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colorstyle+xml" PartName="/xl/charts/colors25.xml"/>
  <Override ContentType="application/vnd.ms-office.chartcolorstyle+xml" PartName="/xl/charts/colors26.xml"/>
  <Override ContentType="application/vnd.ms-office.chartcolorstyle+xml" PartName="/xl/charts/colors27.xml"/>
  <Override ContentType="application/vnd.ms-office.chartcolorstyle+xml" PartName="/xl/charts/colors28.xml"/>
  <Override ContentType="application/vnd.ms-office.chartcolorstyle+xml" PartName="/xl/charts/colors29.xml"/>
  <Override ContentType="application/vnd.ms-office.chartcolorstyle+xml" PartName="/xl/charts/colors30.xml"/>
  <Override ContentType="application/vnd.ms-office.chartcolorstyle+xml" PartName="/xl/charts/colors31.xml"/>
  <Override ContentType="application/vnd.ms-office.chartcolorstyle+xml" PartName="/xl/charts/colors32.xml"/>
  <Override ContentType="application/vnd.ms-office.chartcolorstyle+xml" PartName="/xl/charts/colors33.xml"/>
  <Override ContentType="application/vnd.ms-office.chartcolorstyle+xml" PartName="/xl/charts/colors34.xml"/>
  <Override ContentType="application/vnd.ms-office.chartcolorstyle+xml" PartName="/xl/charts/colors35.xml"/>
  <Override ContentType="application/vnd.ms-office.chartcolorstyle+xml" PartName="/xl/charts/colors36.xml"/>
  <Override ContentType="application/vnd.ms-office.chartcolorstyle+xml" PartName="/xl/charts/colors37.xml"/>
  <Override ContentType="application/vnd.ms-office.chartcolorstyle+xml" PartName="/xl/charts/colors38.xml"/>
  <Override ContentType="application/vnd.ms-office.chartcolorstyle+xml" PartName="/xl/charts/colors39.xml"/>
  <Override ContentType="application/vnd.ms-office.chartcolorstyle+xml" PartName="/xl/charts/colors40.xml"/>
  <Override ContentType="application/vnd.ms-office.chartcolorstyle+xml" PartName="/xl/charts/colors41.xml"/>
  <Override ContentType="application/vnd.ms-office.chartcolorstyle+xml" PartName="/xl/charts/colors42.xml"/>
  <Override ContentType="application/vnd.ms-office.chartcolorstyle+xml" PartName="/xl/charts/colors43.xml"/>
  <Override ContentType="application/vnd.ms-office.chartcolorstyle+xml" PartName="/xl/charts/colors44.xml"/>
  <Override ContentType="application/vnd.ms-office.chartcolorstyle+xml" PartName="/xl/charts/colors45.xml"/>
  <Override ContentType="application/vnd.ms-office.chartcolorstyle+xml" PartName="/xl/charts/colors46.xml"/>
  <Override ContentType="application/vnd.ms-office.chartcolorstyle+xml" PartName="/xl/charts/colors47.xml"/>
  <Override ContentType="application/vnd.ms-office.chartcolorstyle+xml" PartName="/xl/charts/colors48.xml"/>
  <Override ContentType="application/vnd.ms-office.chartcolorstyle+xml" PartName="/xl/charts/colors49.xml"/>
  <Override ContentType="application/vnd.ms-office.chartcolorstyle+xml" PartName="/xl/charts/colors50.xml"/>
  <Override ContentType="application/vnd.ms-office.chartcolorstyle+xml" PartName="/xl/charts/colors51.xml"/>
  <Override ContentType="application/vnd.ms-office.chartcolorstyle+xml" PartName="/xl/charts/colors52.xml"/>
  <Override ContentType="application/vnd.ms-office.chartcolorstyle+xml" PartName="/xl/charts/colors53.xml"/>
  <Override ContentType="application/vnd.ms-office.chartcolorstyle+xml" PartName="/xl/charts/colors54.xml"/>
  <Override ContentType="application/vnd.ms-office.chartcolorstyle+xml" PartName="/xl/charts/colors55.xml"/>
  <Override ContentType="application/vnd.ms-office.chartcolorstyle+xml" PartName="/xl/charts/colors56.xml"/>
  <Override ContentType="application/vnd.ms-office.chartcolorstyle+xml" PartName="/xl/charts/colors57.xml"/>
  <Override ContentType="application/vnd.ms-office.chartcolorstyle+xml" PartName="/xl/charts/colors58.xml"/>
  <Override ContentType="application/vnd.ms-office.chartcolorstyle+xml" PartName="/xl/charts/colors59.xml"/>
  <Override ContentType="application/vnd.ms-office.chartcolorstyle+xml" PartName="/xl/charts/colors60.xml"/>
  <Override ContentType="application/vnd.ms-office.chartcolorstyle+xml" PartName="/xl/charts/colors6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ms-office.chartstyle+xml" PartName="/xl/charts/style25.xml"/>
  <Override ContentType="application/vnd.ms-office.chartstyle+xml" PartName="/xl/charts/style26.xml"/>
  <Override ContentType="application/vnd.ms-office.chartstyle+xml" PartName="/xl/charts/style27.xml"/>
  <Override ContentType="application/vnd.ms-office.chartstyle+xml" PartName="/xl/charts/style28.xml"/>
  <Override ContentType="application/vnd.ms-office.chartstyle+xml" PartName="/xl/charts/style29.xml"/>
  <Override ContentType="application/vnd.ms-office.chartstyle+xml" PartName="/xl/charts/style30.xml"/>
  <Override ContentType="application/vnd.ms-office.chartstyle+xml" PartName="/xl/charts/style31.xml"/>
  <Override ContentType="application/vnd.ms-office.chartstyle+xml" PartName="/xl/charts/style32.xml"/>
  <Override ContentType="application/vnd.ms-office.chartstyle+xml" PartName="/xl/charts/style33.xml"/>
  <Override ContentType="application/vnd.ms-office.chartstyle+xml" PartName="/xl/charts/style34.xml"/>
  <Override ContentType="application/vnd.ms-office.chartstyle+xml" PartName="/xl/charts/style35.xml"/>
  <Override ContentType="application/vnd.ms-office.chartstyle+xml" PartName="/xl/charts/style36.xml"/>
  <Override ContentType="application/vnd.ms-office.chartstyle+xml" PartName="/xl/charts/style37.xml"/>
  <Override ContentType="application/vnd.ms-office.chartstyle+xml" PartName="/xl/charts/style38.xml"/>
  <Override ContentType="application/vnd.ms-office.chartstyle+xml" PartName="/xl/charts/style39.xml"/>
  <Override ContentType="application/vnd.ms-office.chartstyle+xml" PartName="/xl/charts/style40.xml"/>
  <Override ContentType="application/vnd.ms-office.chartstyle+xml" PartName="/xl/charts/style41.xml"/>
  <Override ContentType="application/vnd.ms-office.chartstyle+xml" PartName="/xl/charts/style42.xml"/>
  <Override ContentType="application/vnd.ms-office.chartstyle+xml" PartName="/xl/charts/style43.xml"/>
  <Override ContentType="application/vnd.ms-office.chartstyle+xml" PartName="/xl/charts/style44.xml"/>
  <Override ContentType="application/vnd.ms-office.chartstyle+xml" PartName="/xl/charts/style45.xml"/>
  <Override ContentType="application/vnd.ms-office.chartstyle+xml" PartName="/xl/charts/style46.xml"/>
  <Override ContentType="application/vnd.ms-office.chartstyle+xml" PartName="/xl/charts/style47.xml"/>
  <Override ContentType="application/vnd.ms-office.chartstyle+xml" PartName="/xl/charts/style48.xml"/>
  <Override ContentType="application/vnd.ms-office.chartstyle+xml" PartName="/xl/charts/style49.xml"/>
  <Override ContentType="application/vnd.ms-office.chartstyle+xml" PartName="/xl/charts/style50.xml"/>
  <Override ContentType="application/vnd.ms-office.chartstyle+xml" PartName="/xl/charts/style51.xml"/>
  <Override ContentType="application/vnd.ms-office.chartstyle+xml" PartName="/xl/charts/style52.xml"/>
  <Override ContentType="application/vnd.ms-office.chartstyle+xml" PartName="/xl/charts/style53.xml"/>
  <Override ContentType="application/vnd.ms-office.chartstyle+xml" PartName="/xl/charts/style54.xml"/>
  <Override ContentType="application/vnd.ms-office.chartstyle+xml" PartName="/xl/charts/style55.xml"/>
  <Override ContentType="application/vnd.ms-office.chartstyle+xml" PartName="/xl/charts/style56.xml"/>
  <Override ContentType="application/vnd.ms-office.chartstyle+xml" PartName="/xl/charts/style57.xml"/>
  <Override ContentType="application/vnd.ms-office.chartstyle+xml" PartName="/xl/charts/style58.xml"/>
  <Override ContentType="application/vnd.ms-office.chartstyle+xml" PartName="/xl/charts/style59.xml"/>
  <Override ContentType="application/vnd.ms-office.chartstyle+xml" PartName="/xl/charts/style60.xml"/>
  <Override ContentType="application/vnd.ms-office.chartstyle+xml" PartName="/xl/charts/style6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themeOverride+xml" PartName="/xl/theme/themeOverride7.xml"/>
  <Override ContentType="application/vnd.openxmlformats-officedocument.themeOverride+xml" PartName="/xl/theme/themeOverride8.xml"/>
  <Override ContentType="application/vnd.openxmlformats-officedocument.themeOverride+xml" PartName="/xl/theme/themeOverride9.xml"/>
  <Override ContentType="application/vnd.openxmlformats-officedocument.themeOverride+xml" PartName="/xl/theme/themeOverride10.xml"/>
  <Override ContentType="application/vnd.openxmlformats-officedocument.themeOverride+xml" PartName="/xl/theme/themeOverride11.xml"/>
  <Override ContentType="application/vnd.openxmlformats-officedocument.themeOverride+xml" PartName="/xl/theme/themeOverride12.xml"/>
  <Override ContentType="application/vnd.openxmlformats-officedocument.themeOverride+xml" PartName="/xl/theme/themeOverride13.xml"/>
  <Override ContentType="application/vnd.openxmlformats-officedocument.themeOverride+xml" PartName="/xl/theme/themeOverride14.xml"/>
  <Override ContentType="application/vnd.openxmlformats-officedocument.themeOverride+xml" PartName="/xl/theme/themeOverride15.xml"/>
  <Override ContentType="application/vnd.openxmlformats-officedocument.themeOverride+xml" PartName="/xl/theme/themeOverride16.xml"/>
  <Override ContentType="application/vnd.openxmlformats-officedocument.themeOverride+xml" PartName="/xl/theme/themeOverride17.xml"/>
  <Override ContentType="application/vnd.openxmlformats-officedocument.themeOverride+xml" PartName="/xl/theme/themeOverride18.xml"/>
  <Override ContentType="application/vnd.openxmlformats-officedocument.themeOverride+xml" PartName="/xl/theme/themeOverride19.xml"/>
  <Override ContentType="application/vnd.openxmlformats-officedocument.themeOverride+xml" PartName="/xl/theme/themeOverride20.xml"/>
  <Override ContentType="application/vnd.openxmlformats-officedocument.themeOverride+xml" PartName="/xl/theme/themeOverride21.xml"/>
  <Override ContentType="application/vnd.openxmlformats-officedocument.themeOverride+xml" PartName="/xl/theme/themeOverride22.xml"/>
  <Override ContentType="application/vnd.openxmlformats-officedocument.themeOverride+xml" PartName="/xl/theme/themeOverride23.xml"/>
  <Override ContentType="application/vnd.openxmlformats-officedocument.themeOverride+xml" PartName="/xl/theme/themeOverride24.xml"/>
  <Override ContentType="application/vnd.openxmlformats-officedocument.themeOverride+xml" PartName="/xl/theme/themeOverride25.xml"/>
  <Override ContentType="application/vnd.openxmlformats-officedocument.themeOverride+xml" PartName="/xl/theme/themeOverride26.xml"/>
  <Override ContentType="application/vnd.openxmlformats-officedocument.themeOverride+xml" PartName="/xl/theme/themeOverride27.xml"/>
  <Override ContentType="application/vnd.openxmlformats-officedocument.themeOverride+xml" PartName="/xl/theme/themeOverride28.xml"/>
  <Override ContentType="application/vnd.openxmlformats-officedocument.themeOverride+xml" PartName="/xl/theme/themeOverride29.xml"/>
  <Override ContentType="application/vnd.openxmlformats-officedocument.themeOverride+xml" PartName="/xl/theme/themeOverride30.xml"/>
  <Override ContentType="application/vnd.openxmlformats-officedocument.themeOverride+xml" PartName="/xl/theme/themeOverride31.xml"/>
  <Override ContentType="application/vnd.openxmlformats-officedocument.themeOverride+xml" PartName="/xl/theme/themeOverride32.xml"/>
  <Override ContentType="application/vnd.openxmlformats-officedocument.themeOverride+xml" PartName="/xl/theme/themeOverride33.xml"/>
  <Override ContentType="application/vnd.openxmlformats-officedocument.themeOverride+xml" PartName="/xl/theme/themeOverride34.xml"/>
  <Override ContentType="application/vnd.openxmlformats-officedocument.themeOverride+xml" PartName="/xl/theme/themeOverride35.xml"/>
  <Override ContentType="application/vnd.openxmlformats-officedocument.themeOverride+xml" PartName="/xl/theme/themeOverride36.xml"/>
  <Override ContentType="application/vnd.openxmlformats-officedocument.themeOverride+xml" PartName="/xl/theme/themeOverride37.xml"/>
  <Override ContentType="application/vnd.openxmlformats-officedocument.themeOverride+xml" PartName="/xl/theme/themeOverride38.xml"/>
  <Override ContentType="application/vnd.openxmlformats-officedocument.themeOverride+xml" PartName="/xl/theme/themeOverride39.xml"/>
  <Override ContentType="application/vnd.openxmlformats-officedocument.themeOverride+xml" PartName="/xl/theme/themeOverride40.xml"/>
  <Override ContentType="application/vnd.openxmlformats-officedocument.themeOverride+xml" PartName="/xl/theme/themeOverride41.xml"/>
  <Override ContentType="application/vnd.openxmlformats-officedocument.themeOverride+xml" PartName="/xl/theme/themeOverride42.xml"/>
  <Override ContentType="application/vnd.openxmlformats-officedocument.themeOverride+xml" PartName="/xl/theme/themeOverride43.xml"/>
  <Override ContentType="application/vnd.openxmlformats-officedocument.themeOverride+xml" PartName="/xl/theme/themeOverride44.xml"/>
  <Override ContentType="application/vnd.openxmlformats-officedocument.themeOverride+xml" PartName="/xl/theme/themeOverride45.xml"/>
  <Override ContentType="application/vnd.openxmlformats-officedocument.themeOverride+xml" PartName="/xl/theme/themeOverride46.xml"/>
  <Override ContentType="application/vnd.openxmlformats-officedocument.themeOverride+xml" PartName="/xl/theme/themeOverride47.xml"/>
  <Override ContentType="application/vnd.openxmlformats-officedocument.themeOverride+xml" PartName="/xl/theme/themeOverride48.xml"/>
  <Override ContentType="application/vnd.openxmlformats-officedocument.themeOverride+xml" PartName="/xl/theme/themeOverride49.xml"/>
  <Override ContentType="application/vnd.openxmlformats-officedocument.themeOverride+xml" PartName="/xl/theme/themeOverride50.xml"/>
  <Override ContentType="application/vnd.openxmlformats-officedocument.themeOverride+xml" PartName="/xl/theme/themeOverride51.xml"/>
  <Override ContentType="application/vnd.openxmlformats-officedocument.themeOverride+xml" PartName="/xl/theme/themeOverride52.xml"/>
  <Override ContentType="application/vnd.openxmlformats-officedocument.themeOverride+xml" PartName="/xl/theme/themeOverride53.xml"/>
  <Override ContentType="application/vnd.openxmlformats-officedocument.themeOverride+xml" PartName="/xl/theme/themeOverride54.xml"/>
  <Override ContentType="application/vnd.openxmlformats-officedocument.themeOverride+xml" PartName="/xl/theme/themeOverride55.xml"/>
  <Override ContentType="application/vnd.openxmlformats-officedocument.themeOverride+xml" PartName="/xl/theme/themeOverride56.xml"/>
  <Override ContentType="application/vnd.openxmlformats-officedocument.themeOverride+xml" PartName="/xl/theme/themeOverride57.xml"/>
  <Override ContentType="application/vnd.openxmlformats-officedocument.themeOverride+xml" PartName="/xl/theme/themeOverride58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>
    <mc:Choice Requires="x15">
      <x15ac:absPath xmlns:x15ac="http://schemas.microsoft.com/office/spreadsheetml/2010/11/ac" url="C:\Users\commercial\Documents\MyFiles\excelpoint\"/>
    </mc:Choice>
  </mc:AlternateContent>
  <xr:revisionPtr revIDLastSave="0" documentId="13_ncr:1_{7DFA979D-98DC-4456-B00F-FE2F9E275DCE}" xr6:coauthVersionLast="47" xr6:coauthVersionMax="47" xr10:uidLastSave="{00000000-0000-0000-0000-000000000000}"/>
  <bookViews>
    <workbookView xWindow="-120" yWindow="-120" windowWidth="29040" windowHeight="15840" tabRatio="395" xr2:uid="{00000000-000D-0000-FFFF-FFFF00000000}"/>
  </bookViews>
  <sheets>
    <sheet name="тек" sheetId="41" r:id="rId1"/>
    <sheet name="деньги" sheetId="42" r:id="rId2"/>
    <sheet name="Диаграммы" sheetId="47" r:id="rId3"/>
    <sheet name="Лист1" sheetId="4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2" i="41" l="1"/>
  <c r="H503" i="41"/>
  <c r="H504" i="41"/>
  <c r="H505" i="41"/>
  <c r="H506" i="41"/>
  <c r="H507" i="41"/>
  <c r="H508" i="41"/>
  <c r="D222" i="41"/>
  <c r="D223" i="41"/>
  <c r="D224" i="41"/>
  <c r="D225" i="41"/>
  <c r="D226" i="41"/>
  <c r="D227" i="41"/>
  <c r="D228" i="41"/>
  <c r="H218" i="41"/>
  <c r="C127" i="41" l="1"/>
  <c r="D52" i="41" l="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D259" i="41"/>
  <c r="D260" i="41"/>
  <c r="D261" i="41"/>
  <c r="D262" i="41"/>
  <c r="D263" i="41"/>
  <c r="D264" i="41"/>
  <c r="D265" i="41"/>
  <c r="D266" i="41"/>
  <c r="D267" i="41"/>
  <c r="D268" i="41"/>
  <c r="D269" i="41"/>
  <c r="D270" i="41"/>
  <c r="D271" i="41"/>
  <c r="D272" i="41"/>
  <c r="D273" i="41"/>
  <c r="D274" i="41"/>
  <c r="D275" i="41"/>
  <c r="D276" i="41"/>
  <c r="D277" i="41"/>
  <c r="D278" i="41"/>
  <c r="D279" i="41"/>
  <c r="D280" i="41"/>
  <c r="D281" i="41"/>
  <c r="D282" i="41"/>
  <c r="D283" i="41"/>
  <c r="D284" i="41"/>
  <c r="D285" i="41"/>
  <c r="D286" i="41"/>
  <c r="D287" i="41"/>
  <c r="D288" i="41"/>
  <c r="D289" i="41"/>
  <c r="D290" i="41"/>
  <c r="D291" i="41"/>
  <c r="D292" i="41"/>
  <c r="D293" i="41"/>
  <c r="D294" i="41"/>
  <c r="D295" i="41"/>
  <c r="D296" i="41"/>
  <c r="D297" i="41"/>
  <c r="D298" i="41"/>
  <c r="D299" i="41"/>
  <c r="D300" i="41"/>
  <c r="D301" i="41"/>
  <c r="D302" i="41"/>
  <c r="D303" i="41"/>
  <c r="D304" i="41"/>
  <c r="D305" i="41"/>
  <c r="D306" i="41"/>
  <c r="D307" i="41"/>
  <c r="D308" i="41"/>
  <c r="D309" i="41"/>
  <c r="D310" i="41"/>
  <c r="D311" i="41"/>
  <c r="D312" i="41"/>
  <c r="D313" i="41"/>
  <c r="D314" i="41"/>
  <c r="D315" i="41"/>
  <c r="D316" i="41"/>
  <c r="D317" i="41"/>
  <c r="D318" i="41"/>
  <c r="D319" i="41"/>
  <c r="D320" i="41"/>
  <c r="D321" i="41"/>
  <c r="D322" i="41"/>
  <c r="D323" i="41"/>
  <c r="D324" i="41"/>
  <c r="D325" i="41"/>
  <c r="D326" i="41"/>
  <c r="D327" i="41"/>
  <c r="D328" i="41"/>
  <c r="D329" i="41"/>
  <c r="D330" i="41"/>
  <c r="D331" i="41"/>
  <c r="D332" i="41"/>
  <c r="D333" i="41"/>
  <c r="D334" i="41"/>
  <c r="D335" i="41"/>
  <c r="D336" i="41"/>
  <c r="D337" i="41"/>
  <c r="D338" i="41"/>
  <c r="D339" i="41"/>
  <c r="D340" i="41"/>
  <c r="D341" i="41"/>
  <c r="D342" i="41"/>
  <c r="D343" i="41"/>
  <c r="D344" i="41"/>
  <c r="D345" i="41"/>
  <c r="D346" i="41"/>
  <c r="D347" i="41"/>
  <c r="D348" i="41"/>
  <c r="D349" i="41"/>
  <c r="D350" i="41"/>
  <c r="D351" i="41"/>
  <c r="D352" i="41"/>
  <c r="D353" i="41"/>
  <c r="D354" i="41"/>
  <c r="D355" i="41"/>
  <c r="D356" i="41"/>
  <c r="D357" i="41"/>
  <c r="D358" i="41"/>
  <c r="D359" i="41"/>
  <c r="D360" i="41"/>
  <c r="D361" i="41"/>
  <c r="D362" i="41"/>
  <c r="D363" i="41"/>
  <c r="D364" i="41"/>
  <c r="D365" i="41"/>
  <c r="D366" i="41"/>
  <c r="D367" i="41"/>
  <c r="D368" i="41"/>
  <c r="D369" i="41"/>
  <c r="D370" i="41"/>
  <c r="D371" i="41"/>
  <c r="D372" i="41"/>
  <c r="D373" i="41"/>
  <c r="D374" i="41"/>
  <c r="D375" i="41"/>
  <c r="D376" i="41"/>
  <c r="D377" i="41"/>
  <c r="D378" i="41"/>
  <c r="D379" i="41"/>
  <c r="D380" i="41"/>
  <c r="D381" i="41"/>
  <c r="D382" i="41"/>
  <c r="D383" i="41"/>
  <c r="D384" i="41"/>
  <c r="D385" i="41"/>
  <c r="D386" i="41"/>
  <c r="D387" i="41"/>
  <c r="D388" i="41"/>
  <c r="D389" i="41"/>
  <c r="D390" i="41"/>
  <c r="D391" i="41"/>
  <c r="D392" i="41"/>
  <c r="D393" i="41"/>
  <c r="D394" i="41"/>
  <c r="D395" i="41"/>
  <c r="D396" i="41"/>
  <c r="D397" i="41"/>
  <c r="D398" i="41"/>
  <c r="D399" i="41"/>
  <c r="D400" i="41"/>
  <c r="D401" i="41"/>
  <c r="D402" i="41"/>
  <c r="D403" i="41"/>
  <c r="D404" i="41"/>
  <c r="D405" i="41"/>
  <c r="D406" i="41"/>
  <c r="D407" i="41"/>
  <c r="D408" i="41"/>
  <c r="D409" i="41"/>
  <c r="D410" i="41"/>
  <c r="D411" i="41"/>
  <c r="D412" i="41"/>
  <c r="D413" i="41"/>
  <c r="D414" i="41"/>
  <c r="D415" i="41"/>
  <c r="D416" i="41"/>
  <c r="D417" i="41"/>
  <c r="D418" i="41"/>
  <c r="D419" i="41"/>
  <c r="D420" i="41"/>
  <c r="D421" i="41"/>
  <c r="D422" i="41"/>
  <c r="D423" i="41"/>
  <c r="D424" i="41"/>
  <c r="D425" i="41"/>
  <c r="D426" i="41"/>
  <c r="D427" i="41"/>
  <c r="D428" i="41"/>
  <c r="D429" i="41"/>
  <c r="D430" i="41"/>
  <c r="D431" i="41"/>
  <c r="D432" i="41"/>
  <c r="D433" i="41"/>
  <c r="D434" i="41"/>
  <c r="D435" i="41"/>
  <c r="D436" i="41"/>
  <c r="D437" i="41"/>
  <c r="D438" i="41"/>
  <c r="D439" i="41"/>
  <c r="D440" i="41"/>
  <c r="D441" i="41"/>
  <c r="D442" i="41"/>
  <c r="D443" i="41"/>
  <c r="D444" i="41"/>
  <c r="D445" i="41"/>
  <c r="D446" i="41"/>
  <c r="D447" i="41"/>
  <c r="D448" i="41"/>
  <c r="D449" i="41"/>
  <c r="D450" i="41"/>
  <c r="D451" i="41"/>
  <c r="D452" i="41"/>
  <c r="D453" i="41"/>
  <c r="D454" i="41"/>
  <c r="D455" i="41"/>
  <c r="D456" i="41"/>
  <c r="D457" i="41"/>
  <c r="D458" i="41"/>
  <c r="D459" i="41"/>
  <c r="D460" i="41"/>
  <c r="D461" i="41"/>
  <c r="D462" i="41"/>
  <c r="D463" i="41"/>
  <c r="D464" i="41"/>
  <c r="D465" i="41"/>
  <c r="D466" i="41"/>
  <c r="D467" i="41"/>
  <c r="D468" i="41"/>
  <c r="D469" i="41"/>
  <c r="D470" i="41"/>
  <c r="D471" i="41"/>
  <c r="D472" i="41"/>
  <c r="D473" i="41"/>
  <c r="D474" i="41"/>
  <c r="D475" i="41"/>
  <c r="D476" i="41"/>
  <c r="D477" i="41"/>
  <c r="D478" i="41"/>
  <c r="D479" i="41"/>
  <c r="D480" i="41"/>
  <c r="D481" i="41"/>
  <c r="D482" i="41"/>
  <c r="D483" i="41"/>
  <c r="D484" i="41"/>
  <c r="D485" i="41"/>
  <c r="D486" i="41"/>
  <c r="D487" i="41"/>
  <c r="D488" i="41"/>
  <c r="D489" i="41"/>
  <c r="D490" i="41"/>
  <c r="D491" i="41"/>
  <c r="D492" i="41"/>
  <c r="D493" i="41"/>
  <c r="D494" i="41"/>
  <c r="D495" i="41"/>
  <c r="D496" i="41"/>
  <c r="D497" i="41"/>
  <c r="D498" i="41"/>
  <c r="D499" i="41"/>
  <c r="D500" i="41"/>
  <c r="D501" i="41"/>
  <c r="D502" i="41"/>
  <c r="D503" i="41"/>
  <c r="D504" i="41"/>
  <c r="D505" i="41"/>
  <c r="D506" i="41"/>
  <c r="D507" i="41"/>
  <c r="D508" i="41"/>
  <c r="D509" i="41"/>
  <c r="D510" i="41"/>
  <c r="D511" i="41"/>
  <c r="D512" i="41"/>
  <c r="D513" i="41"/>
  <c r="D514" i="41"/>
  <c r="D515" i="41"/>
  <c r="D516" i="41"/>
  <c r="D517" i="41"/>
  <c r="D518" i="41"/>
  <c r="D519" i="41"/>
  <c r="D520" i="41"/>
  <c r="D521" i="41"/>
  <c r="D522" i="41"/>
  <c r="D523" i="41"/>
  <c r="D524" i="41"/>
  <c r="D525" i="41"/>
  <c r="D526" i="41"/>
  <c r="D527" i="41"/>
  <c r="D528" i="41"/>
  <c r="D529" i="41"/>
  <c r="D530" i="41"/>
  <c r="D531" i="41"/>
  <c r="D532" i="41"/>
  <c r="D533" i="41"/>
  <c r="D534" i="41"/>
  <c r="D535" i="41"/>
  <c r="D536" i="41"/>
  <c r="D537" i="41"/>
  <c r="D538" i="41"/>
  <c r="D539" i="41"/>
  <c r="D540" i="41"/>
  <c r="D541" i="41"/>
  <c r="D542" i="41"/>
  <c r="D543" i="41"/>
  <c r="D544" i="41"/>
  <c r="D545" i="41"/>
  <c r="D546" i="41"/>
  <c r="D547" i="41"/>
  <c r="D548" i="41"/>
  <c r="D549" i="41"/>
  <c r="D550" i="41"/>
  <c r="D551" i="41"/>
  <c r="D552" i="41"/>
  <c r="D553" i="41"/>
  <c r="D554" i="41"/>
  <c r="D555" i="41"/>
  <c r="D556" i="41"/>
  <c r="D557" i="41"/>
  <c r="D558" i="41"/>
  <c r="D559" i="41"/>
  <c r="D560" i="41"/>
  <c r="D561" i="41"/>
  <c r="D562" i="41"/>
  <c r="D563" i="41"/>
  <c r="D564" i="41"/>
  <c r="D565" i="41"/>
  <c r="D566" i="41"/>
  <c r="D567" i="41"/>
  <c r="D568" i="41"/>
  <c r="D569" i="41"/>
  <c r="D570" i="41"/>
  <c r="D571" i="41"/>
  <c r="D572" i="41"/>
  <c r="D573" i="41"/>
  <c r="D574" i="41"/>
  <c r="D575" i="41"/>
  <c r="D576" i="41"/>
  <c r="D577" i="41"/>
  <c r="D578" i="41"/>
  <c r="D579" i="41"/>
  <c r="D580" i="41"/>
  <c r="D581" i="41"/>
  <c r="D582" i="41"/>
  <c r="D583" i="41"/>
  <c r="D584" i="41"/>
  <c r="D585" i="41"/>
  <c r="D586" i="41"/>
  <c r="D587" i="41"/>
  <c r="D588" i="41"/>
  <c r="D589" i="41"/>
  <c r="D590" i="41"/>
  <c r="D591" i="41"/>
  <c r="D592" i="41"/>
  <c r="D593" i="41"/>
  <c r="D594" i="41"/>
  <c r="D595" i="41"/>
  <c r="D596" i="41"/>
  <c r="D597" i="41"/>
  <c r="D598" i="41"/>
  <c r="D599" i="41"/>
  <c r="D600" i="41"/>
  <c r="D601" i="41"/>
  <c r="D602" i="41"/>
  <c r="D603" i="41"/>
  <c r="D604" i="41"/>
  <c r="D605" i="41"/>
  <c r="D606" i="41"/>
  <c r="D607" i="41"/>
  <c r="D608" i="41"/>
  <c r="D609" i="41"/>
  <c r="D610" i="41"/>
  <c r="D611" i="41"/>
  <c r="D612" i="41"/>
  <c r="D613" i="41"/>
  <c r="D614" i="41"/>
  <c r="D615" i="41"/>
  <c r="D616" i="41"/>
  <c r="D617" i="41"/>
  <c r="D618" i="41"/>
  <c r="D619" i="41"/>
  <c r="D620" i="41"/>
  <c r="D621" i="41"/>
  <c r="D622" i="41"/>
  <c r="D623" i="41"/>
  <c r="D624" i="41"/>
  <c r="D625" i="41"/>
  <c r="D626" i="41"/>
  <c r="D627" i="41"/>
  <c r="D628" i="41"/>
  <c r="D629" i="41"/>
  <c r="D630" i="41"/>
  <c r="D631" i="41"/>
  <c r="D632" i="41"/>
  <c r="D633" i="41"/>
  <c r="D634" i="41"/>
  <c r="D635" i="41"/>
  <c r="D636" i="41"/>
  <c r="D637" i="41"/>
  <c r="D638" i="41"/>
  <c r="D639" i="41"/>
  <c r="D640" i="41"/>
  <c r="D641" i="41"/>
  <c r="D642" i="41"/>
  <c r="D643" i="41"/>
  <c r="D644" i="41"/>
  <c r="D645" i="41"/>
  <c r="D646" i="41"/>
  <c r="D647" i="41"/>
  <c r="D648" i="41"/>
  <c r="D649" i="41"/>
  <c r="D650" i="41"/>
  <c r="D651" i="41"/>
  <c r="D652" i="41"/>
  <c r="D653" i="41"/>
  <c r="D654" i="41"/>
  <c r="D655" i="41"/>
  <c r="D656" i="41"/>
  <c r="D657" i="41"/>
  <c r="D658" i="41"/>
  <c r="D659" i="41"/>
  <c r="D660" i="41"/>
  <c r="D661" i="41"/>
  <c r="D662" i="41"/>
  <c r="D663" i="41"/>
  <c r="D664" i="41"/>
  <c r="D665" i="41"/>
  <c r="D666" i="41"/>
  <c r="D667" i="41"/>
  <c r="D668" i="41"/>
  <c r="D669" i="41"/>
  <c r="D670" i="41"/>
  <c r="D671" i="41"/>
  <c r="D672" i="41"/>
  <c r="D673" i="41"/>
  <c r="D674" i="41"/>
  <c r="D675" i="41"/>
  <c r="D676" i="41"/>
  <c r="D677" i="41"/>
  <c r="D678" i="41"/>
  <c r="D679" i="41"/>
  <c r="D680" i="41"/>
  <c r="D681" i="41"/>
  <c r="D682" i="41"/>
  <c r="D683" i="41"/>
  <c r="D684" i="41"/>
  <c r="D685" i="41"/>
  <c r="D686" i="41"/>
  <c r="D687" i="41"/>
  <c r="D688" i="41"/>
  <c r="D689" i="41"/>
  <c r="D690" i="41"/>
  <c r="D691" i="41"/>
  <c r="D692" i="41"/>
  <c r="D693" i="41"/>
  <c r="D694" i="41"/>
  <c r="D695" i="41"/>
  <c r="D696" i="41"/>
  <c r="D697" i="41"/>
  <c r="D698" i="41"/>
  <c r="D699" i="41"/>
  <c r="D700" i="41"/>
  <c r="D701" i="41"/>
  <c r="D702" i="41"/>
  <c r="D703" i="41"/>
  <c r="D704" i="41"/>
  <c r="D705" i="41"/>
  <c r="D706" i="41"/>
  <c r="D707" i="41"/>
  <c r="D708" i="41"/>
  <c r="D709" i="41"/>
  <c r="D710" i="41"/>
  <c r="D711" i="41"/>
  <c r="D712" i="41"/>
  <c r="D713" i="41"/>
  <c r="D714" i="41"/>
  <c r="D715" i="41"/>
  <c r="D716" i="41"/>
  <c r="D717" i="41"/>
  <c r="D718" i="41"/>
  <c r="D719" i="41"/>
  <c r="D720" i="41"/>
  <c r="D721" i="41"/>
  <c r="D722" i="41"/>
  <c r="D723" i="41"/>
  <c r="D724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30" i="41"/>
  <c r="D29" i="41"/>
  <c r="H673" i="41" l="1"/>
  <c r="H670" i="41"/>
  <c r="H654" i="41"/>
  <c r="H408" i="41" l="1"/>
  <c r="H409" i="41"/>
  <c r="H410" i="41"/>
  <c r="H411" i="41"/>
  <c r="H412" i="41"/>
  <c r="H191" i="41" l="1"/>
  <c r="H174" i="41" l="1"/>
  <c r="H175" i="41"/>
  <c r="C51" i="41" l="1"/>
  <c r="C52" i="41"/>
  <c r="C53" i="41"/>
  <c r="C54" i="41"/>
  <c r="D6" i="41" l="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5" i="41"/>
  <c r="H701" i="41" l="1"/>
  <c r="G33" i="46" l="1"/>
  <c r="C350" i="41" l="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538" i="41"/>
  <c r="C539" i="41"/>
  <c r="C540" i="41"/>
  <c r="C541" i="41"/>
  <c r="C542" i="41"/>
  <c r="C543" i="41"/>
  <c r="C544" i="41"/>
  <c r="C545" i="41"/>
  <c r="C546" i="41"/>
  <c r="C547" i="41"/>
  <c r="C548" i="41"/>
  <c r="C549" i="41"/>
  <c r="C550" i="41"/>
  <c r="C551" i="41"/>
  <c r="C552" i="41"/>
  <c r="C553" i="41"/>
  <c r="C554" i="41"/>
  <c r="C555" i="41"/>
  <c r="C556" i="41"/>
  <c r="C557" i="41"/>
  <c r="C558" i="41"/>
  <c r="C559" i="41"/>
  <c r="C560" i="41"/>
  <c r="C561" i="41"/>
  <c r="C562" i="41"/>
  <c r="C563" i="41"/>
  <c r="C564" i="41"/>
  <c r="C565" i="41"/>
  <c r="C566" i="41"/>
  <c r="C567" i="41"/>
  <c r="C568" i="41"/>
  <c r="C569" i="41"/>
  <c r="C570" i="41"/>
  <c r="C571" i="41"/>
  <c r="C572" i="41"/>
  <c r="C573" i="41"/>
  <c r="C574" i="41"/>
  <c r="C575" i="41"/>
  <c r="C576" i="41"/>
  <c r="C577" i="41"/>
  <c r="C578" i="41"/>
  <c r="C579" i="41"/>
  <c r="C580" i="41"/>
  <c r="C581" i="41"/>
  <c r="C582" i="41"/>
  <c r="C583" i="41"/>
  <c r="C584" i="41"/>
  <c r="C585" i="41"/>
  <c r="C586" i="41"/>
  <c r="C587" i="41"/>
  <c r="C588" i="41"/>
  <c r="C589" i="41"/>
  <c r="C590" i="41"/>
  <c r="C591" i="41"/>
  <c r="C592" i="41"/>
  <c r="C593" i="41"/>
  <c r="C594" i="41"/>
  <c r="C595" i="41"/>
  <c r="C596" i="41"/>
  <c r="C597" i="41"/>
  <c r="C598" i="41"/>
  <c r="C599" i="41"/>
  <c r="C600" i="41"/>
  <c r="C601" i="41"/>
  <c r="C602" i="41"/>
  <c r="C603" i="41"/>
  <c r="C604" i="41"/>
  <c r="C605" i="41"/>
  <c r="C606" i="41"/>
  <c r="C607" i="41"/>
  <c r="C608" i="41"/>
  <c r="C609" i="41"/>
  <c r="C610" i="41"/>
  <c r="C611" i="41"/>
  <c r="C612" i="41"/>
  <c r="C613" i="41"/>
  <c r="C614" i="41"/>
  <c r="C615" i="41"/>
  <c r="C616" i="41"/>
  <c r="C617" i="41"/>
  <c r="C618" i="41"/>
  <c r="C619" i="41"/>
  <c r="C620" i="41"/>
  <c r="C621" i="41"/>
  <c r="C622" i="41"/>
  <c r="C623" i="41"/>
  <c r="C624" i="41"/>
  <c r="C625" i="41"/>
  <c r="C626" i="41"/>
  <c r="C627" i="41"/>
  <c r="C628" i="41"/>
  <c r="C629" i="41"/>
  <c r="C630" i="41"/>
  <c r="C631" i="41"/>
  <c r="C632" i="41"/>
  <c r="C633" i="41"/>
  <c r="C634" i="41"/>
  <c r="C635" i="41"/>
  <c r="C636" i="41"/>
  <c r="C637" i="41"/>
  <c r="C638" i="41"/>
  <c r="C639" i="41"/>
  <c r="C640" i="41"/>
  <c r="C641" i="41"/>
  <c r="C642" i="41"/>
  <c r="C643" i="41"/>
  <c r="C644" i="41"/>
  <c r="C645" i="41"/>
  <c r="C646" i="41"/>
  <c r="C647" i="41"/>
  <c r="C648" i="41"/>
  <c r="C649" i="41"/>
  <c r="C650" i="41"/>
  <c r="C651" i="41"/>
  <c r="C652" i="41"/>
  <c r="C653" i="41"/>
  <c r="C654" i="41"/>
  <c r="C655" i="41"/>
  <c r="C656" i="41"/>
  <c r="C657" i="41"/>
  <c r="C658" i="41"/>
  <c r="C659" i="41"/>
  <c r="C660" i="41"/>
  <c r="C661" i="41"/>
  <c r="C662" i="41"/>
  <c r="C663" i="41"/>
  <c r="C664" i="41"/>
  <c r="C665" i="41"/>
  <c r="C666" i="41"/>
  <c r="C667" i="41"/>
  <c r="C668" i="41"/>
  <c r="C669" i="41"/>
  <c r="C670" i="41"/>
  <c r="C671" i="41"/>
  <c r="C672" i="41"/>
  <c r="C673" i="41"/>
  <c r="C674" i="41"/>
  <c r="C675" i="41"/>
  <c r="C676" i="41"/>
  <c r="C677" i="41"/>
  <c r="C678" i="41"/>
  <c r="C679" i="41"/>
  <c r="C680" i="41"/>
  <c r="C681" i="41"/>
  <c r="C682" i="41"/>
  <c r="C683" i="41"/>
  <c r="C684" i="41"/>
  <c r="C685" i="41"/>
  <c r="C686" i="41"/>
  <c r="C687" i="41"/>
  <c r="C688" i="41"/>
  <c r="C689" i="41"/>
  <c r="C690" i="41"/>
  <c r="C691" i="41"/>
  <c r="C692" i="41"/>
  <c r="C693" i="41"/>
  <c r="C694" i="41"/>
  <c r="C695" i="41"/>
  <c r="C696" i="41"/>
  <c r="C697" i="41"/>
  <c r="C698" i="41"/>
  <c r="C699" i="41"/>
  <c r="C700" i="41"/>
  <c r="C701" i="41"/>
  <c r="J701" i="41" s="1"/>
  <c r="C702" i="41"/>
  <c r="C703" i="41"/>
  <c r="C704" i="41"/>
  <c r="C705" i="41"/>
  <c r="C706" i="41"/>
  <c r="C707" i="41"/>
  <c r="C708" i="41"/>
  <c r="C709" i="41"/>
  <c r="C710" i="41"/>
  <c r="C711" i="41"/>
  <c r="C712" i="41"/>
  <c r="C713" i="41"/>
  <c r="C714" i="41"/>
  <c r="C715" i="41"/>
  <c r="C716" i="41"/>
  <c r="C717" i="41"/>
  <c r="C718" i="41"/>
  <c r="C719" i="41"/>
  <c r="C720" i="41"/>
  <c r="C721" i="41"/>
  <c r="C722" i="41"/>
  <c r="C723" i="41"/>
  <c r="C724" i="41"/>
  <c r="C343" i="41"/>
  <c r="C344" i="41"/>
  <c r="C345" i="41"/>
  <c r="C346" i="41"/>
  <c r="C347" i="41"/>
  <c r="C348" i="41"/>
  <c r="C349" i="41"/>
  <c r="C342" i="41"/>
  <c r="E13" i="46" l="1"/>
  <c r="E33" i="46"/>
  <c r="D11" i="46"/>
  <c r="D21" i="46"/>
  <c r="D23" i="46"/>
  <c r="D33" i="46"/>
  <c r="F33" i="46" l="1"/>
  <c r="H137" i="41"/>
  <c r="H136" i="41"/>
  <c r="H135" i="41"/>
  <c r="H134" i="41"/>
  <c r="H133" i="41"/>
  <c r="H132" i="41"/>
  <c r="H131" i="41"/>
  <c r="H130" i="41"/>
  <c r="H129" i="41"/>
  <c r="H128" i="41"/>
  <c r="H127" i="41"/>
  <c r="J127" i="41" s="1"/>
  <c r="H126" i="41"/>
  <c r="H125" i="41"/>
  <c r="H124" i="41"/>
  <c r="H123" i="41"/>
  <c r="H122" i="41"/>
  <c r="H121" i="41"/>
  <c r="H120" i="41"/>
  <c r="H119" i="41"/>
  <c r="H118" i="41"/>
  <c r="H117" i="41"/>
  <c r="D26" i="42" l="1"/>
  <c r="D24" i="42"/>
  <c r="D22" i="42"/>
  <c r="D20" i="42"/>
  <c r="D18" i="42"/>
  <c r="D16" i="42"/>
  <c r="D14" i="42"/>
  <c r="D12" i="42"/>
  <c r="D10" i="42"/>
  <c r="D8" i="42"/>
  <c r="D6" i="42"/>
  <c r="D27" i="42"/>
  <c r="D25" i="42"/>
  <c r="D21" i="42"/>
  <c r="D19" i="42"/>
  <c r="D17" i="42"/>
  <c r="D13" i="42"/>
  <c r="D11" i="42"/>
  <c r="D9" i="42"/>
  <c r="D4" i="42"/>
  <c r="D5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8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3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48" i="42"/>
  <c r="J249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3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8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0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1" i="42"/>
  <c r="J452" i="42"/>
  <c r="J453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J502" i="42"/>
  <c r="J503" i="42"/>
  <c r="J504" i="42"/>
  <c r="J505" i="42"/>
  <c r="J506" i="42"/>
  <c r="J507" i="42"/>
  <c r="J508" i="42"/>
  <c r="J509" i="42"/>
  <c r="J510" i="42"/>
  <c r="J511" i="42"/>
  <c r="J512" i="42"/>
  <c r="J513" i="42"/>
  <c r="J514" i="42"/>
  <c r="J515" i="42"/>
  <c r="J516" i="42"/>
  <c r="J517" i="42"/>
  <c r="J518" i="42"/>
  <c r="J519" i="42"/>
  <c r="J520" i="42"/>
  <c r="J521" i="42"/>
  <c r="J522" i="42"/>
  <c r="J523" i="42"/>
  <c r="J524" i="42"/>
  <c r="J525" i="42"/>
  <c r="J526" i="42"/>
  <c r="J527" i="42"/>
  <c r="J528" i="42"/>
  <c r="J529" i="42"/>
  <c r="J530" i="42"/>
  <c r="J531" i="42"/>
  <c r="J532" i="42"/>
  <c r="J533" i="42"/>
  <c r="J534" i="42"/>
  <c r="J535" i="42"/>
  <c r="J536" i="42"/>
  <c r="J537" i="42"/>
  <c r="J538" i="42"/>
  <c r="J539" i="42"/>
  <c r="J540" i="42"/>
  <c r="J541" i="42"/>
  <c r="J542" i="42"/>
  <c r="J543" i="42"/>
  <c r="J544" i="42"/>
  <c r="J545" i="42"/>
  <c r="J546" i="42"/>
  <c r="J547" i="42"/>
  <c r="J548" i="42"/>
  <c r="J549" i="42"/>
  <c r="J550" i="42"/>
  <c r="J551" i="42"/>
  <c r="J552" i="42"/>
  <c r="J553" i="42"/>
  <c r="J554" i="42"/>
  <c r="J555" i="42"/>
  <c r="J556" i="42"/>
  <c r="J557" i="42"/>
  <c r="J558" i="42"/>
  <c r="J559" i="42"/>
  <c r="J560" i="42"/>
  <c r="J561" i="42"/>
  <c r="J562" i="42"/>
  <c r="J563" i="42"/>
  <c r="J564" i="42"/>
  <c r="J565" i="42"/>
  <c r="J566" i="42"/>
  <c r="J567" i="42"/>
  <c r="J568" i="42"/>
  <c r="J569" i="42"/>
  <c r="J570" i="42"/>
  <c r="J571" i="42"/>
  <c r="J572" i="42"/>
  <c r="J573" i="42"/>
  <c r="J574" i="42"/>
  <c r="J575" i="42"/>
  <c r="J576" i="42"/>
  <c r="J577" i="42"/>
  <c r="J578" i="42"/>
  <c r="J579" i="42"/>
  <c r="J580" i="42"/>
  <c r="J581" i="42"/>
  <c r="J582" i="42"/>
  <c r="J583" i="42"/>
  <c r="J584" i="42"/>
  <c r="J585" i="42"/>
  <c r="J586" i="42"/>
  <c r="J587" i="42"/>
  <c r="J588" i="42"/>
  <c r="J589" i="42"/>
  <c r="J590" i="42"/>
  <c r="J591" i="42"/>
  <c r="J592" i="42"/>
  <c r="J593" i="42"/>
  <c r="J594" i="42"/>
  <c r="J595" i="42"/>
  <c r="J596" i="42"/>
  <c r="J597" i="42"/>
  <c r="J598" i="42"/>
  <c r="J599" i="42"/>
  <c r="J600" i="42"/>
  <c r="J601" i="42"/>
  <c r="J602" i="42"/>
  <c r="J603" i="42"/>
  <c r="J604" i="42"/>
  <c r="J605" i="42"/>
  <c r="J606" i="42"/>
  <c r="J607" i="42"/>
  <c r="J608" i="42"/>
  <c r="J609" i="42"/>
  <c r="J610" i="42"/>
  <c r="J611" i="42"/>
  <c r="J612" i="42"/>
  <c r="J613" i="42"/>
  <c r="J614" i="42"/>
  <c r="J615" i="42"/>
  <c r="J616" i="42"/>
  <c r="J617" i="42"/>
  <c r="J618" i="42"/>
  <c r="J619" i="42"/>
  <c r="J620" i="42"/>
  <c r="J621" i="42"/>
  <c r="J622" i="42"/>
  <c r="J623" i="42"/>
  <c r="J624" i="42"/>
  <c r="J625" i="42"/>
  <c r="J626" i="42"/>
  <c r="J627" i="42"/>
  <c r="J628" i="42"/>
  <c r="J629" i="42"/>
  <c r="J630" i="42"/>
  <c r="J631" i="42"/>
  <c r="J632" i="42"/>
  <c r="J633" i="42"/>
  <c r="J634" i="42"/>
  <c r="J635" i="42"/>
  <c r="J636" i="42"/>
  <c r="J637" i="42"/>
  <c r="J638" i="42"/>
  <c r="J639" i="42"/>
  <c r="J640" i="42"/>
  <c r="J641" i="42"/>
  <c r="J642" i="42"/>
  <c r="J643" i="42"/>
  <c r="J644" i="42"/>
  <c r="J645" i="42"/>
  <c r="J646" i="42"/>
  <c r="J647" i="42"/>
  <c r="J648" i="42"/>
  <c r="J649" i="42"/>
  <c r="J650" i="42"/>
  <c r="J651" i="42"/>
  <c r="J652" i="42"/>
  <c r="J653" i="42"/>
  <c r="J654" i="42"/>
  <c r="J655" i="42"/>
  <c r="J656" i="42"/>
  <c r="J657" i="42"/>
  <c r="J658" i="42"/>
  <c r="J659" i="42"/>
  <c r="J660" i="42"/>
  <c r="J661" i="42"/>
  <c r="J662" i="42"/>
  <c r="J663" i="42"/>
  <c r="J664" i="42"/>
  <c r="J665" i="42"/>
  <c r="J666" i="42"/>
  <c r="J667" i="42"/>
  <c r="J668" i="42"/>
  <c r="J669" i="42"/>
  <c r="J670" i="42"/>
  <c r="J671" i="42"/>
  <c r="J672" i="42"/>
  <c r="J673" i="42"/>
  <c r="J674" i="42"/>
  <c r="J675" i="42"/>
  <c r="J676" i="42"/>
  <c r="J677" i="42"/>
  <c r="J678" i="42"/>
  <c r="J679" i="42"/>
  <c r="J680" i="42"/>
  <c r="J681" i="42"/>
  <c r="J682" i="42"/>
  <c r="J683" i="42"/>
  <c r="J684" i="42"/>
  <c r="J685" i="42"/>
  <c r="J686" i="42"/>
  <c r="J687" i="42"/>
  <c r="J688" i="42"/>
  <c r="J689" i="42"/>
  <c r="J690" i="42"/>
  <c r="J691" i="42"/>
  <c r="J692" i="42"/>
  <c r="J693" i="42"/>
  <c r="J694" i="42"/>
  <c r="J695" i="42"/>
  <c r="J696" i="42"/>
  <c r="J697" i="42"/>
  <c r="J698" i="42"/>
  <c r="J699" i="42"/>
  <c r="J700" i="42"/>
  <c r="J701" i="42"/>
  <c r="J702" i="42"/>
  <c r="J703" i="42"/>
  <c r="J704" i="42"/>
  <c r="J705" i="42"/>
  <c r="J706" i="42"/>
  <c r="J707" i="42"/>
  <c r="J708" i="42"/>
  <c r="J709" i="42"/>
  <c r="J710" i="42"/>
  <c r="J711" i="42"/>
  <c r="J712" i="42"/>
  <c r="J713" i="42"/>
  <c r="J714" i="42"/>
  <c r="J715" i="42"/>
  <c r="J716" i="42"/>
  <c r="J717" i="42"/>
  <c r="J718" i="42"/>
  <c r="J719" i="42"/>
  <c r="J720" i="42"/>
  <c r="J721" i="42"/>
  <c r="J722" i="42"/>
  <c r="J723" i="42"/>
  <c r="J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8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415" i="42"/>
  <c r="H416" i="42"/>
  <c r="H417" i="42"/>
  <c r="H418" i="42"/>
  <c r="H419" i="42"/>
  <c r="H420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1" i="42"/>
  <c r="H452" i="42"/>
  <c r="H453" i="42"/>
  <c r="H454" i="42"/>
  <c r="H455" i="42"/>
  <c r="H45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H502" i="42"/>
  <c r="H503" i="42"/>
  <c r="H504" i="42"/>
  <c r="H505" i="42"/>
  <c r="H506" i="42"/>
  <c r="H507" i="42"/>
  <c r="H508" i="42"/>
  <c r="H509" i="42"/>
  <c r="H510" i="42"/>
  <c r="H511" i="42"/>
  <c r="H512" i="42"/>
  <c r="H513" i="42"/>
  <c r="H514" i="42"/>
  <c r="H515" i="42"/>
  <c r="H516" i="42"/>
  <c r="H517" i="42"/>
  <c r="H518" i="42"/>
  <c r="H519" i="42"/>
  <c r="H520" i="42"/>
  <c r="H521" i="42"/>
  <c r="H522" i="42"/>
  <c r="H523" i="42"/>
  <c r="H524" i="42"/>
  <c r="H525" i="42"/>
  <c r="H526" i="42"/>
  <c r="H527" i="42"/>
  <c r="H528" i="42"/>
  <c r="H529" i="42"/>
  <c r="H530" i="42"/>
  <c r="H531" i="42"/>
  <c r="H532" i="42"/>
  <c r="H533" i="42"/>
  <c r="H534" i="42"/>
  <c r="H535" i="42"/>
  <c r="H536" i="42"/>
  <c r="H537" i="42"/>
  <c r="H538" i="42"/>
  <c r="H539" i="42"/>
  <c r="H540" i="42"/>
  <c r="H541" i="42"/>
  <c r="H542" i="42"/>
  <c r="H543" i="42"/>
  <c r="H544" i="42"/>
  <c r="H545" i="42"/>
  <c r="H546" i="42"/>
  <c r="H547" i="42"/>
  <c r="H548" i="42"/>
  <c r="H549" i="42"/>
  <c r="H550" i="42"/>
  <c r="H551" i="42"/>
  <c r="H552" i="42"/>
  <c r="H553" i="42"/>
  <c r="H554" i="42"/>
  <c r="H555" i="42"/>
  <c r="H556" i="42"/>
  <c r="H557" i="42"/>
  <c r="H558" i="42"/>
  <c r="H559" i="42"/>
  <c r="H560" i="42"/>
  <c r="H561" i="42"/>
  <c r="H562" i="42"/>
  <c r="H563" i="42"/>
  <c r="H564" i="42"/>
  <c r="H565" i="42"/>
  <c r="H566" i="42"/>
  <c r="H567" i="42"/>
  <c r="H568" i="42"/>
  <c r="H569" i="42"/>
  <c r="H570" i="42"/>
  <c r="H571" i="42"/>
  <c r="H572" i="42"/>
  <c r="H573" i="42"/>
  <c r="H574" i="42"/>
  <c r="H575" i="42"/>
  <c r="H576" i="42"/>
  <c r="H577" i="42"/>
  <c r="H578" i="42"/>
  <c r="H579" i="42"/>
  <c r="H580" i="42"/>
  <c r="H581" i="42"/>
  <c r="H582" i="42"/>
  <c r="H583" i="42"/>
  <c r="H584" i="42"/>
  <c r="H585" i="42"/>
  <c r="H586" i="42"/>
  <c r="H587" i="42"/>
  <c r="H588" i="42"/>
  <c r="H589" i="42"/>
  <c r="H590" i="42"/>
  <c r="H591" i="42"/>
  <c r="H592" i="42"/>
  <c r="H593" i="42"/>
  <c r="H594" i="42"/>
  <c r="H595" i="42"/>
  <c r="H596" i="42"/>
  <c r="H597" i="42"/>
  <c r="H598" i="42"/>
  <c r="H599" i="42"/>
  <c r="H600" i="42"/>
  <c r="H601" i="42"/>
  <c r="H602" i="42"/>
  <c r="H603" i="42"/>
  <c r="H604" i="42"/>
  <c r="H605" i="42"/>
  <c r="H606" i="42"/>
  <c r="H607" i="42"/>
  <c r="H608" i="42"/>
  <c r="H609" i="42"/>
  <c r="H610" i="42"/>
  <c r="H611" i="42"/>
  <c r="H612" i="42"/>
  <c r="H613" i="42"/>
  <c r="H614" i="42"/>
  <c r="H615" i="42"/>
  <c r="H616" i="42"/>
  <c r="H617" i="42"/>
  <c r="H618" i="42"/>
  <c r="H619" i="42"/>
  <c r="H620" i="42"/>
  <c r="H621" i="42"/>
  <c r="H622" i="42"/>
  <c r="H623" i="42"/>
  <c r="H624" i="42"/>
  <c r="H625" i="42"/>
  <c r="H626" i="42"/>
  <c r="H627" i="42"/>
  <c r="H628" i="42"/>
  <c r="H629" i="42"/>
  <c r="H630" i="42"/>
  <c r="H631" i="42"/>
  <c r="H632" i="42"/>
  <c r="H633" i="42"/>
  <c r="H634" i="42"/>
  <c r="H635" i="42"/>
  <c r="H636" i="42"/>
  <c r="H637" i="42"/>
  <c r="H638" i="42"/>
  <c r="H639" i="42"/>
  <c r="H640" i="42"/>
  <c r="H641" i="42"/>
  <c r="H642" i="42"/>
  <c r="H643" i="42"/>
  <c r="H644" i="42"/>
  <c r="H645" i="42"/>
  <c r="H646" i="42"/>
  <c r="H647" i="42"/>
  <c r="H648" i="42"/>
  <c r="H649" i="42"/>
  <c r="H650" i="42"/>
  <c r="H651" i="42"/>
  <c r="H652" i="42"/>
  <c r="H653" i="42"/>
  <c r="H654" i="42"/>
  <c r="H655" i="42"/>
  <c r="H656" i="42"/>
  <c r="H657" i="42"/>
  <c r="H658" i="42"/>
  <c r="H659" i="42"/>
  <c r="H660" i="42"/>
  <c r="H661" i="42"/>
  <c r="H662" i="42"/>
  <c r="H663" i="42"/>
  <c r="H664" i="42"/>
  <c r="H665" i="42"/>
  <c r="H666" i="42"/>
  <c r="H667" i="42"/>
  <c r="H668" i="42"/>
  <c r="H669" i="42"/>
  <c r="H670" i="42"/>
  <c r="H671" i="42"/>
  <c r="H672" i="42"/>
  <c r="H673" i="42"/>
  <c r="H674" i="42"/>
  <c r="H675" i="42"/>
  <c r="H676" i="42"/>
  <c r="H677" i="42"/>
  <c r="H678" i="42"/>
  <c r="H679" i="42"/>
  <c r="H680" i="42"/>
  <c r="H681" i="42"/>
  <c r="H682" i="42"/>
  <c r="H683" i="42"/>
  <c r="H684" i="42"/>
  <c r="H685" i="42"/>
  <c r="H686" i="42"/>
  <c r="H687" i="42"/>
  <c r="H688" i="42"/>
  <c r="H689" i="42"/>
  <c r="H690" i="42"/>
  <c r="H691" i="42"/>
  <c r="H692" i="42"/>
  <c r="H693" i="42"/>
  <c r="H694" i="42"/>
  <c r="H695" i="42"/>
  <c r="H696" i="42"/>
  <c r="H697" i="42"/>
  <c r="H698" i="42"/>
  <c r="H699" i="42"/>
  <c r="H700" i="42"/>
  <c r="H701" i="42"/>
  <c r="H702" i="42"/>
  <c r="H703" i="42"/>
  <c r="H704" i="42"/>
  <c r="H705" i="42"/>
  <c r="H706" i="42"/>
  <c r="H707" i="42"/>
  <c r="H708" i="42"/>
  <c r="H709" i="42"/>
  <c r="H710" i="42"/>
  <c r="H711" i="42"/>
  <c r="H712" i="42"/>
  <c r="H713" i="42"/>
  <c r="H714" i="42"/>
  <c r="H715" i="42"/>
  <c r="H716" i="42"/>
  <c r="H717" i="42"/>
  <c r="H718" i="42"/>
  <c r="H719" i="42"/>
  <c r="H720" i="42"/>
  <c r="H721" i="42"/>
  <c r="H722" i="42"/>
  <c r="H723" i="42"/>
  <c r="H4" i="42"/>
  <c r="D7" i="42"/>
  <c r="D15" i="42"/>
  <c r="D23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D249" i="42"/>
  <c r="D250" i="42"/>
  <c r="D251" i="42"/>
  <c r="D252" i="42"/>
  <c r="D253" i="42"/>
  <c r="D254" i="42"/>
  <c r="D255" i="42"/>
  <c r="D256" i="42"/>
  <c r="D257" i="42"/>
  <c r="D258" i="42"/>
  <c r="D259" i="42"/>
  <c r="D260" i="42"/>
  <c r="D261" i="42"/>
  <c r="D262" i="42"/>
  <c r="D263" i="42"/>
  <c r="D264" i="42"/>
  <c r="D265" i="42"/>
  <c r="D266" i="42"/>
  <c r="D267" i="42"/>
  <c r="D268" i="42"/>
  <c r="D269" i="42"/>
  <c r="D270" i="42"/>
  <c r="D271" i="42"/>
  <c r="D272" i="42"/>
  <c r="D273" i="42"/>
  <c r="D274" i="42"/>
  <c r="D275" i="42"/>
  <c r="D276" i="42"/>
  <c r="D277" i="42"/>
  <c r="D278" i="42"/>
  <c r="D279" i="42"/>
  <c r="D280" i="42"/>
  <c r="D281" i="42"/>
  <c r="D282" i="42"/>
  <c r="D283" i="42"/>
  <c r="D284" i="42"/>
  <c r="D285" i="42"/>
  <c r="D286" i="42"/>
  <c r="D287" i="42"/>
  <c r="D288" i="42"/>
  <c r="D289" i="42"/>
  <c r="D290" i="42"/>
  <c r="D291" i="42"/>
  <c r="D292" i="42"/>
  <c r="D293" i="42"/>
  <c r="D294" i="42"/>
  <c r="D295" i="42"/>
  <c r="D296" i="42"/>
  <c r="D297" i="42"/>
  <c r="D298" i="42"/>
  <c r="D299" i="42"/>
  <c r="D300" i="42"/>
  <c r="D301" i="42"/>
  <c r="D302" i="42"/>
  <c r="D303" i="42"/>
  <c r="D304" i="42"/>
  <c r="D305" i="42"/>
  <c r="D306" i="42"/>
  <c r="D307" i="42"/>
  <c r="D308" i="42"/>
  <c r="D309" i="42"/>
  <c r="D310" i="42"/>
  <c r="D311" i="42"/>
  <c r="D312" i="42"/>
  <c r="D313" i="42"/>
  <c r="D314" i="42"/>
  <c r="D315" i="42"/>
  <c r="D316" i="42"/>
  <c r="D317" i="42"/>
  <c r="D318" i="42"/>
  <c r="D319" i="42"/>
  <c r="D320" i="42"/>
  <c r="D321" i="42"/>
  <c r="D322" i="42"/>
  <c r="D323" i="42"/>
  <c r="D324" i="42"/>
  <c r="D325" i="42"/>
  <c r="D326" i="42"/>
  <c r="D327" i="42"/>
  <c r="D328" i="42"/>
  <c r="D329" i="42"/>
  <c r="D330" i="42"/>
  <c r="D331" i="42"/>
  <c r="D332" i="42"/>
  <c r="D333" i="42"/>
  <c r="D334" i="42"/>
  <c r="D335" i="42"/>
  <c r="D336" i="42"/>
  <c r="D337" i="42"/>
  <c r="D338" i="42"/>
  <c r="D339" i="42"/>
  <c r="D340" i="42"/>
  <c r="D341" i="42"/>
  <c r="D342" i="42"/>
  <c r="D343" i="42"/>
  <c r="D344" i="42"/>
  <c r="D345" i="42"/>
  <c r="D346" i="42"/>
  <c r="D347" i="42"/>
  <c r="D348" i="42"/>
  <c r="D349" i="42"/>
  <c r="D350" i="42"/>
  <c r="D351" i="42"/>
  <c r="D352" i="42"/>
  <c r="D353" i="42"/>
  <c r="D354" i="42"/>
  <c r="D355" i="42"/>
  <c r="D356" i="42"/>
  <c r="D357" i="42"/>
  <c r="D358" i="42"/>
  <c r="D359" i="42"/>
  <c r="D360" i="42"/>
  <c r="D361" i="42"/>
  <c r="D362" i="42"/>
  <c r="D363" i="42"/>
  <c r="D364" i="42"/>
  <c r="D365" i="42"/>
  <c r="D366" i="42"/>
  <c r="D367" i="42"/>
  <c r="D368" i="42"/>
  <c r="D369" i="42"/>
  <c r="D370" i="42"/>
  <c r="D371" i="42"/>
  <c r="D372" i="42"/>
  <c r="D373" i="42"/>
  <c r="D374" i="42"/>
  <c r="D375" i="42"/>
  <c r="D376" i="42"/>
  <c r="D377" i="42"/>
  <c r="D378" i="42"/>
  <c r="D379" i="42"/>
  <c r="D380" i="42"/>
  <c r="D381" i="42"/>
  <c r="D382" i="42"/>
  <c r="D383" i="42"/>
  <c r="D384" i="42"/>
  <c r="D385" i="42"/>
  <c r="D386" i="42"/>
  <c r="D387" i="42"/>
  <c r="D388" i="42"/>
  <c r="D389" i="42"/>
  <c r="D390" i="42"/>
  <c r="D391" i="42"/>
  <c r="D392" i="42"/>
  <c r="D393" i="42"/>
  <c r="D394" i="42"/>
  <c r="D395" i="42"/>
  <c r="D396" i="42"/>
  <c r="D397" i="42"/>
  <c r="D398" i="42"/>
  <c r="D399" i="42"/>
  <c r="D400" i="42"/>
  <c r="D401" i="42"/>
  <c r="D402" i="42"/>
  <c r="D403" i="42"/>
  <c r="D404" i="42"/>
  <c r="D405" i="42"/>
  <c r="D406" i="42"/>
  <c r="D407" i="42"/>
  <c r="D408" i="42"/>
  <c r="D409" i="42"/>
  <c r="D410" i="42"/>
  <c r="D411" i="42"/>
  <c r="D412" i="42"/>
  <c r="D413" i="42"/>
  <c r="D414" i="42"/>
  <c r="D415" i="42"/>
  <c r="D416" i="42"/>
  <c r="D417" i="42"/>
  <c r="D418" i="42"/>
  <c r="D419" i="42"/>
  <c r="D420" i="42"/>
  <c r="D421" i="42"/>
  <c r="D422" i="42"/>
  <c r="D423" i="42"/>
  <c r="D424" i="42"/>
  <c r="D425" i="42"/>
  <c r="D426" i="42"/>
  <c r="D427" i="42"/>
  <c r="D428" i="42"/>
  <c r="D429" i="42"/>
  <c r="D430" i="42"/>
  <c r="D431" i="42"/>
  <c r="D432" i="42"/>
  <c r="D433" i="42"/>
  <c r="D434" i="42"/>
  <c r="D435" i="42"/>
  <c r="D436" i="42"/>
  <c r="D437" i="42"/>
  <c r="D438" i="42"/>
  <c r="D439" i="42"/>
  <c r="D440" i="42"/>
  <c r="D441" i="42"/>
  <c r="D442" i="42"/>
  <c r="D443" i="42"/>
  <c r="D444" i="42"/>
  <c r="D445" i="42"/>
  <c r="D446" i="42"/>
  <c r="D447" i="42"/>
  <c r="D448" i="42"/>
  <c r="D449" i="42"/>
  <c r="D450" i="42"/>
  <c r="D451" i="42"/>
  <c r="D452" i="42"/>
  <c r="D453" i="42"/>
  <c r="D454" i="42"/>
  <c r="D455" i="42"/>
  <c r="D456" i="42"/>
  <c r="D457" i="42"/>
  <c r="D458" i="42"/>
  <c r="D459" i="42"/>
  <c r="D460" i="42"/>
  <c r="D461" i="42"/>
  <c r="D462" i="42"/>
  <c r="D463" i="42"/>
  <c r="D464" i="42"/>
  <c r="D465" i="42"/>
  <c r="D466" i="42"/>
  <c r="D467" i="42"/>
  <c r="D468" i="42"/>
  <c r="D469" i="42"/>
  <c r="D470" i="42"/>
  <c r="D471" i="42"/>
  <c r="D472" i="42"/>
  <c r="D473" i="42"/>
  <c r="D474" i="42"/>
  <c r="D475" i="42"/>
  <c r="D476" i="42"/>
  <c r="D477" i="42"/>
  <c r="D478" i="42"/>
  <c r="D479" i="42"/>
  <c r="D480" i="42"/>
  <c r="D481" i="42"/>
  <c r="D482" i="42"/>
  <c r="D483" i="42"/>
  <c r="D484" i="42"/>
  <c r="D485" i="42"/>
  <c r="D486" i="42"/>
  <c r="D487" i="42"/>
  <c r="D488" i="42"/>
  <c r="D489" i="42"/>
  <c r="D490" i="42"/>
  <c r="D491" i="42"/>
  <c r="D492" i="42"/>
  <c r="D493" i="42"/>
  <c r="D494" i="42"/>
  <c r="D495" i="42"/>
  <c r="D496" i="42"/>
  <c r="D497" i="42"/>
  <c r="D498" i="42"/>
  <c r="D499" i="42"/>
  <c r="D500" i="42"/>
  <c r="D501" i="42"/>
  <c r="D502" i="42"/>
  <c r="D503" i="42"/>
  <c r="D504" i="42"/>
  <c r="D505" i="42"/>
  <c r="D506" i="42"/>
  <c r="D507" i="42"/>
  <c r="D508" i="42"/>
  <c r="D509" i="42"/>
  <c r="D510" i="42"/>
  <c r="D511" i="42"/>
  <c r="D512" i="42"/>
  <c r="D513" i="42"/>
  <c r="D514" i="42"/>
  <c r="D515" i="42"/>
  <c r="D516" i="42"/>
  <c r="D517" i="42"/>
  <c r="D518" i="42"/>
  <c r="D519" i="42"/>
  <c r="D520" i="42"/>
  <c r="D521" i="42"/>
  <c r="D522" i="42"/>
  <c r="D523" i="42"/>
  <c r="D524" i="42"/>
  <c r="D525" i="42"/>
  <c r="D526" i="42"/>
  <c r="D527" i="42"/>
  <c r="D528" i="42"/>
  <c r="D529" i="42"/>
  <c r="D530" i="42"/>
  <c r="D531" i="42"/>
  <c r="D532" i="42"/>
  <c r="D533" i="42"/>
  <c r="D534" i="42"/>
  <c r="D535" i="42"/>
  <c r="D536" i="42"/>
  <c r="D537" i="42"/>
  <c r="D538" i="42"/>
  <c r="D539" i="42"/>
  <c r="D540" i="42"/>
  <c r="D541" i="42"/>
  <c r="D542" i="42"/>
  <c r="D543" i="42"/>
  <c r="D544" i="42"/>
  <c r="D545" i="42"/>
  <c r="D546" i="42"/>
  <c r="D547" i="42"/>
  <c r="D548" i="42"/>
  <c r="D549" i="42"/>
  <c r="D550" i="42"/>
  <c r="D551" i="42"/>
  <c r="D552" i="42"/>
  <c r="D553" i="42"/>
  <c r="D554" i="42"/>
  <c r="D555" i="42"/>
  <c r="D556" i="42"/>
  <c r="D557" i="42"/>
  <c r="D558" i="42"/>
  <c r="D559" i="42"/>
  <c r="D560" i="42"/>
  <c r="D561" i="42"/>
  <c r="D562" i="42"/>
  <c r="D563" i="42"/>
  <c r="D564" i="42"/>
  <c r="D565" i="42"/>
  <c r="D566" i="42"/>
  <c r="D567" i="42"/>
  <c r="D568" i="42"/>
  <c r="D569" i="42"/>
  <c r="D570" i="42"/>
  <c r="D571" i="42"/>
  <c r="D572" i="42"/>
  <c r="D573" i="42"/>
  <c r="D574" i="42"/>
  <c r="D575" i="42"/>
  <c r="D576" i="42"/>
  <c r="D577" i="42"/>
  <c r="D578" i="42"/>
  <c r="D579" i="42"/>
  <c r="D580" i="42"/>
  <c r="D581" i="42"/>
  <c r="D582" i="42"/>
  <c r="D583" i="42"/>
  <c r="D584" i="42"/>
  <c r="D585" i="42"/>
  <c r="D586" i="42"/>
  <c r="D587" i="42"/>
  <c r="D588" i="42"/>
  <c r="D589" i="42"/>
  <c r="D590" i="42"/>
  <c r="D591" i="42"/>
  <c r="D592" i="42"/>
  <c r="D593" i="42"/>
  <c r="D594" i="42"/>
  <c r="D595" i="42"/>
  <c r="D596" i="42"/>
  <c r="D597" i="42"/>
  <c r="D598" i="42"/>
  <c r="D599" i="42"/>
  <c r="D600" i="42"/>
  <c r="D601" i="42"/>
  <c r="D602" i="42"/>
  <c r="D603" i="42"/>
  <c r="D604" i="42"/>
  <c r="D605" i="42"/>
  <c r="D606" i="42"/>
  <c r="D607" i="42"/>
  <c r="D608" i="42"/>
  <c r="D609" i="42"/>
  <c r="D610" i="42"/>
  <c r="D611" i="42"/>
  <c r="D612" i="42"/>
  <c r="D613" i="42"/>
  <c r="D614" i="42"/>
  <c r="D615" i="42"/>
  <c r="D616" i="42"/>
  <c r="D617" i="42"/>
  <c r="D618" i="42"/>
  <c r="D619" i="42"/>
  <c r="D620" i="42"/>
  <c r="D621" i="42"/>
  <c r="D622" i="42"/>
  <c r="D623" i="42"/>
  <c r="D624" i="42"/>
  <c r="D625" i="42"/>
  <c r="D626" i="42"/>
  <c r="D627" i="42"/>
  <c r="D628" i="42"/>
  <c r="D629" i="42"/>
  <c r="D630" i="42"/>
  <c r="D631" i="42"/>
  <c r="D632" i="42"/>
  <c r="D633" i="42"/>
  <c r="D634" i="42"/>
  <c r="D635" i="42"/>
  <c r="D636" i="42"/>
  <c r="D637" i="42"/>
  <c r="D638" i="42"/>
  <c r="D639" i="42"/>
  <c r="D640" i="42"/>
  <c r="D641" i="42"/>
  <c r="D642" i="42"/>
  <c r="D643" i="42"/>
  <c r="D644" i="42"/>
  <c r="D645" i="42"/>
  <c r="D646" i="42"/>
  <c r="D647" i="42"/>
  <c r="D648" i="42"/>
  <c r="D649" i="42"/>
  <c r="D650" i="42"/>
  <c r="D651" i="42"/>
  <c r="D652" i="42"/>
  <c r="D653" i="42"/>
  <c r="D654" i="42"/>
  <c r="D655" i="42"/>
  <c r="D656" i="42"/>
  <c r="D657" i="42"/>
  <c r="D658" i="42"/>
  <c r="D659" i="42"/>
  <c r="D660" i="42"/>
  <c r="D661" i="42"/>
  <c r="D662" i="42"/>
  <c r="D663" i="42"/>
  <c r="D664" i="42"/>
  <c r="D665" i="42"/>
  <c r="D666" i="42"/>
  <c r="D667" i="42"/>
  <c r="D668" i="42"/>
  <c r="D669" i="42"/>
  <c r="D670" i="42"/>
  <c r="D671" i="42"/>
  <c r="D672" i="42"/>
  <c r="D673" i="42"/>
  <c r="D674" i="42"/>
  <c r="D675" i="42"/>
  <c r="D676" i="42"/>
  <c r="D677" i="42"/>
  <c r="D678" i="42"/>
  <c r="D679" i="42"/>
  <c r="D680" i="42"/>
  <c r="D681" i="42"/>
  <c r="D682" i="42"/>
  <c r="D683" i="42"/>
  <c r="D684" i="42"/>
  <c r="D685" i="42"/>
  <c r="D686" i="42"/>
  <c r="D687" i="42"/>
  <c r="D688" i="42"/>
  <c r="D689" i="42"/>
  <c r="D690" i="42"/>
  <c r="D691" i="42"/>
  <c r="D692" i="42"/>
  <c r="D693" i="42"/>
  <c r="D694" i="42"/>
  <c r="D695" i="42"/>
  <c r="D696" i="42"/>
  <c r="D697" i="42"/>
  <c r="D698" i="42"/>
  <c r="D699" i="42"/>
  <c r="D700" i="42"/>
  <c r="D701" i="42"/>
  <c r="D702" i="42"/>
  <c r="D703" i="42"/>
  <c r="D704" i="42"/>
  <c r="D705" i="42"/>
  <c r="D706" i="42"/>
  <c r="D707" i="42"/>
  <c r="D708" i="42"/>
  <c r="D709" i="42"/>
  <c r="D710" i="42"/>
  <c r="D711" i="42"/>
  <c r="D712" i="42"/>
  <c r="D713" i="42"/>
  <c r="D714" i="42"/>
  <c r="D715" i="42"/>
  <c r="D716" i="42"/>
  <c r="D717" i="42"/>
  <c r="D718" i="42"/>
  <c r="D719" i="42"/>
  <c r="D720" i="42"/>
  <c r="D721" i="42"/>
  <c r="D722" i="42"/>
  <c r="D723" i="42"/>
  <c r="C5" i="41"/>
  <c r="H5" i="41"/>
  <c r="C29" i="41"/>
  <c r="H29" i="41"/>
  <c r="C30" i="41"/>
  <c r="H30" i="41"/>
  <c r="C31" i="41"/>
  <c r="H31" i="41"/>
  <c r="C32" i="41"/>
  <c r="H32" i="41"/>
  <c r="G31" i="42" s="1"/>
  <c r="C33" i="41"/>
  <c r="H33" i="41"/>
  <c r="G32" i="42" s="1"/>
  <c r="C34" i="41"/>
  <c r="H34" i="41"/>
  <c r="G33" i="42" s="1"/>
  <c r="C35" i="41"/>
  <c r="H35" i="41"/>
  <c r="G34" i="42" s="1"/>
  <c r="C36" i="41"/>
  <c r="H36" i="41"/>
  <c r="G35" i="42" s="1"/>
  <c r="C37" i="41"/>
  <c r="H37" i="41"/>
  <c r="G36" i="42" s="1"/>
  <c r="C38" i="41"/>
  <c r="H38" i="41"/>
  <c r="G37" i="42" s="1"/>
  <c r="C39" i="41"/>
  <c r="H39" i="41"/>
  <c r="G38" i="42" s="1"/>
  <c r="C40" i="41"/>
  <c r="H40" i="41"/>
  <c r="G39" i="42" s="1"/>
  <c r="C41" i="41"/>
  <c r="H41" i="41"/>
  <c r="G40" i="42" s="1"/>
  <c r="C42" i="41"/>
  <c r="H42" i="41"/>
  <c r="G41" i="42" s="1"/>
  <c r="C43" i="41"/>
  <c r="H43" i="41"/>
  <c r="G42" i="42" s="1"/>
  <c r="C44" i="41"/>
  <c r="H44" i="41"/>
  <c r="G43" i="42" s="1"/>
  <c r="C45" i="41"/>
  <c r="H45" i="41"/>
  <c r="G44" i="42" s="1"/>
  <c r="C46" i="41"/>
  <c r="H46" i="41"/>
  <c r="G45" i="42" s="1"/>
  <c r="C47" i="41"/>
  <c r="H47" i="41"/>
  <c r="G46" i="42" s="1"/>
  <c r="C48" i="41"/>
  <c r="H48" i="41"/>
  <c r="G47" i="42" s="1"/>
  <c r="C49" i="41"/>
  <c r="H49" i="41"/>
  <c r="G48" i="42" s="1"/>
  <c r="C50" i="41"/>
  <c r="H50" i="41"/>
  <c r="G49" i="42" s="1"/>
  <c r="H51" i="41"/>
  <c r="J51" i="41" s="1"/>
  <c r="H52" i="41"/>
  <c r="J52" i="41" s="1"/>
  <c r="H53" i="41"/>
  <c r="H54" i="41"/>
  <c r="C55" i="41"/>
  <c r="H55" i="41"/>
  <c r="G54" i="42" s="1"/>
  <c r="C56" i="41"/>
  <c r="H56" i="41"/>
  <c r="G55" i="42" s="1"/>
  <c r="C57" i="41"/>
  <c r="H57" i="41"/>
  <c r="G56" i="42" s="1"/>
  <c r="C58" i="41"/>
  <c r="H58" i="41"/>
  <c r="G57" i="42" s="1"/>
  <c r="C59" i="41"/>
  <c r="H59" i="41"/>
  <c r="G58" i="42" s="1"/>
  <c r="C60" i="41"/>
  <c r="H60" i="41"/>
  <c r="G59" i="42" s="1"/>
  <c r="C61" i="41"/>
  <c r="H61" i="41"/>
  <c r="G60" i="42" s="1"/>
  <c r="C62" i="41"/>
  <c r="H62" i="41"/>
  <c r="G61" i="42" s="1"/>
  <c r="C63" i="41"/>
  <c r="H63" i="41"/>
  <c r="G62" i="42" s="1"/>
  <c r="C64" i="41"/>
  <c r="H64" i="41"/>
  <c r="G63" i="42" s="1"/>
  <c r="C65" i="41"/>
  <c r="H65" i="41"/>
  <c r="G64" i="42" s="1"/>
  <c r="C66" i="41"/>
  <c r="H66" i="41"/>
  <c r="G65" i="42" s="1"/>
  <c r="C67" i="41"/>
  <c r="H67" i="41"/>
  <c r="G66" i="42" s="1"/>
  <c r="C68" i="41"/>
  <c r="H68" i="41"/>
  <c r="G67" i="42" s="1"/>
  <c r="C69" i="41"/>
  <c r="H69" i="41"/>
  <c r="G68" i="42" s="1"/>
  <c r="C70" i="41"/>
  <c r="H70" i="41"/>
  <c r="G69" i="42" s="1"/>
  <c r="C71" i="41"/>
  <c r="H71" i="41"/>
  <c r="G70" i="42" s="1"/>
  <c r="C72" i="41"/>
  <c r="H72" i="41"/>
  <c r="G71" i="42" s="1"/>
  <c r="C73" i="41"/>
  <c r="H73" i="41"/>
  <c r="G72" i="42" s="1"/>
  <c r="C74" i="41"/>
  <c r="H74" i="41"/>
  <c r="G73" i="42" s="1"/>
  <c r="C75" i="41"/>
  <c r="H75" i="41"/>
  <c r="G74" i="42" s="1"/>
  <c r="C76" i="41"/>
  <c r="H76" i="41"/>
  <c r="G75" i="42" s="1"/>
  <c r="C77" i="41"/>
  <c r="H77" i="41"/>
  <c r="G76" i="42" s="1"/>
  <c r="C78" i="41"/>
  <c r="H78" i="41"/>
  <c r="G77" i="42" s="1"/>
  <c r="C79" i="41"/>
  <c r="H79" i="41"/>
  <c r="G78" i="42" s="1"/>
  <c r="C80" i="41"/>
  <c r="H80" i="41"/>
  <c r="G79" i="42" s="1"/>
  <c r="C81" i="41"/>
  <c r="H81" i="41"/>
  <c r="G80" i="42" s="1"/>
  <c r="C82" i="41"/>
  <c r="H82" i="41"/>
  <c r="G81" i="42" s="1"/>
  <c r="C83" i="41"/>
  <c r="H83" i="41"/>
  <c r="G82" i="42" s="1"/>
  <c r="C84" i="41"/>
  <c r="H84" i="41"/>
  <c r="G83" i="42" s="1"/>
  <c r="C85" i="41"/>
  <c r="H85" i="41"/>
  <c r="G84" i="42" s="1"/>
  <c r="C86" i="41"/>
  <c r="H86" i="41"/>
  <c r="G85" i="42" s="1"/>
  <c r="C87" i="41"/>
  <c r="H87" i="41"/>
  <c r="G86" i="42" s="1"/>
  <c r="C88" i="41"/>
  <c r="H88" i="41"/>
  <c r="G87" i="42" s="1"/>
  <c r="C89" i="41"/>
  <c r="H89" i="41"/>
  <c r="G88" i="42" s="1"/>
  <c r="C90" i="41"/>
  <c r="H90" i="41"/>
  <c r="G89" i="42" s="1"/>
  <c r="C91" i="41"/>
  <c r="H91" i="41"/>
  <c r="G90" i="42" s="1"/>
  <c r="C92" i="41"/>
  <c r="H92" i="41"/>
  <c r="G91" i="42" s="1"/>
  <c r="C93" i="41"/>
  <c r="H93" i="41"/>
  <c r="G92" i="42" s="1"/>
  <c r="C94" i="41"/>
  <c r="H94" i="41"/>
  <c r="G93" i="42" s="1"/>
  <c r="C95" i="41"/>
  <c r="H95" i="41"/>
  <c r="G94" i="42" s="1"/>
  <c r="C96" i="41"/>
  <c r="H96" i="41"/>
  <c r="G95" i="42" s="1"/>
  <c r="C97" i="41"/>
  <c r="H97" i="41"/>
  <c r="G96" i="42" s="1"/>
  <c r="C98" i="41"/>
  <c r="H98" i="41"/>
  <c r="G97" i="42" s="1"/>
  <c r="C99" i="41"/>
  <c r="H99" i="41"/>
  <c r="G98" i="42" s="1"/>
  <c r="C100" i="41"/>
  <c r="H100" i="41"/>
  <c r="G99" i="42" s="1"/>
  <c r="C101" i="41"/>
  <c r="H101" i="41"/>
  <c r="G100" i="42" s="1"/>
  <c r="C102" i="41"/>
  <c r="H102" i="41"/>
  <c r="G101" i="42" s="1"/>
  <c r="C103" i="41"/>
  <c r="H103" i="41"/>
  <c r="G102" i="42" s="1"/>
  <c r="C104" i="41"/>
  <c r="H104" i="41"/>
  <c r="G103" i="42" s="1"/>
  <c r="C105" i="41"/>
  <c r="H105" i="41"/>
  <c r="G104" i="42" s="1"/>
  <c r="C106" i="41"/>
  <c r="H106" i="41"/>
  <c r="G105" i="42" s="1"/>
  <c r="C107" i="41"/>
  <c r="H107" i="41"/>
  <c r="G106" i="42" s="1"/>
  <c r="C108" i="41"/>
  <c r="H108" i="41"/>
  <c r="G107" i="42" s="1"/>
  <c r="C109" i="41"/>
  <c r="H109" i="41"/>
  <c r="G108" i="42" s="1"/>
  <c r="C110" i="41"/>
  <c r="H110" i="41"/>
  <c r="G109" i="42" s="1"/>
  <c r="C111" i="41"/>
  <c r="H111" i="41"/>
  <c r="C112" i="41"/>
  <c r="H112" i="41"/>
  <c r="G111" i="42" s="1"/>
  <c r="C113" i="41"/>
  <c r="H113" i="41"/>
  <c r="G112" i="42" s="1"/>
  <c r="C114" i="41"/>
  <c r="H114" i="41"/>
  <c r="G113" i="42" s="1"/>
  <c r="C115" i="41"/>
  <c r="H115" i="41"/>
  <c r="G114" i="42" s="1"/>
  <c r="C116" i="41"/>
  <c r="H116" i="41"/>
  <c r="G115" i="42" s="1"/>
  <c r="C117" i="41"/>
  <c r="J117" i="41" s="1"/>
  <c r="G116" i="42"/>
  <c r="C118" i="41"/>
  <c r="J118" i="41" s="1"/>
  <c r="G117" i="42"/>
  <c r="C119" i="41"/>
  <c r="J119" i="41" s="1"/>
  <c r="G118" i="42"/>
  <c r="C120" i="41"/>
  <c r="J120" i="41" s="1"/>
  <c r="G119" i="42"/>
  <c r="C121" i="41"/>
  <c r="J121" i="41" s="1"/>
  <c r="G120" i="42"/>
  <c r="C122" i="41"/>
  <c r="J122" i="41" s="1"/>
  <c r="G121" i="42"/>
  <c r="C123" i="41"/>
  <c r="J123" i="41" s="1"/>
  <c r="G122" i="42"/>
  <c r="C124" i="41"/>
  <c r="J124" i="41" s="1"/>
  <c r="G123" i="42"/>
  <c r="C125" i="41"/>
  <c r="G124" i="42"/>
  <c r="C126" i="41"/>
  <c r="G125" i="42"/>
  <c r="G126" i="42"/>
  <c r="C128" i="41"/>
  <c r="G127" i="42"/>
  <c r="C129" i="41"/>
  <c r="G128" i="42"/>
  <c r="C130" i="41"/>
  <c r="G129" i="42"/>
  <c r="C131" i="41"/>
  <c r="G130" i="42"/>
  <c r="C132" i="41"/>
  <c r="G131" i="42"/>
  <c r="C133" i="41"/>
  <c r="G132" i="42"/>
  <c r="C134" i="41"/>
  <c r="G133" i="42"/>
  <c r="C135" i="41"/>
  <c r="G134" i="42"/>
  <c r="C136" i="41"/>
  <c r="G135" i="42"/>
  <c r="C137" i="41"/>
  <c r="G136" i="42"/>
  <c r="C138" i="41"/>
  <c r="H138" i="41"/>
  <c r="G137" i="42" s="1"/>
  <c r="C139" i="41"/>
  <c r="H139" i="41"/>
  <c r="C140" i="41"/>
  <c r="H140" i="41"/>
  <c r="C141" i="41"/>
  <c r="H141" i="41"/>
  <c r="C142" i="41"/>
  <c r="H142" i="41"/>
  <c r="C143" i="41"/>
  <c r="H143" i="41"/>
  <c r="C144" i="41"/>
  <c r="H144" i="41"/>
  <c r="C145" i="41"/>
  <c r="H145" i="41"/>
  <c r="C146" i="41"/>
  <c r="H146" i="41"/>
  <c r="C147" i="41"/>
  <c r="H147" i="41"/>
  <c r="C148" i="41"/>
  <c r="H148" i="41"/>
  <c r="C149" i="41"/>
  <c r="H149" i="41"/>
  <c r="G148" i="42" s="1"/>
  <c r="C150" i="41"/>
  <c r="H150" i="41"/>
  <c r="G149" i="42" s="1"/>
  <c r="C151" i="41"/>
  <c r="H151" i="41"/>
  <c r="G150" i="42" s="1"/>
  <c r="C152" i="41"/>
  <c r="H152" i="41"/>
  <c r="G151" i="42" s="1"/>
  <c r="C153" i="41"/>
  <c r="H153" i="41"/>
  <c r="G152" i="42" s="1"/>
  <c r="C154" i="41"/>
  <c r="H154" i="41"/>
  <c r="G153" i="42" s="1"/>
  <c r="C155" i="41"/>
  <c r="H155" i="41"/>
  <c r="C156" i="41"/>
  <c r="H156" i="41"/>
  <c r="C157" i="41"/>
  <c r="H157" i="41"/>
  <c r="G156" i="42" s="1"/>
  <c r="C158" i="41"/>
  <c r="H158" i="41"/>
  <c r="C159" i="41"/>
  <c r="H159" i="41"/>
  <c r="C160" i="41"/>
  <c r="H160" i="41"/>
  <c r="C161" i="41"/>
  <c r="H161" i="41"/>
  <c r="G160" i="42" s="1"/>
  <c r="C162" i="41"/>
  <c r="H162" i="41"/>
  <c r="G161" i="42" s="1"/>
  <c r="C163" i="41"/>
  <c r="H163" i="41"/>
  <c r="G162" i="42" s="1"/>
  <c r="C164" i="41"/>
  <c r="H164" i="41"/>
  <c r="G163" i="42" s="1"/>
  <c r="C165" i="41"/>
  <c r="H165" i="41"/>
  <c r="G164" i="42" s="1"/>
  <c r="C166" i="41"/>
  <c r="H166" i="41"/>
  <c r="G165" i="42" s="1"/>
  <c r="C167" i="41"/>
  <c r="H167" i="41"/>
  <c r="G166" i="42" s="1"/>
  <c r="C168" i="41"/>
  <c r="H168" i="41"/>
  <c r="G167" i="42" s="1"/>
  <c r="C169" i="41"/>
  <c r="H169" i="41"/>
  <c r="G168" i="42" s="1"/>
  <c r="C170" i="41"/>
  <c r="H170" i="41"/>
  <c r="G169" i="42" s="1"/>
  <c r="C171" i="41"/>
  <c r="H171" i="41"/>
  <c r="G170" i="42" s="1"/>
  <c r="C172" i="41"/>
  <c r="H172" i="41"/>
  <c r="G171" i="42" s="1"/>
  <c r="C173" i="41"/>
  <c r="H173" i="41"/>
  <c r="G172" i="42" s="1"/>
  <c r="C174" i="41"/>
  <c r="J174" i="41" s="1"/>
  <c r="G173" i="42"/>
  <c r="C175" i="41"/>
  <c r="J175" i="41" s="1"/>
  <c r="G174" i="42"/>
  <c r="C176" i="41"/>
  <c r="H176" i="41"/>
  <c r="G175" i="42" s="1"/>
  <c r="C177" i="41"/>
  <c r="H177" i="41"/>
  <c r="G176" i="42" s="1"/>
  <c r="C178" i="41"/>
  <c r="H178" i="41"/>
  <c r="G177" i="42" s="1"/>
  <c r="C179" i="41"/>
  <c r="H179" i="41"/>
  <c r="G178" i="42" s="1"/>
  <c r="C180" i="41"/>
  <c r="H180" i="41"/>
  <c r="G179" i="42" s="1"/>
  <c r="C181" i="41"/>
  <c r="H181" i="41"/>
  <c r="G180" i="42" s="1"/>
  <c r="C182" i="41"/>
  <c r="H182" i="41"/>
  <c r="G181" i="42" s="1"/>
  <c r="C183" i="41"/>
  <c r="H183" i="41"/>
  <c r="G182" i="42" s="1"/>
  <c r="C184" i="41"/>
  <c r="H184" i="41"/>
  <c r="G183" i="42" s="1"/>
  <c r="C185" i="41"/>
  <c r="H185" i="41"/>
  <c r="G184" i="42" s="1"/>
  <c r="C186" i="41"/>
  <c r="H186" i="41"/>
  <c r="C187" i="41"/>
  <c r="H187" i="41"/>
  <c r="C188" i="41"/>
  <c r="H188" i="41"/>
  <c r="G187" i="42" s="1"/>
  <c r="C189" i="41"/>
  <c r="H189" i="41"/>
  <c r="G188" i="42" s="1"/>
  <c r="C190" i="41"/>
  <c r="H190" i="41"/>
  <c r="G189" i="42" s="1"/>
  <c r="C191" i="41"/>
  <c r="G190" i="42"/>
  <c r="C192" i="41"/>
  <c r="H192" i="41"/>
  <c r="G191" i="42" s="1"/>
  <c r="C193" i="41"/>
  <c r="H193" i="41"/>
  <c r="G192" i="42" s="1"/>
  <c r="C194" i="41"/>
  <c r="H194" i="41"/>
  <c r="G193" i="42" s="1"/>
  <c r="C195" i="41"/>
  <c r="H195" i="41"/>
  <c r="G194" i="42" s="1"/>
  <c r="C196" i="41"/>
  <c r="H196" i="41"/>
  <c r="G195" i="42" s="1"/>
  <c r="C197" i="41"/>
  <c r="H197" i="41"/>
  <c r="C198" i="41"/>
  <c r="H198" i="41"/>
  <c r="C199" i="41"/>
  <c r="H199" i="41"/>
  <c r="C200" i="41"/>
  <c r="H200" i="41"/>
  <c r="C201" i="41"/>
  <c r="H201" i="41"/>
  <c r="C202" i="41"/>
  <c r="H202" i="41"/>
  <c r="C203" i="41"/>
  <c r="H203" i="41"/>
  <c r="C204" i="41"/>
  <c r="H204" i="41"/>
  <c r="C205" i="41"/>
  <c r="H205" i="41"/>
  <c r="C206" i="41"/>
  <c r="H206" i="41"/>
  <c r="C207" i="41"/>
  <c r="H207" i="41"/>
  <c r="C208" i="41"/>
  <c r="H208" i="41"/>
  <c r="C209" i="41"/>
  <c r="H209" i="41"/>
  <c r="C210" i="41"/>
  <c r="H210" i="41"/>
  <c r="C211" i="41"/>
  <c r="H211" i="41"/>
  <c r="C212" i="41"/>
  <c r="H212" i="41"/>
  <c r="C213" i="41"/>
  <c r="H213" i="41"/>
  <c r="C214" i="41"/>
  <c r="H214" i="41"/>
  <c r="C215" i="41"/>
  <c r="H215" i="41"/>
  <c r="C216" i="41"/>
  <c r="H216" i="41"/>
  <c r="C217" i="41"/>
  <c r="H217" i="41"/>
  <c r="C218" i="41"/>
  <c r="C219" i="41"/>
  <c r="H219" i="41"/>
  <c r="C220" i="41"/>
  <c r="H220" i="41"/>
  <c r="C221" i="41"/>
  <c r="H221" i="41"/>
  <c r="C222" i="41"/>
  <c r="H222" i="41"/>
  <c r="C223" i="41"/>
  <c r="H223" i="41"/>
  <c r="C224" i="41"/>
  <c r="H224" i="41"/>
  <c r="C225" i="41"/>
  <c r="H225" i="41"/>
  <c r="C226" i="41"/>
  <c r="H226" i="41"/>
  <c r="C227" i="41"/>
  <c r="H227" i="41"/>
  <c r="C228" i="41"/>
  <c r="H228" i="41"/>
  <c r="C229" i="41"/>
  <c r="H229" i="41"/>
  <c r="C230" i="41"/>
  <c r="H230" i="41"/>
  <c r="C231" i="41"/>
  <c r="H231" i="41"/>
  <c r="C232" i="41"/>
  <c r="H232" i="41"/>
  <c r="C233" i="41"/>
  <c r="H233" i="41"/>
  <c r="C234" i="41"/>
  <c r="H234" i="41"/>
  <c r="C235" i="41"/>
  <c r="H235" i="41"/>
  <c r="C236" i="41"/>
  <c r="H236" i="41"/>
  <c r="C237" i="41"/>
  <c r="H237" i="41"/>
  <c r="C238" i="41"/>
  <c r="H238" i="41"/>
  <c r="C239" i="41"/>
  <c r="H239" i="41"/>
  <c r="C240" i="41"/>
  <c r="H240" i="41"/>
  <c r="C241" i="41"/>
  <c r="H241" i="41"/>
  <c r="C242" i="41"/>
  <c r="H242" i="41"/>
  <c r="C243" i="41"/>
  <c r="H243" i="41"/>
  <c r="C244" i="41"/>
  <c r="H244" i="41"/>
  <c r="C245" i="41"/>
  <c r="H245" i="41"/>
  <c r="C246" i="41"/>
  <c r="H246" i="41"/>
  <c r="C247" i="41"/>
  <c r="H247" i="41"/>
  <c r="C248" i="41"/>
  <c r="H248" i="41"/>
  <c r="C249" i="41"/>
  <c r="H249" i="41"/>
  <c r="C250" i="41"/>
  <c r="H250" i="41"/>
  <c r="C251" i="41"/>
  <c r="H251" i="41"/>
  <c r="C252" i="41"/>
  <c r="H252" i="41"/>
  <c r="C253" i="41"/>
  <c r="H253" i="41"/>
  <c r="C254" i="41"/>
  <c r="H254" i="41"/>
  <c r="C255" i="41"/>
  <c r="H255" i="41"/>
  <c r="C256" i="41"/>
  <c r="H256" i="41"/>
  <c r="C257" i="41"/>
  <c r="H257" i="41"/>
  <c r="C258" i="41"/>
  <c r="H258" i="41"/>
  <c r="C259" i="41"/>
  <c r="H259" i="41"/>
  <c r="C260" i="41"/>
  <c r="H260" i="41"/>
  <c r="C261" i="41"/>
  <c r="H261" i="41"/>
  <c r="C262" i="41"/>
  <c r="H262" i="41"/>
  <c r="C263" i="41"/>
  <c r="H263" i="41"/>
  <c r="C264" i="41"/>
  <c r="H264" i="41"/>
  <c r="C265" i="41"/>
  <c r="H265" i="41"/>
  <c r="C266" i="41"/>
  <c r="H266" i="41"/>
  <c r="C267" i="41"/>
  <c r="H267" i="41"/>
  <c r="C268" i="41"/>
  <c r="H268" i="41"/>
  <c r="C269" i="41"/>
  <c r="H269" i="41"/>
  <c r="C270" i="41"/>
  <c r="H270" i="41"/>
  <c r="C271" i="41"/>
  <c r="H271" i="41"/>
  <c r="C272" i="41"/>
  <c r="H272" i="41"/>
  <c r="C273" i="41"/>
  <c r="H273" i="41"/>
  <c r="C274" i="41"/>
  <c r="H274" i="41"/>
  <c r="C275" i="41"/>
  <c r="H275" i="41"/>
  <c r="C276" i="41"/>
  <c r="H276" i="41"/>
  <c r="C277" i="41"/>
  <c r="H277" i="41"/>
  <c r="C278" i="41"/>
  <c r="H278" i="41"/>
  <c r="C279" i="41"/>
  <c r="H279" i="41"/>
  <c r="C280" i="41"/>
  <c r="H280" i="41"/>
  <c r="C281" i="41"/>
  <c r="H281" i="41"/>
  <c r="C282" i="41"/>
  <c r="H282" i="41"/>
  <c r="C283" i="41"/>
  <c r="H283" i="41"/>
  <c r="C284" i="41"/>
  <c r="H284" i="41"/>
  <c r="C285" i="41"/>
  <c r="H285" i="41"/>
  <c r="C286" i="41"/>
  <c r="H286" i="41"/>
  <c r="C287" i="41"/>
  <c r="H287" i="41"/>
  <c r="C288" i="41"/>
  <c r="H288" i="41"/>
  <c r="C289" i="41"/>
  <c r="H289" i="41"/>
  <c r="C290" i="41"/>
  <c r="H290" i="41"/>
  <c r="C291" i="41"/>
  <c r="H291" i="41"/>
  <c r="C292" i="41"/>
  <c r="H292" i="41"/>
  <c r="C293" i="41"/>
  <c r="H293" i="41"/>
  <c r="C294" i="41"/>
  <c r="H294" i="41"/>
  <c r="C295" i="41"/>
  <c r="H295" i="41"/>
  <c r="C296" i="41"/>
  <c r="H296" i="41"/>
  <c r="C297" i="41"/>
  <c r="H297" i="41"/>
  <c r="C298" i="41"/>
  <c r="H298" i="41"/>
  <c r="C299" i="41"/>
  <c r="H299" i="41"/>
  <c r="C300" i="41"/>
  <c r="H300" i="41"/>
  <c r="C301" i="41"/>
  <c r="H301" i="41"/>
  <c r="C302" i="41"/>
  <c r="H302" i="41"/>
  <c r="C303" i="41"/>
  <c r="H303" i="41"/>
  <c r="C304" i="41"/>
  <c r="H304" i="41"/>
  <c r="C305" i="41"/>
  <c r="H305" i="41"/>
  <c r="C306" i="41"/>
  <c r="H306" i="41"/>
  <c r="C307" i="41"/>
  <c r="H307" i="41"/>
  <c r="C308" i="41"/>
  <c r="H308" i="41"/>
  <c r="C309" i="41"/>
  <c r="H309" i="41"/>
  <c r="C310" i="41"/>
  <c r="H310" i="41"/>
  <c r="C311" i="41"/>
  <c r="H311" i="41"/>
  <c r="C312" i="41"/>
  <c r="H312" i="41"/>
  <c r="C313" i="41"/>
  <c r="H313" i="41"/>
  <c r="C314" i="41"/>
  <c r="H314" i="41"/>
  <c r="C315" i="41"/>
  <c r="H315" i="41"/>
  <c r="C316" i="41"/>
  <c r="H316" i="41"/>
  <c r="C317" i="41"/>
  <c r="H317" i="41"/>
  <c r="C318" i="41"/>
  <c r="H318" i="41"/>
  <c r="C319" i="41"/>
  <c r="H319" i="41"/>
  <c r="C320" i="41"/>
  <c r="H320" i="41"/>
  <c r="C321" i="41"/>
  <c r="H321" i="41"/>
  <c r="C322" i="41"/>
  <c r="H322" i="41"/>
  <c r="C323" i="41"/>
  <c r="H323" i="41"/>
  <c r="C324" i="41"/>
  <c r="H324" i="41"/>
  <c r="C325" i="41"/>
  <c r="H325" i="41"/>
  <c r="C326" i="41"/>
  <c r="H326" i="41"/>
  <c r="C327" i="41"/>
  <c r="H327" i="41"/>
  <c r="C328" i="41"/>
  <c r="H328" i="41"/>
  <c r="C329" i="41"/>
  <c r="H329" i="41"/>
  <c r="C330" i="41"/>
  <c r="H330" i="41"/>
  <c r="C331" i="41"/>
  <c r="H331" i="41"/>
  <c r="C332" i="41"/>
  <c r="H332" i="41"/>
  <c r="C333" i="41"/>
  <c r="H333" i="41"/>
  <c r="C334" i="41"/>
  <c r="H334" i="41"/>
  <c r="C335" i="41"/>
  <c r="H335" i="41"/>
  <c r="C336" i="41"/>
  <c r="H336" i="41"/>
  <c r="C337" i="41"/>
  <c r="H337" i="41"/>
  <c r="C338" i="41"/>
  <c r="H338" i="41"/>
  <c r="C339" i="41"/>
  <c r="H339" i="41"/>
  <c r="C340" i="41"/>
  <c r="H340" i="41"/>
  <c r="C341" i="41"/>
  <c r="H341" i="41"/>
  <c r="H342" i="41"/>
  <c r="H343" i="41"/>
  <c r="H344" i="41"/>
  <c r="H345" i="41"/>
  <c r="H346" i="41"/>
  <c r="H347" i="41"/>
  <c r="H348" i="41"/>
  <c r="H349" i="41"/>
  <c r="H350" i="41"/>
  <c r="H351" i="41"/>
  <c r="H352" i="41"/>
  <c r="H353" i="41"/>
  <c r="H354" i="41"/>
  <c r="H355" i="41"/>
  <c r="H356" i="41"/>
  <c r="H357" i="41"/>
  <c r="H358" i="41"/>
  <c r="H359" i="41"/>
  <c r="H360" i="41"/>
  <c r="H361" i="41"/>
  <c r="H362" i="41"/>
  <c r="H363" i="41"/>
  <c r="H364" i="41"/>
  <c r="H365" i="41"/>
  <c r="H366" i="41"/>
  <c r="H367" i="41"/>
  <c r="H368" i="41"/>
  <c r="H369" i="41"/>
  <c r="H370" i="41"/>
  <c r="H371" i="41"/>
  <c r="H372" i="41"/>
  <c r="H373" i="41"/>
  <c r="H374" i="41"/>
  <c r="H375" i="41"/>
  <c r="H376" i="41"/>
  <c r="H377" i="41"/>
  <c r="H378" i="41"/>
  <c r="H379" i="41"/>
  <c r="H380" i="41"/>
  <c r="H381" i="41"/>
  <c r="H382" i="41"/>
  <c r="H383" i="41"/>
  <c r="H384" i="41"/>
  <c r="H385" i="41"/>
  <c r="H386" i="41"/>
  <c r="H387" i="41"/>
  <c r="H388" i="41"/>
  <c r="H389" i="41"/>
  <c r="H390" i="41"/>
  <c r="H391" i="41"/>
  <c r="H392" i="41"/>
  <c r="H393" i="41"/>
  <c r="H394" i="41"/>
  <c r="H395" i="41"/>
  <c r="H396" i="41"/>
  <c r="H397" i="41"/>
  <c r="H398" i="41"/>
  <c r="H399" i="41"/>
  <c r="H400" i="41"/>
  <c r="H401" i="41"/>
  <c r="H402" i="41"/>
  <c r="H403" i="41"/>
  <c r="H404" i="41"/>
  <c r="H405" i="41"/>
  <c r="H406" i="41"/>
  <c r="H407" i="41"/>
  <c r="H413" i="41"/>
  <c r="H414" i="41"/>
  <c r="H415" i="41"/>
  <c r="H416" i="41"/>
  <c r="H417" i="41"/>
  <c r="H418" i="41"/>
  <c r="H419" i="41"/>
  <c r="H420" i="41"/>
  <c r="H421" i="41"/>
  <c r="H422" i="41"/>
  <c r="H423" i="41"/>
  <c r="H424" i="41"/>
  <c r="H425" i="41"/>
  <c r="H426" i="41"/>
  <c r="H427" i="41"/>
  <c r="H428" i="41"/>
  <c r="H429" i="41"/>
  <c r="H430" i="41"/>
  <c r="H431" i="41"/>
  <c r="H432" i="41"/>
  <c r="H433" i="41"/>
  <c r="H434" i="41"/>
  <c r="H435" i="41"/>
  <c r="H436" i="41"/>
  <c r="H437" i="41"/>
  <c r="H438" i="41"/>
  <c r="H439" i="41"/>
  <c r="H440" i="41"/>
  <c r="H441" i="41"/>
  <c r="H442" i="41"/>
  <c r="H443" i="41"/>
  <c r="H444" i="41"/>
  <c r="H445" i="41"/>
  <c r="H446" i="41"/>
  <c r="H447" i="41"/>
  <c r="H448" i="41"/>
  <c r="H449" i="41"/>
  <c r="H450" i="41"/>
  <c r="H451" i="41"/>
  <c r="H452" i="41"/>
  <c r="H453" i="41"/>
  <c r="H454" i="41"/>
  <c r="H455" i="41"/>
  <c r="H456" i="41"/>
  <c r="H457" i="41"/>
  <c r="H458" i="41"/>
  <c r="H459" i="41"/>
  <c r="H460" i="41"/>
  <c r="H461" i="41"/>
  <c r="H462" i="41"/>
  <c r="H463" i="41"/>
  <c r="H464" i="41"/>
  <c r="H465" i="41"/>
  <c r="H466" i="41"/>
  <c r="H467" i="41"/>
  <c r="H468" i="41"/>
  <c r="H469" i="41"/>
  <c r="H470" i="41"/>
  <c r="H471" i="41"/>
  <c r="H472" i="41"/>
  <c r="H473" i="41"/>
  <c r="H474" i="41"/>
  <c r="H475" i="41"/>
  <c r="H476" i="41"/>
  <c r="H477" i="41"/>
  <c r="H478" i="41"/>
  <c r="H479" i="41"/>
  <c r="H480" i="41"/>
  <c r="H481" i="41"/>
  <c r="H482" i="41"/>
  <c r="H483" i="41"/>
  <c r="H484" i="41"/>
  <c r="H485" i="41"/>
  <c r="H486" i="41"/>
  <c r="H487" i="41"/>
  <c r="H488" i="41"/>
  <c r="H489" i="41"/>
  <c r="H490" i="41"/>
  <c r="H491" i="41"/>
  <c r="H492" i="41"/>
  <c r="H493" i="41"/>
  <c r="H494" i="41"/>
  <c r="H495" i="41"/>
  <c r="H496" i="41"/>
  <c r="H497" i="41"/>
  <c r="H498" i="41"/>
  <c r="H499" i="41"/>
  <c r="H500" i="41"/>
  <c r="H501" i="41"/>
  <c r="H509" i="41"/>
  <c r="H510" i="41"/>
  <c r="H511" i="41"/>
  <c r="H512" i="41"/>
  <c r="H513" i="41"/>
  <c r="H514" i="41"/>
  <c r="H515" i="41"/>
  <c r="H516" i="41"/>
  <c r="H517" i="41"/>
  <c r="H518" i="41"/>
  <c r="H519" i="41"/>
  <c r="H520" i="41"/>
  <c r="H521" i="41"/>
  <c r="H522" i="41"/>
  <c r="H523" i="41"/>
  <c r="H524" i="41"/>
  <c r="H525" i="41"/>
  <c r="H526" i="41"/>
  <c r="H527" i="41"/>
  <c r="H528" i="41"/>
  <c r="H529" i="41"/>
  <c r="H530" i="41"/>
  <c r="H531" i="41"/>
  <c r="H532" i="41"/>
  <c r="H533" i="41"/>
  <c r="H534" i="41"/>
  <c r="H535" i="41"/>
  <c r="H536" i="41"/>
  <c r="H537" i="41"/>
  <c r="H538" i="41"/>
  <c r="H539" i="41"/>
  <c r="H540" i="41"/>
  <c r="H541" i="41"/>
  <c r="H542" i="41"/>
  <c r="H543" i="41"/>
  <c r="H544" i="41"/>
  <c r="H545" i="41"/>
  <c r="H546" i="41"/>
  <c r="H547" i="41"/>
  <c r="H548" i="41"/>
  <c r="H549" i="41"/>
  <c r="H550" i="41"/>
  <c r="H551" i="41"/>
  <c r="H552" i="41"/>
  <c r="H553" i="41"/>
  <c r="H554" i="41"/>
  <c r="H555" i="41"/>
  <c r="H556" i="41"/>
  <c r="H557" i="41"/>
  <c r="H558" i="41"/>
  <c r="H559" i="41"/>
  <c r="H560" i="41"/>
  <c r="H561" i="41"/>
  <c r="H562" i="41"/>
  <c r="H563" i="41"/>
  <c r="H564" i="41"/>
  <c r="H565" i="41"/>
  <c r="H566" i="41"/>
  <c r="H567" i="41"/>
  <c r="H568" i="41"/>
  <c r="H569" i="41"/>
  <c r="H570" i="41"/>
  <c r="H571" i="41"/>
  <c r="H572" i="41"/>
  <c r="H573" i="41"/>
  <c r="H574" i="41"/>
  <c r="H575" i="41"/>
  <c r="H576" i="41"/>
  <c r="H577" i="41"/>
  <c r="H578" i="41"/>
  <c r="H579" i="41"/>
  <c r="H580" i="41"/>
  <c r="H581" i="41"/>
  <c r="H582" i="41"/>
  <c r="H583" i="41"/>
  <c r="H584" i="41"/>
  <c r="H585" i="41"/>
  <c r="H586" i="41"/>
  <c r="H587" i="41"/>
  <c r="J587" i="41" s="1"/>
  <c r="H588" i="41"/>
  <c r="H589" i="41"/>
  <c r="H590" i="41"/>
  <c r="H591" i="41"/>
  <c r="H592" i="41"/>
  <c r="H593" i="41"/>
  <c r="H594" i="41"/>
  <c r="H595" i="41"/>
  <c r="H596" i="41"/>
  <c r="H597" i="41"/>
  <c r="H598" i="41"/>
  <c r="H599" i="41"/>
  <c r="H600" i="41"/>
  <c r="H601" i="41"/>
  <c r="H602" i="41"/>
  <c r="H603" i="41"/>
  <c r="H604" i="41"/>
  <c r="H605" i="41"/>
  <c r="H606" i="41"/>
  <c r="H607" i="41"/>
  <c r="H608" i="41"/>
  <c r="H609" i="41"/>
  <c r="H610" i="41"/>
  <c r="H611" i="41"/>
  <c r="H612" i="41"/>
  <c r="H613" i="41"/>
  <c r="H614" i="41"/>
  <c r="H615" i="41"/>
  <c r="H616" i="41"/>
  <c r="H617" i="41"/>
  <c r="H618" i="41"/>
  <c r="H619" i="41"/>
  <c r="H620" i="41"/>
  <c r="H621" i="41"/>
  <c r="H622" i="41"/>
  <c r="H623" i="41"/>
  <c r="H624" i="41"/>
  <c r="H625" i="41"/>
  <c r="H626" i="41"/>
  <c r="H627" i="41"/>
  <c r="H628" i="41"/>
  <c r="H629" i="41"/>
  <c r="H630" i="41"/>
  <c r="H631" i="41"/>
  <c r="H632" i="41"/>
  <c r="H633" i="41"/>
  <c r="H634" i="41"/>
  <c r="H635" i="41"/>
  <c r="H636" i="41"/>
  <c r="H637" i="41"/>
  <c r="H638" i="41"/>
  <c r="H639" i="41"/>
  <c r="H640" i="41"/>
  <c r="H641" i="41"/>
  <c r="H642" i="41"/>
  <c r="H643" i="41"/>
  <c r="H644" i="41"/>
  <c r="H645" i="41"/>
  <c r="H646" i="41"/>
  <c r="H647" i="41"/>
  <c r="H648" i="41"/>
  <c r="H649" i="41"/>
  <c r="H650" i="41"/>
  <c r="H651" i="41"/>
  <c r="H652" i="41"/>
  <c r="H653" i="41"/>
  <c r="H655" i="41"/>
  <c r="H656" i="41"/>
  <c r="H657" i="41"/>
  <c r="H658" i="41"/>
  <c r="H659" i="41"/>
  <c r="H660" i="41"/>
  <c r="H661" i="41"/>
  <c r="H662" i="41"/>
  <c r="H663" i="41"/>
  <c r="H664" i="41"/>
  <c r="H665" i="41"/>
  <c r="H666" i="41"/>
  <c r="H667" i="41"/>
  <c r="H668" i="41"/>
  <c r="H669" i="41"/>
  <c r="H671" i="41"/>
  <c r="H672" i="41"/>
  <c r="H674" i="41"/>
  <c r="H675" i="41"/>
  <c r="H676" i="41"/>
  <c r="H677" i="41"/>
  <c r="H678" i="41"/>
  <c r="H679" i="41"/>
  <c r="H680" i="41"/>
  <c r="H681" i="41"/>
  <c r="H682" i="41"/>
  <c r="H683" i="41"/>
  <c r="H684" i="41"/>
  <c r="H685" i="41"/>
  <c r="H686" i="41"/>
  <c r="H687" i="41"/>
  <c r="H688" i="41"/>
  <c r="H689" i="41"/>
  <c r="H690" i="41"/>
  <c r="H691" i="41"/>
  <c r="H692" i="41"/>
  <c r="H693" i="41"/>
  <c r="H694" i="41"/>
  <c r="H695" i="41"/>
  <c r="H696" i="41"/>
  <c r="H697" i="41"/>
  <c r="H698" i="41"/>
  <c r="H699" i="41"/>
  <c r="H700" i="41"/>
  <c r="G700" i="42"/>
  <c r="H702" i="41"/>
  <c r="H703" i="41"/>
  <c r="H704" i="41"/>
  <c r="H705" i="41"/>
  <c r="H706" i="41"/>
  <c r="H707" i="41"/>
  <c r="H708" i="41"/>
  <c r="H709" i="41"/>
  <c r="H710" i="41"/>
  <c r="H711" i="41"/>
  <c r="H712" i="41"/>
  <c r="H713" i="41"/>
  <c r="H714" i="41"/>
  <c r="H715" i="41"/>
  <c r="H716" i="41"/>
  <c r="H717" i="41"/>
  <c r="H718" i="41"/>
  <c r="H719" i="41"/>
  <c r="H720" i="41"/>
  <c r="H721" i="41"/>
  <c r="H722" i="41"/>
  <c r="H723" i="41"/>
  <c r="H724" i="41"/>
  <c r="J47" i="41" l="1"/>
  <c r="J148" i="41"/>
  <c r="I147" i="42" s="1"/>
  <c r="G141" i="42"/>
  <c r="J142" i="41"/>
  <c r="I141" i="42" s="1"/>
  <c r="G30" i="42"/>
  <c r="J31" i="41"/>
  <c r="G146" i="42"/>
  <c r="J147" i="41"/>
  <c r="G140" i="42"/>
  <c r="J141" i="41"/>
  <c r="I140" i="42" s="1"/>
  <c r="G29" i="42"/>
  <c r="J30" i="41"/>
  <c r="I29" i="42" s="1"/>
  <c r="G142" i="42"/>
  <c r="J143" i="41"/>
  <c r="I142" i="42" s="1"/>
  <c r="G145" i="42"/>
  <c r="J146" i="41"/>
  <c r="I145" i="42" s="1"/>
  <c r="G139" i="42"/>
  <c r="J140" i="41"/>
  <c r="G28" i="42"/>
  <c r="J29" i="41"/>
  <c r="G144" i="42"/>
  <c r="J145" i="41"/>
  <c r="I144" i="42" s="1"/>
  <c r="G138" i="42"/>
  <c r="J139" i="41"/>
  <c r="I138" i="42" s="1"/>
  <c r="G143" i="42"/>
  <c r="J144" i="41"/>
  <c r="I143" i="42" s="1"/>
  <c r="J45" i="41"/>
  <c r="J50" i="41"/>
  <c r="I49" i="42" s="1"/>
  <c r="J44" i="41"/>
  <c r="J49" i="41"/>
  <c r="J43" i="41"/>
  <c r="J48" i="41"/>
  <c r="J46" i="41"/>
  <c r="J42" i="41"/>
  <c r="I41" i="42" s="1"/>
  <c r="J41" i="41"/>
  <c r="I40" i="42" s="1"/>
  <c r="J40" i="41"/>
  <c r="I39" i="42" s="1"/>
  <c r="J39" i="41"/>
  <c r="I38" i="42" s="1"/>
  <c r="J38" i="41"/>
  <c r="I37" i="42" s="1"/>
  <c r="J37" i="41"/>
  <c r="J36" i="41"/>
  <c r="I35" i="42" s="1"/>
  <c r="J35" i="41"/>
  <c r="J34" i="41"/>
  <c r="J33" i="41"/>
  <c r="J32" i="41"/>
  <c r="G723" i="42"/>
  <c r="J724" i="41"/>
  <c r="I723" i="42" s="1"/>
  <c r="G719" i="42"/>
  <c r="J720" i="41"/>
  <c r="I719" i="42" s="1"/>
  <c r="G715" i="42"/>
  <c r="J716" i="41"/>
  <c r="I715" i="42" s="1"/>
  <c r="G711" i="42"/>
  <c r="J712" i="41"/>
  <c r="I711" i="42" s="1"/>
  <c r="G709" i="42"/>
  <c r="J710" i="41"/>
  <c r="I709" i="42" s="1"/>
  <c r="G705" i="42"/>
  <c r="J706" i="41"/>
  <c r="I705" i="42" s="1"/>
  <c r="G703" i="42"/>
  <c r="J704" i="41"/>
  <c r="I703" i="42" s="1"/>
  <c r="G699" i="42"/>
  <c r="J700" i="41"/>
  <c r="I699" i="42" s="1"/>
  <c r="G697" i="42"/>
  <c r="J698" i="41"/>
  <c r="I697" i="42" s="1"/>
  <c r="G695" i="42"/>
  <c r="J696" i="41"/>
  <c r="I695" i="42" s="1"/>
  <c r="G693" i="42"/>
  <c r="J694" i="41"/>
  <c r="I693" i="42" s="1"/>
  <c r="G691" i="42"/>
  <c r="J692" i="41"/>
  <c r="I691" i="42" s="1"/>
  <c r="G689" i="42"/>
  <c r="J690" i="41"/>
  <c r="I689" i="42" s="1"/>
  <c r="G687" i="42"/>
  <c r="J688" i="41"/>
  <c r="I687" i="42" s="1"/>
  <c r="G685" i="42"/>
  <c r="J686" i="41"/>
  <c r="I685" i="42" s="1"/>
  <c r="G683" i="42"/>
  <c r="J684" i="41"/>
  <c r="I683" i="42" s="1"/>
  <c r="G681" i="42"/>
  <c r="J682" i="41"/>
  <c r="I681" i="42" s="1"/>
  <c r="G679" i="42"/>
  <c r="J680" i="41"/>
  <c r="I679" i="42" s="1"/>
  <c r="G675" i="42"/>
  <c r="J676" i="41"/>
  <c r="I675" i="42" s="1"/>
  <c r="G673" i="42"/>
  <c r="J674" i="41"/>
  <c r="I673" i="42" s="1"/>
  <c r="G671" i="42"/>
  <c r="J672" i="41"/>
  <c r="I671" i="42" s="1"/>
  <c r="G669" i="42"/>
  <c r="J670" i="41"/>
  <c r="I669" i="42" s="1"/>
  <c r="G667" i="42"/>
  <c r="J668" i="41"/>
  <c r="I667" i="42" s="1"/>
  <c r="G665" i="42"/>
  <c r="J666" i="41"/>
  <c r="I665" i="42" s="1"/>
  <c r="G663" i="42"/>
  <c r="J664" i="41"/>
  <c r="I663" i="42" s="1"/>
  <c r="G661" i="42"/>
  <c r="J662" i="41"/>
  <c r="I661" i="42" s="1"/>
  <c r="G659" i="42"/>
  <c r="J660" i="41"/>
  <c r="I659" i="42" s="1"/>
  <c r="G657" i="42"/>
  <c r="J658" i="41"/>
  <c r="I657" i="42" s="1"/>
  <c r="G655" i="42"/>
  <c r="J656" i="41"/>
  <c r="G653" i="42"/>
  <c r="J654" i="41"/>
  <c r="I653" i="42" s="1"/>
  <c r="G651" i="42"/>
  <c r="J652" i="41"/>
  <c r="I651" i="42" s="1"/>
  <c r="G649" i="42"/>
  <c r="J650" i="41"/>
  <c r="I649" i="42" s="1"/>
  <c r="G647" i="42"/>
  <c r="J648" i="41"/>
  <c r="I647" i="42" s="1"/>
  <c r="G645" i="42"/>
  <c r="J646" i="41"/>
  <c r="I645" i="42" s="1"/>
  <c r="G643" i="42"/>
  <c r="J644" i="41"/>
  <c r="I643" i="42" s="1"/>
  <c r="G641" i="42"/>
  <c r="J642" i="41"/>
  <c r="I641" i="42" s="1"/>
  <c r="G639" i="42"/>
  <c r="J640" i="41"/>
  <c r="I639" i="42" s="1"/>
  <c r="G637" i="42"/>
  <c r="J638" i="41"/>
  <c r="I637" i="42" s="1"/>
  <c r="G635" i="42"/>
  <c r="J636" i="41"/>
  <c r="I635" i="42" s="1"/>
  <c r="G633" i="42"/>
  <c r="J634" i="41"/>
  <c r="I633" i="42" s="1"/>
  <c r="G631" i="42"/>
  <c r="J632" i="41"/>
  <c r="I631" i="42" s="1"/>
  <c r="G629" i="42"/>
  <c r="J630" i="41"/>
  <c r="I629" i="42" s="1"/>
  <c r="G627" i="42"/>
  <c r="J628" i="41"/>
  <c r="I627" i="42" s="1"/>
  <c r="G625" i="42"/>
  <c r="J626" i="41"/>
  <c r="I625" i="42" s="1"/>
  <c r="G623" i="42"/>
  <c r="J624" i="41"/>
  <c r="I623" i="42" s="1"/>
  <c r="G621" i="42"/>
  <c r="J622" i="41"/>
  <c r="I621" i="42" s="1"/>
  <c r="G619" i="42"/>
  <c r="J620" i="41"/>
  <c r="G617" i="42"/>
  <c r="J618" i="41"/>
  <c r="I617" i="42" s="1"/>
  <c r="G615" i="42"/>
  <c r="J616" i="41"/>
  <c r="I615" i="42" s="1"/>
  <c r="G613" i="42"/>
  <c r="J614" i="41"/>
  <c r="I613" i="42" s="1"/>
  <c r="G611" i="42"/>
  <c r="J612" i="41"/>
  <c r="I611" i="42" s="1"/>
  <c r="G609" i="42"/>
  <c r="J610" i="41"/>
  <c r="I609" i="42" s="1"/>
  <c r="G607" i="42"/>
  <c r="J608" i="41"/>
  <c r="I607" i="42" s="1"/>
  <c r="G605" i="42"/>
  <c r="J606" i="41"/>
  <c r="I605" i="42" s="1"/>
  <c r="G603" i="42"/>
  <c r="J604" i="41"/>
  <c r="I603" i="42" s="1"/>
  <c r="G601" i="42"/>
  <c r="J602" i="41"/>
  <c r="I601" i="42" s="1"/>
  <c r="G599" i="42"/>
  <c r="J600" i="41"/>
  <c r="I599" i="42" s="1"/>
  <c r="G597" i="42"/>
  <c r="J598" i="41"/>
  <c r="I597" i="42" s="1"/>
  <c r="G595" i="42"/>
  <c r="J596" i="41"/>
  <c r="I595" i="42" s="1"/>
  <c r="G593" i="42"/>
  <c r="J594" i="41"/>
  <c r="I593" i="42" s="1"/>
  <c r="G591" i="42"/>
  <c r="J592" i="41"/>
  <c r="I591" i="42" s="1"/>
  <c r="G589" i="42"/>
  <c r="J590" i="41"/>
  <c r="I589" i="42" s="1"/>
  <c r="G587" i="42"/>
  <c r="J588" i="41"/>
  <c r="I587" i="42" s="1"/>
  <c r="G585" i="42"/>
  <c r="J586" i="41"/>
  <c r="I585" i="42" s="1"/>
  <c r="G583" i="42"/>
  <c r="J584" i="41"/>
  <c r="I583" i="42" s="1"/>
  <c r="G581" i="42"/>
  <c r="J582" i="41"/>
  <c r="I581" i="42" s="1"/>
  <c r="G579" i="42"/>
  <c r="J580" i="41"/>
  <c r="I579" i="42" s="1"/>
  <c r="G577" i="42"/>
  <c r="J578" i="41"/>
  <c r="I577" i="42" s="1"/>
  <c r="G575" i="42"/>
  <c r="J576" i="41"/>
  <c r="I575" i="42" s="1"/>
  <c r="G573" i="42"/>
  <c r="J574" i="41"/>
  <c r="I573" i="42" s="1"/>
  <c r="G571" i="42"/>
  <c r="J572" i="41"/>
  <c r="G569" i="42"/>
  <c r="J570" i="41"/>
  <c r="I569" i="42" s="1"/>
  <c r="G567" i="42"/>
  <c r="J568" i="41"/>
  <c r="I567" i="42" s="1"/>
  <c r="G565" i="42"/>
  <c r="J566" i="41"/>
  <c r="I565" i="42" s="1"/>
  <c r="G563" i="42"/>
  <c r="J564" i="41"/>
  <c r="I563" i="42" s="1"/>
  <c r="G561" i="42"/>
  <c r="J562" i="41"/>
  <c r="I561" i="42" s="1"/>
  <c r="G559" i="42"/>
  <c r="J560" i="41"/>
  <c r="I559" i="42" s="1"/>
  <c r="G557" i="42"/>
  <c r="J558" i="41"/>
  <c r="I557" i="42" s="1"/>
  <c r="G555" i="42"/>
  <c r="J556" i="41"/>
  <c r="I555" i="42" s="1"/>
  <c r="G553" i="42"/>
  <c r="J554" i="41"/>
  <c r="I553" i="42" s="1"/>
  <c r="G551" i="42"/>
  <c r="J552" i="41"/>
  <c r="I551" i="42" s="1"/>
  <c r="G549" i="42"/>
  <c r="J550" i="41"/>
  <c r="I549" i="42" s="1"/>
  <c r="G547" i="42"/>
  <c r="J548" i="41"/>
  <c r="I547" i="42" s="1"/>
  <c r="G543" i="42"/>
  <c r="J544" i="41"/>
  <c r="I543" i="42" s="1"/>
  <c r="G721" i="42"/>
  <c r="J722" i="41"/>
  <c r="I721" i="42" s="1"/>
  <c r="G717" i="42"/>
  <c r="J718" i="41"/>
  <c r="I717" i="42" s="1"/>
  <c r="G713" i="42"/>
  <c r="J714" i="41"/>
  <c r="I713" i="42" s="1"/>
  <c r="G707" i="42"/>
  <c r="J708" i="41"/>
  <c r="I707" i="42" s="1"/>
  <c r="G701" i="42"/>
  <c r="J702" i="41"/>
  <c r="I701" i="42" s="1"/>
  <c r="G677" i="42"/>
  <c r="J678" i="41"/>
  <c r="I677" i="42" s="1"/>
  <c r="G545" i="42"/>
  <c r="J546" i="41"/>
  <c r="I545" i="42" s="1"/>
  <c r="G539" i="42"/>
  <c r="J540" i="41"/>
  <c r="I539" i="42" s="1"/>
  <c r="G535" i="42"/>
  <c r="J536" i="41"/>
  <c r="I535" i="42" s="1"/>
  <c r="G531" i="42"/>
  <c r="J532" i="41"/>
  <c r="I531" i="42" s="1"/>
  <c r="G527" i="42"/>
  <c r="J528" i="41"/>
  <c r="I527" i="42" s="1"/>
  <c r="G523" i="42"/>
  <c r="J524" i="41"/>
  <c r="I523" i="42" s="1"/>
  <c r="G519" i="42"/>
  <c r="J520" i="41"/>
  <c r="I519" i="42" s="1"/>
  <c r="G515" i="42"/>
  <c r="J516" i="41"/>
  <c r="I515" i="42" s="1"/>
  <c r="G513" i="42"/>
  <c r="J514" i="41"/>
  <c r="I513" i="42" s="1"/>
  <c r="G509" i="42"/>
  <c r="J510" i="41"/>
  <c r="I509" i="42" s="1"/>
  <c r="G505" i="42"/>
  <c r="J506" i="41"/>
  <c r="I505" i="42" s="1"/>
  <c r="G501" i="42"/>
  <c r="J502" i="41"/>
  <c r="I501" i="42" s="1"/>
  <c r="G497" i="42"/>
  <c r="J498" i="41"/>
  <c r="I497" i="42" s="1"/>
  <c r="G493" i="42"/>
  <c r="J494" i="41"/>
  <c r="I493" i="42" s="1"/>
  <c r="G489" i="42"/>
  <c r="J490" i="41"/>
  <c r="I489" i="42" s="1"/>
  <c r="G485" i="42"/>
  <c r="J486" i="41"/>
  <c r="I485" i="42" s="1"/>
  <c r="G481" i="42"/>
  <c r="J482" i="41"/>
  <c r="I481" i="42" s="1"/>
  <c r="G479" i="42"/>
  <c r="J480" i="41"/>
  <c r="I479" i="42" s="1"/>
  <c r="G475" i="42"/>
  <c r="J476" i="41"/>
  <c r="I475" i="42" s="1"/>
  <c r="G471" i="42"/>
  <c r="J472" i="41"/>
  <c r="I471" i="42" s="1"/>
  <c r="G467" i="42"/>
  <c r="J468" i="41"/>
  <c r="I467" i="42" s="1"/>
  <c r="G465" i="42"/>
  <c r="J466" i="41"/>
  <c r="I465" i="42" s="1"/>
  <c r="G461" i="42"/>
  <c r="J462" i="41"/>
  <c r="I461" i="42" s="1"/>
  <c r="G457" i="42"/>
  <c r="J458" i="41"/>
  <c r="I457" i="42" s="1"/>
  <c r="G453" i="42"/>
  <c r="J454" i="41"/>
  <c r="I453" i="42" s="1"/>
  <c r="G451" i="42"/>
  <c r="J452" i="41"/>
  <c r="I451" i="42" s="1"/>
  <c r="G447" i="42"/>
  <c r="J448" i="41"/>
  <c r="I447" i="42" s="1"/>
  <c r="G443" i="42"/>
  <c r="J444" i="41"/>
  <c r="G439" i="42"/>
  <c r="J440" i="41"/>
  <c r="I439" i="42" s="1"/>
  <c r="G435" i="42"/>
  <c r="J436" i="41"/>
  <c r="I435" i="42" s="1"/>
  <c r="G431" i="42"/>
  <c r="J432" i="41"/>
  <c r="I431" i="42" s="1"/>
  <c r="G427" i="42"/>
  <c r="J428" i="41"/>
  <c r="I427" i="42" s="1"/>
  <c r="G425" i="42"/>
  <c r="J426" i="41"/>
  <c r="I425" i="42" s="1"/>
  <c r="G421" i="42"/>
  <c r="J422" i="41"/>
  <c r="I421" i="42" s="1"/>
  <c r="G417" i="42"/>
  <c r="J418" i="41"/>
  <c r="I417" i="42" s="1"/>
  <c r="G413" i="42"/>
  <c r="J414" i="41"/>
  <c r="I413" i="42" s="1"/>
  <c r="G409" i="42"/>
  <c r="J410" i="41"/>
  <c r="I409" i="42" s="1"/>
  <c r="G405" i="42"/>
  <c r="J406" i="41"/>
  <c r="I405" i="42" s="1"/>
  <c r="G401" i="42"/>
  <c r="J402" i="41"/>
  <c r="I401" i="42" s="1"/>
  <c r="G399" i="42"/>
  <c r="J400" i="41"/>
  <c r="I399" i="42" s="1"/>
  <c r="G395" i="42"/>
  <c r="J396" i="41"/>
  <c r="I395" i="42" s="1"/>
  <c r="G391" i="42"/>
  <c r="J392" i="41"/>
  <c r="I391" i="42" s="1"/>
  <c r="G387" i="42"/>
  <c r="J388" i="41"/>
  <c r="I387" i="42" s="1"/>
  <c r="G383" i="42"/>
  <c r="J384" i="41"/>
  <c r="I383" i="42" s="1"/>
  <c r="G379" i="42"/>
  <c r="J380" i="41"/>
  <c r="I379" i="42" s="1"/>
  <c r="G375" i="42"/>
  <c r="J376" i="41"/>
  <c r="I375" i="42" s="1"/>
  <c r="G373" i="42"/>
  <c r="J374" i="41"/>
  <c r="I373" i="42" s="1"/>
  <c r="G369" i="42"/>
  <c r="J370" i="41"/>
  <c r="I369" i="42" s="1"/>
  <c r="G365" i="42"/>
  <c r="J366" i="41"/>
  <c r="I365" i="42" s="1"/>
  <c r="G361" i="42"/>
  <c r="J362" i="41"/>
  <c r="I361" i="42" s="1"/>
  <c r="G357" i="42"/>
  <c r="J358" i="41"/>
  <c r="I357" i="42" s="1"/>
  <c r="G353" i="42"/>
  <c r="J354" i="41"/>
  <c r="I353" i="42" s="1"/>
  <c r="G351" i="42"/>
  <c r="J352" i="41"/>
  <c r="G347" i="42"/>
  <c r="J348" i="41"/>
  <c r="I347" i="42" s="1"/>
  <c r="G343" i="42"/>
  <c r="J344" i="41"/>
  <c r="I343" i="42" s="1"/>
  <c r="G341" i="42"/>
  <c r="J342" i="41"/>
  <c r="I341" i="42" s="1"/>
  <c r="G722" i="42"/>
  <c r="J723" i="41"/>
  <c r="I722" i="42" s="1"/>
  <c r="G720" i="42"/>
  <c r="J721" i="41"/>
  <c r="I720" i="42" s="1"/>
  <c r="G718" i="42"/>
  <c r="J719" i="41"/>
  <c r="I718" i="42" s="1"/>
  <c r="G716" i="42"/>
  <c r="J717" i="41"/>
  <c r="I716" i="42" s="1"/>
  <c r="G714" i="42"/>
  <c r="J715" i="41"/>
  <c r="I714" i="42" s="1"/>
  <c r="G712" i="42"/>
  <c r="J713" i="41"/>
  <c r="I712" i="42" s="1"/>
  <c r="G710" i="42"/>
  <c r="J711" i="41"/>
  <c r="I710" i="42" s="1"/>
  <c r="G708" i="42"/>
  <c r="J709" i="41"/>
  <c r="I708" i="42" s="1"/>
  <c r="G706" i="42"/>
  <c r="J707" i="41"/>
  <c r="I706" i="42" s="1"/>
  <c r="G704" i="42"/>
  <c r="J705" i="41"/>
  <c r="I704" i="42" s="1"/>
  <c r="G702" i="42"/>
  <c r="J703" i="41"/>
  <c r="I702" i="42" s="1"/>
  <c r="G698" i="42"/>
  <c r="J699" i="41"/>
  <c r="I698" i="42" s="1"/>
  <c r="G696" i="42"/>
  <c r="J697" i="41"/>
  <c r="I696" i="42" s="1"/>
  <c r="G694" i="42"/>
  <c r="J695" i="41"/>
  <c r="I694" i="42" s="1"/>
  <c r="G692" i="42"/>
  <c r="J693" i="41"/>
  <c r="I692" i="42" s="1"/>
  <c r="G690" i="42"/>
  <c r="J691" i="41"/>
  <c r="I690" i="42" s="1"/>
  <c r="G688" i="42"/>
  <c r="J689" i="41"/>
  <c r="I688" i="42" s="1"/>
  <c r="G686" i="42"/>
  <c r="J687" i="41"/>
  <c r="I686" i="42" s="1"/>
  <c r="G684" i="42"/>
  <c r="J685" i="41"/>
  <c r="I684" i="42" s="1"/>
  <c r="G682" i="42"/>
  <c r="J683" i="41"/>
  <c r="G680" i="42"/>
  <c r="J681" i="41"/>
  <c r="I680" i="42" s="1"/>
  <c r="G678" i="42"/>
  <c r="J679" i="41"/>
  <c r="I678" i="42" s="1"/>
  <c r="G676" i="42"/>
  <c r="J677" i="41"/>
  <c r="I676" i="42" s="1"/>
  <c r="G674" i="42"/>
  <c r="J675" i="41"/>
  <c r="I674" i="42" s="1"/>
  <c r="G672" i="42"/>
  <c r="J673" i="41"/>
  <c r="I672" i="42" s="1"/>
  <c r="G670" i="42"/>
  <c r="J671" i="41"/>
  <c r="I670" i="42" s="1"/>
  <c r="G668" i="42"/>
  <c r="J669" i="41"/>
  <c r="I668" i="42" s="1"/>
  <c r="G666" i="42"/>
  <c r="J667" i="41"/>
  <c r="I666" i="42" s="1"/>
  <c r="G664" i="42"/>
  <c r="J665" i="41"/>
  <c r="I664" i="42" s="1"/>
  <c r="G662" i="42"/>
  <c r="J663" i="41"/>
  <c r="I662" i="42" s="1"/>
  <c r="G660" i="42"/>
  <c r="J661" i="41"/>
  <c r="I660" i="42" s="1"/>
  <c r="G658" i="42"/>
  <c r="J659" i="41"/>
  <c r="I658" i="42" s="1"/>
  <c r="G656" i="42"/>
  <c r="J657" i="41"/>
  <c r="I656" i="42" s="1"/>
  <c r="G654" i="42"/>
  <c r="J655" i="41"/>
  <c r="I654" i="42" s="1"/>
  <c r="G652" i="42"/>
  <c r="J653" i="41"/>
  <c r="I652" i="42" s="1"/>
  <c r="G650" i="42"/>
  <c r="J651" i="41"/>
  <c r="I650" i="42" s="1"/>
  <c r="G648" i="42"/>
  <c r="J649" i="41"/>
  <c r="I648" i="42" s="1"/>
  <c r="G646" i="42"/>
  <c r="J647" i="41"/>
  <c r="I646" i="42" s="1"/>
  <c r="G644" i="42"/>
  <c r="J645" i="41"/>
  <c r="I644" i="42" s="1"/>
  <c r="G642" i="42"/>
  <c r="J643" i="41"/>
  <c r="I642" i="42" s="1"/>
  <c r="G640" i="42"/>
  <c r="J641" i="41"/>
  <c r="I640" i="42" s="1"/>
  <c r="G638" i="42"/>
  <c r="J639" i="41"/>
  <c r="I638" i="42" s="1"/>
  <c r="G636" i="42"/>
  <c r="J637" i="41"/>
  <c r="I636" i="42" s="1"/>
  <c r="G634" i="42"/>
  <c r="J635" i="41"/>
  <c r="I634" i="42" s="1"/>
  <c r="G632" i="42"/>
  <c r="J633" i="41"/>
  <c r="I632" i="42" s="1"/>
  <c r="G630" i="42"/>
  <c r="J631" i="41"/>
  <c r="I630" i="42" s="1"/>
  <c r="G628" i="42"/>
  <c r="J629" i="41"/>
  <c r="I628" i="42" s="1"/>
  <c r="G626" i="42"/>
  <c r="J627" i="41"/>
  <c r="I626" i="42" s="1"/>
  <c r="G624" i="42"/>
  <c r="J625" i="41"/>
  <c r="I624" i="42" s="1"/>
  <c r="G622" i="42"/>
  <c r="J623" i="41"/>
  <c r="I622" i="42" s="1"/>
  <c r="G620" i="42"/>
  <c r="J621" i="41"/>
  <c r="I620" i="42" s="1"/>
  <c r="G618" i="42"/>
  <c r="J619" i="41"/>
  <c r="I618" i="42" s="1"/>
  <c r="G616" i="42"/>
  <c r="J617" i="41"/>
  <c r="I616" i="42" s="1"/>
  <c r="G614" i="42"/>
  <c r="J615" i="41"/>
  <c r="I614" i="42" s="1"/>
  <c r="G612" i="42"/>
  <c r="J613" i="41"/>
  <c r="I612" i="42" s="1"/>
  <c r="G610" i="42"/>
  <c r="J611" i="41"/>
  <c r="I610" i="42" s="1"/>
  <c r="G608" i="42"/>
  <c r="J609" i="41"/>
  <c r="I608" i="42" s="1"/>
  <c r="G606" i="42"/>
  <c r="J607" i="41"/>
  <c r="I606" i="42" s="1"/>
  <c r="G604" i="42"/>
  <c r="J605" i="41"/>
  <c r="I604" i="42" s="1"/>
  <c r="G602" i="42"/>
  <c r="J603" i="41"/>
  <c r="I602" i="42" s="1"/>
  <c r="G600" i="42"/>
  <c r="J601" i="41"/>
  <c r="I600" i="42" s="1"/>
  <c r="G598" i="42"/>
  <c r="J599" i="41"/>
  <c r="I598" i="42" s="1"/>
  <c r="G596" i="42"/>
  <c r="J597" i="41"/>
  <c r="I596" i="42" s="1"/>
  <c r="G594" i="42"/>
  <c r="J595" i="41"/>
  <c r="I594" i="42" s="1"/>
  <c r="G592" i="42"/>
  <c r="J593" i="41"/>
  <c r="I592" i="42" s="1"/>
  <c r="G590" i="42"/>
  <c r="J591" i="41"/>
  <c r="I590" i="42" s="1"/>
  <c r="G588" i="42"/>
  <c r="J589" i="41"/>
  <c r="I588" i="42" s="1"/>
  <c r="G586" i="42"/>
  <c r="G584" i="42"/>
  <c r="J585" i="41"/>
  <c r="I584" i="42" s="1"/>
  <c r="G582" i="42"/>
  <c r="J583" i="41"/>
  <c r="I582" i="42" s="1"/>
  <c r="G580" i="42"/>
  <c r="J581" i="41"/>
  <c r="I580" i="42" s="1"/>
  <c r="G578" i="42"/>
  <c r="J579" i="41"/>
  <c r="I578" i="42" s="1"/>
  <c r="G576" i="42"/>
  <c r="J577" i="41"/>
  <c r="I576" i="42" s="1"/>
  <c r="G574" i="42"/>
  <c r="J575" i="41"/>
  <c r="G572" i="42"/>
  <c r="J573" i="41"/>
  <c r="I572" i="42" s="1"/>
  <c r="G570" i="42"/>
  <c r="J571" i="41"/>
  <c r="I570" i="42" s="1"/>
  <c r="G568" i="42"/>
  <c r="J569" i="41"/>
  <c r="I568" i="42" s="1"/>
  <c r="G566" i="42"/>
  <c r="J567" i="41"/>
  <c r="I566" i="42" s="1"/>
  <c r="G564" i="42"/>
  <c r="J565" i="41"/>
  <c r="I564" i="42" s="1"/>
  <c r="G562" i="42"/>
  <c r="J563" i="41"/>
  <c r="I562" i="42" s="1"/>
  <c r="G560" i="42"/>
  <c r="J561" i="41"/>
  <c r="I560" i="42" s="1"/>
  <c r="G558" i="42"/>
  <c r="J559" i="41"/>
  <c r="I558" i="42" s="1"/>
  <c r="G556" i="42"/>
  <c r="J557" i="41"/>
  <c r="I556" i="42" s="1"/>
  <c r="G554" i="42"/>
  <c r="J555" i="41"/>
  <c r="I554" i="42" s="1"/>
  <c r="G552" i="42"/>
  <c r="J553" i="41"/>
  <c r="I552" i="42" s="1"/>
  <c r="G550" i="42"/>
  <c r="J551" i="41"/>
  <c r="I550" i="42" s="1"/>
  <c r="G548" i="42"/>
  <c r="J549" i="41"/>
  <c r="I548" i="42" s="1"/>
  <c r="G546" i="42"/>
  <c r="J547" i="41"/>
  <c r="I546" i="42" s="1"/>
  <c r="G544" i="42"/>
  <c r="J545" i="41"/>
  <c r="I544" i="42" s="1"/>
  <c r="G542" i="42"/>
  <c r="J543" i="41"/>
  <c r="I542" i="42" s="1"/>
  <c r="G540" i="42"/>
  <c r="J541" i="41"/>
  <c r="I540" i="42" s="1"/>
  <c r="G538" i="42"/>
  <c r="J539" i="41"/>
  <c r="I538" i="42" s="1"/>
  <c r="G536" i="42"/>
  <c r="J537" i="41"/>
  <c r="I536" i="42" s="1"/>
  <c r="G534" i="42"/>
  <c r="J535" i="41"/>
  <c r="I534" i="42" s="1"/>
  <c r="G532" i="42"/>
  <c r="J533" i="41"/>
  <c r="I532" i="42" s="1"/>
  <c r="G530" i="42"/>
  <c r="J531" i="41"/>
  <c r="I530" i="42" s="1"/>
  <c r="G528" i="42"/>
  <c r="J529" i="41"/>
  <c r="I528" i="42" s="1"/>
  <c r="G526" i="42"/>
  <c r="J527" i="41"/>
  <c r="I526" i="42" s="1"/>
  <c r="G524" i="42"/>
  <c r="J525" i="41"/>
  <c r="I524" i="42" s="1"/>
  <c r="G522" i="42"/>
  <c r="J523" i="41"/>
  <c r="G520" i="42"/>
  <c r="J521" i="41"/>
  <c r="I520" i="42" s="1"/>
  <c r="G518" i="42"/>
  <c r="J519" i="41"/>
  <c r="I518" i="42" s="1"/>
  <c r="G516" i="42"/>
  <c r="J517" i="41"/>
  <c r="I516" i="42" s="1"/>
  <c r="G514" i="42"/>
  <c r="J515" i="41"/>
  <c r="I514" i="42" s="1"/>
  <c r="G512" i="42"/>
  <c r="J513" i="41"/>
  <c r="I512" i="42" s="1"/>
  <c r="G510" i="42"/>
  <c r="J511" i="41"/>
  <c r="I510" i="42" s="1"/>
  <c r="G508" i="42"/>
  <c r="J509" i="41"/>
  <c r="I508" i="42" s="1"/>
  <c r="G506" i="42"/>
  <c r="J507" i="41"/>
  <c r="I506" i="42" s="1"/>
  <c r="G504" i="42"/>
  <c r="J505" i="41"/>
  <c r="I504" i="42" s="1"/>
  <c r="G502" i="42"/>
  <c r="J503" i="41"/>
  <c r="I502" i="42" s="1"/>
  <c r="G500" i="42"/>
  <c r="J501" i="41"/>
  <c r="I500" i="42" s="1"/>
  <c r="G498" i="42"/>
  <c r="J499" i="41"/>
  <c r="I498" i="42" s="1"/>
  <c r="G496" i="42"/>
  <c r="J497" i="41"/>
  <c r="I496" i="42" s="1"/>
  <c r="G494" i="42"/>
  <c r="J495" i="41"/>
  <c r="I494" i="42" s="1"/>
  <c r="G492" i="42"/>
  <c r="J493" i="41"/>
  <c r="I492" i="42" s="1"/>
  <c r="G490" i="42"/>
  <c r="J491" i="41"/>
  <c r="I490" i="42" s="1"/>
  <c r="G488" i="42"/>
  <c r="J489" i="41"/>
  <c r="I488" i="42" s="1"/>
  <c r="G486" i="42"/>
  <c r="J487" i="41"/>
  <c r="I486" i="42" s="1"/>
  <c r="G484" i="42"/>
  <c r="J485" i="41"/>
  <c r="I484" i="42" s="1"/>
  <c r="G482" i="42"/>
  <c r="J483" i="41"/>
  <c r="I482" i="42" s="1"/>
  <c r="G480" i="42"/>
  <c r="J481" i="41"/>
  <c r="I480" i="42" s="1"/>
  <c r="G478" i="42"/>
  <c r="J479" i="41"/>
  <c r="I478" i="42" s="1"/>
  <c r="G476" i="42"/>
  <c r="J477" i="41"/>
  <c r="I476" i="42" s="1"/>
  <c r="G474" i="42"/>
  <c r="J475" i="41"/>
  <c r="I474" i="42" s="1"/>
  <c r="G472" i="42"/>
  <c r="J473" i="41"/>
  <c r="I472" i="42" s="1"/>
  <c r="G470" i="42"/>
  <c r="J471" i="41"/>
  <c r="I470" i="42" s="1"/>
  <c r="G468" i="42"/>
  <c r="J469" i="41"/>
  <c r="I468" i="42" s="1"/>
  <c r="G466" i="42"/>
  <c r="J467" i="41"/>
  <c r="I466" i="42" s="1"/>
  <c r="G464" i="42"/>
  <c r="J465" i="41"/>
  <c r="I464" i="42" s="1"/>
  <c r="G462" i="42"/>
  <c r="J463" i="41"/>
  <c r="I462" i="42" s="1"/>
  <c r="G460" i="42"/>
  <c r="J461" i="41"/>
  <c r="I460" i="42" s="1"/>
  <c r="G458" i="42"/>
  <c r="J459" i="41"/>
  <c r="I458" i="42" s="1"/>
  <c r="G456" i="42"/>
  <c r="J457" i="41"/>
  <c r="I456" i="42" s="1"/>
  <c r="G454" i="42"/>
  <c r="J455" i="41"/>
  <c r="I454" i="42" s="1"/>
  <c r="G452" i="42"/>
  <c r="J453" i="41"/>
  <c r="I452" i="42" s="1"/>
  <c r="G450" i="42"/>
  <c r="J451" i="41"/>
  <c r="I450" i="42" s="1"/>
  <c r="G448" i="42"/>
  <c r="J449" i="41"/>
  <c r="I448" i="42" s="1"/>
  <c r="G446" i="42"/>
  <c r="J447" i="41"/>
  <c r="I446" i="42" s="1"/>
  <c r="G444" i="42"/>
  <c r="J445" i="41"/>
  <c r="I444" i="42" s="1"/>
  <c r="G442" i="42"/>
  <c r="J443" i="41"/>
  <c r="I442" i="42" s="1"/>
  <c r="G440" i="42"/>
  <c r="J441" i="41"/>
  <c r="I440" i="42" s="1"/>
  <c r="G438" i="42"/>
  <c r="J439" i="41"/>
  <c r="I438" i="42" s="1"/>
  <c r="G436" i="42"/>
  <c r="J437" i="41"/>
  <c r="I436" i="42" s="1"/>
  <c r="G434" i="42"/>
  <c r="J435" i="41"/>
  <c r="I434" i="42" s="1"/>
  <c r="G432" i="42"/>
  <c r="J433" i="41"/>
  <c r="I432" i="42" s="1"/>
  <c r="G430" i="42"/>
  <c r="J431" i="41"/>
  <c r="I430" i="42" s="1"/>
  <c r="G428" i="42"/>
  <c r="J429" i="41"/>
  <c r="I428" i="42" s="1"/>
  <c r="G426" i="42"/>
  <c r="J427" i="41"/>
  <c r="I426" i="42" s="1"/>
  <c r="G424" i="42"/>
  <c r="J425" i="41"/>
  <c r="I424" i="42" s="1"/>
  <c r="G422" i="42"/>
  <c r="J423" i="41"/>
  <c r="I422" i="42" s="1"/>
  <c r="G420" i="42"/>
  <c r="J421" i="41"/>
  <c r="I420" i="42" s="1"/>
  <c r="G418" i="42"/>
  <c r="J419" i="41"/>
  <c r="I418" i="42" s="1"/>
  <c r="G416" i="42"/>
  <c r="J417" i="41"/>
  <c r="I416" i="42" s="1"/>
  <c r="G414" i="42"/>
  <c r="J415" i="41"/>
  <c r="I414" i="42" s="1"/>
  <c r="G412" i="42"/>
  <c r="J413" i="41"/>
  <c r="I412" i="42" s="1"/>
  <c r="G410" i="42"/>
  <c r="J411" i="41"/>
  <c r="I410" i="42" s="1"/>
  <c r="G408" i="42"/>
  <c r="J409" i="41"/>
  <c r="I408" i="42" s="1"/>
  <c r="G406" i="42"/>
  <c r="J407" i="41"/>
  <c r="I406" i="42" s="1"/>
  <c r="G404" i="42"/>
  <c r="J405" i="41"/>
  <c r="G402" i="42"/>
  <c r="J403" i="41"/>
  <c r="I402" i="42" s="1"/>
  <c r="G400" i="42"/>
  <c r="J401" i="41"/>
  <c r="I400" i="42" s="1"/>
  <c r="G398" i="42"/>
  <c r="J399" i="41"/>
  <c r="I398" i="42" s="1"/>
  <c r="G396" i="42"/>
  <c r="J397" i="41"/>
  <c r="I396" i="42" s="1"/>
  <c r="G394" i="42"/>
  <c r="J395" i="41"/>
  <c r="I394" i="42" s="1"/>
  <c r="G392" i="42"/>
  <c r="J393" i="41"/>
  <c r="I392" i="42" s="1"/>
  <c r="G390" i="42"/>
  <c r="J391" i="41"/>
  <c r="I390" i="42" s="1"/>
  <c r="G388" i="42"/>
  <c r="J389" i="41"/>
  <c r="G386" i="42"/>
  <c r="J387" i="41"/>
  <c r="I386" i="42" s="1"/>
  <c r="G384" i="42"/>
  <c r="J385" i="41"/>
  <c r="I384" i="42" s="1"/>
  <c r="G382" i="42"/>
  <c r="J383" i="41"/>
  <c r="I382" i="42" s="1"/>
  <c r="G380" i="42"/>
  <c r="J381" i="41"/>
  <c r="I380" i="42" s="1"/>
  <c r="G378" i="42"/>
  <c r="J379" i="41"/>
  <c r="I378" i="42" s="1"/>
  <c r="G376" i="42"/>
  <c r="J377" i="41"/>
  <c r="I376" i="42" s="1"/>
  <c r="G374" i="42"/>
  <c r="J375" i="41"/>
  <c r="I374" i="42" s="1"/>
  <c r="G372" i="42"/>
  <c r="J373" i="41"/>
  <c r="I372" i="42" s="1"/>
  <c r="G370" i="42"/>
  <c r="J371" i="41"/>
  <c r="I370" i="42" s="1"/>
  <c r="G368" i="42"/>
  <c r="J369" i="41"/>
  <c r="I368" i="42" s="1"/>
  <c r="G366" i="42"/>
  <c r="J367" i="41"/>
  <c r="I366" i="42" s="1"/>
  <c r="G364" i="42"/>
  <c r="J365" i="41"/>
  <c r="I364" i="42" s="1"/>
  <c r="G362" i="42"/>
  <c r="J363" i="41"/>
  <c r="I362" i="42" s="1"/>
  <c r="G360" i="42"/>
  <c r="J361" i="41"/>
  <c r="I360" i="42" s="1"/>
  <c r="G358" i="42"/>
  <c r="J359" i="41"/>
  <c r="I358" i="42" s="1"/>
  <c r="G356" i="42"/>
  <c r="J357" i="41"/>
  <c r="I356" i="42" s="1"/>
  <c r="G354" i="42"/>
  <c r="J355" i="41"/>
  <c r="I354" i="42" s="1"/>
  <c r="G352" i="42"/>
  <c r="J353" i="41"/>
  <c r="I352" i="42" s="1"/>
  <c r="G350" i="42"/>
  <c r="J351" i="41"/>
  <c r="I350" i="42" s="1"/>
  <c r="G348" i="42"/>
  <c r="J349" i="41"/>
  <c r="I348" i="42" s="1"/>
  <c r="G346" i="42"/>
  <c r="J347" i="41"/>
  <c r="I346" i="42" s="1"/>
  <c r="G344" i="42"/>
  <c r="J345" i="41"/>
  <c r="I344" i="42" s="1"/>
  <c r="G342" i="42"/>
  <c r="J343" i="41"/>
  <c r="I342" i="42" s="1"/>
  <c r="G340" i="42"/>
  <c r="J341" i="41"/>
  <c r="I340" i="42" s="1"/>
  <c r="G339" i="42"/>
  <c r="J340" i="41"/>
  <c r="G338" i="42"/>
  <c r="J339" i="41"/>
  <c r="I338" i="42" s="1"/>
  <c r="G337" i="42"/>
  <c r="J338" i="41"/>
  <c r="I337" i="42" s="1"/>
  <c r="G336" i="42"/>
  <c r="J337" i="41"/>
  <c r="I336" i="42" s="1"/>
  <c r="G335" i="42"/>
  <c r="J336" i="41"/>
  <c r="I335" i="42" s="1"/>
  <c r="G334" i="42"/>
  <c r="J335" i="41"/>
  <c r="G333" i="42"/>
  <c r="J334" i="41"/>
  <c r="I333" i="42" s="1"/>
  <c r="G332" i="42"/>
  <c r="J333" i="41"/>
  <c r="I332" i="42" s="1"/>
  <c r="G331" i="42"/>
  <c r="J332" i="41"/>
  <c r="G330" i="42"/>
  <c r="J331" i="41"/>
  <c r="I330" i="42" s="1"/>
  <c r="G329" i="42"/>
  <c r="J330" i="41"/>
  <c r="I329" i="42" s="1"/>
  <c r="G328" i="42"/>
  <c r="J329" i="41"/>
  <c r="G327" i="42"/>
  <c r="J328" i="41"/>
  <c r="I327" i="42" s="1"/>
  <c r="G326" i="42"/>
  <c r="J327" i="41"/>
  <c r="I326" i="42" s="1"/>
  <c r="G325" i="42"/>
  <c r="J326" i="41"/>
  <c r="I325" i="42" s="1"/>
  <c r="G324" i="42"/>
  <c r="J325" i="41"/>
  <c r="G323" i="42"/>
  <c r="J324" i="41"/>
  <c r="I323" i="42" s="1"/>
  <c r="G322" i="42"/>
  <c r="J323" i="41"/>
  <c r="I322" i="42" s="1"/>
  <c r="G321" i="42"/>
  <c r="J322" i="41"/>
  <c r="I321" i="42" s="1"/>
  <c r="G320" i="42"/>
  <c r="J321" i="41"/>
  <c r="I320" i="42" s="1"/>
  <c r="G319" i="42"/>
  <c r="J320" i="41"/>
  <c r="G318" i="42"/>
  <c r="J319" i="41"/>
  <c r="G317" i="42"/>
  <c r="J318" i="41"/>
  <c r="I317" i="42" s="1"/>
  <c r="G316" i="42"/>
  <c r="J317" i="41"/>
  <c r="I316" i="42" s="1"/>
  <c r="G315" i="42"/>
  <c r="J316" i="41"/>
  <c r="I315" i="42" s="1"/>
  <c r="G314" i="42"/>
  <c r="J315" i="41"/>
  <c r="I314" i="42" s="1"/>
  <c r="G313" i="42"/>
  <c r="J314" i="41"/>
  <c r="I313" i="42" s="1"/>
  <c r="G312" i="42"/>
  <c r="J313" i="41"/>
  <c r="G311" i="42"/>
  <c r="J312" i="41"/>
  <c r="I311" i="42" s="1"/>
  <c r="G310" i="42"/>
  <c r="J311" i="41"/>
  <c r="I310" i="42" s="1"/>
  <c r="G309" i="42"/>
  <c r="J310" i="41"/>
  <c r="G308" i="42"/>
  <c r="J309" i="41"/>
  <c r="I308" i="42" s="1"/>
  <c r="G307" i="42"/>
  <c r="J308" i="41"/>
  <c r="I307" i="42" s="1"/>
  <c r="G306" i="42"/>
  <c r="J307" i="41"/>
  <c r="I306" i="42" s="1"/>
  <c r="G305" i="42"/>
  <c r="J306" i="41"/>
  <c r="I305" i="42" s="1"/>
  <c r="G304" i="42"/>
  <c r="J305" i="41"/>
  <c r="G303" i="42"/>
  <c r="J304" i="41"/>
  <c r="I303" i="42" s="1"/>
  <c r="G302" i="42"/>
  <c r="J303" i="41"/>
  <c r="I302" i="42" s="1"/>
  <c r="G301" i="42"/>
  <c r="J302" i="41"/>
  <c r="G300" i="42"/>
  <c r="J301" i="41"/>
  <c r="I300" i="42" s="1"/>
  <c r="G299" i="42"/>
  <c r="J300" i="41"/>
  <c r="I299" i="42" s="1"/>
  <c r="G298" i="42"/>
  <c r="J299" i="41"/>
  <c r="I298" i="42" s="1"/>
  <c r="G297" i="42"/>
  <c r="J298" i="41"/>
  <c r="I297" i="42" s="1"/>
  <c r="G296" i="42"/>
  <c r="J297" i="41"/>
  <c r="I296" i="42" s="1"/>
  <c r="G295" i="42"/>
  <c r="J296" i="41"/>
  <c r="I295" i="42" s="1"/>
  <c r="G294" i="42"/>
  <c r="J295" i="41"/>
  <c r="I294" i="42" s="1"/>
  <c r="G293" i="42"/>
  <c r="J294" i="41"/>
  <c r="I293" i="42" s="1"/>
  <c r="G292" i="42"/>
  <c r="J293" i="41"/>
  <c r="I292" i="42" s="1"/>
  <c r="G291" i="42"/>
  <c r="J292" i="41"/>
  <c r="I291" i="42" s="1"/>
  <c r="G290" i="42"/>
  <c r="J291" i="41"/>
  <c r="I290" i="42" s="1"/>
  <c r="G289" i="42"/>
  <c r="J290" i="41"/>
  <c r="I289" i="42" s="1"/>
  <c r="G288" i="42"/>
  <c r="J289" i="41"/>
  <c r="G287" i="42"/>
  <c r="J288" i="41"/>
  <c r="I287" i="42" s="1"/>
  <c r="G286" i="42"/>
  <c r="J287" i="41"/>
  <c r="I286" i="42" s="1"/>
  <c r="G285" i="42"/>
  <c r="J286" i="41"/>
  <c r="I285" i="42" s="1"/>
  <c r="G284" i="42"/>
  <c r="J285" i="41"/>
  <c r="I284" i="42" s="1"/>
  <c r="G283" i="42"/>
  <c r="J284" i="41"/>
  <c r="I283" i="42" s="1"/>
  <c r="G282" i="42"/>
  <c r="J283" i="41"/>
  <c r="I282" i="42" s="1"/>
  <c r="G281" i="42"/>
  <c r="J282" i="41"/>
  <c r="I281" i="42" s="1"/>
  <c r="G280" i="42"/>
  <c r="J281" i="41"/>
  <c r="I280" i="42" s="1"/>
  <c r="G279" i="42"/>
  <c r="J280" i="41"/>
  <c r="I279" i="42" s="1"/>
  <c r="G278" i="42"/>
  <c r="J279" i="41"/>
  <c r="I278" i="42" s="1"/>
  <c r="G277" i="42"/>
  <c r="J278" i="41"/>
  <c r="I277" i="42" s="1"/>
  <c r="G276" i="42"/>
  <c r="J277" i="41"/>
  <c r="G275" i="42"/>
  <c r="J276" i="41"/>
  <c r="I275" i="42" s="1"/>
  <c r="G274" i="42"/>
  <c r="J275" i="41"/>
  <c r="I274" i="42" s="1"/>
  <c r="G273" i="42"/>
  <c r="J274" i="41"/>
  <c r="I273" i="42" s="1"/>
  <c r="G272" i="42"/>
  <c r="J273" i="41"/>
  <c r="I272" i="42" s="1"/>
  <c r="G271" i="42"/>
  <c r="J272" i="41"/>
  <c r="I271" i="42" s="1"/>
  <c r="G270" i="42"/>
  <c r="J271" i="41"/>
  <c r="I270" i="42" s="1"/>
  <c r="G269" i="42"/>
  <c r="J270" i="41"/>
  <c r="I269" i="42" s="1"/>
  <c r="G268" i="42"/>
  <c r="J269" i="41"/>
  <c r="G267" i="42"/>
  <c r="J268" i="41"/>
  <c r="I267" i="42" s="1"/>
  <c r="G266" i="42"/>
  <c r="J267" i="41"/>
  <c r="I266" i="42" s="1"/>
  <c r="G265" i="42"/>
  <c r="J266" i="41"/>
  <c r="I265" i="42" s="1"/>
  <c r="G264" i="42"/>
  <c r="J265" i="41"/>
  <c r="I264" i="42" s="1"/>
  <c r="G263" i="42"/>
  <c r="J264" i="41"/>
  <c r="I263" i="42" s="1"/>
  <c r="G262" i="42"/>
  <c r="J263" i="41"/>
  <c r="I262" i="42" s="1"/>
  <c r="G261" i="42"/>
  <c r="J262" i="41"/>
  <c r="I261" i="42" s="1"/>
  <c r="G260" i="42"/>
  <c r="J261" i="41"/>
  <c r="I260" i="42" s="1"/>
  <c r="G259" i="42"/>
  <c r="J260" i="41"/>
  <c r="I259" i="42" s="1"/>
  <c r="G258" i="42"/>
  <c r="J259" i="41"/>
  <c r="I258" i="42" s="1"/>
  <c r="G257" i="42"/>
  <c r="J258" i="41"/>
  <c r="I257" i="42" s="1"/>
  <c r="G256" i="42"/>
  <c r="J257" i="41"/>
  <c r="I256" i="42" s="1"/>
  <c r="G255" i="42"/>
  <c r="J256" i="41"/>
  <c r="I255" i="42" s="1"/>
  <c r="G254" i="42"/>
  <c r="J255" i="41"/>
  <c r="I254" i="42" s="1"/>
  <c r="G253" i="42"/>
  <c r="J254" i="41"/>
  <c r="I253" i="42" s="1"/>
  <c r="G252" i="42"/>
  <c r="J253" i="41"/>
  <c r="I252" i="42" s="1"/>
  <c r="G251" i="42"/>
  <c r="J252" i="41"/>
  <c r="I251" i="42" s="1"/>
  <c r="G250" i="42"/>
  <c r="J251" i="41"/>
  <c r="I250" i="42" s="1"/>
  <c r="G249" i="42"/>
  <c r="J250" i="41"/>
  <c r="I249" i="42" s="1"/>
  <c r="G248" i="42"/>
  <c r="J249" i="41"/>
  <c r="I248" i="42" s="1"/>
  <c r="G247" i="42"/>
  <c r="J248" i="41"/>
  <c r="I247" i="42" s="1"/>
  <c r="G246" i="42"/>
  <c r="J247" i="41"/>
  <c r="I246" i="42" s="1"/>
  <c r="G245" i="42"/>
  <c r="J246" i="41"/>
  <c r="I245" i="42" s="1"/>
  <c r="G244" i="42"/>
  <c r="J245" i="41"/>
  <c r="I244" i="42" s="1"/>
  <c r="G243" i="42"/>
  <c r="J244" i="41"/>
  <c r="I243" i="42" s="1"/>
  <c r="G242" i="42"/>
  <c r="J243" i="41"/>
  <c r="I242" i="42" s="1"/>
  <c r="G241" i="42"/>
  <c r="J242" i="41"/>
  <c r="I241" i="42" s="1"/>
  <c r="G240" i="42"/>
  <c r="J241" i="41"/>
  <c r="I240" i="42" s="1"/>
  <c r="G239" i="42"/>
  <c r="J240" i="41"/>
  <c r="I239" i="42" s="1"/>
  <c r="G238" i="42"/>
  <c r="J239" i="41"/>
  <c r="I238" i="42" s="1"/>
  <c r="G237" i="42"/>
  <c r="J238" i="41"/>
  <c r="I237" i="42" s="1"/>
  <c r="G236" i="42"/>
  <c r="J237" i="41"/>
  <c r="I236" i="42" s="1"/>
  <c r="G235" i="42"/>
  <c r="J236" i="41"/>
  <c r="I235" i="42" s="1"/>
  <c r="G234" i="42"/>
  <c r="J235" i="41"/>
  <c r="I234" i="42" s="1"/>
  <c r="G233" i="42"/>
  <c r="J234" i="41"/>
  <c r="I233" i="42" s="1"/>
  <c r="G232" i="42"/>
  <c r="J233" i="41"/>
  <c r="I232" i="42" s="1"/>
  <c r="G231" i="42"/>
  <c r="J232" i="41"/>
  <c r="I231" i="42" s="1"/>
  <c r="G230" i="42"/>
  <c r="J231" i="41"/>
  <c r="I230" i="42" s="1"/>
  <c r="G229" i="42"/>
  <c r="J230" i="41"/>
  <c r="I229" i="42" s="1"/>
  <c r="G228" i="42"/>
  <c r="J229" i="41"/>
  <c r="I228" i="42" s="1"/>
  <c r="G227" i="42"/>
  <c r="J228" i="41"/>
  <c r="I227" i="42" s="1"/>
  <c r="G226" i="42"/>
  <c r="J227" i="41"/>
  <c r="I226" i="42" s="1"/>
  <c r="G225" i="42"/>
  <c r="J226" i="41"/>
  <c r="I225" i="42" s="1"/>
  <c r="G224" i="42"/>
  <c r="J225" i="41"/>
  <c r="I224" i="42" s="1"/>
  <c r="G223" i="42"/>
  <c r="J224" i="41"/>
  <c r="I223" i="42" s="1"/>
  <c r="G222" i="42"/>
  <c r="J223" i="41"/>
  <c r="I222" i="42" s="1"/>
  <c r="G221" i="42"/>
  <c r="J222" i="41"/>
  <c r="I221" i="42" s="1"/>
  <c r="G220" i="42"/>
  <c r="J221" i="41"/>
  <c r="I220" i="42" s="1"/>
  <c r="G219" i="42"/>
  <c r="J220" i="41"/>
  <c r="I219" i="42" s="1"/>
  <c r="G218" i="42"/>
  <c r="J219" i="41"/>
  <c r="I218" i="42" s="1"/>
  <c r="G217" i="42"/>
  <c r="J218" i="41"/>
  <c r="I217" i="42" s="1"/>
  <c r="G216" i="42"/>
  <c r="J217" i="41"/>
  <c r="I216" i="42" s="1"/>
  <c r="G215" i="42"/>
  <c r="J216" i="41"/>
  <c r="I215" i="42" s="1"/>
  <c r="G214" i="42"/>
  <c r="J215" i="41"/>
  <c r="I214" i="42" s="1"/>
  <c r="G213" i="42"/>
  <c r="J214" i="41"/>
  <c r="I213" i="42" s="1"/>
  <c r="G212" i="42"/>
  <c r="J213" i="41"/>
  <c r="I212" i="42" s="1"/>
  <c r="G211" i="42"/>
  <c r="J212" i="41"/>
  <c r="I211" i="42" s="1"/>
  <c r="G210" i="42"/>
  <c r="J211" i="41"/>
  <c r="I210" i="42" s="1"/>
  <c r="G209" i="42"/>
  <c r="J210" i="41"/>
  <c r="I209" i="42" s="1"/>
  <c r="G208" i="42"/>
  <c r="J209" i="41"/>
  <c r="I208" i="42" s="1"/>
  <c r="G207" i="42"/>
  <c r="J208" i="41"/>
  <c r="I207" i="42" s="1"/>
  <c r="G206" i="42"/>
  <c r="J207" i="41"/>
  <c r="I206" i="42" s="1"/>
  <c r="G205" i="42"/>
  <c r="J206" i="41"/>
  <c r="I205" i="42" s="1"/>
  <c r="G204" i="42"/>
  <c r="J205" i="41"/>
  <c r="I204" i="42" s="1"/>
  <c r="G203" i="42"/>
  <c r="J204" i="41"/>
  <c r="I203" i="42" s="1"/>
  <c r="G202" i="42"/>
  <c r="J203" i="41"/>
  <c r="I202" i="42" s="1"/>
  <c r="G201" i="42"/>
  <c r="J202" i="41"/>
  <c r="I201" i="42" s="1"/>
  <c r="G200" i="42"/>
  <c r="J201" i="41"/>
  <c r="I200" i="42" s="1"/>
  <c r="G199" i="42"/>
  <c r="J200" i="41"/>
  <c r="I199" i="42" s="1"/>
  <c r="G198" i="42"/>
  <c r="J199" i="41"/>
  <c r="I198" i="42" s="1"/>
  <c r="G197" i="42"/>
  <c r="J198" i="41"/>
  <c r="I197" i="42" s="1"/>
  <c r="G196" i="42"/>
  <c r="J197" i="41"/>
  <c r="I196" i="42" s="1"/>
  <c r="G186" i="42"/>
  <c r="J187" i="41"/>
  <c r="I186" i="42" s="1"/>
  <c r="G185" i="42"/>
  <c r="J186" i="41"/>
  <c r="I185" i="42" s="1"/>
  <c r="G159" i="42"/>
  <c r="J160" i="41"/>
  <c r="I159" i="42" s="1"/>
  <c r="G158" i="42"/>
  <c r="J159" i="41"/>
  <c r="I158" i="42" s="1"/>
  <c r="G157" i="42"/>
  <c r="J158" i="41"/>
  <c r="I157" i="42" s="1"/>
  <c r="G155" i="42"/>
  <c r="J156" i="41"/>
  <c r="I155" i="42" s="1"/>
  <c r="G154" i="42"/>
  <c r="J155" i="41"/>
  <c r="I154" i="42" s="1"/>
  <c r="G51" i="42"/>
  <c r="G4" i="42"/>
  <c r="J5" i="41"/>
  <c r="I4" i="42" s="1"/>
  <c r="G541" i="42"/>
  <c r="J542" i="41"/>
  <c r="I541" i="42" s="1"/>
  <c r="G537" i="42"/>
  <c r="J538" i="41"/>
  <c r="I537" i="42" s="1"/>
  <c r="G533" i="42"/>
  <c r="J534" i="41"/>
  <c r="I533" i="42" s="1"/>
  <c r="G529" i="42"/>
  <c r="J530" i="41"/>
  <c r="I529" i="42" s="1"/>
  <c r="G525" i="42"/>
  <c r="J526" i="41"/>
  <c r="I525" i="42" s="1"/>
  <c r="G521" i="42"/>
  <c r="J522" i="41"/>
  <c r="I521" i="42" s="1"/>
  <c r="G517" i="42"/>
  <c r="J518" i="41"/>
  <c r="I517" i="42" s="1"/>
  <c r="G511" i="42"/>
  <c r="J512" i="41"/>
  <c r="I511" i="42" s="1"/>
  <c r="G507" i="42"/>
  <c r="J508" i="41"/>
  <c r="I507" i="42" s="1"/>
  <c r="G503" i="42"/>
  <c r="J504" i="41"/>
  <c r="I503" i="42" s="1"/>
  <c r="G499" i="42"/>
  <c r="J500" i="41"/>
  <c r="I499" i="42" s="1"/>
  <c r="G495" i="42"/>
  <c r="J496" i="41"/>
  <c r="I495" i="42" s="1"/>
  <c r="G491" i="42"/>
  <c r="J492" i="41"/>
  <c r="I491" i="42" s="1"/>
  <c r="G487" i="42"/>
  <c r="J488" i="41"/>
  <c r="I487" i="42" s="1"/>
  <c r="G483" i="42"/>
  <c r="J484" i="41"/>
  <c r="I483" i="42" s="1"/>
  <c r="G477" i="42"/>
  <c r="J478" i="41"/>
  <c r="I477" i="42" s="1"/>
  <c r="G473" i="42"/>
  <c r="J474" i="41"/>
  <c r="I473" i="42" s="1"/>
  <c r="G469" i="42"/>
  <c r="J470" i="41"/>
  <c r="I469" i="42" s="1"/>
  <c r="G463" i="42"/>
  <c r="J464" i="41"/>
  <c r="I463" i="42" s="1"/>
  <c r="G459" i="42"/>
  <c r="J460" i="41"/>
  <c r="I459" i="42" s="1"/>
  <c r="G455" i="42"/>
  <c r="J456" i="41"/>
  <c r="I455" i="42" s="1"/>
  <c r="G449" i="42"/>
  <c r="J450" i="41"/>
  <c r="I449" i="42" s="1"/>
  <c r="G445" i="42"/>
  <c r="J446" i="41"/>
  <c r="I445" i="42" s="1"/>
  <c r="G441" i="42"/>
  <c r="J442" i="41"/>
  <c r="I441" i="42" s="1"/>
  <c r="G437" i="42"/>
  <c r="J438" i="41"/>
  <c r="I437" i="42" s="1"/>
  <c r="G433" i="42"/>
  <c r="J434" i="41"/>
  <c r="I433" i="42" s="1"/>
  <c r="G429" i="42"/>
  <c r="J430" i="41"/>
  <c r="I429" i="42" s="1"/>
  <c r="G423" i="42"/>
  <c r="J424" i="41"/>
  <c r="I423" i="42" s="1"/>
  <c r="G419" i="42"/>
  <c r="J420" i="41"/>
  <c r="I419" i="42" s="1"/>
  <c r="G415" i="42"/>
  <c r="J416" i="41"/>
  <c r="I415" i="42" s="1"/>
  <c r="G411" i="42"/>
  <c r="J412" i="41"/>
  <c r="I411" i="42" s="1"/>
  <c r="G407" i="42"/>
  <c r="J408" i="41"/>
  <c r="I407" i="42" s="1"/>
  <c r="G403" i="42"/>
  <c r="J404" i="41"/>
  <c r="I403" i="42" s="1"/>
  <c r="G397" i="42"/>
  <c r="J398" i="41"/>
  <c r="I397" i="42" s="1"/>
  <c r="G393" i="42"/>
  <c r="J394" i="41"/>
  <c r="I393" i="42" s="1"/>
  <c r="G389" i="42"/>
  <c r="J390" i="41"/>
  <c r="I389" i="42" s="1"/>
  <c r="G385" i="42"/>
  <c r="J386" i="41"/>
  <c r="I385" i="42" s="1"/>
  <c r="G381" i="42"/>
  <c r="J382" i="41"/>
  <c r="I381" i="42" s="1"/>
  <c r="G377" i="42"/>
  <c r="J378" i="41"/>
  <c r="I377" i="42" s="1"/>
  <c r="G371" i="42"/>
  <c r="J372" i="41"/>
  <c r="I371" i="42" s="1"/>
  <c r="G367" i="42"/>
  <c r="J368" i="41"/>
  <c r="I367" i="42" s="1"/>
  <c r="G363" i="42"/>
  <c r="J364" i="41"/>
  <c r="I363" i="42" s="1"/>
  <c r="G359" i="42"/>
  <c r="J360" i="41"/>
  <c r="I359" i="42" s="1"/>
  <c r="G355" i="42"/>
  <c r="J356" i="41"/>
  <c r="I355" i="42" s="1"/>
  <c r="G349" i="42"/>
  <c r="J350" i="41"/>
  <c r="I349" i="42" s="1"/>
  <c r="G345" i="42"/>
  <c r="J346" i="41"/>
  <c r="I345" i="42" s="1"/>
  <c r="G52" i="42"/>
  <c r="J53" i="41"/>
  <c r="I52" i="42" s="1"/>
  <c r="G50" i="42"/>
  <c r="J195" i="41"/>
  <c r="I194" i="42" s="1"/>
  <c r="J193" i="41"/>
  <c r="I192" i="42" s="1"/>
  <c r="J191" i="41"/>
  <c r="I190" i="42" s="1"/>
  <c r="J189" i="41"/>
  <c r="I188" i="42" s="1"/>
  <c r="J185" i="41"/>
  <c r="I184" i="42" s="1"/>
  <c r="J182" i="41"/>
  <c r="I181" i="42" s="1"/>
  <c r="I173" i="42"/>
  <c r="J196" i="41"/>
  <c r="I195" i="42" s="1"/>
  <c r="J194" i="41"/>
  <c r="I193" i="42" s="1"/>
  <c r="J192" i="41"/>
  <c r="I191" i="42" s="1"/>
  <c r="J190" i="41"/>
  <c r="I189" i="42" s="1"/>
  <c r="J188" i="41"/>
  <c r="I187" i="42" s="1"/>
  <c r="J184" i="41"/>
  <c r="I183" i="42" s="1"/>
  <c r="J183" i="41"/>
  <c r="I182" i="42" s="1"/>
  <c r="J181" i="41"/>
  <c r="I180" i="42" s="1"/>
  <c r="J180" i="41"/>
  <c r="I179" i="42" s="1"/>
  <c r="J179" i="41"/>
  <c r="I178" i="42" s="1"/>
  <c r="J178" i="41"/>
  <c r="I177" i="42" s="1"/>
  <c r="J177" i="41"/>
  <c r="I176" i="42" s="1"/>
  <c r="J176" i="41"/>
  <c r="I175" i="42" s="1"/>
  <c r="I174" i="42"/>
  <c r="J173" i="41"/>
  <c r="I172" i="42" s="1"/>
  <c r="J172" i="41"/>
  <c r="I171" i="42" s="1"/>
  <c r="J171" i="41"/>
  <c r="I170" i="42" s="1"/>
  <c r="J170" i="41"/>
  <c r="I169" i="42" s="1"/>
  <c r="J169" i="41"/>
  <c r="I168" i="42" s="1"/>
  <c r="J168" i="41"/>
  <c r="I167" i="42" s="1"/>
  <c r="J167" i="41"/>
  <c r="I166" i="42" s="1"/>
  <c r="J166" i="41"/>
  <c r="I165" i="42" s="1"/>
  <c r="J165" i="41"/>
  <c r="I164" i="42" s="1"/>
  <c r="J164" i="41"/>
  <c r="I163" i="42" s="1"/>
  <c r="J163" i="41"/>
  <c r="I162" i="42" s="1"/>
  <c r="J162" i="41"/>
  <c r="I161" i="42" s="1"/>
  <c r="J161" i="41"/>
  <c r="I160" i="42" s="1"/>
  <c r="J157" i="41"/>
  <c r="I156" i="42" s="1"/>
  <c r="J154" i="41"/>
  <c r="I153" i="42" s="1"/>
  <c r="J153" i="41"/>
  <c r="I152" i="42" s="1"/>
  <c r="J152" i="41"/>
  <c r="I151" i="42" s="1"/>
  <c r="J151" i="41"/>
  <c r="I150" i="42" s="1"/>
  <c r="J150" i="41"/>
  <c r="I149" i="42" s="1"/>
  <c r="J149" i="41"/>
  <c r="I148" i="42" s="1"/>
  <c r="G147" i="42"/>
  <c r="I146" i="42"/>
  <c r="I139" i="42"/>
  <c r="J138" i="41"/>
  <c r="I137" i="42" s="1"/>
  <c r="J137" i="41"/>
  <c r="I136" i="42" s="1"/>
  <c r="J136" i="41"/>
  <c r="I135" i="42" s="1"/>
  <c r="J135" i="41"/>
  <c r="I134" i="42" s="1"/>
  <c r="J134" i="41"/>
  <c r="I133" i="42" s="1"/>
  <c r="J133" i="41"/>
  <c r="I132" i="42" s="1"/>
  <c r="J132" i="41"/>
  <c r="I131" i="42" s="1"/>
  <c r="J131" i="41"/>
  <c r="I130" i="42" s="1"/>
  <c r="J130" i="41"/>
  <c r="I129" i="42" s="1"/>
  <c r="J129" i="41"/>
  <c r="I128" i="42" s="1"/>
  <c r="J128" i="41"/>
  <c r="I127" i="42" s="1"/>
  <c r="I126" i="42"/>
  <c r="J126" i="41"/>
  <c r="I125" i="42" s="1"/>
  <c r="J125" i="41"/>
  <c r="I124" i="42" s="1"/>
  <c r="J116" i="41"/>
  <c r="I115" i="42" s="1"/>
  <c r="J115" i="41"/>
  <c r="I114" i="42" s="1"/>
  <c r="J114" i="41"/>
  <c r="J113" i="41"/>
  <c r="I112" i="42" s="1"/>
  <c r="J112" i="41"/>
  <c r="I111" i="42" s="1"/>
  <c r="G110" i="42"/>
  <c r="J111" i="41"/>
  <c r="I110" i="42" s="1"/>
  <c r="J110" i="41"/>
  <c r="I109" i="42" s="1"/>
  <c r="J109" i="41"/>
  <c r="I108" i="42" s="1"/>
  <c r="J108" i="41"/>
  <c r="I107" i="42" s="1"/>
  <c r="J107" i="41"/>
  <c r="I106" i="42" s="1"/>
  <c r="J106" i="41"/>
  <c r="I105" i="42" s="1"/>
  <c r="J105" i="41"/>
  <c r="I104" i="42" s="1"/>
  <c r="J104" i="41"/>
  <c r="J102" i="41"/>
  <c r="J103" i="41"/>
  <c r="I102" i="42" s="1"/>
  <c r="E101" i="41"/>
  <c r="J101" i="41"/>
  <c r="I100" i="42" s="1"/>
  <c r="J100" i="41"/>
  <c r="I99" i="42" s="1"/>
  <c r="J99" i="41"/>
  <c r="I98" i="42" s="1"/>
  <c r="J98" i="41"/>
  <c r="I97" i="42" s="1"/>
  <c r="J97" i="41"/>
  <c r="I96" i="42" s="1"/>
  <c r="J96" i="41"/>
  <c r="I95" i="42" s="1"/>
  <c r="J95" i="41"/>
  <c r="I94" i="42" s="1"/>
  <c r="J94" i="41"/>
  <c r="I93" i="42" s="1"/>
  <c r="J93" i="41"/>
  <c r="I92" i="42" s="1"/>
  <c r="J92" i="41"/>
  <c r="J91" i="41"/>
  <c r="I90" i="42" s="1"/>
  <c r="J90" i="41"/>
  <c r="I89" i="42" s="1"/>
  <c r="J89" i="41"/>
  <c r="I88" i="42" s="1"/>
  <c r="J88" i="41"/>
  <c r="I87" i="42" s="1"/>
  <c r="J87" i="41"/>
  <c r="I86" i="42" s="1"/>
  <c r="J86" i="41"/>
  <c r="I85" i="42" s="1"/>
  <c r="J85" i="41"/>
  <c r="I84" i="42" s="1"/>
  <c r="E84" i="41"/>
  <c r="J84" i="41"/>
  <c r="I83" i="42" s="1"/>
  <c r="E83" i="41"/>
  <c r="J83" i="41"/>
  <c r="I82" i="42" s="1"/>
  <c r="E82" i="41"/>
  <c r="J82" i="41"/>
  <c r="I81" i="42" s="1"/>
  <c r="E81" i="41"/>
  <c r="J81" i="41"/>
  <c r="I80" i="42" s="1"/>
  <c r="E80" i="41"/>
  <c r="J80" i="41"/>
  <c r="I79" i="42" s="1"/>
  <c r="E79" i="41"/>
  <c r="J79" i="41"/>
  <c r="I78" i="42" s="1"/>
  <c r="E78" i="41"/>
  <c r="J78" i="41"/>
  <c r="I77" i="42" s="1"/>
  <c r="E77" i="41"/>
  <c r="J77" i="41"/>
  <c r="I76" i="42" s="1"/>
  <c r="E76" i="41"/>
  <c r="J76" i="41"/>
  <c r="I75" i="42" s="1"/>
  <c r="E75" i="41"/>
  <c r="J75" i="41"/>
  <c r="I74" i="42" s="1"/>
  <c r="E74" i="41"/>
  <c r="J74" i="41"/>
  <c r="I73" i="42" s="1"/>
  <c r="E73" i="41"/>
  <c r="J73" i="41"/>
  <c r="I72" i="42" s="1"/>
  <c r="J72" i="41"/>
  <c r="I71" i="42" s="1"/>
  <c r="J71" i="41"/>
  <c r="J70" i="41"/>
  <c r="I69" i="42" s="1"/>
  <c r="J69" i="41"/>
  <c r="I68" i="42" s="1"/>
  <c r="J68" i="41"/>
  <c r="J67" i="41"/>
  <c r="I66" i="42" s="1"/>
  <c r="J66" i="41"/>
  <c r="J65" i="41"/>
  <c r="I64" i="42" s="1"/>
  <c r="J64" i="41"/>
  <c r="I63" i="42" s="1"/>
  <c r="J63" i="41"/>
  <c r="I62" i="42" s="1"/>
  <c r="J62" i="41"/>
  <c r="I61" i="42" s="1"/>
  <c r="J61" i="41"/>
  <c r="I60" i="42" s="1"/>
  <c r="J60" i="41"/>
  <c r="I59" i="42" s="1"/>
  <c r="J59" i="41"/>
  <c r="I58" i="42" s="1"/>
  <c r="J58" i="41"/>
  <c r="I57" i="42" s="1"/>
  <c r="J57" i="41"/>
  <c r="I56" i="42" s="1"/>
  <c r="J56" i="41"/>
  <c r="G53" i="42"/>
  <c r="J54" i="41"/>
  <c r="J55" i="41"/>
  <c r="I54" i="42" s="1"/>
  <c r="C722" i="42"/>
  <c r="E723" i="41"/>
  <c r="C721" i="42"/>
  <c r="E721" i="42" s="1"/>
  <c r="E722" i="41"/>
  <c r="C718" i="42"/>
  <c r="E718" i="42" s="1"/>
  <c r="E719" i="41"/>
  <c r="C716" i="42"/>
  <c r="F716" i="42" s="1"/>
  <c r="E717" i="41"/>
  <c r="C714" i="42"/>
  <c r="E714" i="42" s="1"/>
  <c r="E715" i="41"/>
  <c r="C712" i="42"/>
  <c r="E713" i="41"/>
  <c r="C710" i="42"/>
  <c r="E710" i="42" s="1"/>
  <c r="E711" i="41"/>
  <c r="C708" i="42"/>
  <c r="F708" i="42" s="1"/>
  <c r="E709" i="41"/>
  <c r="C706" i="42"/>
  <c r="E706" i="42" s="1"/>
  <c r="E707" i="41"/>
  <c r="C704" i="42"/>
  <c r="E705" i="41"/>
  <c r="C702" i="42"/>
  <c r="E702" i="42" s="1"/>
  <c r="E703" i="41"/>
  <c r="C700" i="42"/>
  <c r="F700" i="42" s="1"/>
  <c r="I700" i="42"/>
  <c r="E701" i="41"/>
  <c r="C698" i="42"/>
  <c r="E699" i="41"/>
  <c r="C696" i="42"/>
  <c r="E697" i="41"/>
  <c r="C694" i="42"/>
  <c r="E694" i="42" s="1"/>
  <c r="E695" i="41"/>
  <c r="C692" i="42"/>
  <c r="F692" i="42" s="1"/>
  <c r="E693" i="41"/>
  <c r="C690" i="42"/>
  <c r="E691" i="41"/>
  <c r="C688" i="42"/>
  <c r="E689" i="41"/>
  <c r="C686" i="42"/>
  <c r="E686" i="42" s="1"/>
  <c r="E687" i="41"/>
  <c r="C684" i="42"/>
  <c r="F684" i="42" s="1"/>
  <c r="E685" i="41"/>
  <c r="C682" i="42"/>
  <c r="E682" i="42" s="1"/>
  <c r="I682" i="42"/>
  <c r="E683" i="41"/>
  <c r="C680" i="42"/>
  <c r="E681" i="41"/>
  <c r="C678" i="42"/>
  <c r="F678" i="42" s="1"/>
  <c r="E679" i="41"/>
  <c r="C676" i="42"/>
  <c r="F676" i="42" s="1"/>
  <c r="E677" i="41"/>
  <c r="C674" i="42"/>
  <c r="F674" i="42" s="1"/>
  <c r="E675" i="41"/>
  <c r="C672" i="42"/>
  <c r="E673" i="41"/>
  <c r="C670" i="42"/>
  <c r="F670" i="42" s="1"/>
  <c r="E671" i="41"/>
  <c r="C668" i="42"/>
  <c r="F668" i="42" s="1"/>
  <c r="E669" i="41"/>
  <c r="C666" i="42"/>
  <c r="E666" i="42" s="1"/>
  <c r="E667" i="41"/>
  <c r="C664" i="42"/>
  <c r="E665" i="41"/>
  <c r="C662" i="42"/>
  <c r="E663" i="41"/>
  <c r="C660" i="42"/>
  <c r="F660" i="42" s="1"/>
  <c r="E661" i="41"/>
  <c r="C658" i="42"/>
  <c r="E658" i="42" s="1"/>
  <c r="E659" i="41"/>
  <c r="C656" i="42"/>
  <c r="E657" i="41"/>
  <c r="C654" i="42"/>
  <c r="E654" i="42" s="1"/>
  <c r="E655" i="41"/>
  <c r="C652" i="42"/>
  <c r="F652" i="42" s="1"/>
  <c r="E653" i="41"/>
  <c r="C650" i="42"/>
  <c r="E650" i="42" s="1"/>
  <c r="E651" i="41"/>
  <c r="C648" i="42"/>
  <c r="E649" i="41"/>
  <c r="C646" i="42"/>
  <c r="E646" i="42" s="1"/>
  <c r="E647" i="41"/>
  <c r="C644" i="42"/>
  <c r="F644" i="42" s="1"/>
  <c r="E645" i="41"/>
  <c r="C642" i="42"/>
  <c r="E642" i="42" s="1"/>
  <c r="E643" i="41"/>
  <c r="C640" i="42"/>
  <c r="E640" i="42" s="1"/>
  <c r="E641" i="41"/>
  <c r="C638" i="42"/>
  <c r="F638" i="42" s="1"/>
  <c r="E639" i="41"/>
  <c r="C636" i="42"/>
  <c r="E636" i="42" s="1"/>
  <c r="E637" i="41"/>
  <c r="C634" i="42"/>
  <c r="F634" i="42" s="1"/>
  <c r="E635" i="41"/>
  <c r="C632" i="42"/>
  <c r="F632" i="42" s="1"/>
  <c r="E633" i="41"/>
  <c r="C630" i="42"/>
  <c r="F630" i="42" s="1"/>
  <c r="E631" i="41"/>
  <c r="C628" i="42"/>
  <c r="E629" i="41"/>
  <c r="C626" i="42"/>
  <c r="F626" i="42" s="1"/>
  <c r="E627" i="41"/>
  <c r="C625" i="42"/>
  <c r="E625" i="42" s="1"/>
  <c r="E626" i="41"/>
  <c r="C623" i="42"/>
  <c r="E624" i="41"/>
  <c r="C622" i="42"/>
  <c r="E622" i="42" s="1"/>
  <c r="E623" i="41"/>
  <c r="C620" i="42"/>
  <c r="E620" i="42" s="1"/>
  <c r="E621" i="41"/>
  <c r="C618" i="42"/>
  <c r="E618" i="42" s="1"/>
  <c r="E619" i="41"/>
  <c r="E31" i="46" s="1"/>
  <c r="C616" i="42"/>
  <c r="F616" i="42" s="1"/>
  <c r="E617" i="41"/>
  <c r="E29" i="46" s="1"/>
  <c r="C614" i="42"/>
  <c r="E614" i="42" s="1"/>
  <c r="E615" i="41"/>
  <c r="E27" i="46" s="1"/>
  <c r="C612" i="42"/>
  <c r="F612" i="42" s="1"/>
  <c r="E613" i="41"/>
  <c r="C610" i="42"/>
  <c r="E610" i="42" s="1"/>
  <c r="E611" i="41"/>
  <c r="C608" i="42"/>
  <c r="F608" i="42" s="1"/>
  <c r="E609" i="41"/>
  <c r="C606" i="42"/>
  <c r="E606" i="42" s="1"/>
  <c r="E607" i="41"/>
  <c r="C604" i="42"/>
  <c r="F604" i="42" s="1"/>
  <c r="E605" i="41"/>
  <c r="C602" i="42"/>
  <c r="E602" i="42" s="1"/>
  <c r="E603" i="41"/>
  <c r="C600" i="42"/>
  <c r="F600" i="42" s="1"/>
  <c r="E601" i="41"/>
  <c r="C598" i="42"/>
  <c r="E598" i="42" s="1"/>
  <c r="E599" i="41"/>
  <c r="C596" i="42"/>
  <c r="F596" i="42" s="1"/>
  <c r="E597" i="41"/>
  <c r="C594" i="42"/>
  <c r="E594" i="42" s="1"/>
  <c r="E595" i="41"/>
  <c r="C592" i="42"/>
  <c r="E592" i="42" s="1"/>
  <c r="E593" i="41"/>
  <c r="C590" i="42"/>
  <c r="E590" i="42" s="1"/>
  <c r="E591" i="41"/>
  <c r="C588" i="42"/>
  <c r="F588" i="42" s="1"/>
  <c r="E589" i="41"/>
  <c r="C586" i="42"/>
  <c r="E586" i="42" s="1"/>
  <c r="I586" i="42"/>
  <c r="E587" i="41"/>
  <c r="C584" i="42"/>
  <c r="E584" i="42" s="1"/>
  <c r="E585" i="41"/>
  <c r="C582" i="42"/>
  <c r="E582" i="42" s="1"/>
  <c r="E583" i="41"/>
  <c r="C580" i="42"/>
  <c r="E580" i="42" s="1"/>
  <c r="E581" i="41"/>
  <c r="C578" i="42"/>
  <c r="E579" i="41"/>
  <c r="C576" i="42"/>
  <c r="E576" i="42" s="1"/>
  <c r="E577" i="41"/>
  <c r="C574" i="42"/>
  <c r="F574" i="42" s="1"/>
  <c r="I574" i="42"/>
  <c r="E575" i="41"/>
  <c r="C572" i="42"/>
  <c r="E572" i="42" s="1"/>
  <c r="E573" i="41"/>
  <c r="C570" i="42"/>
  <c r="E571" i="41"/>
  <c r="C568" i="42"/>
  <c r="E568" i="42" s="1"/>
  <c r="E569" i="41"/>
  <c r="C566" i="42"/>
  <c r="F566" i="42" s="1"/>
  <c r="E567" i="41"/>
  <c r="C564" i="42"/>
  <c r="F564" i="42" s="1"/>
  <c r="E565" i="41"/>
  <c r="C562" i="42"/>
  <c r="E563" i="41"/>
  <c r="C560" i="42"/>
  <c r="E561" i="41"/>
  <c r="C558" i="42"/>
  <c r="F558" i="42" s="1"/>
  <c r="E559" i="41"/>
  <c r="C556" i="42"/>
  <c r="E556" i="42" s="1"/>
  <c r="E557" i="41"/>
  <c r="C554" i="42"/>
  <c r="E555" i="41"/>
  <c r="C552" i="42"/>
  <c r="F552" i="42" s="1"/>
  <c r="E553" i="41"/>
  <c r="C550" i="42"/>
  <c r="F550" i="42" s="1"/>
  <c r="E551" i="41"/>
  <c r="C548" i="42"/>
  <c r="F548" i="42" s="1"/>
  <c r="E549" i="41"/>
  <c r="C546" i="42"/>
  <c r="E547" i="41"/>
  <c r="C544" i="42"/>
  <c r="F544" i="42" s="1"/>
  <c r="E545" i="41"/>
  <c r="C542" i="42"/>
  <c r="F542" i="42" s="1"/>
  <c r="E543" i="41"/>
  <c r="C540" i="42"/>
  <c r="F540" i="42" s="1"/>
  <c r="E541" i="41"/>
  <c r="C538" i="42"/>
  <c r="E539" i="41"/>
  <c r="C536" i="42"/>
  <c r="F536" i="42" s="1"/>
  <c r="E537" i="41"/>
  <c r="C534" i="42"/>
  <c r="F534" i="42" s="1"/>
  <c r="E535" i="41"/>
  <c r="C532" i="42"/>
  <c r="F532" i="42" s="1"/>
  <c r="E533" i="41"/>
  <c r="C530" i="42"/>
  <c r="E530" i="42" s="1"/>
  <c r="E531" i="41"/>
  <c r="C528" i="42"/>
  <c r="E528" i="42" s="1"/>
  <c r="E529" i="41"/>
  <c r="C526" i="42"/>
  <c r="E526" i="42" s="1"/>
  <c r="E527" i="41"/>
  <c r="C524" i="42"/>
  <c r="E524" i="42" s="1"/>
  <c r="E525" i="41"/>
  <c r="C522" i="42"/>
  <c r="E522" i="42" s="1"/>
  <c r="I522" i="42"/>
  <c r="E523" i="41"/>
  <c r="C520" i="42"/>
  <c r="E520" i="42" s="1"/>
  <c r="E521" i="41"/>
  <c r="C518" i="42"/>
  <c r="E518" i="42" s="1"/>
  <c r="E519" i="41"/>
  <c r="C516" i="42"/>
  <c r="E516" i="42" s="1"/>
  <c r="E517" i="41"/>
  <c r="C514" i="42"/>
  <c r="E514" i="42" s="1"/>
  <c r="E515" i="41"/>
  <c r="C512" i="42"/>
  <c r="E512" i="42" s="1"/>
  <c r="E513" i="41"/>
  <c r="C510" i="42"/>
  <c r="E511" i="41"/>
  <c r="C508" i="42"/>
  <c r="E508" i="42" s="1"/>
  <c r="E509" i="41"/>
  <c r="C506" i="42"/>
  <c r="F506" i="42" s="1"/>
  <c r="E507" i="41"/>
  <c r="C504" i="42"/>
  <c r="E504" i="42" s="1"/>
  <c r="E505" i="41"/>
  <c r="C502" i="42"/>
  <c r="E503" i="41"/>
  <c r="C500" i="42"/>
  <c r="F500" i="42" s="1"/>
  <c r="E501" i="41"/>
  <c r="C498" i="42"/>
  <c r="F498" i="42" s="1"/>
  <c r="E499" i="41"/>
  <c r="C496" i="42"/>
  <c r="E496" i="42" s="1"/>
  <c r="E497" i="41"/>
  <c r="C494" i="42"/>
  <c r="E495" i="41"/>
  <c r="C492" i="42"/>
  <c r="F492" i="42" s="1"/>
  <c r="E493" i="41"/>
  <c r="C490" i="42"/>
  <c r="E490" i="42" s="1"/>
  <c r="E491" i="41"/>
  <c r="C488" i="42"/>
  <c r="E488" i="42" s="1"/>
  <c r="E489" i="41"/>
  <c r="C486" i="42"/>
  <c r="F486" i="42" s="1"/>
  <c r="E487" i="41"/>
  <c r="C484" i="42"/>
  <c r="F484" i="42" s="1"/>
  <c r="E485" i="41"/>
  <c r="C482" i="42"/>
  <c r="E483" i="41"/>
  <c r="C480" i="42"/>
  <c r="E481" i="41"/>
  <c r="C478" i="42"/>
  <c r="F478" i="42" s="1"/>
  <c r="E479" i="41"/>
  <c r="C476" i="42"/>
  <c r="E476" i="42" s="1"/>
  <c r="E477" i="41"/>
  <c r="C474" i="42"/>
  <c r="E475" i="41"/>
  <c r="C472" i="42"/>
  <c r="E472" i="42" s="1"/>
  <c r="E473" i="41"/>
  <c r="C470" i="42"/>
  <c r="F470" i="42" s="1"/>
  <c r="E471" i="41"/>
  <c r="C468" i="42"/>
  <c r="F468" i="42" s="1"/>
  <c r="E469" i="41"/>
  <c r="C466" i="42"/>
  <c r="E467" i="41"/>
  <c r="C464" i="42"/>
  <c r="E465" i="41"/>
  <c r="C462" i="42"/>
  <c r="F462" i="42" s="1"/>
  <c r="E463" i="41"/>
  <c r="C460" i="42"/>
  <c r="E460" i="42" s="1"/>
  <c r="E461" i="41"/>
  <c r="C458" i="42"/>
  <c r="E459" i="41"/>
  <c r="C456" i="42"/>
  <c r="F456" i="42" s="1"/>
  <c r="E457" i="41"/>
  <c r="C454" i="42"/>
  <c r="F454" i="42" s="1"/>
  <c r="E455" i="41"/>
  <c r="C452" i="42"/>
  <c r="F452" i="42" s="1"/>
  <c r="E453" i="41"/>
  <c r="C450" i="42"/>
  <c r="E451" i="41"/>
  <c r="C448" i="42"/>
  <c r="F448" i="42" s="1"/>
  <c r="E449" i="41"/>
  <c r="C446" i="42"/>
  <c r="F446" i="42" s="1"/>
  <c r="E447" i="41"/>
  <c r="C444" i="42"/>
  <c r="F444" i="42" s="1"/>
  <c r="E445" i="41"/>
  <c r="C442" i="42"/>
  <c r="E443" i="41"/>
  <c r="C440" i="42"/>
  <c r="F440" i="42" s="1"/>
  <c r="E441" i="41"/>
  <c r="C438" i="42"/>
  <c r="F438" i="42" s="1"/>
  <c r="E439" i="41"/>
  <c r="C436" i="42"/>
  <c r="E436" i="42" s="1"/>
  <c r="E437" i="41"/>
  <c r="C434" i="42"/>
  <c r="E435" i="41"/>
  <c r="C432" i="42"/>
  <c r="E432" i="42" s="1"/>
  <c r="E433" i="41"/>
  <c r="C430" i="42"/>
  <c r="F430" i="42" s="1"/>
  <c r="E431" i="41"/>
  <c r="C428" i="42"/>
  <c r="E429" i="41"/>
  <c r="C426" i="42"/>
  <c r="E427" i="41"/>
  <c r="C424" i="42"/>
  <c r="E424" i="42" s="1"/>
  <c r="E425" i="41"/>
  <c r="C422" i="42"/>
  <c r="F422" i="42" s="1"/>
  <c r="E423" i="41"/>
  <c r="C420" i="42"/>
  <c r="E420" i="42" s="1"/>
  <c r="E421" i="41"/>
  <c r="C418" i="42"/>
  <c r="E419" i="41"/>
  <c r="C416" i="42"/>
  <c r="E416" i="42" s="1"/>
  <c r="E417" i="41"/>
  <c r="C415" i="42"/>
  <c r="E415" i="42" s="1"/>
  <c r="E416" i="41"/>
  <c r="C414" i="42"/>
  <c r="E414" i="42" s="1"/>
  <c r="E415" i="41"/>
  <c r="C412" i="42"/>
  <c r="F412" i="42" s="1"/>
  <c r="E413" i="41"/>
  <c r="C410" i="42"/>
  <c r="E410" i="42" s="1"/>
  <c r="E411" i="41"/>
  <c r="C408" i="42"/>
  <c r="E409" i="41"/>
  <c r="C406" i="42"/>
  <c r="E406" i="42" s="1"/>
  <c r="E407" i="41"/>
  <c r="C404" i="42"/>
  <c r="F404" i="42" s="1"/>
  <c r="I404" i="42"/>
  <c r="E405" i="41"/>
  <c r="C402" i="42"/>
  <c r="F402" i="42" s="1"/>
  <c r="E403" i="41"/>
  <c r="C400" i="42"/>
  <c r="E401" i="41"/>
  <c r="C398" i="42"/>
  <c r="F398" i="42" s="1"/>
  <c r="E399" i="41"/>
  <c r="C396" i="42"/>
  <c r="F396" i="42" s="1"/>
  <c r="E397" i="41"/>
  <c r="C394" i="42"/>
  <c r="E395" i="41"/>
  <c r="C392" i="42"/>
  <c r="E393" i="41"/>
  <c r="C390" i="42"/>
  <c r="E390" i="42" s="1"/>
  <c r="E391" i="41"/>
  <c r="C388" i="42"/>
  <c r="F388" i="42" s="1"/>
  <c r="I388" i="42"/>
  <c r="E389" i="41"/>
  <c r="C386" i="42"/>
  <c r="F386" i="42" s="1"/>
  <c r="E387" i="41"/>
  <c r="C384" i="42"/>
  <c r="E385" i="41"/>
  <c r="C382" i="42"/>
  <c r="E383" i="41"/>
  <c r="C380" i="42"/>
  <c r="E380" i="42" s="1"/>
  <c r="E381" i="41"/>
  <c r="C378" i="42"/>
  <c r="F378" i="42" s="1"/>
  <c r="E379" i="41"/>
  <c r="C376" i="42"/>
  <c r="E376" i="42" s="1"/>
  <c r="E377" i="41"/>
  <c r="C374" i="42"/>
  <c r="F374" i="42" s="1"/>
  <c r="E375" i="41"/>
  <c r="C372" i="42"/>
  <c r="E372" i="42" s="1"/>
  <c r="E373" i="41"/>
  <c r="C370" i="42"/>
  <c r="F370" i="42" s="1"/>
  <c r="E371" i="41"/>
  <c r="C368" i="42"/>
  <c r="E368" i="42" s="1"/>
  <c r="E369" i="41"/>
  <c r="C366" i="42"/>
  <c r="F366" i="42" s="1"/>
  <c r="E367" i="41"/>
  <c r="C364" i="42"/>
  <c r="E364" i="42" s="1"/>
  <c r="E365" i="41"/>
  <c r="C362" i="42"/>
  <c r="E362" i="42" s="1"/>
  <c r="E363" i="41"/>
  <c r="C360" i="42"/>
  <c r="E360" i="42" s="1"/>
  <c r="E361" i="41"/>
  <c r="C358" i="42"/>
  <c r="F358" i="42" s="1"/>
  <c r="E359" i="41"/>
  <c r="C356" i="42"/>
  <c r="E356" i="42" s="1"/>
  <c r="E357" i="41"/>
  <c r="C354" i="42"/>
  <c r="E354" i="42" s="1"/>
  <c r="E355" i="41"/>
  <c r="C352" i="42"/>
  <c r="E352" i="42" s="1"/>
  <c r="E353" i="41"/>
  <c r="C350" i="42"/>
  <c r="F350" i="42" s="1"/>
  <c r="E351" i="41"/>
  <c r="C348" i="42"/>
  <c r="F348" i="42" s="1"/>
  <c r="E349" i="41"/>
  <c r="C346" i="42"/>
  <c r="F346" i="42" s="1"/>
  <c r="E347" i="41"/>
  <c r="C344" i="42"/>
  <c r="F344" i="42" s="1"/>
  <c r="E345" i="41"/>
  <c r="C342" i="42"/>
  <c r="E342" i="42" s="1"/>
  <c r="E343" i="41"/>
  <c r="C340" i="42"/>
  <c r="F340" i="42" s="1"/>
  <c r="E341" i="41"/>
  <c r="C338" i="42"/>
  <c r="E338" i="42" s="1"/>
  <c r="E339" i="41"/>
  <c r="C336" i="42"/>
  <c r="F336" i="42" s="1"/>
  <c r="E337" i="41"/>
  <c r="C334" i="42"/>
  <c r="E334" i="42" s="1"/>
  <c r="I334" i="42"/>
  <c r="E335" i="41"/>
  <c r="C332" i="42"/>
  <c r="F332" i="42" s="1"/>
  <c r="E333" i="41"/>
  <c r="C330" i="42"/>
  <c r="E330" i="42" s="1"/>
  <c r="E331" i="41"/>
  <c r="C328" i="42"/>
  <c r="F328" i="42" s="1"/>
  <c r="I328" i="42"/>
  <c r="E329" i="41"/>
  <c r="C326" i="42"/>
  <c r="E326" i="42" s="1"/>
  <c r="E327" i="41"/>
  <c r="C324" i="42"/>
  <c r="F324" i="42" s="1"/>
  <c r="I324" i="42"/>
  <c r="E325" i="41"/>
  <c r="C322" i="42"/>
  <c r="E322" i="42" s="1"/>
  <c r="E323" i="41"/>
  <c r="C320" i="42"/>
  <c r="F320" i="42" s="1"/>
  <c r="E321" i="41"/>
  <c r="C318" i="42"/>
  <c r="E318" i="42" s="1"/>
  <c r="I318" i="42"/>
  <c r="E319" i="41"/>
  <c r="C316" i="42"/>
  <c r="F316" i="42" s="1"/>
  <c r="E317" i="41"/>
  <c r="C314" i="42"/>
  <c r="F314" i="42" s="1"/>
  <c r="E315" i="41"/>
  <c r="C312" i="42"/>
  <c r="F312" i="42" s="1"/>
  <c r="I312" i="42"/>
  <c r="E313" i="41"/>
  <c r="C310" i="42"/>
  <c r="E310" i="42" s="1"/>
  <c r="E311" i="41"/>
  <c r="C308" i="42"/>
  <c r="F308" i="42" s="1"/>
  <c r="E309" i="41"/>
  <c r="C306" i="42"/>
  <c r="E306" i="42" s="1"/>
  <c r="E307" i="41"/>
  <c r="C304" i="42"/>
  <c r="F304" i="42" s="1"/>
  <c r="I304" i="42"/>
  <c r="E305" i="41"/>
  <c r="C302" i="42"/>
  <c r="E302" i="42" s="1"/>
  <c r="E303" i="41"/>
  <c r="C300" i="42"/>
  <c r="F300" i="42" s="1"/>
  <c r="E301" i="41"/>
  <c r="C298" i="42"/>
  <c r="E298" i="42" s="1"/>
  <c r="E299" i="41"/>
  <c r="C296" i="42"/>
  <c r="F296" i="42" s="1"/>
  <c r="E297" i="41"/>
  <c r="C294" i="42"/>
  <c r="E294" i="42" s="1"/>
  <c r="E295" i="41"/>
  <c r="C292" i="42"/>
  <c r="F292" i="42" s="1"/>
  <c r="E293" i="41"/>
  <c r="C290" i="42"/>
  <c r="E290" i="42" s="1"/>
  <c r="E291" i="41"/>
  <c r="C288" i="42"/>
  <c r="F288" i="42" s="1"/>
  <c r="I288" i="42"/>
  <c r="E289" i="41"/>
  <c r="C286" i="42"/>
  <c r="E286" i="42" s="1"/>
  <c r="E287" i="41"/>
  <c r="C284" i="42"/>
  <c r="F284" i="42" s="1"/>
  <c r="E285" i="41"/>
  <c r="C282" i="42"/>
  <c r="E282" i="42" s="1"/>
  <c r="E283" i="41"/>
  <c r="C280" i="42"/>
  <c r="F280" i="42" s="1"/>
  <c r="E281" i="41"/>
  <c r="C278" i="42"/>
  <c r="F278" i="42" s="1"/>
  <c r="E279" i="41"/>
  <c r="C276" i="42"/>
  <c r="F276" i="42" s="1"/>
  <c r="I276" i="42"/>
  <c r="E277" i="41"/>
  <c r="C274" i="42"/>
  <c r="E274" i="42" s="1"/>
  <c r="E275" i="41"/>
  <c r="C272" i="42"/>
  <c r="F272" i="42" s="1"/>
  <c r="E273" i="41"/>
  <c r="C270" i="42"/>
  <c r="F270" i="42" s="1"/>
  <c r="E271" i="41"/>
  <c r="C268" i="42"/>
  <c r="E268" i="42" s="1"/>
  <c r="I268" i="42"/>
  <c r="E269" i="41"/>
  <c r="C266" i="42"/>
  <c r="E266" i="42" s="1"/>
  <c r="E267" i="41"/>
  <c r="C264" i="42"/>
  <c r="F264" i="42" s="1"/>
  <c r="E265" i="41"/>
  <c r="C262" i="42"/>
  <c r="E262" i="42" s="1"/>
  <c r="E263" i="41"/>
  <c r="C260" i="42"/>
  <c r="E260" i="42" s="1"/>
  <c r="E261" i="41"/>
  <c r="C723" i="42"/>
  <c r="E723" i="42" s="1"/>
  <c r="E724" i="41"/>
  <c r="C720" i="42"/>
  <c r="E721" i="41"/>
  <c r="C719" i="42"/>
  <c r="E720" i="41"/>
  <c r="C717" i="42"/>
  <c r="E717" i="42" s="1"/>
  <c r="E718" i="41"/>
  <c r="C715" i="42"/>
  <c r="F715" i="42" s="1"/>
  <c r="E716" i="41"/>
  <c r="C713" i="42"/>
  <c r="E713" i="42" s="1"/>
  <c r="E714" i="41"/>
  <c r="C711" i="42"/>
  <c r="E711" i="42" s="1"/>
  <c r="E712" i="41"/>
  <c r="C709" i="42"/>
  <c r="E709" i="42" s="1"/>
  <c r="E710" i="41"/>
  <c r="C707" i="42"/>
  <c r="E708" i="41"/>
  <c r="C705" i="42"/>
  <c r="E705" i="42" s="1"/>
  <c r="E706" i="41"/>
  <c r="C703" i="42"/>
  <c r="E703" i="42" s="1"/>
  <c r="E704" i="41"/>
  <c r="C701" i="42"/>
  <c r="E701" i="42" s="1"/>
  <c r="E702" i="41"/>
  <c r="C699" i="42"/>
  <c r="F699" i="42" s="1"/>
  <c r="E700" i="41"/>
  <c r="C697" i="42"/>
  <c r="E697" i="42" s="1"/>
  <c r="E698" i="41"/>
  <c r="C695" i="42"/>
  <c r="E696" i="41"/>
  <c r="C693" i="42"/>
  <c r="E693" i="42" s="1"/>
  <c r="E694" i="41"/>
  <c r="C691" i="42"/>
  <c r="F691" i="42" s="1"/>
  <c r="E692" i="41"/>
  <c r="C689" i="42"/>
  <c r="E689" i="42" s="1"/>
  <c r="E690" i="41"/>
  <c r="C687" i="42"/>
  <c r="E688" i="41"/>
  <c r="C685" i="42"/>
  <c r="E685" i="42" s="1"/>
  <c r="E686" i="41"/>
  <c r="C683" i="42"/>
  <c r="F683" i="42" s="1"/>
  <c r="E684" i="41"/>
  <c r="C681" i="42"/>
  <c r="E681" i="42" s="1"/>
  <c r="E682" i="41"/>
  <c r="C679" i="42"/>
  <c r="E680" i="41"/>
  <c r="C677" i="42"/>
  <c r="E677" i="42" s="1"/>
  <c r="E678" i="41"/>
  <c r="C675" i="42"/>
  <c r="F675" i="42" s="1"/>
  <c r="E676" i="41"/>
  <c r="C673" i="42"/>
  <c r="E673" i="42" s="1"/>
  <c r="E674" i="41"/>
  <c r="C671" i="42"/>
  <c r="E672" i="41"/>
  <c r="C669" i="42"/>
  <c r="E669" i="42" s="1"/>
  <c r="E670" i="41"/>
  <c r="C667" i="42"/>
  <c r="E667" i="42" s="1"/>
  <c r="E668" i="41"/>
  <c r="C665" i="42"/>
  <c r="E665" i="42" s="1"/>
  <c r="E666" i="41"/>
  <c r="C663" i="42"/>
  <c r="F663" i="42" s="1"/>
  <c r="E664" i="41"/>
  <c r="C661" i="42"/>
  <c r="E661" i="42" s="1"/>
  <c r="E662" i="41"/>
  <c r="C659" i="42"/>
  <c r="E659" i="42" s="1"/>
  <c r="E660" i="41"/>
  <c r="C657" i="42"/>
  <c r="E657" i="42" s="1"/>
  <c r="E658" i="41"/>
  <c r="C655" i="42"/>
  <c r="F655" i="42" s="1"/>
  <c r="I655" i="42"/>
  <c r="E656" i="41"/>
  <c r="C653" i="42"/>
  <c r="E653" i="42" s="1"/>
  <c r="E654" i="41"/>
  <c r="C651" i="42"/>
  <c r="E652" i="41"/>
  <c r="C649" i="42"/>
  <c r="E649" i="42" s="1"/>
  <c r="E650" i="41"/>
  <c r="C647" i="42"/>
  <c r="E647" i="42" s="1"/>
  <c r="E648" i="41"/>
  <c r="C645" i="42"/>
  <c r="E645" i="42" s="1"/>
  <c r="E646" i="41"/>
  <c r="C643" i="42"/>
  <c r="E644" i="41"/>
  <c r="C641" i="42"/>
  <c r="E642" i="41"/>
  <c r="C639" i="42"/>
  <c r="F639" i="42" s="1"/>
  <c r="E640" i="41"/>
  <c r="C637" i="42"/>
  <c r="F637" i="42" s="1"/>
  <c r="E638" i="41"/>
  <c r="C635" i="42"/>
  <c r="E635" i="42" s="1"/>
  <c r="E636" i="41"/>
  <c r="C633" i="42"/>
  <c r="E634" i="41"/>
  <c r="C631" i="42"/>
  <c r="E632" i="41"/>
  <c r="C629" i="42"/>
  <c r="E629" i="42" s="1"/>
  <c r="E630" i="41"/>
  <c r="C627" i="42"/>
  <c r="E627" i="42" s="1"/>
  <c r="E628" i="41"/>
  <c r="C624" i="42"/>
  <c r="F624" i="42" s="1"/>
  <c r="E625" i="41"/>
  <c r="C621" i="42"/>
  <c r="E621" i="42" s="1"/>
  <c r="E622" i="41"/>
  <c r="C619" i="42"/>
  <c r="I619" i="42"/>
  <c r="E620" i="41"/>
  <c r="E32" i="46" s="1"/>
  <c r="C617" i="42"/>
  <c r="E617" i="42" s="1"/>
  <c r="E618" i="41"/>
  <c r="E30" i="46" s="1"/>
  <c r="C615" i="42"/>
  <c r="F615" i="42" s="1"/>
  <c r="E616" i="41"/>
  <c r="E28" i="46" s="1"/>
  <c r="C613" i="42"/>
  <c r="E614" i="41"/>
  <c r="C611" i="42"/>
  <c r="E612" i="41"/>
  <c r="C609" i="42"/>
  <c r="E609" i="42" s="1"/>
  <c r="E610" i="41"/>
  <c r="C607" i="42"/>
  <c r="F607" i="42" s="1"/>
  <c r="E608" i="41"/>
  <c r="C605" i="42"/>
  <c r="E606" i="41"/>
  <c r="C603" i="42"/>
  <c r="E604" i="41"/>
  <c r="C601" i="42"/>
  <c r="E601" i="42" s="1"/>
  <c r="E602" i="41"/>
  <c r="C599" i="42"/>
  <c r="F599" i="42" s="1"/>
  <c r="E600" i="41"/>
  <c r="C597" i="42"/>
  <c r="E598" i="41"/>
  <c r="C595" i="42"/>
  <c r="E596" i="41"/>
  <c r="C593" i="42"/>
  <c r="F593" i="42" s="1"/>
  <c r="E594" i="41"/>
  <c r="C591" i="42"/>
  <c r="F591" i="42" s="1"/>
  <c r="E592" i="41"/>
  <c r="C589" i="42"/>
  <c r="E589" i="42" s="1"/>
  <c r="E590" i="41"/>
  <c r="C587" i="42"/>
  <c r="E588" i="41"/>
  <c r="C585" i="42"/>
  <c r="E586" i="41"/>
  <c r="C583" i="42"/>
  <c r="F583" i="42" s="1"/>
  <c r="E584" i="41"/>
  <c r="C581" i="42"/>
  <c r="E581" i="42" s="1"/>
  <c r="E582" i="41"/>
  <c r="C579" i="42"/>
  <c r="F579" i="42" s="1"/>
  <c r="E580" i="41"/>
  <c r="C577" i="42"/>
  <c r="F577" i="42" s="1"/>
  <c r="E578" i="41"/>
  <c r="C575" i="42"/>
  <c r="E575" i="42" s="1"/>
  <c r="E576" i="41"/>
  <c r="C573" i="42"/>
  <c r="F573" i="42" s="1"/>
  <c r="E574" i="41"/>
  <c r="C571" i="42"/>
  <c r="F571" i="42" s="1"/>
  <c r="I571" i="42"/>
  <c r="E572" i="41"/>
  <c r="C569" i="42"/>
  <c r="E569" i="42" s="1"/>
  <c r="E570" i="41"/>
  <c r="C567" i="42"/>
  <c r="E567" i="42" s="1"/>
  <c r="E568" i="41"/>
  <c r="C565" i="42"/>
  <c r="E565" i="42" s="1"/>
  <c r="E566" i="41"/>
  <c r="C563" i="42"/>
  <c r="F563" i="42" s="1"/>
  <c r="E564" i="41"/>
  <c r="C561" i="42"/>
  <c r="E561" i="42" s="1"/>
  <c r="E562" i="41"/>
  <c r="C559" i="42"/>
  <c r="E559" i="42" s="1"/>
  <c r="E560" i="41"/>
  <c r="C557" i="42"/>
  <c r="E557" i="42" s="1"/>
  <c r="E558" i="41"/>
  <c r="C555" i="42"/>
  <c r="F555" i="42" s="1"/>
  <c r="E556" i="41"/>
  <c r="C553" i="42"/>
  <c r="F553" i="42" s="1"/>
  <c r="E554" i="41"/>
  <c r="C551" i="42"/>
  <c r="E551" i="42" s="1"/>
  <c r="E552" i="41"/>
  <c r="C549" i="42"/>
  <c r="F549" i="42" s="1"/>
  <c r="E550" i="41"/>
  <c r="C547" i="42"/>
  <c r="F547" i="42" s="1"/>
  <c r="E548" i="41"/>
  <c r="C545" i="42"/>
  <c r="E546" i="41"/>
  <c r="C543" i="42"/>
  <c r="E543" i="42" s="1"/>
  <c r="E544" i="41"/>
  <c r="C541" i="42"/>
  <c r="E541" i="42" s="1"/>
  <c r="E542" i="41"/>
  <c r="C539" i="42"/>
  <c r="F539" i="42" s="1"/>
  <c r="E540" i="41"/>
  <c r="C537" i="42"/>
  <c r="E537" i="42" s="1"/>
  <c r="E538" i="41"/>
  <c r="C535" i="42"/>
  <c r="E535" i="42" s="1"/>
  <c r="E536" i="41"/>
  <c r="C533" i="42"/>
  <c r="F533" i="42" s="1"/>
  <c r="E534" i="41"/>
  <c r="C531" i="42"/>
  <c r="F531" i="42" s="1"/>
  <c r="E532" i="41"/>
  <c r="C529" i="42"/>
  <c r="F529" i="42" s="1"/>
  <c r="E530" i="41"/>
  <c r="C527" i="42"/>
  <c r="E527" i="42" s="1"/>
  <c r="E528" i="41"/>
  <c r="C525" i="42"/>
  <c r="E525" i="42" s="1"/>
  <c r="E526" i="41"/>
  <c r="C523" i="42"/>
  <c r="F523" i="42" s="1"/>
  <c r="E524" i="41"/>
  <c r="C521" i="42"/>
  <c r="E521" i="42" s="1"/>
  <c r="E522" i="41"/>
  <c r="C519" i="42"/>
  <c r="E519" i="42" s="1"/>
  <c r="E520" i="41"/>
  <c r="C517" i="42"/>
  <c r="E517" i="42" s="1"/>
  <c r="E518" i="41"/>
  <c r="C515" i="42"/>
  <c r="F515" i="42" s="1"/>
  <c r="E516" i="41"/>
  <c r="C513" i="42"/>
  <c r="E514" i="41"/>
  <c r="C511" i="42"/>
  <c r="E511" i="42" s="1"/>
  <c r="E512" i="41"/>
  <c r="C509" i="42"/>
  <c r="F509" i="42" s="1"/>
  <c r="E510" i="41"/>
  <c r="C507" i="42"/>
  <c r="F507" i="42" s="1"/>
  <c r="E508" i="41"/>
  <c r="C505" i="42"/>
  <c r="F505" i="42" s="1"/>
  <c r="E506" i="41"/>
  <c r="C503" i="42"/>
  <c r="E503" i="42" s="1"/>
  <c r="E504" i="41"/>
  <c r="C501" i="42"/>
  <c r="E501" i="42" s="1"/>
  <c r="E502" i="41"/>
  <c r="C499" i="42"/>
  <c r="F499" i="42" s="1"/>
  <c r="E500" i="41"/>
  <c r="C497" i="42"/>
  <c r="E498" i="41"/>
  <c r="C495" i="42"/>
  <c r="E495" i="42" s="1"/>
  <c r="E496" i="41"/>
  <c r="C493" i="42"/>
  <c r="E493" i="42" s="1"/>
  <c r="E494" i="41"/>
  <c r="C491" i="42"/>
  <c r="F491" i="42" s="1"/>
  <c r="E492" i="41"/>
  <c r="C489" i="42"/>
  <c r="E489" i="42" s="1"/>
  <c r="E490" i="41"/>
  <c r="C487" i="42"/>
  <c r="E487" i="42" s="1"/>
  <c r="E488" i="41"/>
  <c r="C485" i="42"/>
  <c r="F485" i="42" s="1"/>
  <c r="E486" i="41"/>
  <c r="C483" i="42"/>
  <c r="F483" i="42" s="1"/>
  <c r="E484" i="41"/>
  <c r="C481" i="42"/>
  <c r="E481" i="42" s="1"/>
  <c r="E482" i="41"/>
  <c r="C479" i="42"/>
  <c r="E479" i="42" s="1"/>
  <c r="E480" i="41"/>
  <c r="C477" i="42"/>
  <c r="F477" i="42" s="1"/>
  <c r="E478" i="41"/>
  <c r="C475" i="42"/>
  <c r="F475" i="42" s="1"/>
  <c r="E476" i="41"/>
  <c r="C473" i="42"/>
  <c r="F473" i="42" s="1"/>
  <c r="E474" i="41"/>
  <c r="C471" i="42"/>
  <c r="E471" i="42" s="1"/>
  <c r="E472" i="41"/>
  <c r="C469" i="42"/>
  <c r="F469" i="42" s="1"/>
  <c r="E470" i="41"/>
  <c r="C467" i="42"/>
  <c r="F467" i="42" s="1"/>
  <c r="E468" i="41"/>
  <c r="C465" i="42"/>
  <c r="F465" i="42" s="1"/>
  <c r="E466" i="41"/>
  <c r="C463" i="42"/>
  <c r="E463" i="42" s="1"/>
  <c r="E464" i="41"/>
  <c r="C461" i="42"/>
  <c r="E462" i="41"/>
  <c r="C459" i="42"/>
  <c r="F459" i="42" s="1"/>
  <c r="E460" i="41"/>
  <c r="C457" i="42"/>
  <c r="E457" i="42" s="1"/>
  <c r="E458" i="41"/>
  <c r="C455" i="42"/>
  <c r="E455" i="42" s="1"/>
  <c r="E456" i="41"/>
  <c r="C453" i="42"/>
  <c r="E454" i="41"/>
  <c r="C451" i="42"/>
  <c r="F451" i="42" s="1"/>
  <c r="E452" i="41"/>
  <c r="C449" i="42"/>
  <c r="F449" i="42" s="1"/>
  <c r="E450" i="41"/>
  <c r="C447" i="42"/>
  <c r="E447" i="42" s="1"/>
  <c r="E448" i="41"/>
  <c r="C445" i="42"/>
  <c r="E445" i="42" s="1"/>
  <c r="E446" i="41"/>
  <c r="C443" i="42"/>
  <c r="F443" i="42" s="1"/>
  <c r="I443" i="42"/>
  <c r="E444" i="41"/>
  <c r="C441" i="42"/>
  <c r="F441" i="42" s="1"/>
  <c r="E442" i="41"/>
  <c r="C439" i="42"/>
  <c r="E439" i="42" s="1"/>
  <c r="E440" i="41"/>
  <c r="C437" i="42"/>
  <c r="E438" i="41"/>
  <c r="C435" i="42"/>
  <c r="F435" i="42" s="1"/>
  <c r="E436" i="41"/>
  <c r="C433" i="42"/>
  <c r="E433" i="42" s="1"/>
  <c r="E434" i="41"/>
  <c r="C431" i="42"/>
  <c r="E431" i="42" s="1"/>
  <c r="E432" i="41"/>
  <c r="C429" i="42"/>
  <c r="E430" i="41"/>
  <c r="C427" i="42"/>
  <c r="E427" i="42" s="1"/>
  <c r="E428" i="41"/>
  <c r="C425" i="42"/>
  <c r="F425" i="42" s="1"/>
  <c r="E426" i="41"/>
  <c r="C423" i="42"/>
  <c r="E423" i="42" s="1"/>
  <c r="E424" i="41"/>
  <c r="C421" i="42"/>
  <c r="E422" i="41"/>
  <c r="C419" i="42"/>
  <c r="E419" i="42" s="1"/>
  <c r="E420" i="41"/>
  <c r="C417" i="42"/>
  <c r="E417" i="42" s="1"/>
  <c r="E418" i="41"/>
  <c r="C413" i="42"/>
  <c r="E413" i="42" s="1"/>
  <c r="E414" i="41"/>
  <c r="C411" i="42"/>
  <c r="F411" i="42" s="1"/>
  <c r="E412" i="41"/>
  <c r="C409" i="42"/>
  <c r="E409" i="42" s="1"/>
  <c r="E410" i="41"/>
  <c r="C407" i="42"/>
  <c r="F407" i="42" s="1"/>
  <c r="E408" i="41"/>
  <c r="C405" i="42"/>
  <c r="E405" i="42" s="1"/>
  <c r="E406" i="41"/>
  <c r="C403" i="42"/>
  <c r="F403" i="42" s="1"/>
  <c r="E404" i="41"/>
  <c r="C401" i="42"/>
  <c r="E401" i="42" s="1"/>
  <c r="E402" i="41"/>
  <c r="C399" i="42"/>
  <c r="E400" i="41"/>
  <c r="C397" i="42"/>
  <c r="E397" i="42" s="1"/>
  <c r="E398" i="41"/>
  <c r="C395" i="42"/>
  <c r="F395" i="42" s="1"/>
  <c r="E396" i="41"/>
  <c r="C393" i="42"/>
  <c r="E393" i="42" s="1"/>
  <c r="E394" i="41"/>
  <c r="C391" i="42"/>
  <c r="F391" i="42" s="1"/>
  <c r="E392" i="41"/>
  <c r="C389" i="42"/>
  <c r="E389" i="42" s="1"/>
  <c r="E390" i="41"/>
  <c r="C387" i="42"/>
  <c r="F387" i="42" s="1"/>
  <c r="E388" i="41"/>
  <c r="C385" i="42"/>
  <c r="E385" i="42" s="1"/>
  <c r="E386" i="41"/>
  <c r="C383" i="42"/>
  <c r="E383" i="42" s="1"/>
  <c r="E384" i="41"/>
  <c r="C381" i="42"/>
  <c r="E381" i="42" s="1"/>
  <c r="E382" i="41"/>
  <c r="C379" i="42"/>
  <c r="E380" i="41"/>
  <c r="C377" i="42"/>
  <c r="E377" i="42" s="1"/>
  <c r="E378" i="41"/>
  <c r="C375" i="42"/>
  <c r="E375" i="42" s="1"/>
  <c r="E376" i="41"/>
  <c r="C373" i="42"/>
  <c r="E373" i="42" s="1"/>
  <c r="E374" i="41"/>
  <c r="C371" i="42"/>
  <c r="E371" i="42" s="1"/>
  <c r="E372" i="41"/>
  <c r="C369" i="42"/>
  <c r="E369" i="42" s="1"/>
  <c r="E370" i="41"/>
  <c r="C367" i="42"/>
  <c r="E367" i="42" s="1"/>
  <c r="E368" i="41"/>
  <c r="C365" i="42"/>
  <c r="E365" i="42" s="1"/>
  <c r="E366" i="41"/>
  <c r="C363" i="42"/>
  <c r="E363" i="42" s="1"/>
  <c r="E364" i="41"/>
  <c r="C361" i="42"/>
  <c r="E361" i="42" s="1"/>
  <c r="E362" i="41"/>
  <c r="C359" i="42"/>
  <c r="E359" i="42" s="1"/>
  <c r="E360" i="41"/>
  <c r="C357" i="42"/>
  <c r="E357" i="42" s="1"/>
  <c r="E358" i="41"/>
  <c r="C355" i="42"/>
  <c r="E355" i="42" s="1"/>
  <c r="E356" i="41"/>
  <c r="C353" i="42"/>
  <c r="E353" i="42" s="1"/>
  <c r="E354" i="41"/>
  <c r="C351" i="42"/>
  <c r="F351" i="42" s="1"/>
  <c r="I351" i="42"/>
  <c r="E352" i="41"/>
  <c r="C349" i="42"/>
  <c r="E349" i="42" s="1"/>
  <c r="E350" i="41"/>
  <c r="C347" i="42"/>
  <c r="E347" i="42" s="1"/>
  <c r="E348" i="41"/>
  <c r="C345" i="42"/>
  <c r="F345" i="42" s="1"/>
  <c r="E346" i="41"/>
  <c r="C343" i="42"/>
  <c r="E343" i="42" s="1"/>
  <c r="E344" i="41"/>
  <c r="C341" i="42"/>
  <c r="F341" i="42" s="1"/>
  <c r="E342" i="41"/>
  <c r="C339" i="42"/>
  <c r="E339" i="42" s="1"/>
  <c r="I339" i="42"/>
  <c r="E340" i="41"/>
  <c r="C337" i="42"/>
  <c r="F337" i="42" s="1"/>
  <c r="E338" i="41"/>
  <c r="C335" i="42"/>
  <c r="E335" i="42" s="1"/>
  <c r="E336" i="41"/>
  <c r="C333" i="42"/>
  <c r="F333" i="42" s="1"/>
  <c r="E334" i="41"/>
  <c r="C331" i="42"/>
  <c r="E331" i="42" s="1"/>
  <c r="I331" i="42"/>
  <c r="E332" i="41"/>
  <c r="C329" i="42"/>
  <c r="F329" i="42" s="1"/>
  <c r="E330" i="41"/>
  <c r="C327" i="42"/>
  <c r="E327" i="42" s="1"/>
  <c r="E328" i="41"/>
  <c r="C325" i="42"/>
  <c r="F325" i="42" s="1"/>
  <c r="E326" i="41"/>
  <c r="C323" i="42"/>
  <c r="F323" i="42" s="1"/>
  <c r="E324" i="41"/>
  <c r="C321" i="42"/>
  <c r="F321" i="42" s="1"/>
  <c r="E322" i="41"/>
  <c r="C319" i="42"/>
  <c r="E319" i="42" s="1"/>
  <c r="I319" i="42"/>
  <c r="E320" i="41"/>
  <c r="C317" i="42"/>
  <c r="E317" i="42" s="1"/>
  <c r="E318" i="41"/>
  <c r="C315" i="42"/>
  <c r="E315" i="42" s="1"/>
  <c r="E316" i="41"/>
  <c r="C313" i="42"/>
  <c r="E313" i="42" s="1"/>
  <c r="E314" i="41"/>
  <c r="C311" i="42"/>
  <c r="F311" i="42" s="1"/>
  <c r="E312" i="41"/>
  <c r="C309" i="42"/>
  <c r="F309" i="42" s="1"/>
  <c r="I309" i="42"/>
  <c r="E310" i="41"/>
  <c r="C307" i="42"/>
  <c r="E307" i="42" s="1"/>
  <c r="E308" i="41"/>
  <c r="C305" i="42"/>
  <c r="E305" i="42" s="1"/>
  <c r="E306" i="41"/>
  <c r="C303" i="42"/>
  <c r="F303" i="42" s="1"/>
  <c r="E304" i="41"/>
  <c r="C301" i="42"/>
  <c r="E301" i="42" s="1"/>
  <c r="I301" i="42"/>
  <c r="E302" i="41"/>
  <c r="C299" i="42"/>
  <c r="E299" i="42" s="1"/>
  <c r="E300" i="41"/>
  <c r="C297" i="42"/>
  <c r="F297" i="42" s="1"/>
  <c r="E298" i="41"/>
  <c r="C295" i="42"/>
  <c r="E295" i="42" s="1"/>
  <c r="E296" i="41"/>
  <c r="C293" i="42"/>
  <c r="F293" i="42" s="1"/>
  <c r="E294" i="41"/>
  <c r="C291" i="42"/>
  <c r="E291" i="42" s="1"/>
  <c r="E292" i="41"/>
  <c r="C289" i="42"/>
  <c r="F289" i="42" s="1"/>
  <c r="E290" i="41"/>
  <c r="C287" i="42"/>
  <c r="E287" i="42" s="1"/>
  <c r="E288" i="41"/>
  <c r="C285" i="42"/>
  <c r="E285" i="42" s="1"/>
  <c r="E286" i="41"/>
  <c r="C283" i="42"/>
  <c r="F283" i="42" s="1"/>
  <c r="E284" i="41"/>
  <c r="C281" i="42"/>
  <c r="F281" i="42" s="1"/>
  <c r="E282" i="41"/>
  <c r="C279" i="42"/>
  <c r="E279" i="42" s="1"/>
  <c r="E280" i="41"/>
  <c r="C277" i="42"/>
  <c r="F277" i="42" s="1"/>
  <c r="E278" i="41"/>
  <c r="C275" i="42"/>
  <c r="F275" i="42" s="1"/>
  <c r="E276" i="41"/>
  <c r="C273" i="42"/>
  <c r="F273" i="42" s="1"/>
  <c r="E274" i="41"/>
  <c r="C271" i="42"/>
  <c r="E271" i="42" s="1"/>
  <c r="E272" i="41"/>
  <c r="C269" i="42"/>
  <c r="F269" i="42" s="1"/>
  <c r="E270" i="41"/>
  <c r="C267" i="42"/>
  <c r="E268" i="41"/>
  <c r="C265" i="42"/>
  <c r="F265" i="42" s="1"/>
  <c r="E266" i="41"/>
  <c r="C263" i="42"/>
  <c r="E263" i="42" s="1"/>
  <c r="E264" i="41"/>
  <c r="C261" i="42"/>
  <c r="F261" i="42" s="1"/>
  <c r="E262" i="41"/>
  <c r="C258" i="42"/>
  <c r="E258" i="42" s="1"/>
  <c r="E259" i="41"/>
  <c r="C257" i="42"/>
  <c r="F257" i="42" s="1"/>
  <c r="E258" i="41"/>
  <c r="C259" i="42"/>
  <c r="E260" i="41"/>
  <c r="C256" i="42"/>
  <c r="F256" i="42" s="1"/>
  <c r="E257" i="41"/>
  <c r="C255" i="42"/>
  <c r="E255" i="42" s="1"/>
  <c r="E256" i="41"/>
  <c r="C254" i="42"/>
  <c r="F254" i="42" s="1"/>
  <c r="E255" i="41"/>
  <c r="C253" i="42"/>
  <c r="E253" i="42" s="1"/>
  <c r="E254" i="41"/>
  <c r="C252" i="42"/>
  <c r="E252" i="42" s="1"/>
  <c r="E253" i="41"/>
  <c r="C251" i="42"/>
  <c r="E252" i="41"/>
  <c r="C250" i="42"/>
  <c r="E250" i="42" s="1"/>
  <c r="E251" i="41"/>
  <c r="C248" i="42"/>
  <c r="E249" i="41"/>
  <c r="C246" i="42"/>
  <c r="E246" i="42" s="1"/>
  <c r="E247" i="41"/>
  <c r="C244" i="42"/>
  <c r="E245" i="41"/>
  <c r="C242" i="42"/>
  <c r="E242" i="42" s="1"/>
  <c r="E243" i="41"/>
  <c r="C240" i="42"/>
  <c r="E240" i="42" s="1"/>
  <c r="E241" i="41"/>
  <c r="C238" i="42"/>
  <c r="E239" i="41"/>
  <c r="C236" i="42"/>
  <c r="E236" i="42" s="1"/>
  <c r="E237" i="41"/>
  <c r="C234" i="42"/>
  <c r="E234" i="42" s="1"/>
  <c r="E235" i="41"/>
  <c r="C232" i="42"/>
  <c r="F232" i="42" s="1"/>
  <c r="E233" i="41"/>
  <c r="C230" i="42"/>
  <c r="E231" i="41"/>
  <c r="C228" i="42"/>
  <c r="E228" i="42" s="1"/>
  <c r="E229" i="41"/>
  <c r="C226" i="42"/>
  <c r="E227" i="41"/>
  <c r="C224" i="42"/>
  <c r="E224" i="42" s="1"/>
  <c r="E225" i="41"/>
  <c r="C222" i="42"/>
  <c r="E222" i="42" s="1"/>
  <c r="E223" i="41"/>
  <c r="C220" i="42"/>
  <c r="E221" i="41"/>
  <c r="C218" i="42"/>
  <c r="E218" i="42" s="1"/>
  <c r="E219" i="41"/>
  <c r="C216" i="42"/>
  <c r="E216" i="42" s="1"/>
  <c r="E217" i="41"/>
  <c r="C214" i="42"/>
  <c r="E214" i="42" s="1"/>
  <c r="E215" i="41"/>
  <c r="C212" i="42"/>
  <c r="E212" i="42" s="1"/>
  <c r="E213" i="41"/>
  <c r="C210" i="42"/>
  <c r="E210" i="42" s="1"/>
  <c r="E211" i="41"/>
  <c r="C208" i="42"/>
  <c r="E208" i="42" s="1"/>
  <c r="E209" i="41"/>
  <c r="C206" i="42"/>
  <c r="E206" i="42" s="1"/>
  <c r="E207" i="41"/>
  <c r="C204" i="42"/>
  <c r="E204" i="42" s="1"/>
  <c r="E205" i="41"/>
  <c r="C202" i="42"/>
  <c r="E202" i="42" s="1"/>
  <c r="E203" i="41"/>
  <c r="C200" i="42"/>
  <c r="E200" i="42" s="1"/>
  <c r="E201" i="41"/>
  <c r="C198" i="42"/>
  <c r="F198" i="42" s="1"/>
  <c r="E199" i="41"/>
  <c r="C196" i="42"/>
  <c r="F196" i="42" s="1"/>
  <c r="E197" i="41"/>
  <c r="C194" i="42"/>
  <c r="F194" i="42" s="1"/>
  <c r="E195" i="41"/>
  <c r="C192" i="42"/>
  <c r="E192" i="42" s="1"/>
  <c r="E193" i="41"/>
  <c r="C190" i="42"/>
  <c r="E190" i="42" s="1"/>
  <c r="E191" i="41"/>
  <c r="C188" i="42"/>
  <c r="E188" i="42" s="1"/>
  <c r="E189" i="41"/>
  <c r="C186" i="42"/>
  <c r="E186" i="42" s="1"/>
  <c r="E187" i="41"/>
  <c r="C184" i="42"/>
  <c r="E184" i="42" s="1"/>
  <c r="E185" i="41"/>
  <c r="C182" i="42"/>
  <c r="F182" i="42" s="1"/>
  <c r="E183" i="41"/>
  <c r="C180" i="42"/>
  <c r="E180" i="42" s="1"/>
  <c r="E181" i="41"/>
  <c r="C178" i="42"/>
  <c r="E178" i="42" s="1"/>
  <c r="E179" i="41"/>
  <c r="C176" i="42"/>
  <c r="E176" i="42" s="1"/>
  <c r="E177" i="41"/>
  <c r="C174" i="42"/>
  <c r="E174" i="42" s="1"/>
  <c r="E175" i="41"/>
  <c r="C172" i="42"/>
  <c r="E172" i="42" s="1"/>
  <c r="E173" i="41"/>
  <c r="C170" i="42"/>
  <c r="E170" i="42" s="1"/>
  <c r="E171" i="41"/>
  <c r="C169" i="42"/>
  <c r="E169" i="42" s="1"/>
  <c r="E170" i="41"/>
  <c r="C168" i="42"/>
  <c r="F168" i="42" s="1"/>
  <c r="E169" i="41"/>
  <c r="C167" i="42"/>
  <c r="E167" i="42" s="1"/>
  <c r="E168" i="41"/>
  <c r="C165" i="42"/>
  <c r="E165" i="42" s="1"/>
  <c r="E166" i="41"/>
  <c r="C164" i="42"/>
  <c r="F164" i="42" s="1"/>
  <c r="E165" i="41"/>
  <c r="C163" i="42"/>
  <c r="F163" i="42" s="1"/>
  <c r="E164" i="41"/>
  <c r="C162" i="42"/>
  <c r="F162" i="42" s="1"/>
  <c r="E163" i="41"/>
  <c r="C161" i="42"/>
  <c r="F161" i="42" s="1"/>
  <c r="E162" i="41"/>
  <c r="C160" i="42"/>
  <c r="F160" i="42" s="1"/>
  <c r="E161" i="41"/>
  <c r="C159" i="42"/>
  <c r="E159" i="42" s="1"/>
  <c r="E160" i="41"/>
  <c r="C158" i="42"/>
  <c r="F158" i="42" s="1"/>
  <c r="E159" i="41"/>
  <c r="C157" i="42"/>
  <c r="E157" i="42" s="1"/>
  <c r="E158" i="41"/>
  <c r="C156" i="42"/>
  <c r="F156" i="42" s="1"/>
  <c r="E157" i="41"/>
  <c r="C155" i="42"/>
  <c r="E155" i="42" s="1"/>
  <c r="E156" i="41"/>
  <c r="C154" i="42"/>
  <c r="E154" i="42" s="1"/>
  <c r="E155" i="41"/>
  <c r="C153" i="42"/>
  <c r="E153" i="42" s="1"/>
  <c r="E154" i="41"/>
  <c r="C152" i="42"/>
  <c r="F152" i="42" s="1"/>
  <c r="E153" i="41"/>
  <c r="C151" i="42"/>
  <c r="F151" i="42" s="1"/>
  <c r="E152" i="41"/>
  <c r="C150" i="42"/>
  <c r="F150" i="42" s="1"/>
  <c r="E151" i="41"/>
  <c r="C149" i="42"/>
  <c r="E149" i="42" s="1"/>
  <c r="E150" i="41"/>
  <c r="C148" i="42"/>
  <c r="E148" i="42" s="1"/>
  <c r="E149" i="41"/>
  <c r="C147" i="42"/>
  <c r="E147" i="42" s="1"/>
  <c r="E148" i="41"/>
  <c r="C146" i="42"/>
  <c r="E146" i="42" s="1"/>
  <c r="E147" i="41"/>
  <c r="C145" i="42"/>
  <c r="E145" i="42" s="1"/>
  <c r="E146" i="41"/>
  <c r="C144" i="42"/>
  <c r="E144" i="42" s="1"/>
  <c r="E145" i="41"/>
  <c r="C143" i="42"/>
  <c r="E143" i="42" s="1"/>
  <c r="E144" i="41"/>
  <c r="C142" i="42"/>
  <c r="E142" i="42" s="1"/>
  <c r="E143" i="41"/>
  <c r="C141" i="42"/>
  <c r="E141" i="42" s="1"/>
  <c r="E142" i="41"/>
  <c r="C140" i="42"/>
  <c r="E140" i="42" s="1"/>
  <c r="E141" i="41"/>
  <c r="C139" i="42"/>
  <c r="E139" i="42" s="1"/>
  <c r="E140" i="41"/>
  <c r="C138" i="42"/>
  <c r="E138" i="42" s="1"/>
  <c r="E139" i="41"/>
  <c r="C137" i="42"/>
  <c r="E137" i="42" s="1"/>
  <c r="E138" i="41"/>
  <c r="C136" i="42"/>
  <c r="F136" i="42" s="1"/>
  <c r="E137" i="41"/>
  <c r="C135" i="42"/>
  <c r="F135" i="42" s="1"/>
  <c r="E136" i="41"/>
  <c r="C134" i="42"/>
  <c r="F134" i="42" s="1"/>
  <c r="E135" i="41"/>
  <c r="C133" i="42"/>
  <c r="F133" i="42" s="1"/>
  <c r="E134" i="41"/>
  <c r="C132" i="42"/>
  <c r="F132" i="42" s="1"/>
  <c r="E133" i="41"/>
  <c r="C131" i="42"/>
  <c r="F131" i="42" s="1"/>
  <c r="E132" i="41"/>
  <c r="C130" i="42"/>
  <c r="F130" i="42" s="1"/>
  <c r="E131" i="41"/>
  <c r="C129" i="42"/>
  <c r="F129" i="42" s="1"/>
  <c r="E130" i="41"/>
  <c r="C128" i="42"/>
  <c r="F128" i="42" s="1"/>
  <c r="E129" i="41"/>
  <c r="C127" i="42"/>
  <c r="F127" i="42" s="1"/>
  <c r="E128" i="41"/>
  <c r="C126" i="42"/>
  <c r="F126" i="42" s="1"/>
  <c r="E127" i="41"/>
  <c r="C125" i="42"/>
  <c r="F125" i="42" s="1"/>
  <c r="E126" i="41"/>
  <c r="C124" i="42"/>
  <c r="F124" i="42" s="1"/>
  <c r="E125" i="41"/>
  <c r="E7" i="46" s="1"/>
  <c r="C123" i="42"/>
  <c r="E123" i="42" s="1"/>
  <c r="E124" i="41"/>
  <c r="I123" i="42"/>
  <c r="C122" i="42"/>
  <c r="E122" i="42" s="1"/>
  <c r="E123" i="41"/>
  <c r="I122" i="42"/>
  <c r="C121" i="42"/>
  <c r="E121" i="42" s="1"/>
  <c r="E122" i="41"/>
  <c r="I121" i="42"/>
  <c r="C120" i="42"/>
  <c r="E120" i="42" s="1"/>
  <c r="E121" i="41"/>
  <c r="I120" i="42"/>
  <c r="C119" i="42"/>
  <c r="E119" i="42" s="1"/>
  <c r="E120" i="41"/>
  <c r="I119" i="42"/>
  <c r="C118" i="42"/>
  <c r="E118" i="42" s="1"/>
  <c r="E119" i="41"/>
  <c r="I118" i="42"/>
  <c r="C117" i="42"/>
  <c r="E117" i="42" s="1"/>
  <c r="E118" i="41"/>
  <c r="I117" i="42"/>
  <c r="C116" i="42"/>
  <c r="E116" i="42" s="1"/>
  <c r="E117" i="41"/>
  <c r="I116" i="42"/>
  <c r="C115" i="42"/>
  <c r="E115" i="42" s="1"/>
  <c r="E116" i="41"/>
  <c r="E115" i="41"/>
  <c r="E114" i="41"/>
  <c r="I113" i="42"/>
  <c r="E113" i="41"/>
  <c r="E112" i="41"/>
  <c r="E111" i="41"/>
  <c r="E110" i="41"/>
  <c r="E109" i="41"/>
  <c r="E108" i="41"/>
  <c r="E107" i="41"/>
  <c r="E106" i="41"/>
  <c r="E105" i="41"/>
  <c r="I103" i="42"/>
  <c r="E104" i="41"/>
  <c r="E103" i="41"/>
  <c r="I101" i="42"/>
  <c r="E102" i="41"/>
  <c r="E100" i="41"/>
  <c r="E97" i="41"/>
  <c r="E96" i="41"/>
  <c r="E95" i="41"/>
  <c r="E94" i="41"/>
  <c r="E93" i="41"/>
  <c r="E92" i="41"/>
  <c r="E91" i="41"/>
  <c r="E90" i="41"/>
  <c r="E89" i="41"/>
  <c r="E88" i="41"/>
  <c r="C249" i="42"/>
  <c r="F249" i="42" s="1"/>
  <c r="E250" i="41"/>
  <c r="C247" i="42"/>
  <c r="E247" i="42" s="1"/>
  <c r="E248" i="41"/>
  <c r="C245" i="42"/>
  <c r="F245" i="42" s="1"/>
  <c r="E246" i="41"/>
  <c r="C243" i="42"/>
  <c r="F243" i="42" s="1"/>
  <c r="E244" i="41"/>
  <c r="C241" i="42"/>
  <c r="F241" i="42" s="1"/>
  <c r="E242" i="41"/>
  <c r="C239" i="42"/>
  <c r="F239" i="42" s="1"/>
  <c r="E240" i="41"/>
  <c r="C237" i="42"/>
  <c r="F237" i="42" s="1"/>
  <c r="E238" i="41"/>
  <c r="C235" i="42"/>
  <c r="F235" i="42" s="1"/>
  <c r="E236" i="41"/>
  <c r="C233" i="42"/>
  <c r="F233" i="42" s="1"/>
  <c r="E234" i="41"/>
  <c r="C231" i="42"/>
  <c r="F231" i="42" s="1"/>
  <c r="E232" i="41"/>
  <c r="C229" i="42"/>
  <c r="E229" i="42" s="1"/>
  <c r="E230" i="41"/>
  <c r="C227" i="42"/>
  <c r="F227" i="42" s="1"/>
  <c r="E228" i="41"/>
  <c r="C225" i="42"/>
  <c r="E225" i="42" s="1"/>
  <c r="E226" i="41"/>
  <c r="C223" i="42"/>
  <c r="E223" i="42" s="1"/>
  <c r="E224" i="41"/>
  <c r="C221" i="42"/>
  <c r="F221" i="42" s="1"/>
  <c r="E222" i="41"/>
  <c r="C219" i="42"/>
  <c r="E219" i="42" s="1"/>
  <c r="E220" i="41"/>
  <c r="C217" i="42"/>
  <c r="F217" i="42" s="1"/>
  <c r="E218" i="41"/>
  <c r="C215" i="42"/>
  <c r="E215" i="42" s="1"/>
  <c r="E216" i="41"/>
  <c r="C213" i="42"/>
  <c r="F213" i="42" s="1"/>
  <c r="E214" i="41"/>
  <c r="C211" i="42"/>
  <c r="E211" i="42" s="1"/>
  <c r="E212" i="41"/>
  <c r="C209" i="42"/>
  <c r="F209" i="42" s="1"/>
  <c r="E210" i="41"/>
  <c r="C207" i="42"/>
  <c r="F207" i="42" s="1"/>
  <c r="E208" i="41"/>
  <c r="C205" i="42"/>
  <c r="F205" i="42" s="1"/>
  <c r="E206" i="41"/>
  <c r="C203" i="42"/>
  <c r="F203" i="42" s="1"/>
  <c r="E204" i="41"/>
  <c r="C201" i="42"/>
  <c r="F201" i="42" s="1"/>
  <c r="E202" i="41"/>
  <c r="C199" i="42"/>
  <c r="F199" i="42" s="1"/>
  <c r="E200" i="41"/>
  <c r="C197" i="42"/>
  <c r="E197" i="42" s="1"/>
  <c r="E198" i="41"/>
  <c r="C195" i="42"/>
  <c r="F195" i="42" s="1"/>
  <c r="E196" i="41"/>
  <c r="C193" i="42"/>
  <c r="E193" i="42" s="1"/>
  <c r="E194" i="41"/>
  <c r="C191" i="42"/>
  <c r="E191" i="42" s="1"/>
  <c r="E192" i="41"/>
  <c r="C189" i="42"/>
  <c r="E189" i="42" s="1"/>
  <c r="E190" i="41"/>
  <c r="C187" i="42"/>
  <c r="E187" i="42" s="1"/>
  <c r="E188" i="41"/>
  <c r="C185" i="42"/>
  <c r="E185" i="42" s="1"/>
  <c r="E186" i="41"/>
  <c r="C183" i="42"/>
  <c r="F183" i="42" s="1"/>
  <c r="E184" i="41"/>
  <c r="C181" i="42"/>
  <c r="E181" i="42" s="1"/>
  <c r="E182" i="41"/>
  <c r="C179" i="42"/>
  <c r="F179" i="42" s="1"/>
  <c r="E180" i="41"/>
  <c r="C177" i="42"/>
  <c r="E177" i="42" s="1"/>
  <c r="E178" i="41"/>
  <c r="C175" i="42"/>
  <c r="F175" i="42" s="1"/>
  <c r="E176" i="41"/>
  <c r="C173" i="42"/>
  <c r="F173" i="42" s="1"/>
  <c r="E174" i="41"/>
  <c r="C171" i="42"/>
  <c r="F171" i="42" s="1"/>
  <c r="E172" i="41"/>
  <c r="C166" i="42"/>
  <c r="F166" i="42" s="1"/>
  <c r="E167" i="41"/>
  <c r="E99" i="41"/>
  <c r="E98" i="41"/>
  <c r="E87" i="41"/>
  <c r="E86" i="41"/>
  <c r="E85" i="41"/>
  <c r="C114" i="42"/>
  <c r="F114" i="42" s="1"/>
  <c r="C113" i="42"/>
  <c r="F113" i="42" s="1"/>
  <c r="C112" i="42"/>
  <c r="F112" i="42" s="1"/>
  <c r="C111" i="42"/>
  <c r="F111" i="42" s="1"/>
  <c r="C110" i="42"/>
  <c r="F110" i="42" s="1"/>
  <c r="C109" i="42"/>
  <c r="F109" i="42" s="1"/>
  <c r="C108" i="42"/>
  <c r="F108" i="42" s="1"/>
  <c r="C107" i="42"/>
  <c r="F107" i="42" s="1"/>
  <c r="C106" i="42"/>
  <c r="F106" i="42" s="1"/>
  <c r="C105" i="42"/>
  <c r="F105" i="42" s="1"/>
  <c r="C104" i="42"/>
  <c r="F104" i="42" s="1"/>
  <c r="C103" i="42"/>
  <c r="F103" i="42" s="1"/>
  <c r="C102" i="42"/>
  <c r="F102" i="42" s="1"/>
  <c r="C101" i="42"/>
  <c r="F101" i="42" s="1"/>
  <c r="C100" i="42"/>
  <c r="F100" i="42" s="1"/>
  <c r="C99" i="42"/>
  <c r="F99" i="42" s="1"/>
  <c r="C98" i="42"/>
  <c r="F98" i="42" s="1"/>
  <c r="C97" i="42"/>
  <c r="F97" i="42" s="1"/>
  <c r="C96" i="42"/>
  <c r="F96" i="42" s="1"/>
  <c r="C95" i="42"/>
  <c r="F95" i="42" s="1"/>
  <c r="C94" i="42"/>
  <c r="F94" i="42" s="1"/>
  <c r="C93" i="42"/>
  <c r="F93" i="42" s="1"/>
  <c r="C92" i="42"/>
  <c r="F92" i="42" s="1"/>
  <c r="C91" i="42"/>
  <c r="F91" i="42" s="1"/>
  <c r="I91" i="42"/>
  <c r="C90" i="42"/>
  <c r="F90" i="42" s="1"/>
  <c r="C89" i="42"/>
  <c r="F89" i="42" s="1"/>
  <c r="C88" i="42"/>
  <c r="F88" i="42" s="1"/>
  <c r="C87" i="42"/>
  <c r="F87" i="42" s="1"/>
  <c r="C86" i="42"/>
  <c r="F86" i="42" s="1"/>
  <c r="C85" i="42"/>
  <c r="F85" i="42" s="1"/>
  <c r="C84" i="42"/>
  <c r="F84" i="42" s="1"/>
  <c r="C83" i="42"/>
  <c r="F83" i="42" s="1"/>
  <c r="C82" i="42"/>
  <c r="F82" i="42" s="1"/>
  <c r="C81" i="42"/>
  <c r="F81" i="42" s="1"/>
  <c r="C80" i="42"/>
  <c r="F80" i="42" s="1"/>
  <c r="C79" i="42"/>
  <c r="E79" i="42" s="1"/>
  <c r="C78" i="42"/>
  <c r="F78" i="42" s="1"/>
  <c r="C77" i="42"/>
  <c r="E77" i="42" s="1"/>
  <c r="C76" i="42"/>
  <c r="F76" i="42" s="1"/>
  <c r="C75" i="42"/>
  <c r="E75" i="42" s="1"/>
  <c r="C74" i="42"/>
  <c r="F74" i="42" s="1"/>
  <c r="C73" i="42"/>
  <c r="E73" i="42" s="1"/>
  <c r="C72" i="42"/>
  <c r="F72" i="42" s="1"/>
  <c r="C71" i="42"/>
  <c r="F71" i="42" s="1"/>
  <c r="E72" i="41"/>
  <c r="C70" i="42"/>
  <c r="E70" i="42" s="1"/>
  <c r="E71" i="41"/>
  <c r="I70" i="42"/>
  <c r="C69" i="42"/>
  <c r="E69" i="42" s="1"/>
  <c r="E70" i="41"/>
  <c r="C68" i="42"/>
  <c r="E68" i="42" s="1"/>
  <c r="E69" i="41"/>
  <c r="C67" i="42"/>
  <c r="F67" i="42" s="1"/>
  <c r="E68" i="41"/>
  <c r="I67" i="42"/>
  <c r="C66" i="42"/>
  <c r="E66" i="42" s="1"/>
  <c r="E67" i="41"/>
  <c r="C65" i="42"/>
  <c r="E65" i="42" s="1"/>
  <c r="E66" i="41"/>
  <c r="I65" i="42"/>
  <c r="C64" i="42"/>
  <c r="E64" i="42" s="1"/>
  <c r="E65" i="41"/>
  <c r="C63" i="42"/>
  <c r="E63" i="42" s="1"/>
  <c r="E64" i="41"/>
  <c r="C62" i="42"/>
  <c r="E62" i="42" s="1"/>
  <c r="E63" i="41"/>
  <c r="C61" i="42"/>
  <c r="E61" i="42" s="1"/>
  <c r="E62" i="41"/>
  <c r="C60" i="42"/>
  <c r="E60" i="42" s="1"/>
  <c r="E61" i="41"/>
  <c r="C59" i="42"/>
  <c r="F59" i="42" s="1"/>
  <c r="E60" i="41"/>
  <c r="C28" i="42"/>
  <c r="F28" i="42" s="1"/>
  <c r="E29" i="41"/>
  <c r="I28" i="42"/>
  <c r="C58" i="42"/>
  <c r="F58" i="42" s="1"/>
  <c r="E59" i="41"/>
  <c r="C57" i="42"/>
  <c r="E57" i="42" s="1"/>
  <c r="E58" i="41"/>
  <c r="C56" i="42"/>
  <c r="F56" i="42" s="1"/>
  <c r="E57" i="41"/>
  <c r="C55" i="42"/>
  <c r="E55" i="42" s="1"/>
  <c r="E56" i="41"/>
  <c r="I55" i="42"/>
  <c r="C54" i="42"/>
  <c r="F54" i="42" s="1"/>
  <c r="E55" i="41"/>
  <c r="C53" i="42"/>
  <c r="E53" i="42" s="1"/>
  <c r="E54" i="41"/>
  <c r="I53" i="42"/>
  <c r="C52" i="42"/>
  <c r="F52" i="42" s="1"/>
  <c r="E53" i="41"/>
  <c r="C51" i="42"/>
  <c r="E51" i="42" s="1"/>
  <c r="E52" i="41"/>
  <c r="I51" i="42"/>
  <c r="C50" i="42"/>
  <c r="F50" i="42" s="1"/>
  <c r="E51" i="41"/>
  <c r="I50" i="42"/>
  <c r="C49" i="42"/>
  <c r="E49" i="42" s="1"/>
  <c r="E50" i="41"/>
  <c r="C48" i="42"/>
  <c r="F48" i="42" s="1"/>
  <c r="I48" i="42"/>
  <c r="E49" i="41"/>
  <c r="C47" i="42"/>
  <c r="E47" i="42" s="1"/>
  <c r="E48" i="41"/>
  <c r="I47" i="42"/>
  <c r="C46" i="42"/>
  <c r="E46" i="42" s="1"/>
  <c r="I46" i="42"/>
  <c r="E47" i="41"/>
  <c r="C45" i="42"/>
  <c r="E45" i="42" s="1"/>
  <c r="E46" i="41"/>
  <c r="I45" i="42"/>
  <c r="C44" i="42"/>
  <c r="E44" i="42" s="1"/>
  <c r="I44" i="42"/>
  <c r="E45" i="41"/>
  <c r="C43" i="42"/>
  <c r="F43" i="42" s="1"/>
  <c r="E44" i="41"/>
  <c r="I43" i="42"/>
  <c r="C42" i="42"/>
  <c r="E42" i="42" s="1"/>
  <c r="I42" i="42"/>
  <c r="E43" i="41"/>
  <c r="C41" i="42"/>
  <c r="E41" i="42" s="1"/>
  <c r="E42" i="41"/>
  <c r="C40" i="42"/>
  <c r="F40" i="42" s="1"/>
  <c r="E41" i="41"/>
  <c r="C39" i="42"/>
  <c r="E39" i="42" s="1"/>
  <c r="E40" i="41"/>
  <c r="C38" i="42"/>
  <c r="E38" i="42" s="1"/>
  <c r="E39" i="41"/>
  <c r="C37" i="42"/>
  <c r="E37" i="42" s="1"/>
  <c r="E38" i="41"/>
  <c r="C36" i="42"/>
  <c r="F36" i="42" s="1"/>
  <c r="I36" i="42"/>
  <c r="E37" i="41"/>
  <c r="C35" i="42"/>
  <c r="F35" i="42" s="1"/>
  <c r="E36" i="41"/>
  <c r="C34" i="42"/>
  <c r="F34" i="42" s="1"/>
  <c r="E35" i="41"/>
  <c r="I34" i="42"/>
  <c r="C33" i="42"/>
  <c r="E33" i="42" s="1"/>
  <c r="E34" i="41"/>
  <c r="I33" i="42"/>
  <c r="C32" i="42"/>
  <c r="E32" i="42" s="1"/>
  <c r="I32" i="42"/>
  <c r="E33" i="41"/>
  <c r="C31" i="42"/>
  <c r="E31" i="42" s="1"/>
  <c r="E32" i="41"/>
  <c r="I31" i="42"/>
  <c r="C29" i="42"/>
  <c r="F29" i="42" s="1"/>
  <c r="E30" i="41"/>
  <c r="C30" i="42"/>
  <c r="E30" i="42" s="1"/>
  <c r="E31" i="41"/>
  <c r="I30" i="42"/>
  <c r="C4" i="42"/>
  <c r="E5" i="41"/>
  <c r="F710" i="42"/>
  <c r="E691" i="42"/>
  <c r="F647" i="42"/>
  <c r="F371" i="42"/>
  <c r="H28" i="41"/>
  <c r="G27" i="42" s="1"/>
  <c r="C28" i="41"/>
  <c r="H27" i="41"/>
  <c r="G26" i="42" s="1"/>
  <c r="C27" i="41"/>
  <c r="H26" i="41"/>
  <c r="G25" i="42" s="1"/>
  <c r="C26" i="41"/>
  <c r="H25" i="41"/>
  <c r="G24" i="42" s="1"/>
  <c r="C25" i="41"/>
  <c r="H24" i="41"/>
  <c r="G23" i="42" s="1"/>
  <c r="C24" i="41"/>
  <c r="H23" i="41"/>
  <c r="G22" i="42" s="1"/>
  <c r="C23" i="41"/>
  <c r="H22" i="41"/>
  <c r="G21" i="42" s="1"/>
  <c r="C22" i="41"/>
  <c r="H21" i="41"/>
  <c r="G20" i="42" s="1"/>
  <c r="C21" i="41"/>
  <c r="H20" i="41"/>
  <c r="G19" i="42" s="1"/>
  <c r="C20" i="41"/>
  <c r="H19" i="41"/>
  <c r="G18" i="42" s="1"/>
  <c r="C19" i="41"/>
  <c r="H18" i="41"/>
  <c r="G17" i="42" s="1"/>
  <c r="C18" i="41"/>
  <c r="H17" i="41"/>
  <c r="G16" i="42" s="1"/>
  <c r="C17" i="41"/>
  <c r="H16" i="41"/>
  <c r="G15" i="42" s="1"/>
  <c r="C16" i="41"/>
  <c r="H15" i="41"/>
  <c r="G14" i="42" s="1"/>
  <c r="C15" i="41"/>
  <c r="H14" i="41"/>
  <c r="G13" i="42" s="1"/>
  <c r="C14" i="41"/>
  <c r="H13" i="41"/>
  <c r="G12" i="42" s="1"/>
  <c r="C13" i="41"/>
  <c r="H12" i="41"/>
  <c r="G11" i="42" s="1"/>
  <c r="C12" i="41"/>
  <c r="H11" i="41"/>
  <c r="G10" i="42" s="1"/>
  <c r="C11" i="41"/>
  <c r="H10" i="41"/>
  <c r="G9" i="42" s="1"/>
  <c r="C10" i="41"/>
  <c r="H9" i="41"/>
  <c r="G8" i="42" s="1"/>
  <c r="C9" i="41"/>
  <c r="H8" i="41"/>
  <c r="G7" i="42" s="1"/>
  <c r="C8" i="41"/>
  <c r="H7" i="41"/>
  <c r="G6" i="42" s="1"/>
  <c r="C7" i="41"/>
  <c r="H6" i="41"/>
  <c r="C6" i="41"/>
  <c r="F658" i="42" l="1"/>
  <c r="E634" i="42"/>
  <c r="F559" i="42"/>
  <c r="E616" i="42"/>
  <c r="E626" i="42"/>
  <c r="K626" i="42" s="1"/>
  <c r="F252" i="42"/>
  <c r="F718" i="42"/>
  <c r="E552" i="42"/>
  <c r="F354" i="42"/>
  <c r="E638" i="42"/>
  <c r="K638" i="42" s="1"/>
  <c r="F650" i="42"/>
  <c r="K650" i="42" s="1"/>
  <c r="E548" i="42"/>
  <c r="K548" i="42" s="1"/>
  <c r="F620" i="42"/>
  <c r="K620" i="42" s="1"/>
  <c r="E136" i="42"/>
  <c r="E323" i="42"/>
  <c r="E544" i="42"/>
  <c r="K544" i="42" s="1"/>
  <c r="F522" i="42"/>
  <c r="E125" i="42"/>
  <c r="K125" i="42" s="1"/>
  <c r="E404" i="42"/>
  <c r="F694" i="42"/>
  <c r="E128" i="42"/>
  <c r="K128" i="42" s="1"/>
  <c r="F503" i="42"/>
  <c r="K503" i="42" s="1"/>
  <c r="E486" i="42"/>
  <c r="K486" i="42" s="1"/>
  <c r="F436" i="42"/>
  <c r="K436" i="42" s="1"/>
  <c r="F433" i="42"/>
  <c r="K433" i="42" s="1"/>
  <c r="F200" i="42"/>
  <c r="K200" i="42" s="1"/>
  <c r="E162" i="42"/>
  <c r="E163" i="42"/>
  <c r="K163" i="42" s="1"/>
  <c r="F145" i="42"/>
  <c r="K145" i="42" s="1"/>
  <c r="F330" i="42"/>
  <c r="K330" i="42" s="1"/>
  <c r="F594" i="42"/>
  <c r="K594" i="42" s="1"/>
  <c r="F602" i="42"/>
  <c r="K602" i="42" s="1"/>
  <c r="E674" i="42"/>
  <c r="K674" i="42" s="1"/>
  <c r="F702" i="42"/>
  <c r="K702" i="42" s="1"/>
  <c r="F439" i="42"/>
  <c r="K439" i="42" s="1"/>
  <c r="E529" i="42"/>
  <c r="K529" i="42" s="1"/>
  <c r="F682" i="42"/>
  <c r="K682" i="42" s="1"/>
  <c r="F326" i="42"/>
  <c r="E124" i="42"/>
  <c r="K124" i="42" s="1"/>
  <c r="E132" i="42"/>
  <c r="K132" i="42" s="1"/>
  <c r="F144" i="42"/>
  <c r="K144" i="42" s="1"/>
  <c r="F178" i="42"/>
  <c r="K178" i="42" s="1"/>
  <c r="F268" i="42"/>
  <c r="K268" i="42" s="1"/>
  <c r="E135" i="42"/>
  <c r="K135" i="42" s="1"/>
  <c r="F157" i="42"/>
  <c r="K157" i="42" s="1"/>
  <c r="F169" i="42"/>
  <c r="K169" i="42" s="1"/>
  <c r="F218" i="42"/>
  <c r="K218" i="42" s="1"/>
  <c r="F372" i="42"/>
  <c r="K372" i="42" s="1"/>
  <c r="F586" i="42"/>
  <c r="K586" i="42" s="1"/>
  <c r="E624" i="42"/>
  <c r="E639" i="42"/>
  <c r="K639" i="42" s="1"/>
  <c r="F262" i="42"/>
  <c r="K262" i="42" s="1"/>
  <c r="E29" i="42"/>
  <c r="K29" i="42" s="1"/>
  <c r="E366" i="42"/>
  <c r="K366" i="42" s="1"/>
  <c r="F601" i="42"/>
  <c r="K601" i="42" s="1"/>
  <c r="J11" i="41"/>
  <c r="I10" i="42" s="1"/>
  <c r="J20" i="41"/>
  <c r="I19" i="42" s="1"/>
  <c r="J21" i="41"/>
  <c r="I20" i="42" s="1"/>
  <c r="E608" i="42"/>
  <c r="E600" i="42"/>
  <c r="K600" i="42" s="1"/>
  <c r="E588" i="42"/>
  <c r="K588" i="42" s="1"/>
  <c r="F584" i="42"/>
  <c r="K584" i="42" s="1"/>
  <c r="F576" i="42"/>
  <c r="K576" i="42" s="1"/>
  <c r="F567" i="42"/>
  <c r="K567" i="42" s="1"/>
  <c r="F568" i="42"/>
  <c r="K568" i="42" s="1"/>
  <c r="F561" i="42"/>
  <c r="K561" i="42" s="1"/>
  <c r="E558" i="42"/>
  <c r="K558" i="42" s="1"/>
  <c r="F556" i="42"/>
  <c r="K556" i="42" s="1"/>
  <c r="E549" i="42"/>
  <c r="K549" i="42" s="1"/>
  <c r="E540" i="42"/>
  <c r="K540" i="42" s="1"/>
  <c r="E536" i="42"/>
  <c r="K536" i="42" s="1"/>
  <c r="E532" i="42"/>
  <c r="K532" i="42" s="1"/>
  <c r="F528" i="42"/>
  <c r="K528" i="42" s="1"/>
  <c r="F520" i="42"/>
  <c r="K520" i="42" s="1"/>
  <c r="F512" i="42"/>
  <c r="K512" i="42" s="1"/>
  <c r="E509" i="42"/>
  <c r="K509" i="42" s="1"/>
  <c r="F504" i="42"/>
  <c r="K504" i="42" s="1"/>
  <c r="F488" i="42"/>
  <c r="K488" i="42" s="1"/>
  <c r="E107" i="42"/>
  <c r="K107" i="42" s="1"/>
  <c r="E131" i="42"/>
  <c r="K131" i="42" s="1"/>
  <c r="F64" i="42"/>
  <c r="K64" i="42" s="1"/>
  <c r="E484" i="42"/>
  <c r="K484" i="42" s="1"/>
  <c r="E473" i="42"/>
  <c r="K473" i="42" s="1"/>
  <c r="E456" i="42"/>
  <c r="K456" i="42" s="1"/>
  <c r="F416" i="42"/>
  <c r="K416" i="42" s="1"/>
  <c r="E126" i="42"/>
  <c r="K126" i="42" s="1"/>
  <c r="E130" i="42"/>
  <c r="K130" i="42" s="1"/>
  <c r="E134" i="42"/>
  <c r="K134" i="42" s="1"/>
  <c r="F142" i="42"/>
  <c r="K142" i="42" s="1"/>
  <c r="E158" i="42"/>
  <c r="K158" i="42" s="1"/>
  <c r="F172" i="42"/>
  <c r="F225" i="42"/>
  <c r="K225" i="42" s="1"/>
  <c r="E311" i="42"/>
  <c r="K311" i="42" s="1"/>
  <c r="F343" i="42"/>
  <c r="K343" i="42" s="1"/>
  <c r="F413" i="42"/>
  <c r="K413" i="42" s="1"/>
  <c r="E35" i="42"/>
  <c r="K35" i="42" s="1"/>
  <c r="E103" i="42"/>
  <c r="K103" i="42" s="1"/>
  <c r="F117" i="42"/>
  <c r="E129" i="42"/>
  <c r="K129" i="42" s="1"/>
  <c r="E133" i="42"/>
  <c r="K133" i="42" s="1"/>
  <c r="F137" i="42"/>
  <c r="K137" i="42" s="1"/>
  <c r="E151" i="42"/>
  <c r="K151" i="42" s="1"/>
  <c r="E161" i="42"/>
  <c r="K161" i="42" s="1"/>
  <c r="F165" i="42"/>
  <c r="K165" i="42" s="1"/>
  <c r="E198" i="42"/>
  <c r="K198" i="42" s="1"/>
  <c r="F208" i="42"/>
  <c r="K208" i="42" s="1"/>
  <c r="F327" i="42"/>
  <c r="K327" i="42" s="1"/>
  <c r="E110" i="42"/>
  <c r="K110" i="42" s="1"/>
  <c r="E485" i="42"/>
  <c r="K485" i="42" s="1"/>
  <c r="F521" i="42"/>
  <c r="K521" i="42" s="1"/>
  <c r="F537" i="42"/>
  <c r="K537" i="42" s="1"/>
  <c r="F557" i="42"/>
  <c r="K557" i="42" s="1"/>
  <c r="F565" i="42"/>
  <c r="K565" i="42" s="1"/>
  <c r="E573" i="42"/>
  <c r="K573" i="42" s="1"/>
  <c r="F318" i="42"/>
  <c r="F338" i="42"/>
  <c r="K338" i="42" s="1"/>
  <c r="E411" i="42"/>
  <c r="K411" i="42" s="1"/>
  <c r="F457" i="42"/>
  <c r="K457" i="42" s="1"/>
  <c r="F493" i="42"/>
  <c r="K493" i="42" s="1"/>
  <c r="F517" i="42"/>
  <c r="K517" i="42" s="1"/>
  <c r="E675" i="42"/>
  <c r="K675" i="42" s="1"/>
  <c r="F711" i="42"/>
  <c r="K711" i="42" s="1"/>
  <c r="E398" i="42"/>
  <c r="K398" i="42" s="1"/>
  <c r="F410" i="42"/>
  <c r="K410" i="42" s="1"/>
  <c r="F424" i="42"/>
  <c r="K424" i="42" s="1"/>
  <c r="E444" i="42"/>
  <c r="K444" i="42" s="1"/>
  <c r="F617" i="42"/>
  <c r="E386" i="42"/>
  <c r="K386" i="42" s="1"/>
  <c r="E374" i="42"/>
  <c r="K374" i="42" s="1"/>
  <c r="E370" i="42"/>
  <c r="K370" i="42" s="1"/>
  <c r="F362" i="42"/>
  <c r="K362" i="42" s="1"/>
  <c r="E358" i="42"/>
  <c r="K358" i="42" s="1"/>
  <c r="F359" i="42"/>
  <c r="K359" i="42" s="1"/>
  <c r="F356" i="42"/>
  <c r="K356" i="42" s="1"/>
  <c r="F353" i="42"/>
  <c r="K353" i="42" s="1"/>
  <c r="E350" i="42"/>
  <c r="K350" i="42" s="1"/>
  <c r="E346" i="42"/>
  <c r="K346" i="42" s="1"/>
  <c r="E314" i="42"/>
  <c r="K314" i="42" s="1"/>
  <c r="F306" i="42"/>
  <c r="K306" i="42" s="1"/>
  <c r="F302" i="42"/>
  <c r="K302" i="42" s="1"/>
  <c r="F294" i="42"/>
  <c r="K294" i="42" s="1"/>
  <c r="F291" i="42"/>
  <c r="K291" i="42" s="1"/>
  <c r="F290" i="42"/>
  <c r="K290" i="42" s="1"/>
  <c r="E283" i="42"/>
  <c r="K283" i="42" s="1"/>
  <c r="F286" i="42"/>
  <c r="K286" i="42" s="1"/>
  <c r="F279" i="42"/>
  <c r="K279" i="42" s="1"/>
  <c r="F271" i="42"/>
  <c r="K271" i="42" s="1"/>
  <c r="F266" i="42"/>
  <c r="K266" i="42" s="1"/>
  <c r="E232" i="42"/>
  <c r="K232" i="42" s="1"/>
  <c r="F214" i="42"/>
  <c r="K214" i="42" s="1"/>
  <c r="F204" i="42"/>
  <c r="E196" i="42"/>
  <c r="K196" i="42" s="1"/>
  <c r="F190" i="42"/>
  <c r="K190" i="42" s="1"/>
  <c r="F184" i="42"/>
  <c r="K184" i="42" s="1"/>
  <c r="F153" i="42"/>
  <c r="K153" i="42" s="1"/>
  <c r="J24" i="41"/>
  <c r="I23" i="42" s="1"/>
  <c r="J25" i="41"/>
  <c r="I24" i="42" s="1"/>
  <c r="J26" i="41"/>
  <c r="J27" i="41"/>
  <c r="I26" i="42" s="1"/>
  <c r="J28" i="41"/>
  <c r="I27" i="42" s="1"/>
  <c r="E150" i="42"/>
  <c r="K150" i="42" s="1"/>
  <c r="F147" i="42"/>
  <c r="K147" i="42" s="1"/>
  <c r="F146" i="42"/>
  <c r="F143" i="42"/>
  <c r="K143" i="42" s="1"/>
  <c r="F138" i="42"/>
  <c r="K138" i="42" s="1"/>
  <c r="E127" i="42"/>
  <c r="K127" i="42" s="1"/>
  <c r="F121" i="42"/>
  <c r="K121" i="42" s="1"/>
  <c r="J22" i="41"/>
  <c r="I21" i="42" s="1"/>
  <c r="J23" i="41"/>
  <c r="I22" i="42" s="1"/>
  <c r="J19" i="41"/>
  <c r="J18" i="41"/>
  <c r="I17" i="42" s="1"/>
  <c r="J17" i="41"/>
  <c r="I16" i="42" s="1"/>
  <c r="J16" i="41"/>
  <c r="I15" i="42" s="1"/>
  <c r="J15" i="41"/>
  <c r="I14" i="42" s="1"/>
  <c r="J14" i="41"/>
  <c r="J13" i="41"/>
  <c r="I12" i="42" s="1"/>
  <c r="J12" i="41"/>
  <c r="I11" i="42" s="1"/>
  <c r="J10" i="41"/>
  <c r="I9" i="42" s="1"/>
  <c r="J9" i="41"/>
  <c r="J8" i="41"/>
  <c r="I7" i="42" s="1"/>
  <c r="J7" i="41"/>
  <c r="I6" i="42" s="1"/>
  <c r="J6" i="41"/>
  <c r="F63" i="42"/>
  <c r="K63" i="42" s="1"/>
  <c r="F122" i="42"/>
  <c r="K122" i="42" s="1"/>
  <c r="F260" i="42"/>
  <c r="K260" i="42" s="1"/>
  <c r="F357" i="42"/>
  <c r="K357" i="42" s="1"/>
  <c r="F365" i="42"/>
  <c r="K365" i="42" s="1"/>
  <c r="F385" i="42"/>
  <c r="K385" i="42" s="1"/>
  <c r="F427" i="42"/>
  <c r="K427" i="42" s="1"/>
  <c r="E451" i="42"/>
  <c r="K451" i="42" s="1"/>
  <c r="E491" i="42"/>
  <c r="K491" i="42" s="1"/>
  <c r="E507" i="42"/>
  <c r="K507" i="42" s="1"/>
  <c r="F527" i="42"/>
  <c r="K527" i="42" s="1"/>
  <c r="F250" i="42"/>
  <c r="K250" i="42" s="1"/>
  <c r="F364" i="42"/>
  <c r="K364" i="42" s="1"/>
  <c r="E515" i="42"/>
  <c r="K515" i="42" s="1"/>
  <c r="F530" i="42"/>
  <c r="K530" i="42" s="1"/>
  <c r="F618" i="42"/>
  <c r="K618" i="42" s="1"/>
  <c r="F625" i="42"/>
  <c r="K625" i="42" s="1"/>
  <c r="F636" i="42"/>
  <c r="K636" i="42" s="1"/>
  <c r="F376" i="42"/>
  <c r="K376" i="42" s="1"/>
  <c r="E438" i="42"/>
  <c r="K438" i="42" s="1"/>
  <c r="E574" i="42"/>
  <c r="K574" i="42" s="1"/>
  <c r="E668" i="42"/>
  <c r="K668" i="42" s="1"/>
  <c r="E700" i="42"/>
  <c r="K700" i="42" s="1"/>
  <c r="E585" i="42"/>
  <c r="F585" i="42"/>
  <c r="F597" i="42"/>
  <c r="E597" i="42"/>
  <c r="E605" i="42"/>
  <c r="F605" i="42"/>
  <c r="E613" i="42"/>
  <c r="F613" i="42"/>
  <c r="F631" i="42"/>
  <c r="E631" i="42"/>
  <c r="F643" i="42"/>
  <c r="E643" i="42"/>
  <c r="F651" i="42"/>
  <c r="E651" i="42"/>
  <c r="E671" i="42"/>
  <c r="F671" i="42"/>
  <c r="E679" i="42"/>
  <c r="F679" i="42"/>
  <c r="E687" i="42"/>
  <c r="F687" i="42"/>
  <c r="E695" i="42"/>
  <c r="F695" i="42"/>
  <c r="F707" i="42"/>
  <c r="E707" i="42"/>
  <c r="F719" i="42"/>
  <c r="E719" i="42"/>
  <c r="F382" i="42"/>
  <c r="E382" i="42"/>
  <c r="E394" i="42"/>
  <c r="F394" i="42"/>
  <c r="E428" i="42"/>
  <c r="F428" i="42"/>
  <c r="E464" i="42"/>
  <c r="F464" i="42"/>
  <c r="E480" i="42"/>
  <c r="F480" i="42"/>
  <c r="E560" i="42"/>
  <c r="F560" i="42"/>
  <c r="E623" i="42"/>
  <c r="F623" i="42"/>
  <c r="E662" i="42"/>
  <c r="F662" i="42"/>
  <c r="E690" i="42"/>
  <c r="F690" i="42"/>
  <c r="E698" i="42"/>
  <c r="F698" i="42"/>
  <c r="E722" i="42"/>
  <c r="F722" i="42"/>
  <c r="F32" i="42"/>
  <c r="K32" i="42" s="1"/>
  <c r="E88" i="42"/>
  <c r="K88" i="42" s="1"/>
  <c r="F140" i="42"/>
  <c r="K140" i="42" s="1"/>
  <c r="F148" i="42"/>
  <c r="K148" i="42" s="1"/>
  <c r="F154" i="42"/>
  <c r="K154" i="42" s="1"/>
  <c r="F170" i="42"/>
  <c r="K170" i="42" s="1"/>
  <c r="F174" i="42"/>
  <c r="K174" i="42" s="1"/>
  <c r="E182" i="42"/>
  <c r="K182" i="42" s="1"/>
  <c r="F215" i="42"/>
  <c r="K215" i="42" s="1"/>
  <c r="F287" i="42"/>
  <c r="K287" i="42" s="1"/>
  <c r="E303" i="42"/>
  <c r="K303" i="42" s="1"/>
  <c r="F315" i="42"/>
  <c r="K315" i="42" s="1"/>
  <c r="F335" i="42"/>
  <c r="K335" i="42" s="1"/>
  <c r="E351" i="42"/>
  <c r="K351" i="42" s="1"/>
  <c r="E533" i="42"/>
  <c r="K533" i="42" s="1"/>
  <c r="F541" i="42"/>
  <c r="K541" i="42" s="1"/>
  <c r="E553" i="42"/>
  <c r="K553" i="42" s="1"/>
  <c r="E577" i="42"/>
  <c r="K577" i="42" s="1"/>
  <c r="F115" i="42"/>
  <c r="K115" i="42" s="1"/>
  <c r="F119" i="42"/>
  <c r="K119" i="42" s="1"/>
  <c r="F123" i="42"/>
  <c r="K123" i="42" s="1"/>
  <c r="F139" i="42"/>
  <c r="K139" i="42" s="1"/>
  <c r="F149" i="42"/>
  <c r="K149" i="42" s="1"/>
  <c r="F155" i="42"/>
  <c r="K155" i="42" s="1"/>
  <c r="F159" i="42"/>
  <c r="K159" i="42" s="1"/>
  <c r="F167" i="42"/>
  <c r="K167" i="42" s="1"/>
  <c r="F186" i="42"/>
  <c r="K186" i="42" s="1"/>
  <c r="E194" i="42"/>
  <c r="K194" i="42" s="1"/>
  <c r="F202" i="42"/>
  <c r="K202" i="42" s="1"/>
  <c r="F206" i="42"/>
  <c r="K206" i="42" s="1"/>
  <c r="F212" i="42"/>
  <c r="K212" i="42" s="1"/>
  <c r="F216" i="42"/>
  <c r="K216" i="42" s="1"/>
  <c r="F224" i="42"/>
  <c r="K224" i="42" s="1"/>
  <c r="F242" i="42"/>
  <c r="K242" i="42" s="1"/>
  <c r="F255" i="42"/>
  <c r="K255" i="42" s="1"/>
  <c r="F274" i="42"/>
  <c r="K274" i="42" s="1"/>
  <c r="F282" i="42"/>
  <c r="K282" i="42" s="1"/>
  <c r="F298" i="42"/>
  <c r="K298" i="42" s="1"/>
  <c r="F310" i="42"/>
  <c r="K310" i="42" s="1"/>
  <c r="F322" i="42"/>
  <c r="K322" i="42" s="1"/>
  <c r="F334" i="42"/>
  <c r="K334" i="42" s="1"/>
  <c r="F342" i="42"/>
  <c r="K342" i="42" s="1"/>
  <c r="E403" i="42"/>
  <c r="K403" i="42" s="1"/>
  <c r="E425" i="42"/>
  <c r="K425" i="42" s="1"/>
  <c r="E441" i="42"/>
  <c r="K441" i="42" s="1"/>
  <c r="E465" i="42"/>
  <c r="K465" i="42" s="1"/>
  <c r="F489" i="42"/>
  <c r="K489" i="42" s="1"/>
  <c r="E505" i="42"/>
  <c r="K505" i="42" s="1"/>
  <c r="F525" i="42"/>
  <c r="K525" i="42" s="1"/>
  <c r="F569" i="42"/>
  <c r="K569" i="42" s="1"/>
  <c r="E564" i="42"/>
  <c r="K564" i="42" s="1"/>
  <c r="F572" i="42"/>
  <c r="K572" i="42" s="1"/>
  <c r="F580" i="42"/>
  <c r="K580" i="42" s="1"/>
  <c r="F592" i="42"/>
  <c r="K592" i="42" s="1"/>
  <c r="E596" i="42"/>
  <c r="K596" i="42" s="1"/>
  <c r="E612" i="42"/>
  <c r="K612" i="42" s="1"/>
  <c r="F642" i="42"/>
  <c r="K642" i="42" s="1"/>
  <c r="F667" i="42"/>
  <c r="K667" i="42" s="1"/>
  <c r="E683" i="42"/>
  <c r="K683" i="42" s="1"/>
  <c r="F703" i="42"/>
  <c r="K703" i="42" s="1"/>
  <c r="F723" i="42"/>
  <c r="K723" i="42" s="1"/>
  <c r="F390" i="42"/>
  <c r="K390" i="42" s="1"/>
  <c r="E402" i="42"/>
  <c r="K402" i="42" s="1"/>
  <c r="F406" i="42"/>
  <c r="K406" i="42" s="1"/>
  <c r="F414" i="42"/>
  <c r="K414" i="42" s="1"/>
  <c r="F420" i="42"/>
  <c r="K420" i="42" s="1"/>
  <c r="F432" i="42"/>
  <c r="K432" i="42" s="1"/>
  <c r="E452" i="42"/>
  <c r="K452" i="42" s="1"/>
  <c r="F460" i="42"/>
  <c r="K460" i="42" s="1"/>
  <c r="F472" i="42"/>
  <c r="K472" i="42" s="1"/>
  <c r="F496" i="42"/>
  <c r="K496" i="42" s="1"/>
  <c r="F508" i="42"/>
  <c r="K508" i="42" s="1"/>
  <c r="F516" i="42"/>
  <c r="K516" i="42" s="1"/>
  <c r="F524" i="42"/>
  <c r="K524" i="42" s="1"/>
  <c r="E593" i="42"/>
  <c r="K593" i="42" s="1"/>
  <c r="F609" i="42"/>
  <c r="K609" i="42" s="1"/>
  <c r="E630" i="42"/>
  <c r="K630" i="42" s="1"/>
  <c r="F646" i="42"/>
  <c r="K646" i="42" s="1"/>
  <c r="F654" i="42"/>
  <c r="K654" i="42" s="1"/>
  <c r="F666" i="42"/>
  <c r="K666" i="42" s="1"/>
  <c r="E670" i="42"/>
  <c r="K670" i="42" s="1"/>
  <c r="E678" i="42"/>
  <c r="K678" i="42" s="1"/>
  <c r="F686" i="42"/>
  <c r="K686" i="42" s="1"/>
  <c r="F706" i="42"/>
  <c r="K706" i="42" s="1"/>
  <c r="F714" i="42"/>
  <c r="K714" i="42" s="1"/>
  <c r="E230" i="42"/>
  <c r="F230" i="42"/>
  <c r="E267" i="42"/>
  <c r="F267" i="42"/>
  <c r="F247" i="42"/>
  <c r="K247" i="42" s="1"/>
  <c r="F258" i="42"/>
  <c r="K258" i="42" s="1"/>
  <c r="F295" i="42"/>
  <c r="K295" i="42" s="1"/>
  <c r="F307" i="42"/>
  <c r="K307" i="42" s="1"/>
  <c r="F319" i="42"/>
  <c r="K319" i="42" s="1"/>
  <c r="F331" i="42"/>
  <c r="K331" i="42" s="1"/>
  <c r="F339" i="42"/>
  <c r="K339" i="42" s="1"/>
  <c r="F347" i="42"/>
  <c r="K347" i="42" s="1"/>
  <c r="F355" i="42"/>
  <c r="K355" i="42" s="1"/>
  <c r="F363" i="42"/>
  <c r="K363" i="42" s="1"/>
  <c r="F367" i="42"/>
  <c r="K367" i="42" s="1"/>
  <c r="F375" i="42"/>
  <c r="K375" i="42" s="1"/>
  <c r="E391" i="42"/>
  <c r="F222" i="42"/>
  <c r="K222" i="42" s="1"/>
  <c r="F228" i="42"/>
  <c r="K228" i="42" s="1"/>
  <c r="F234" i="42"/>
  <c r="K234" i="42" s="1"/>
  <c r="F246" i="42"/>
  <c r="K246" i="42" s="1"/>
  <c r="F253" i="42"/>
  <c r="K253" i="42" s="1"/>
  <c r="F263" i="42"/>
  <c r="K263" i="42" s="1"/>
  <c r="F383" i="42"/>
  <c r="K383" i="42" s="1"/>
  <c r="E407" i="42"/>
  <c r="K407" i="42" s="1"/>
  <c r="F417" i="42"/>
  <c r="K417" i="42" s="1"/>
  <c r="E220" i="42"/>
  <c r="F220" i="42"/>
  <c r="E226" i="42"/>
  <c r="F226" i="42"/>
  <c r="E238" i="42"/>
  <c r="F238" i="42"/>
  <c r="E244" i="42"/>
  <c r="F244" i="42"/>
  <c r="E248" i="42"/>
  <c r="F248" i="42"/>
  <c r="E251" i="42"/>
  <c r="F251" i="42"/>
  <c r="E259" i="42"/>
  <c r="F259" i="42"/>
  <c r="F379" i="42"/>
  <c r="E379" i="42"/>
  <c r="E399" i="42"/>
  <c r="F399" i="42"/>
  <c r="E421" i="42"/>
  <c r="F421" i="42"/>
  <c r="E429" i="42"/>
  <c r="F429" i="42"/>
  <c r="F437" i="42"/>
  <c r="E437" i="42"/>
  <c r="F453" i="42"/>
  <c r="E453" i="42"/>
  <c r="F461" i="42"/>
  <c r="E461" i="42"/>
  <c r="E497" i="42"/>
  <c r="F497" i="42"/>
  <c r="E513" i="42"/>
  <c r="F513" i="42"/>
  <c r="F545" i="42"/>
  <c r="E545" i="42"/>
  <c r="F627" i="42"/>
  <c r="K627" i="42" s="1"/>
  <c r="E663" i="42"/>
  <c r="K663" i="42" s="1"/>
  <c r="E715" i="42"/>
  <c r="K715" i="42" s="1"/>
  <c r="F581" i="42"/>
  <c r="K581" i="42" s="1"/>
  <c r="F589" i="42"/>
  <c r="K589" i="42" s="1"/>
  <c r="F621" i="42"/>
  <c r="K621" i="42" s="1"/>
  <c r="F635" i="42"/>
  <c r="K635" i="42" s="1"/>
  <c r="E18" i="46"/>
  <c r="E19" i="46"/>
  <c r="E22" i="46"/>
  <c r="F176" i="42"/>
  <c r="K176" i="42" s="1"/>
  <c r="F180" i="42"/>
  <c r="K180" i="42" s="1"/>
  <c r="F187" i="42"/>
  <c r="K187" i="42" s="1"/>
  <c r="F188" i="42"/>
  <c r="K188" i="42" s="1"/>
  <c r="F192" i="42"/>
  <c r="K192" i="42" s="1"/>
  <c r="F717" i="42"/>
  <c r="K717" i="42" s="1"/>
  <c r="E716" i="42"/>
  <c r="K716" i="42" s="1"/>
  <c r="F701" i="42"/>
  <c r="K701" i="42" s="1"/>
  <c r="E699" i="42"/>
  <c r="K699" i="42" s="1"/>
  <c r="E684" i="42"/>
  <c r="F669" i="42"/>
  <c r="K669" i="42" s="1"/>
  <c r="F659" i="42"/>
  <c r="K659" i="42" s="1"/>
  <c r="E655" i="42"/>
  <c r="K655" i="42" s="1"/>
  <c r="E652" i="42"/>
  <c r="K652" i="42" s="1"/>
  <c r="E20" i="46"/>
  <c r="E24" i="46"/>
  <c r="E25" i="46"/>
  <c r="E26" i="46"/>
  <c r="D7" i="46"/>
  <c r="F7" i="46" s="1"/>
  <c r="G7" i="46"/>
  <c r="D8" i="46"/>
  <c r="D17" i="46"/>
  <c r="F610" i="42"/>
  <c r="K610" i="42" s="1"/>
  <c r="E604" i="42"/>
  <c r="K604" i="42" s="1"/>
  <c r="E555" i="42"/>
  <c r="K555" i="42" s="1"/>
  <c r="E542" i="42"/>
  <c r="K542" i="42" s="1"/>
  <c r="F30" i="42"/>
  <c r="K30" i="42" s="1"/>
  <c r="F55" i="42"/>
  <c r="K55" i="42" s="1"/>
  <c r="F118" i="42"/>
  <c r="K118" i="42" s="1"/>
  <c r="F317" i="42"/>
  <c r="K317" i="42" s="1"/>
  <c r="F349" i="42"/>
  <c r="K349" i="42" s="1"/>
  <c r="F373" i="42"/>
  <c r="K373" i="42" s="1"/>
  <c r="F423" i="42"/>
  <c r="K423" i="42" s="1"/>
  <c r="E435" i="42"/>
  <c r="K435" i="42" s="1"/>
  <c r="F41" i="42"/>
  <c r="K41" i="42" s="1"/>
  <c r="E99" i="42"/>
  <c r="K99" i="42" s="1"/>
  <c r="E539" i="42"/>
  <c r="K539" i="42" s="1"/>
  <c r="E579" i="42"/>
  <c r="K579" i="42" s="1"/>
  <c r="F653" i="42"/>
  <c r="K653" i="42" s="1"/>
  <c r="F685" i="42"/>
  <c r="K685" i="42" s="1"/>
  <c r="E591" i="42"/>
  <c r="K591" i="42" s="1"/>
  <c r="F519" i="42"/>
  <c r="K519" i="42" s="1"/>
  <c r="F514" i="42"/>
  <c r="K514" i="42" s="1"/>
  <c r="F511" i="42"/>
  <c r="K511" i="42" s="1"/>
  <c r="E506" i="42"/>
  <c r="K506" i="42" s="1"/>
  <c r="F501" i="42"/>
  <c r="K501" i="42" s="1"/>
  <c r="E500" i="42"/>
  <c r="K500" i="42" s="1"/>
  <c r="E499" i="42"/>
  <c r="K499" i="42" s="1"/>
  <c r="F495" i="42"/>
  <c r="K495" i="42" s="1"/>
  <c r="E492" i="42"/>
  <c r="K492" i="42" s="1"/>
  <c r="F487" i="42"/>
  <c r="K487" i="42" s="1"/>
  <c r="F481" i="42"/>
  <c r="K481" i="42" s="1"/>
  <c r="E477" i="42"/>
  <c r="K477" i="42" s="1"/>
  <c r="F476" i="42"/>
  <c r="K476" i="42" s="1"/>
  <c r="E475" i="42"/>
  <c r="K475" i="42" s="1"/>
  <c r="F479" i="42"/>
  <c r="K479" i="42" s="1"/>
  <c r="F471" i="42"/>
  <c r="K471" i="42" s="1"/>
  <c r="E470" i="42"/>
  <c r="K470" i="42" s="1"/>
  <c r="E469" i="42"/>
  <c r="K469" i="42" s="1"/>
  <c r="E467" i="42"/>
  <c r="K467" i="42" s="1"/>
  <c r="E16" i="46"/>
  <c r="E17" i="46"/>
  <c r="F463" i="42"/>
  <c r="K463" i="42" s="1"/>
  <c r="E459" i="42"/>
  <c r="K459" i="42" s="1"/>
  <c r="E454" i="42"/>
  <c r="K454" i="42" s="1"/>
  <c r="E448" i="42"/>
  <c r="K448" i="42" s="1"/>
  <c r="F445" i="42"/>
  <c r="K445" i="42" s="1"/>
  <c r="E449" i="42"/>
  <c r="K449" i="42" s="1"/>
  <c r="E443" i="42"/>
  <c r="K443" i="42" s="1"/>
  <c r="E440" i="42"/>
  <c r="K440" i="42" s="1"/>
  <c r="F431" i="42"/>
  <c r="K431" i="42" s="1"/>
  <c r="E422" i="42"/>
  <c r="K422" i="42" s="1"/>
  <c r="F419" i="42"/>
  <c r="K419" i="42" s="1"/>
  <c r="F415" i="42"/>
  <c r="K415" i="42" s="1"/>
  <c r="F405" i="42"/>
  <c r="K405" i="42" s="1"/>
  <c r="F409" i="42"/>
  <c r="K409" i="42" s="1"/>
  <c r="F401" i="42"/>
  <c r="K401" i="42" s="1"/>
  <c r="F397" i="42"/>
  <c r="K397" i="42" s="1"/>
  <c r="E395" i="42"/>
  <c r="K395" i="42" s="1"/>
  <c r="F393" i="42"/>
  <c r="K393" i="42" s="1"/>
  <c r="E388" i="42"/>
  <c r="K388" i="42" s="1"/>
  <c r="E387" i="42"/>
  <c r="K387" i="42" s="1"/>
  <c r="F381" i="42"/>
  <c r="K381" i="42" s="1"/>
  <c r="F73" i="42"/>
  <c r="K73" i="42" s="1"/>
  <c r="E100" i="42"/>
  <c r="K100" i="42" s="1"/>
  <c r="F116" i="42"/>
  <c r="K116" i="42" s="1"/>
  <c r="F120" i="42"/>
  <c r="K120" i="42" s="1"/>
  <c r="F191" i="42"/>
  <c r="K191" i="42" s="1"/>
  <c r="F219" i="42"/>
  <c r="K219" i="42" s="1"/>
  <c r="F229" i="42"/>
  <c r="K229" i="42" s="1"/>
  <c r="F285" i="42"/>
  <c r="K285" i="42" s="1"/>
  <c r="F301" i="42"/>
  <c r="K301" i="42" s="1"/>
  <c r="F313" i="42"/>
  <c r="K313" i="42" s="1"/>
  <c r="F389" i="42"/>
  <c r="K389" i="42" s="1"/>
  <c r="F455" i="42"/>
  <c r="K455" i="42" s="1"/>
  <c r="E531" i="42"/>
  <c r="K531" i="42" s="1"/>
  <c r="E547" i="42"/>
  <c r="K547" i="42" s="1"/>
  <c r="E571" i="42"/>
  <c r="K571" i="42" s="1"/>
  <c r="F645" i="42"/>
  <c r="K645" i="42" s="1"/>
  <c r="F661" i="42"/>
  <c r="K661" i="42" s="1"/>
  <c r="F677" i="42"/>
  <c r="K677" i="42" s="1"/>
  <c r="F693" i="42"/>
  <c r="K693" i="42" s="1"/>
  <c r="F709" i="42"/>
  <c r="K709" i="42" s="1"/>
  <c r="E607" i="42"/>
  <c r="K607" i="42" s="1"/>
  <c r="E637" i="42"/>
  <c r="K637" i="42" s="1"/>
  <c r="E378" i="42"/>
  <c r="K378" i="42" s="1"/>
  <c r="F369" i="42"/>
  <c r="K369" i="42" s="1"/>
  <c r="F377" i="42"/>
  <c r="K377" i="42" s="1"/>
  <c r="F368" i="42"/>
  <c r="K368" i="42" s="1"/>
  <c r="F361" i="42"/>
  <c r="K361" i="42" s="1"/>
  <c r="F360" i="42"/>
  <c r="K360" i="42" s="1"/>
  <c r="F352" i="42"/>
  <c r="K352" i="42" s="1"/>
  <c r="E587" i="42"/>
  <c r="F587" i="42"/>
  <c r="E595" i="42"/>
  <c r="F595" i="42"/>
  <c r="E603" i="42"/>
  <c r="F603" i="42"/>
  <c r="E611" i="42"/>
  <c r="F611" i="42"/>
  <c r="E619" i="42"/>
  <c r="F619" i="42"/>
  <c r="F633" i="42"/>
  <c r="E633" i="42"/>
  <c r="F641" i="42"/>
  <c r="E641" i="42"/>
  <c r="F720" i="42"/>
  <c r="E720" i="42"/>
  <c r="F384" i="42"/>
  <c r="E384" i="42"/>
  <c r="F392" i="42"/>
  <c r="E392" i="42"/>
  <c r="F400" i="42"/>
  <c r="E400" i="42"/>
  <c r="F408" i="42"/>
  <c r="E408" i="42"/>
  <c r="F418" i="42"/>
  <c r="E418" i="42"/>
  <c r="F426" i="42"/>
  <c r="E426" i="42"/>
  <c r="F434" i="42"/>
  <c r="E434" i="42"/>
  <c r="F442" i="42"/>
  <c r="E442" i="42"/>
  <c r="F450" i="42"/>
  <c r="E450" i="42"/>
  <c r="F458" i="42"/>
  <c r="E458" i="42"/>
  <c r="F466" i="42"/>
  <c r="E466" i="42"/>
  <c r="F474" i="42"/>
  <c r="E474" i="42"/>
  <c r="F482" i="42"/>
  <c r="E482" i="42"/>
  <c r="F494" i="42"/>
  <c r="E494" i="42"/>
  <c r="F502" i="42"/>
  <c r="E502" i="42"/>
  <c r="F510" i="42"/>
  <c r="E510" i="42"/>
  <c r="K522" i="42"/>
  <c r="F538" i="42"/>
  <c r="E538" i="42"/>
  <c r="F546" i="42"/>
  <c r="E546" i="42"/>
  <c r="F554" i="42"/>
  <c r="E554" i="42"/>
  <c r="F562" i="42"/>
  <c r="E562" i="42"/>
  <c r="F570" i="42"/>
  <c r="E570" i="42"/>
  <c r="F578" i="42"/>
  <c r="E578" i="42"/>
  <c r="F628" i="42"/>
  <c r="E628" i="42"/>
  <c r="F648" i="42"/>
  <c r="E648" i="42"/>
  <c r="F656" i="42"/>
  <c r="E656" i="42"/>
  <c r="F664" i="42"/>
  <c r="E664" i="42"/>
  <c r="F672" i="42"/>
  <c r="E672" i="42"/>
  <c r="F680" i="42"/>
  <c r="E680" i="42"/>
  <c r="F688" i="42"/>
  <c r="E688" i="42"/>
  <c r="F696" i="42"/>
  <c r="E696" i="42"/>
  <c r="F704" i="42"/>
  <c r="E704" i="42"/>
  <c r="F712" i="42"/>
  <c r="E712" i="42"/>
  <c r="F447" i="42"/>
  <c r="K447" i="42" s="1"/>
  <c r="E483" i="42"/>
  <c r="K483" i="42" s="1"/>
  <c r="E523" i="42"/>
  <c r="K523" i="42" s="1"/>
  <c r="F535" i="42"/>
  <c r="K535" i="42" s="1"/>
  <c r="F543" i="42"/>
  <c r="K543" i="42" s="1"/>
  <c r="F551" i="42"/>
  <c r="K551" i="42" s="1"/>
  <c r="E563" i="42"/>
  <c r="K563" i="42" s="1"/>
  <c r="F575" i="42"/>
  <c r="K575" i="42" s="1"/>
  <c r="F490" i="42"/>
  <c r="K490" i="42" s="1"/>
  <c r="F518" i="42"/>
  <c r="K518" i="42" s="1"/>
  <c r="F526" i="42"/>
  <c r="K526" i="42" s="1"/>
  <c r="F582" i="42"/>
  <c r="K582" i="42" s="1"/>
  <c r="F590" i="42"/>
  <c r="K590" i="42" s="1"/>
  <c r="F598" i="42"/>
  <c r="K598" i="42" s="1"/>
  <c r="F606" i="42"/>
  <c r="K606" i="42" s="1"/>
  <c r="F614" i="42"/>
  <c r="K614" i="42" s="1"/>
  <c r="F622" i="42"/>
  <c r="K622" i="42" s="1"/>
  <c r="F629" i="42"/>
  <c r="K629" i="42" s="1"/>
  <c r="F640" i="42"/>
  <c r="K640" i="42" s="1"/>
  <c r="F649" i="42"/>
  <c r="K649" i="42" s="1"/>
  <c r="F657" i="42"/>
  <c r="K657" i="42" s="1"/>
  <c r="F665" i="42"/>
  <c r="K665" i="42" s="1"/>
  <c r="F673" i="42"/>
  <c r="K673" i="42" s="1"/>
  <c r="F681" i="42"/>
  <c r="K681" i="42" s="1"/>
  <c r="F689" i="42"/>
  <c r="K689" i="42" s="1"/>
  <c r="F697" i="42"/>
  <c r="K697" i="42" s="1"/>
  <c r="F705" i="42"/>
  <c r="K705" i="42" s="1"/>
  <c r="F713" i="42"/>
  <c r="K713" i="42" s="1"/>
  <c r="F721" i="42"/>
  <c r="K721" i="42" s="1"/>
  <c r="F380" i="42"/>
  <c r="K380" i="42" s="1"/>
  <c r="E396" i="42"/>
  <c r="K396" i="42" s="1"/>
  <c r="E412" i="42"/>
  <c r="K412" i="42" s="1"/>
  <c r="E430" i="42"/>
  <c r="K430" i="42" s="1"/>
  <c r="E446" i="42"/>
  <c r="K446" i="42" s="1"/>
  <c r="E462" i="42"/>
  <c r="K462" i="42" s="1"/>
  <c r="E478" i="42"/>
  <c r="K478" i="42" s="1"/>
  <c r="E498" i="42"/>
  <c r="K498" i="42" s="1"/>
  <c r="E534" i="42"/>
  <c r="K534" i="42" s="1"/>
  <c r="E550" i="42"/>
  <c r="K550" i="42" s="1"/>
  <c r="E566" i="42"/>
  <c r="K566" i="42" s="1"/>
  <c r="E583" i="42"/>
  <c r="K583" i="42" s="1"/>
  <c r="E599" i="42"/>
  <c r="K599" i="42" s="1"/>
  <c r="E615" i="42"/>
  <c r="K615" i="42" s="1"/>
  <c r="E632" i="42"/>
  <c r="K632" i="42" s="1"/>
  <c r="E644" i="42"/>
  <c r="K644" i="42" s="1"/>
  <c r="E660" i="42"/>
  <c r="K660" i="42" s="1"/>
  <c r="E676" i="42"/>
  <c r="K676" i="42" s="1"/>
  <c r="E692" i="42"/>
  <c r="K692" i="42" s="1"/>
  <c r="E708" i="42"/>
  <c r="K708" i="42" s="1"/>
  <c r="K552" i="42"/>
  <c r="K608" i="42"/>
  <c r="K616" i="42"/>
  <c r="K634" i="42"/>
  <c r="K647" i="42"/>
  <c r="E348" i="42"/>
  <c r="K348" i="42" s="1"/>
  <c r="E345" i="42"/>
  <c r="K345" i="42" s="1"/>
  <c r="E344" i="42"/>
  <c r="K344" i="42" s="1"/>
  <c r="E14" i="46"/>
  <c r="E15" i="46"/>
  <c r="E40" i="42"/>
  <c r="K40" i="42" s="1"/>
  <c r="F61" i="42"/>
  <c r="K61" i="42" s="1"/>
  <c r="E67" i="42"/>
  <c r="K67" i="42" s="1"/>
  <c r="F77" i="42"/>
  <c r="K77" i="42" s="1"/>
  <c r="E94" i="42"/>
  <c r="K94" i="42" s="1"/>
  <c r="E108" i="42"/>
  <c r="K108" i="42" s="1"/>
  <c r="F189" i="42"/>
  <c r="K189" i="42" s="1"/>
  <c r="E201" i="42"/>
  <c r="K201" i="42" s="1"/>
  <c r="E217" i="42"/>
  <c r="K217" i="42" s="1"/>
  <c r="F223" i="42"/>
  <c r="K223" i="42" s="1"/>
  <c r="E227" i="42"/>
  <c r="K227" i="42" s="1"/>
  <c r="E243" i="42"/>
  <c r="K243" i="42" s="1"/>
  <c r="E58" i="42"/>
  <c r="K58" i="42" s="1"/>
  <c r="E95" i="42"/>
  <c r="K95" i="42" s="1"/>
  <c r="E111" i="42"/>
  <c r="K111" i="42" s="1"/>
  <c r="E10" i="46"/>
  <c r="E3" i="46"/>
  <c r="E341" i="42"/>
  <c r="K341" i="42" s="1"/>
  <c r="K354" i="42"/>
  <c r="E340" i="42"/>
  <c r="K340" i="42" s="1"/>
  <c r="E333" i="42"/>
  <c r="K333" i="42" s="1"/>
  <c r="E332" i="42"/>
  <c r="K332" i="42" s="1"/>
  <c r="E337" i="42"/>
  <c r="K337" i="42" s="1"/>
  <c r="E336" i="42"/>
  <c r="K336" i="42" s="1"/>
  <c r="E329" i="42"/>
  <c r="K329" i="42" s="1"/>
  <c r="E328" i="42"/>
  <c r="K328" i="42" s="1"/>
  <c r="E325" i="42"/>
  <c r="K325" i="42" s="1"/>
  <c r="E324" i="42"/>
  <c r="K324" i="42" s="1"/>
  <c r="E321" i="42"/>
  <c r="K321" i="42" s="1"/>
  <c r="E320" i="42"/>
  <c r="K320" i="42" s="1"/>
  <c r="K318" i="42"/>
  <c r="E316" i="42"/>
  <c r="K316" i="42" s="1"/>
  <c r="E312" i="42"/>
  <c r="K312" i="42" s="1"/>
  <c r="E309" i="42"/>
  <c r="K309" i="42" s="1"/>
  <c r="E308" i="42"/>
  <c r="K308" i="42" s="1"/>
  <c r="F305" i="42"/>
  <c r="K305" i="42" s="1"/>
  <c r="E304" i="42"/>
  <c r="K304" i="42" s="1"/>
  <c r="E300" i="42"/>
  <c r="K300" i="42" s="1"/>
  <c r="F299" i="42"/>
  <c r="K299" i="42" s="1"/>
  <c r="E297" i="42"/>
  <c r="K297" i="42" s="1"/>
  <c r="E296" i="42"/>
  <c r="K296" i="42" s="1"/>
  <c r="E293" i="42"/>
  <c r="K293" i="42" s="1"/>
  <c r="E292" i="42"/>
  <c r="K292" i="42" s="1"/>
  <c r="E289" i="42"/>
  <c r="K289" i="42" s="1"/>
  <c r="E288" i="42"/>
  <c r="K288" i="42" s="1"/>
  <c r="E284" i="42"/>
  <c r="K284" i="42" s="1"/>
  <c r="E12" i="46"/>
  <c r="E4" i="46"/>
  <c r="E6" i="46"/>
  <c r="K136" i="42"/>
  <c r="E281" i="42"/>
  <c r="K281" i="42" s="1"/>
  <c r="E280" i="42"/>
  <c r="K280" i="42" s="1"/>
  <c r="E278" i="42"/>
  <c r="K278" i="42" s="1"/>
  <c r="E277" i="42"/>
  <c r="K277" i="42" s="1"/>
  <c r="E276" i="42"/>
  <c r="K276" i="42" s="1"/>
  <c r="E275" i="42"/>
  <c r="K275" i="42" s="1"/>
  <c r="E273" i="42"/>
  <c r="K273" i="42" s="1"/>
  <c r="E272" i="42"/>
  <c r="K272" i="42" s="1"/>
  <c r="E270" i="42"/>
  <c r="K270" i="42" s="1"/>
  <c r="E269" i="42"/>
  <c r="K269" i="42" s="1"/>
  <c r="E265" i="42"/>
  <c r="K265" i="42" s="1"/>
  <c r="E264" i="42"/>
  <c r="K264" i="42" s="1"/>
  <c r="E261" i="42"/>
  <c r="K261" i="42" s="1"/>
  <c r="E257" i="42"/>
  <c r="K257" i="42" s="1"/>
  <c r="E256" i="42"/>
  <c r="K256" i="42" s="1"/>
  <c r="K404" i="42"/>
  <c r="K468" i="42"/>
  <c r="K617" i="42"/>
  <c r="K624" i="42"/>
  <c r="K658" i="42"/>
  <c r="K684" i="42"/>
  <c r="K694" i="42"/>
  <c r="K710" i="42"/>
  <c r="K718" i="42"/>
  <c r="G3" i="46"/>
  <c r="E5" i="46"/>
  <c r="E8" i="46"/>
  <c r="E9" i="46"/>
  <c r="E254" i="42"/>
  <c r="K254" i="42" s="1"/>
  <c r="E249" i="42"/>
  <c r="K249" i="42" s="1"/>
  <c r="E245" i="42"/>
  <c r="K245" i="42" s="1"/>
  <c r="E239" i="42"/>
  <c r="K239" i="42" s="1"/>
  <c r="E241" i="42"/>
  <c r="K241" i="42" s="1"/>
  <c r="F240" i="42"/>
  <c r="K240" i="42" s="1"/>
  <c r="E235" i="42"/>
  <c r="K235" i="42" s="1"/>
  <c r="E237" i="42"/>
  <c r="K237" i="42" s="1"/>
  <c r="F236" i="42"/>
  <c r="K236" i="42" s="1"/>
  <c r="E233" i="42"/>
  <c r="K233" i="42" s="1"/>
  <c r="E231" i="42"/>
  <c r="K231" i="42" s="1"/>
  <c r="E221" i="42"/>
  <c r="K221" i="42" s="1"/>
  <c r="E213" i="42"/>
  <c r="K213" i="42" s="1"/>
  <c r="F211" i="42"/>
  <c r="K211" i="42" s="1"/>
  <c r="F210" i="42"/>
  <c r="K210" i="42" s="1"/>
  <c r="E209" i="42"/>
  <c r="K209" i="42" s="1"/>
  <c r="K204" i="42"/>
  <c r="E205" i="42"/>
  <c r="K205" i="42" s="1"/>
  <c r="E199" i="42"/>
  <c r="K199" i="42" s="1"/>
  <c r="E203" i="42"/>
  <c r="K203" i="42" s="1"/>
  <c r="E207" i="42"/>
  <c r="K207" i="42" s="1"/>
  <c r="F197" i="42"/>
  <c r="K197" i="42" s="1"/>
  <c r="E195" i="42"/>
  <c r="K195" i="42" s="1"/>
  <c r="F193" i="42"/>
  <c r="K193" i="42" s="1"/>
  <c r="K252" i="42"/>
  <c r="K323" i="42"/>
  <c r="K326" i="42"/>
  <c r="K371" i="42"/>
  <c r="K391" i="42"/>
  <c r="K559" i="42"/>
  <c r="F185" i="42"/>
  <c r="K185" i="42" s="1"/>
  <c r="E183" i="42"/>
  <c r="K183" i="42" s="1"/>
  <c r="F181" i="42"/>
  <c r="K181" i="42" s="1"/>
  <c r="E179" i="42"/>
  <c r="K179" i="42" s="1"/>
  <c r="F177" i="42"/>
  <c r="K177" i="42" s="1"/>
  <c r="E175" i="42"/>
  <c r="K175" i="42" s="1"/>
  <c r="E173" i="42"/>
  <c r="K173" i="42" s="1"/>
  <c r="K172" i="42"/>
  <c r="E171" i="42"/>
  <c r="K171" i="42" s="1"/>
  <c r="E168" i="42"/>
  <c r="K168" i="42" s="1"/>
  <c r="E166" i="42"/>
  <c r="K166" i="42" s="1"/>
  <c r="E164" i="42"/>
  <c r="K164" i="42" s="1"/>
  <c r="K162" i="42"/>
  <c r="E160" i="42"/>
  <c r="K160" i="42" s="1"/>
  <c r="E156" i="42"/>
  <c r="K156" i="42" s="1"/>
  <c r="K146" i="42"/>
  <c r="K117" i="42"/>
  <c r="K691" i="42"/>
  <c r="F4" i="42"/>
  <c r="E4" i="42"/>
  <c r="E152" i="42"/>
  <c r="K152" i="42" s="1"/>
  <c r="F141" i="42"/>
  <c r="K141" i="42" s="1"/>
  <c r="E114" i="42"/>
  <c r="K114" i="42" s="1"/>
  <c r="E112" i="42"/>
  <c r="K112" i="42" s="1"/>
  <c r="E113" i="42"/>
  <c r="K113" i="42" s="1"/>
  <c r="E109" i="42"/>
  <c r="K109" i="42" s="1"/>
  <c r="E106" i="42"/>
  <c r="K106" i="42" s="1"/>
  <c r="E105" i="42"/>
  <c r="K105" i="42" s="1"/>
  <c r="E102" i="42"/>
  <c r="K102" i="42" s="1"/>
  <c r="E104" i="42"/>
  <c r="K104" i="42" s="1"/>
  <c r="E101" i="42"/>
  <c r="K101" i="42" s="1"/>
  <c r="E98" i="42"/>
  <c r="K98" i="42" s="1"/>
  <c r="E97" i="42"/>
  <c r="K97" i="42" s="1"/>
  <c r="E96" i="42"/>
  <c r="K96" i="42" s="1"/>
  <c r="F38" i="42"/>
  <c r="K38" i="42" s="1"/>
  <c r="F65" i="42"/>
  <c r="K65" i="42" s="1"/>
  <c r="F69" i="42"/>
  <c r="K69" i="42" s="1"/>
  <c r="F75" i="42"/>
  <c r="K75" i="42" s="1"/>
  <c r="F79" i="42"/>
  <c r="K79" i="42" s="1"/>
  <c r="E92" i="42"/>
  <c r="K92" i="42" s="1"/>
  <c r="E72" i="42"/>
  <c r="K72" i="42" s="1"/>
  <c r="E28" i="42"/>
  <c r="K28" i="42" s="1"/>
  <c r="F51" i="42"/>
  <c r="K51" i="42" s="1"/>
  <c r="F31" i="42"/>
  <c r="K31" i="42" s="1"/>
  <c r="F37" i="42"/>
  <c r="K37" i="42" s="1"/>
  <c r="F60" i="42"/>
  <c r="K60" i="42" s="1"/>
  <c r="F68" i="42"/>
  <c r="K68" i="42" s="1"/>
  <c r="E93" i="42"/>
  <c r="K93" i="42" s="1"/>
  <c r="E91" i="42"/>
  <c r="K91" i="42" s="1"/>
  <c r="E90" i="42"/>
  <c r="K90" i="42" s="1"/>
  <c r="E89" i="42"/>
  <c r="K89" i="42" s="1"/>
  <c r="E87" i="42"/>
  <c r="K87" i="42" s="1"/>
  <c r="E86" i="42"/>
  <c r="K86" i="42" s="1"/>
  <c r="E85" i="42"/>
  <c r="K85" i="42" s="1"/>
  <c r="E84" i="42"/>
  <c r="K84" i="42" s="1"/>
  <c r="E83" i="42"/>
  <c r="K83" i="42" s="1"/>
  <c r="E82" i="42"/>
  <c r="K82" i="42" s="1"/>
  <c r="E81" i="42"/>
  <c r="K81" i="42" s="1"/>
  <c r="F47" i="42"/>
  <c r="K47" i="42" s="1"/>
  <c r="F53" i="42"/>
  <c r="K53" i="42" s="1"/>
  <c r="F57" i="42"/>
  <c r="K57" i="42" s="1"/>
  <c r="F33" i="42"/>
  <c r="K33" i="42" s="1"/>
  <c r="F39" i="42"/>
  <c r="K39" i="42" s="1"/>
  <c r="F45" i="42"/>
  <c r="K45" i="42" s="1"/>
  <c r="F62" i="42"/>
  <c r="K62" i="42" s="1"/>
  <c r="F66" i="42"/>
  <c r="K66" i="42" s="1"/>
  <c r="F70" i="42"/>
  <c r="K70" i="42" s="1"/>
  <c r="E80" i="42"/>
  <c r="K80" i="42" s="1"/>
  <c r="E78" i="42"/>
  <c r="K78" i="42" s="1"/>
  <c r="E76" i="42"/>
  <c r="K76" i="42" s="1"/>
  <c r="E74" i="42"/>
  <c r="K74" i="42" s="1"/>
  <c r="E71" i="42"/>
  <c r="K71" i="42" s="1"/>
  <c r="E59" i="42"/>
  <c r="K59" i="42" s="1"/>
  <c r="E56" i="42"/>
  <c r="K56" i="42" s="1"/>
  <c r="E54" i="42"/>
  <c r="K54" i="42" s="1"/>
  <c r="E52" i="42"/>
  <c r="K52" i="42" s="1"/>
  <c r="F49" i="42"/>
  <c r="K49" i="42" s="1"/>
  <c r="E48" i="42"/>
  <c r="K48" i="42" s="1"/>
  <c r="E50" i="42"/>
  <c r="K50" i="42" s="1"/>
  <c r="E43" i="42"/>
  <c r="K43" i="42" s="1"/>
  <c r="F46" i="42"/>
  <c r="K46" i="42" s="1"/>
  <c r="F42" i="42"/>
  <c r="K42" i="42" s="1"/>
  <c r="F44" i="42"/>
  <c r="K44" i="42" s="1"/>
  <c r="E36" i="42"/>
  <c r="K36" i="42" s="1"/>
  <c r="E34" i="42"/>
  <c r="K34" i="42" s="1"/>
  <c r="E6" i="41"/>
  <c r="I5" i="42"/>
  <c r="C6" i="42"/>
  <c r="E6" i="42" s="1"/>
  <c r="E7" i="41"/>
  <c r="C7" i="42"/>
  <c r="E7" i="42" s="1"/>
  <c r="E8" i="41"/>
  <c r="C11" i="42"/>
  <c r="E11" i="42" s="1"/>
  <c r="E12" i="41"/>
  <c r="C12" i="42"/>
  <c r="E12" i="42" s="1"/>
  <c r="E13" i="41"/>
  <c r="C13" i="42"/>
  <c r="F13" i="42" s="1"/>
  <c r="I13" i="42"/>
  <c r="E14" i="41"/>
  <c r="C14" i="42"/>
  <c r="E14" i="42" s="1"/>
  <c r="E15" i="41"/>
  <c r="C15" i="42"/>
  <c r="E15" i="42" s="1"/>
  <c r="E16" i="41"/>
  <c r="C16" i="42"/>
  <c r="E16" i="42" s="1"/>
  <c r="E17" i="41"/>
  <c r="C17" i="42"/>
  <c r="F17" i="42" s="1"/>
  <c r="E18" i="41"/>
  <c r="C18" i="42"/>
  <c r="E18" i="42" s="1"/>
  <c r="E19" i="41"/>
  <c r="I18" i="42"/>
  <c r="C19" i="42"/>
  <c r="F19" i="42" s="1"/>
  <c r="E20" i="41"/>
  <c r="C20" i="42"/>
  <c r="E20" i="42" s="1"/>
  <c r="E21" i="41"/>
  <c r="C21" i="42"/>
  <c r="E21" i="42" s="1"/>
  <c r="E22" i="41"/>
  <c r="C22" i="42"/>
  <c r="E22" i="42" s="1"/>
  <c r="E23" i="41"/>
  <c r="C23" i="42"/>
  <c r="E23" i="42" s="1"/>
  <c r="E24" i="41"/>
  <c r="C24" i="42"/>
  <c r="E24" i="42" s="1"/>
  <c r="E25" i="41"/>
  <c r="C25" i="42"/>
  <c r="E25" i="42" s="1"/>
  <c r="I25" i="42"/>
  <c r="E26" i="41"/>
  <c r="C26" i="42"/>
  <c r="E26" i="42" s="1"/>
  <c r="E27" i="41"/>
  <c r="C27" i="42"/>
  <c r="F27" i="42" s="1"/>
  <c r="E28" i="41"/>
  <c r="C10" i="42"/>
  <c r="E10" i="42" s="1"/>
  <c r="E11" i="41"/>
  <c r="C9" i="42"/>
  <c r="E9" i="42" s="1"/>
  <c r="E10" i="41"/>
  <c r="C8" i="42"/>
  <c r="F8" i="42" s="1"/>
  <c r="E9" i="41"/>
  <c r="G5" i="42"/>
  <c r="C5" i="42"/>
  <c r="K442" i="42" l="1"/>
  <c r="K712" i="42"/>
  <c r="F15" i="42"/>
  <c r="K15" i="42" s="1"/>
  <c r="F6" i="42"/>
  <c r="K687" i="42"/>
  <c r="K220" i="42"/>
  <c r="K513" i="42"/>
  <c r="K421" i="42"/>
  <c r="K643" i="42"/>
  <c r="K605" i="42"/>
  <c r="F7" i="42"/>
  <c r="K7" i="42" s="1"/>
  <c r="K248" i="42"/>
  <c r="K720" i="42"/>
  <c r="K545" i="42"/>
  <c r="K497" i="42"/>
  <c r="K461" i="42"/>
  <c r="K453" i="42"/>
  <c r="K437" i="42"/>
  <c r="K230" i="42"/>
  <c r="K429" i="42"/>
  <c r="K399" i="42"/>
  <c r="K379" i="42"/>
  <c r="K238" i="42"/>
  <c r="K226" i="42"/>
  <c r="K688" i="42"/>
  <c r="K672" i="42"/>
  <c r="K587" i="42"/>
  <c r="K570" i="42"/>
  <c r="K538" i="42"/>
  <c r="K722" i="42"/>
  <c r="K698" i="42"/>
  <c r="K690" i="42"/>
  <c r="K662" i="42"/>
  <c r="K623" i="42"/>
  <c r="K560" i="42"/>
  <c r="K480" i="42"/>
  <c r="K464" i="42"/>
  <c r="K428" i="42"/>
  <c r="K394" i="42"/>
  <c r="K382" i="42"/>
  <c r="K719" i="42"/>
  <c r="K707" i="42"/>
  <c r="K695" i="42"/>
  <c r="K679" i="42"/>
  <c r="K671" i="42"/>
  <c r="K651" i="42"/>
  <c r="K631" i="42"/>
  <c r="K613" i="42"/>
  <c r="K597" i="42"/>
  <c r="K585" i="42"/>
  <c r="K259" i="42"/>
  <c r="K251" i="42"/>
  <c r="K267" i="42"/>
  <c r="K244" i="42"/>
  <c r="G30" i="46"/>
  <c r="D30" i="46"/>
  <c r="F30" i="46" s="1"/>
  <c r="K648" i="42"/>
  <c r="G31" i="46"/>
  <c r="D31" i="46"/>
  <c r="F31" i="46" s="1"/>
  <c r="G28" i="46"/>
  <c r="D28" i="46"/>
  <c r="F28" i="46" s="1"/>
  <c r="K704" i="42"/>
  <c r="G32" i="46"/>
  <c r="D32" i="46"/>
  <c r="F32" i="46" s="1"/>
  <c r="G29" i="46"/>
  <c r="D29" i="46"/>
  <c r="F29" i="46" s="1"/>
  <c r="K696" i="42"/>
  <c r="K680" i="42"/>
  <c r="K664" i="42"/>
  <c r="G27" i="46"/>
  <c r="D27" i="46"/>
  <c r="F27" i="46" s="1"/>
  <c r="K656" i="42"/>
  <c r="K633" i="42"/>
  <c r="K619" i="42"/>
  <c r="K603" i="42"/>
  <c r="G23" i="46"/>
  <c r="E23" i="46"/>
  <c r="F23" i="46" s="1"/>
  <c r="G21" i="46"/>
  <c r="E21" i="46"/>
  <c r="F21" i="46" s="1"/>
  <c r="G25" i="46"/>
  <c r="D25" i="46"/>
  <c r="F25" i="46" s="1"/>
  <c r="G22" i="46"/>
  <c r="D22" i="46"/>
  <c r="F22" i="46" s="1"/>
  <c r="G20" i="46"/>
  <c r="D20" i="46"/>
  <c r="F20" i="46" s="1"/>
  <c r="G24" i="46"/>
  <c r="D24" i="46"/>
  <c r="F24" i="46" s="1"/>
  <c r="G19" i="46"/>
  <c r="D19" i="46"/>
  <c r="F19" i="46" s="1"/>
  <c r="E11" i="46"/>
  <c r="F11" i="46" s="1"/>
  <c r="G11" i="46"/>
  <c r="D5" i="46"/>
  <c r="F5" i="46" s="1"/>
  <c r="G5" i="46"/>
  <c r="D14" i="46"/>
  <c r="F14" i="46" s="1"/>
  <c r="G14" i="46"/>
  <c r="D9" i="46"/>
  <c r="F9" i="46" s="1"/>
  <c r="G9" i="46"/>
  <c r="D13" i="46"/>
  <c r="F13" i="46" s="1"/>
  <c r="G13" i="46"/>
  <c r="K554" i="42"/>
  <c r="K546" i="42"/>
  <c r="K400" i="42"/>
  <c r="D18" i="46"/>
  <c r="F18" i="46" s="1"/>
  <c r="G18" i="46"/>
  <c r="G17" i="46"/>
  <c r="G8" i="46"/>
  <c r="D10" i="46"/>
  <c r="F10" i="46" s="1"/>
  <c r="G10" i="46"/>
  <c r="D4" i="46"/>
  <c r="F4" i="46" s="1"/>
  <c r="G4" i="46"/>
  <c r="D12" i="46"/>
  <c r="F12" i="46" s="1"/>
  <c r="G12" i="46"/>
  <c r="D6" i="46"/>
  <c r="F6" i="46" s="1"/>
  <c r="G6" i="46"/>
  <c r="D15" i="46"/>
  <c r="F15" i="46" s="1"/>
  <c r="G15" i="46"/>
  <c r="D16" i="46"/>
  <c r="F16" i="46" s="1"/>
  <c r="G16" i="46"/>
  <c r="G26" i="46"/>
  <c r="D26" i="46"/>
  <c r="F26" i="46" s="1"/>
  <c r="F17" i="46"/>
  <c r="F8" i="46"/>
  <c r="K611" i="42"/>
  <c r="K578" i="42"/>
  <c r="K562" i="42"/>
  <c r="K482" i="42"/>
  <c r="K474" i="42"/>
  <c r="K466" i="42"/>
  <c r="K458" i="42"/>
  <c r="K595" i="42"/>
  <c r="K426" i="42"/>
  <c r="K450" i="42"/>
  <c r="K434" i="42"/>
  <c r="K418" i="42"/>
  <c r="K408" i="42"/>
  <c r="K392" i="42"/>
  <c r="K628" i="42"/>
  <c r="K510" i="42"/>
  <c r="K502" i="42"/>
  <c r="K494" i="42"/>
  <c r="K641" i="42"/>
  <c r="K384" i="42"/>
  <c r="C34" i="46"/>
  <c r="D3" i="46"/>
  <c r="B34" i="46"/>
  <c r="F10" i="42"/>
  <c r="K10" i="42" s="1"/>
  <c r="K4" i="42"/>
  <c r="K6" i="42"/>
  <c r="E27" i="42"/>
  <c r="K27" i="42" s="1"/>
  <c r="F21" i="42"/>
  <c r="K21" i="42" s="1"/>
  <c r="F11" i="42"/>
  <c r="K11" i="42" s="1"/>
  <c r="F9" i="42"/>
  <c r="K9" i="42" s="1"/>
  <c r="F26" i="42"/>
  <c r="K26" i="42" s="1"/>
  <c r="F25" i="42"/>
  <c r="K25" i="42" s="1"/>
  <c r="F24" i="42"/>
  <c r="K24" i="42" s="1"/>
  <c r="F23" i="42"/>
  <c r="K23" i="42" s="1"/>
  <c r="E19" i="42"/>
  <c r="K19" i="42" s="1"/>
  <c r="E13" i="42"/>
  <c r="K13" i="42" s="1"/>
  <c r="F22" i="42"/>
  <c r="K22" i="42" s="1"/>
  <c r="F20" i="42"/>
  <c r="K20" i="42" s="1"/>
  <c r="E17" i="42"/>
  <c r="K17" i="42" s="1"/>
  <c r="F18" i="42"/>
  <c r="K18" i="42" s="1"/>
  <c r="F16" i="42"/>
  <c r="K16" i="42" s="1"/>
  <c r="F14" i="42"/>
  <c r="K14" i="42" s="1"/>
  <c r="F12" i="42"/>
  <c r="K12" i="42" s="1"/>
  <c r="E8" i="42"/>
  <c r="K8" i="42" s="1"/>
  <c r="I8" i="42"/>
  <c r="F5" i="42"/>
  <c r="E5" i="42"/>
  <c r="E34" i="46" l="1"/>
  <c r="D34" i="46"/>
  <c r="F3" i="46"/>
  <c r="K5" i="42"/>
  <c r="D36" i="46" l="1"/>
</calcChain>
</file>

<file path=xl/sharedStrings.xml><?xml version="1.0" encoding="utf-8"?>
<sst xmlns="http://schemas.openxmlformats.org/spreadsheetml/2006/main" count="1244" uniqueCount="838">
  <si>
    <t>Блок ген.-тр. №8</t>
  </si>
  <si>
    <t>Блок ген.-тр. №9</t>
  </si>
  <si>
    <t xml:space="preserve">  1:00:00</t>
  </si>
  <si>
    <t xml:space="preserve">  2:00:00</t>
  </si>
  <si>
    <t xml:space="preserve">  4:00:00</t>
  </si>
  <si>
    <t xml:space="preserve">  5:00:00</t>
  </si>
  <si>
    <t xml:space="preserve">  6:00:00</t>
  </si>
  <si>
    <t xml:space="preserve">  7:00:00</t>
  </si>
  <si>
    <t xml:space="preserve">  8:00:00</t>
  </si>
  <si>
    <t xml:space="preserve">  9:00:00</t>
  </si>
  <si>
    <t xml:space="preserve">  10:00:00</t>
  </si>
  <si>
    <t xml:space="preserve">  11:00:00</t>
  </si>
  <si>
    <t xml:space="preserve">  12:00:00</t>
  </si>
  <si>
    <t xml:space="preserve">  13:00:00</t>
  </si>
  <si>
    <t xml:space="preserve">  14:00:00</t>
  </si>
  <si>
    <t xml:space="preserve">  15:00:00</t>
  </si>
  <si>
    <t xml:space="preserve">  16:00:00</t>
  </si>
  <si>
    <t xml:space="preserve">  17:00:00</t>
  </si>
  <si>
    <t xml:space="preserve">  18:00:00</t>
  </si>
  <si>
    <t xml:space="preserve">  19:00:00</t>
  </si>
  <si>
    <t xml:space="preserve">  20:00:00</t>
  </si>
  <si>
    <t xml:space="preserve">  21:00:00</t>
  </si>
  <si>
    <t xml:space="preserve">  22:00:00</t>
  </si>
  <si>
    <t xml:space="preserve">  23:00:00</t>
  </si>
  <si>
    <t xml:space="preserve">  24:00:00</t>
  </si>
  <si>
    <t>выдача</t>
  </si>
  <si>
    <t>прием</t>
  </si>
  <si>
    <t xml:space="preserve">  3:00:01</t>
  </si>
  <si>
    <t xml:space="preserve">КЛ-6кВ  «Метал. завод 2»  </t>
  </si>
  <si>
    <t>яч.26 ГРУ-6кВ</t>
  </si>
  <si>
    <t xml:space="preserve">КЛ-6кВ  «Метал. завод 3» </t>
  </si>
  <si>
    <t>яч.19 ГРУ-6кВ</t>
  </si>
  <si>
    <t>КЛ-6кВ «ЛМЗ»</t>
  </si>
  <si>
    <t xml:space="preserve"> яч.25 ГРУ-6кВ</t>
  </si>
  <si>
    <t xml:space="preserve">КЛ-6кВ «Совпрен 3» </t>
  </si>
  <si>
    <t>яч.21 ГРУ-6 кВ</t>
  </si>
  <si>
    <t xml:space="preserve">КЛ-6кВ «Совпрен 5» </t>
  </si>
  <si>
    <t>яч.4 ГРУ-6кВ</t>
  </si>
  <si>
    <t xml:space="preserve">КЛ-6кВ «ТЛМЗ-К4» </t>
  </si>
  <si>
    <t>яч.10 ГРУ-6кВ</t>
  </si>
  <si>
    <t xml:space="preserve">КЛ-6кВ «ТОО АЯН/М» </t>
  </si>
  <si>
    <t>яч.6 ГРУ-6кВ</t>
  </si>
  <si>
    <t xml:space="preserve"> КТП-2</t>
  </si>
  <si>
    <t>яч.20 ГРУ-6кВ</t>
  </si>
  <si>
    <t>КТП-1</t>
  </si>
  <si>
    <t xml:space="preserve">яч.3 ГРУ-6кВ </t>
  </si>
  <si>
    <t>ВЛ-110кВ "Астаховка-1"</t>
  </si>
  <si>
    <t xml:space="preserve"> яч.12-110кВ</t>
  </si>
  <si>
    <t xml:space="preserve">ВЛ-110кВ "Астаховка-2" </t>
  </si>
  <si>
    <t>яч.14-110кВ</t>
  </si>
  <si>
    <t xml:space="preserve">ВЛ-110кВ "ГПП-1 №1" </t>
  </si>
  <si>
    <t>яч.8-110кВ</t>
  </si>
  <si>
    <t xml:space="preserve">ВЛ-110кВ "ГПП-1 №2" </t>
  </si>
  <si>
    <t>яч.10-110кВ</t>
  </si>
  <si>
    <t xml:space="preserve">ВЛ-110кВ "ТЭЦ-2 №1" </t>
  </si>
  <si>
    <t>яч.4-110кВ</t>
  </si>
  <si>
    <t xml:space="preserve">ВЛ-110кВ "ТЭЦ-2 №2" </t>
  </si>
  <si>
    <t>яч.6-110кВ</t>
  </si>
  <si>
    <t>яч.15-110кВ</t>
  </si>
  <si>
    <t>яч.16-110кВ</t>
  </si>
  <si>
    <t xml:space="preserve">ВЛ-35кВ «СК-1» </t>
  </si>
  <si>
    <t>яч.11-35кВ</t>
  </si>
  <si>
    <t xml:space="preserve">ВЛ-35кВ «СК-2» </t>
  </si>
  <si>
    <t>яч.13-35кВ</t>
  </si>
  <si>
    <t>Часы</t>
  </si>
  <si>
    <t>Отпуск с шин</t>
  </si>
  <si>
    <t>ВЛ-110кВ ПС-9 цепь №2</t>
  </si>
  <si>
    <t>ВЛ-110кВ ПС-9 цепь №1</t>
  </si>
  <si>
    <t>Генерация</t>
  </si>
  <si>
    <t xml:space="preserve"> КТП-3</t>
  </si>
  <si>
    <t>яч.17 ГРУ-6кВ</t>
  </si>
  <si>
    <t xml:space="preserve"> КТП-4</t>
  </si>
  <si>
    <t>яч.22 ГРУ-6кВ</t>
  </si>
  <si>
    <t xml:space="preserve">ВЛ-110кВ "Трансформатор №5" </t>
  </si>
  <si>
    <t>яч.11-110кВ</t>
  </si>
  <si>
    <t>Потребители 0,4 кВ</t>
  </si>
  <si>
    <t>план</t>
  </si>
  <si>
    <t>факт</t>
  </si>
  <si>
    <t>С/н</t>
  </si>
  <si>
    <t>День</t>
  </si>
  <si>
    <t xml:space="preserve">  1:00:01</t>
  </si>
  <si>
    <t xml:space="preserve">  2:00:01</t>
  </si>
  <si>
    <t xml:space="preserve">  3:00:02</t>
  </si>
  <si>
    <t xml:space="preserve">  4:00:01</t>
  </si>
  <si>
    <t xml:space="preserve">  5:00:01</t>
  </si>
  <si>
    <t xml:space="preserve">  6:00:01</t>
  </si>
  <si>
    <t xml:space="preserve">  7:00:01</t>
  </si>
  <si>
    <t xml:space="preserve">  8:00:01</t>
  </si>
  <si>
    <t xml:space="preserve">  9:00:01</t>
  </si>
  <si>
    <t xml:space="preserve">  10:00:01</t>
  </si>
  <si>
    <t xml:space="preserve">  11:00:01</t>
  </si>
  <si>
    <t xml:space="preserve">  12:00:01</t>
  </si>
  <si>
    <t xml:space="preserve">  13:00:01</t>
  </si>
  <si>
    <t xml:space="preserve">  14:00:01</t>
  </si>
  <si>
    <t xml:space="preserve">  15:00:01</t>
  </si>
  <si>
    <t xml:space="preserve">  16:00:01</t>
  </si>
  <si>
    <t xml:space="preserve">  17:00:01</t>
  </si>
  <si>
    <t xml:space="preserve">  18:00:01</t>
  </si>
  <si>
    <t xml:space="preserve">  19:00:01</t>
  </si>
  <si>
    <t xml:space="preserve">  20:00:01</t>
  </si>
  <si>
    <t xml:space="preserve">  21:00:01</t>
  </si>
  <si>
    <t xml:space="preserve">  22:00:01</t>
  </si>
  <si>
    <t xml:space="preserve">  23:00:01</t>
  </si>
  <si>
    <t xml:space="preserve">  24:00:01</t>
  </si>
  <si>
    <t xml:space="preserve">  1:00:02</t>
  </si>
  <si>
    <t xml:space="preserve">  2:00:02</t>
  </si>
  <si>
    <t xml:space="preserve">  3:00:03</t>
  </si>
  <si>
    <t xml:space="preserve">  4:00:02</t>
  </si>
  <si>
    <t xml:space="preserve">  5:00:02</t>
  </si>
  <si>
    <t xml:space="preserve">  6:00:02</t>
  </si>
  <si>
    <t xml:space="preserve">  7:00:02</t>
  </si>
  <si>
    <t xml:space="preserve">  8:00:02</t>
  </si>
  <si>
    <t xml:space="preserve">  9:00:02</t>
  </si>
  <si>
    <t xml:space="preserve">  10:00:02</t>
  </si>
  <si>
    <t xml:space="preserve">  11:00:02</t>
  </si>
  <si>
    <t xml:space="preserve">  12:00:02</t>
  </si>
  <si>
    <t xml:space="preserve">  13:00:02</t>
  </si>
  <si>
    <t xml:space="preserve">  14:00:02</t>
  </si>
  <si>
    <t xml:space="preserve">  15:00:02</t>
  </si>
  <si>
    <t xml:space="preserve">  16:00:02</t>
  </si>
  <si>
    <t xml:space="preserve">  17:00:02</t>
  </si>
  <si>
    <t xml:space="preserve">  18:00:02</t>
  </si>
  <si>
    <t xml:space="preserve">  19:00:02</t>
  </si>
  <si>
    <t xml:space="preserve">  20:00:02</t>
  </si>
  <si>
    <t xml:space="preserve">  21:00:02</t>
  </si>
  <si>
    <t xml:space="preserve">  22:00:02</t>
  </si>
  <si>
    <t xml:space="preserve">  23:00:02</t>
  </si>
  <si>
    <t xml:space="preserve">  24:00:02</t>
  </si>
  <si>
    <t xml:space="preserve">  1:00:03</t>
  </si>
  <si>
    <t xml:space="preserve">  2:00:03</t>
  </si>
  <si>
    <t xml:space="preserve">  3:00:04</t>
  </si>
  <si>
    <t xml:space="preserve">  4:00:03</t>
  </si>
  <si>
    <t xml:space="preserve">  5:00:03</t>
  </si>
  <si>
    <t xml:space="preserve">  6:00:03</t>
  </si>
  <si>
    <t xml:space="preserve">  7:00:03</t>
  </si>
  <si>
    <t xml:space="preserve">  8:00:03</t>
  </si>
  <si>
    <t xml:space="preserve">  9:00:03</t>
  </si>
  <si>
    <t xml:space="preserve">  10:00:03</t>
  </si>
  <si>
    <t xml:space="preserve">  11:00:03</t>
  </si>
  <si>
    <t xml:space="preserve">  12:00:03</t>
  </si>
  <si>
    <t xml:space="preserve">  13:00:03</t>
  </si>
  <si>
    <t xml:space="preserve">  14:00:03</t>
  </si>
  <si>
    <t xml:space="preserve">  15:00:03</t>
  </si>
  <si>
    <t xml:space="preserve">  16:00:03</t>
  </si>
  <si>
    <t xml:space="preserve">  17:00:03</t>
  </si>
  <si>
    <t xml:space="preserve">  18:00:03</t>
  </si>
  <si>
    <t xml:space="preserve">  19:00:03</t>
  </si>
  <si>
    <t xml:space="preserve">  20:00:03</t>
  </si>
  <si>
    <t xml:space="preserve">  21:00:03</t>
  </si>
  <si>
    <t xml:space="preserve">  22:00:03</t>
  </si>
  <si>
    <t xml:space="preserve">  23:00:03</t>
  </si>
  <si>
    <t xml:space="preserve">  24:00:03</t>
  </si>
  <si>
    <t xml:space="preserve">  1:00:04</t>
  </si>
  <si>
    <t xml:space="preserve">  2:00:04</t>
  </si>
  <si>
    <t xml:space="preserve">  3:00:05</t>
  </si>
  <si>
    <t xml:space="preserve">  4:00:04</t>
  </si>
  <si>
    <t xml:space="preserve">  5:00:04</t>
  </si>
  <si>
    <t xml:space="preserve">  6:00:04</t>
  </si>
  <si>
    <t xml:space="preserve">  7:00:04</t>
  </si>
  <si>
    <t xml:space="preserve">  8:00:04</t>
  </si>
  <si>
    <t xml:space="preserve">  9:00:04</t>
  </si>
  <si>
    <t xml:space="preserve">  10:00:04</t>
  </si>
  <si>
    <t xml:space="preserve">  11:00:04</t>
  </si>
  <si>
    <t xml:space="preserve">  12:00:04</t>
  </si>
  <si>
    <t xml:space="preserve">  13:00:04</t>
  </si>
  <si>
    <t xml:space="preserve">  14:00:04</t>
  </si>
  <si>
    <t xml:space="preserve">  15:00:04</t>
  </si>
  <si>
    <t xml:space="preserve">  16:00:04</t>
  </si>
  <si>
    <t xml:space="preserve">  17:00:04</t>
  </si>
  <si>
    <t xml:space="preserve">  18:00:04</t>
  </si>
  <si>
    <t xml:space="preserve">  19:00:04</t>
  </si>
  <si>
    <t xml:space="preserve">  20:00:04</t>
  </si>
  <si>
    <t xml:space="preserve">  21:00:04</t>
  </si>
  <si>
    <t xml:space="preserve">  22:00:04</t>
  </si>
  <si>
    <t xml:space="preserve">  23:00:04</t>
  </si>
  <si>
    <t xml:space="preserve">  24:00:04</t>
  </si>
  <si>
    <t xml:space="preserve">  1:00:05</t>
  </si>
  <si>
    <t xml:space="preserve">  2:00:05</t>
  </si>
  <si>
    <t xml:space="preserve">  3:00:06</t>
  </si>
  <si>
    <t xml:space="preserve">  4:00:05</t>
  </si>
  <si>
    <t xml:space="preserve">  5:00:05</t>
  </si>
  <si>
    <t xml:space="preserve">  6:00:05</t>
  </si>
  <si>
    <t xml:space="preserve">  7:00:05</t>
  </si>
  <si>
    <t xml:space="preserve">  8:00:05</t>
  </si>
  <si>
    <t xml:space="preserve">  9:00:05</t>
  </si>
  <si>
    <t xml:space="preserve">  10:00:05</t>
  </si>
  <si>
    <t xml:space="preserve">  11:00:05</t>
  </si>
  <si>
    <t xml:space="preserve">  12:00:05</t>
  </si>
  <si>
    <t xml:space="preserve">  13:00:05</t>
  </si>
  <si>
    <t xml:space="preserve">  14:00:05</t>
  </si>
  <si>
    <t xml:space="preserve">  15:00:05</t>
  </si>
  <si>
    <t xml:space="preserve">  16:00:05</t>
  </si>
  <si>
    <t xml:space="preserve">  17:00:05</t>
  </si>
  <si>
    <t xml:space="preserve">  18:00:05</t>
  </si>
  <si>
    <t xml:space="preserve">  19:00:05</t>
  </si>
  <si>
    <t xml:space="preserve">  20:00:05</t>
  </si>
  <si>
    <t xml:space="preserve">  21:00:05</t>
  </si>
  <si>
    <t xml:space="preserve">  22:00:05</t>
  </si>
  <si>
    <t xml:space="preserve">  23:00:05</t>
  </si>
  <si>
    <t xml:space="preserve">  24:00:05</t>
  </si>
  <si>
    <t xml:space="preserve">  1:00:06</t>
  </si>
  <si>
    <t xml:space="preserve">  2:00:06</t>
  </si>
  <si>
    <t xml:space="preserve">  3:00:07</t>
  </si>
  <si>
    <t xml:space="preserve">  4:00:06</t>
  </si>
  <si>
    <t xml:space="preserve">  5:00:06</t>
  </si>
  <si>
    <t xml:space="preserve">  6:00:06</t>
  </si>
  <si>
    <t xml:space="preserve">  7:00:06</t>
  </si>
  <si>
    <t xml:space="preserve">  8:00:06</t>
  </si>
  <si>
    <t xml:space="preserve">  9:00:06</t>
  </si>
  <si>
    <t xml:space="preserve">  10:00:06</t>
  </si>
  <si>
    <t xml:space="preserve">  11:00:06</t>
  </si>
  <si>
    <t xml:space="preserve">  12:00:06</t>
  </si>
  <si>
    <t xml:space="preserve">  13:00:06</t>
  </si>
  <si>
    <t xml:space="preserve">  14:00:06</t>
  </si>
  <si>
    <t xml:space="preserve">  15:00:06</t>
  </si>
  <si>
    <t xml:space="preserve">  16:00:06</t>
  </si>
  <si>
    <t xml:space="preserve">  17:00:06</t>
  </si>
  <si>
    <t xml:space="preserve">  18:00:06</t>
  </si>
  <si>
    <t xml:space="preserve">  19:00:06</t>
  </si>
  <si>
    <t xml:space="preserve">  20:00:06</t>
  </si>
  <si>
    <t xml:space="preserve">  21:00:06</t>
  </si>
  <si>
    <t xml:space="preserve">  22:00:06</t>
  </si>
  <si>
    <t xml:space="preserve">  23:00:06</t>
  </si>
  <si>
    <t xml:space="preserve">  24:00:06</t>
  </si>
  <si>
    <t xml:space="preserve">  1:00:07</t>
  </si>
  <si>
    <t xml:space="preserve">  2:00:07</t>
  </si>
  <si>
    <t xml:space="preserve">  3:00:08</t>
  </si>
  <si>
    <t xml:space="preserve">  4:00:07</t>
  </si>
  <si>
    <t xml:space="preserve">  5:00:07</t>
  </si>
  <si>
    <t xml:space="preserve">  6:00:07</t>
  </si>
  <si>
    <t xml:space="preserve">  7:00:07</t>
  </si>
  <si>
    <t xml:space="preserve">  8:00:07</t>
  </si>
  <si>
    <t xml:space="preserve">  9:00:07</t>
  </si>
  <si>
    <t xml:space="preserve">  10:00:07</t>
  </si>
  <si>
    <t xml:space="preserve">  11:00:07</t>
  </si>
  <si>
    <t xml:space="preserve">  12:00:07</t>
  </si>
  <si>
    <t xml:space="preserve">  13:00:07</t>
  </si>
  <si>
    <t xml:space="preserve">  14:00:07</t>
  </si>
  <si>
    <t xml:space="preserve">  15:00:07</t>
  </si>
  <si>
    <t xml:space="preserve">  16:00:07</t>
  </si>
  <si>
    <t xml:space="preserve">  17:00:07</t>
  </si>
  <si>
    <t xml:space="preserve">  18:00:07</t>
  </si>
  <si>
    <t xml:space="preserve">  19:00:07</t>
  </si>
  <si>
    <t xml:space="preserve">  20:00:07</t>
  </si>
  <si>
    <t xml:space="preserve">  21:00:07</t>
  </si>
  <si>
    <t xml:space="preserve">  22:00:07</t>
  </si>
  <si>
    <t xml:space="preserve">  23:00:07</t>
  </si>
  <si>
    <t xml:space="preserve">  24:00:07</t>
  </si>
  <si>
    <t xml:space="preserve">  1:00:08</t>
  </si>
  <si>
    <t xml:space="preserve">  2:00:08</t>
  </si>
  <si>
    <t xml:space="preserve">  3:00:09</t>
  </si>
  <si>
    <t xml:space="preserve">  4:00:08</t>
  </si>
  <si>
    <t xml:space="preserve">  5:00:08</t>
  </si>
  <si>
    <t xml:space="preserve">  6:00:08</t>
  </si>
  <si>
    <t xml:space="preserve">  7:00:08</t>
  </si>
  <si>
    <t xml:space="preserve">  8:00:08</t>
  </si>
  <si>
    <t xml:space="preserve">  9:00:08</t>
  </si>
  <si>
    <t xml:space="preserve">  10:00:08</t>
  </si>
  <si>
    <t xml:space="preserve">  11:00:08</t>
  </si>
  <si>
    <t xml:space="preserve">  12:00:08</t>
  </si>
  <si>
    <t xml:space="preserve">  13:00:08</t>
  </si>
  <si>
    <t xml:space="preserve">  14:00:08</t>
  </si>
  <si>
    <t xml:space="preserve">  15:00:08</t>
  </si>
  <si>
    <t xml:space="preserve">  16:00:08</t>
  </si>
  <si>
    <t xml:space="preserve">  17:00:08</t>
  </si>
  <si>
    <t xml:space="preserve">  18:00:08</t>
  </si>
  <si>
    <t xml:space="preserve">  19:00:08</t>
  </si>
  <si>
    <t xml:space="preserve">  20:00:08</t>
  </si>
  <si>
    <t xml:space="preserve">  21:00:08</t>
  </si>
  <si>
    <t xml:space="preserve">  22:00:08</t>
  </si>
  <si>
    <t xml:space="preserve">  23:00:08</t>
  </si>
  <si>
    <t xml:space="preserve">  24:00:08</t>
  </si>
  <si>
    <t xml:space="preserve">  1:00:09</t>
  </si>
  <si>
    <t xml:space="preserve">  2:00:09</t>
  </si>
  <si>
    <t xml:space="preserve">  3:00:10</t>
  </si>
  <si>
    <t xml:space="preserve">  4:00:09</t>
  </si>
  <si>
    <t xml:space="preserve">  5:00:09</t>
  </si>
  <si>
    <t xml:space="preserve">  6:00:09</t>
  </si>
  <si>
    <t xml:space="preserve">  7:00:09</t>
  </si>
  <si>
    <t xml:space="preserve">  8:00:09</t>
  </si>
  <si>
    <t xml:space="preserve">  9:00:09</t>
  </si>
  <si>
    <t xml:space="preserve">  10:00:09</t>
  </si>
  <si>
    <t xml:space="preserve">  11:00:09</t>
  </si>
  <si>
    <t xml:space="preserve">  12:00:09</t>
  </si>
  <si>
    <t xml:space="preserve">  13:00:09</t>
  </si>
  <si>
    <t xml:space="preserve">  14:00:09</t>
  </si>
  <si>
    <t xml:space="preserve">  15:00:09</t>
  </si>
  <si>
    <t xml:space="preserve">  16:00:09</t>
  </si>
  <si>
    <t xml:space="preserve">  17:00:09</t>
  </si>
  <si>
    <t xml:space="preserve">  18:00:09</t>
  </si>
  <si>
    <t xml:space="preserve">  19:00:09</t>
  </si>
  <si>
    <t xml:space="preserve">  20:00:09</t>
  </si>
  <si>
    <t xml:space="preserve">  21:00:09</t>
  </si>
  <si>
    <t xml:space="preserve">  22:00:09</t>
  </si>
  <si>
    <t xml:space="preserve">  23:00:09</t>
  </si>
  <si>
    <t xml:space="preserve">  24:00:09</t>
  </si>
  <si>
    <t xml:space="preserve">  1:00:10</t>
  </si>
  <si>
    <t xml:space="preserve">  2:00:10</t>
  </si>
  <si>
    <t xml:space="preserve">  3:00:11</t>
  </si>
  <si>
    <t xml:space="preserve">  4:00:10</t>
  </si>
  <si>
    <t xml:space="preserve">  5:00:10</t>
  </si>
  <si>
    <t xml:space="preserve">  6:00:10</t>
  </si>
  <si>
    <t xml:space="preserve">  7:00:10</t>
  </si>
  <si>
    <t xml:space="preserve">  8:00:10</t>
  </si>
  <si>
    <t xml:space="preserve">  9:00:10</t>
  </si>
  <si>
    <t xml:space="preserve">  10:00:10</t>
  </si>
  <si>
    <t xml:space="preserve">  11:00:10</t>
  </si>
  <si>
    <t xml:space="preserve">  12:00:10</t>
  </si>
  <si>
    <t xml:space="preserve">  13:00:10</t>
  </si>
  <si>
    <t xml:space="preserve">  14:00:10</t>
  </si>
  <si>
    <t xml:space="preserve">  15:00:10</t>
  </si>
  <si>
    <t xml:space="preserve">  16:00:10</t>
  </si>
  <si>
    <t xml:space="preserve">  17:00:10</t>
  </si>
  <si>
    <t xml:space="preserve">  18:00:10</t>
  </si>
  <si>
    <t xml:space="preserve">  19:00:10</t>
  </si>
  <si>
    <t xml:space="preserve">  20:00:10</t>
  </si>
  <si>
    <t xml:space="preserve">  21:00:10</t>
  </si>
  <si>
    <t xml:space="preserve">  22:00:10</t>
  </si>
  <si>
    <t xml:space="preserve">  23:00:10</t>
  </si>
  <si>
    <t xml:space="preserve">  24:00:10</t>
  </si>
  <si>
    <t xml:space="preserve">  1:00:11</t>
  </si>
  <si>
    <t xml:space="preserve">  2:00:11</t>
  </si>
  <si>
    <t xml:space="preserve">  3:00:12</t>
  </si>
  <si>
    <t xml:space="preserve">  4:00:11</t>
  </si>
  <si>
    <t xml:space="preserve">  5:00:11</t>
  </si>
  <si>
    <t xml:space="preserve">  6:00:11</t>
  </si>
  <si>
    <t xml:space="preserve">  7:00:11</t>
  </si>
  <si>
    <t xml:space="preserve">  8:00:11</t>
  </si>
  <si>
    <t xml:space="preserve">  9:00:11</t>
  </si>
  <si>
    <t xml:space="preserve">  10:00:11</t>
  </si>
  <si>
    <t xml:space="preserve">  11:00:11</t>
  </si>
  <si>
    <t xml:space="preserve">  12:00:11</t>
  </si>
  <si>
    <t xml:space="preserve">  13:00:11</t>
  </si>
  <si>
    <t xml:space="preserve">  14:00:11</t>
  </si>
  <si>
    <t xml:space="preserve">  15:00:11</t>
  </si>
  <si>
    <t xml:space="preserve">  16:00:11</t>
  </si>
  <si>
    <t xml:space="preserve">  17:00:11</t>
  </si>
  <si>
    <t xml:space="preserve">  18:00:11</t>
  </si>
  <si>
    <t xml:space="preserve">  19:00:11</t>
  </si>
  <si>
    <t xml:space="preserve">  20:00:11</t>
  </si>
  <si>
    <t xml:space="preserve">  21:00:11</t>
  </si>
  <si>
    <t xml:space="preserve">  22:00:11</t>
  </si>
  <si>
    <t xml:space="preserve">  23:00:11</t>
  </si>
  <si>
    <t xml:space="preserve">  24:00:11</t>
  </si>
  <si>
    <t xml:space="preserve">  1:00:12</t>
  </si>
  <si>
    <t xml:space="preserve">  2:00:12</t>
  </si>
  <si>
    <t xml:space="preserve">  3:00:13</t>
  </si>
  <si>
    <t xml:space="preserve">  4:00:12</t>
  </si>
  <si>
    <t xml:space="preserve">  5:00:12</t>
  </si>
  <si>
    <t xml:space="preserve">  6:00:12</t>
  </si>
  <si>
    <t xml:space="preserve">  7:00:12</t>
  </si>
  <si>
    <t xml:space="preserve">  8:00:12</t>
  </si>
  <si>
    <t xml:space="preserve">  9:00:12</t>
  </si>
  <si>
    <t xml:space="preserve">  10:00:12</t>
  </si>
  <si>
    <t xml:space="preserve">  11:00:12</t>
  </si>
  <si>
    <t xml:space="preserve">  12:00:12</t>
  </si>
  <si>
    <t xml:space="preserve">  13:00:12</t>
  </si>
  <si>
    <t xml:space="preserve">  14:00:12</t>
  </si>
  <si>
    <t xml:space="preserve">  15:00:12</t>
  </si>
  <si>
    <t xml:space="preserve">  16:00:12</t>
  </si>
  <si>
    <t xml:space="preserve">  17:00:12</t>
  </si>
  <si>
    <t xml:space="preserve">  18:00:12</t>
  </si>
  <si>
    <t xml:space="preserve">  19:00:12</t>
  </si>
  <si>
    <t xml:space="preserve">  20:00:12</t>
  </si>
  <si>
    <t xml:space="preserve">  21:00:12</t>
  </si>
  <si>
    <t xml:space="preserve">  22:00:12</t>
  </si>
  <si>
    <t xml:space="preserve">  23:00:12</t>
  </si>
  <si>
    <t xml:space="preserve">  24:00:12</t>
  </si>
  <si>
    <t xml:space="preserve">  1:00:13</t>
  </si>
  <si>
    <t xml:space="preserve">  2:00:13</t>
  </si>
  <si>
    <t xml:space="preserve">  3:00:14</t>
  </si>
  <si>
    <t xml:space="preserve">  4:00:13</t>
  </si>
  <si>
    <t xml:space="preserve">  5:00:13</t>
  </si>
  <si>
    <t xml:space="preserve">  6:00:13</t>
  </si>
  <si>
    <t xml:space="preserve">  7:00:13</t>
  </si>
  <si>
    <t xml:space="preserve">  8:00:13</t>
  </si>
  <si>
    <t xml:space="preserve">  9:00:13</t>
  </si>
  <si>
    <t xml:space="preserve">  10:00:13</t>
  </si>
  <si>
    <t xml:space="preserve">  11:00:13</t>
  </si>
  <si>
    <t xml:space="preserve">  12:00:13</t>
  </si>
  <si>
    <t xml:space="preserve">  13:00:13</t>
  </si>
  <si>
    <t xml:space="preserve">  14:00:13</t>
  </si>
  <si>
    <t xml:space="preserve">  15:00:13</t>
  </si>
  <si>
    <t xml:space="preserve">  16:00:13</t>
  </si>
  <si>
    <t xml:space="preserve">  17:00:13</t>
  </si>
  <si>
    <t xml:space="preserve">  18:00:13</t>
  </si>
  <si>
    <t xml:space="preserve">  19:00:13</t>
  </si>
  <si>
    <t xml:space="preserve">  20:00:13</t>
  </si>
  <si>
    <t xml:space="preserve">  21:00:13</t>
  </si>
  <si>
    <t xml:space="preserve">  22:00:13</t>
  </si>
  <si>
    <t xml:space="preserve">  23:00:13</t>
  </si>
  <si>
    <t xml:space="preserve">  24:00:13</t>
  </si>
  <si>
    <t xml:space="preserve">  1:00:14</t>
  </si>
  <si>
    <t xml:space="preserve">  2:00:14</t>
  </si>
  <si>
    <t xml:space="preserve">  3:00:15</t>
  </si>
  <si>
    <t xml:space="preserve">  4:00:14</t>
  </si>
  <si>
    <t xml:space="preserve">  5:00:14</t>
  </si>
  <si>
    <t xml:space="preserve">  6:00:14</t>
  </si>
  <si>
    <t xml:space="preserve">  7:00:14</t>
  </si>
  <si>
    <t xml:space="preserve">  8:00:14</t>
  </si>
  <si>
    <t xml:space="preserve">  9:00:14</t>
  </si>
  <si>
    <t xml:space="preserve">  10:00:14</t>
  </si>
  <si>
    <t xml:space="preserve">  11:00:14</t>
  </si>
  <si>
    <t xml:space="preserve">  12:00:14</t>
  </si>
  <si>
    <t xml:space="preserve">  13:00:14</t>
  </si>
  <si>
    <t xml:space="preserve">  14:00:14</t>
  </si>
  <si>
    <t xml:space="preserve">  15:00:14</t>
  </si>
  <si>
    <t xml:space="preserve">  16:00:14</t>
  </si>
  <si>
    <t xml:space="preserve">  17:00:14</t>
  </si>
  <si>
    <t xml:space="preserve">  18:00:14</t>
  </si>
  <si>
    <t xml:space="preserve">  19:00:14</t>
  </si>
  <si>
    <t xml:space="preserve">  20:00:14</t>
  </si>
  <si>
    <t xml:space="preserve">  21:00:14</t>
  </si>
  <si>
    <t xml:space="preserve">  22:00:14</t>
  </si>
  <si>
    <t xml:space="preserve">  23:00:14</t>
  </si>
  <si>
    <t xml:space="preserve">  24:00:14</t>
  </si>
  <si>
    <t xml:space="preserve">  1:00:15</t>
  </si>
  <si>
    <t xml:space="preserve">  2:00:15</t>
  </si>
  <si>
    <t xml:space="preserve">  3:00:16</t>
  </si>
  <si>
    <t xml:space="preserve">  4:00:15</t>
  </si>
  <si>
    <t xml:space="preserve">  5:00:15</t>
  </si>
  <si>
    <t xml:space="preserve">  6:00:15</t>
  </si>
  <si>
    <t xml:space="preserve">  7:00:15</t>
  </si>
  <si>
    <t xml:space="preserve">  8:00:15</t>
  </si>
  <si>
    <t xml:space="preserve">  9:00:15</t>
  </si>
  <si>
    <t xml:space="preserve">  10:00:15</t>
  </si>
  <si>
    <t xml:space="preserve">  11:00:15</t>
  </si>
  <si>
    <t xml:space="preserve">  12:00:15</t>
  </si>
  <si>
    <t xml:space="preserve">  13:00:15</t>
  </si>
  <si>
    <t xml:space="preserve">  14:00:15</t>
  </si>
  <si>
    <t xml:space="preserve">  15:00:15</t>
  </si>
  <si>
    <t xml:space="preserve">  16:00:15</t>
  </si>
  <si>
    <t xml:space="preserve">  17:00:15</t>
  </si>
  <si>
    <t xml:space="preserve">  18:00:15</t>
  </si>
  <si>
    <t xml:space="preserve">  19:00:15</t>
  </si>
  <si>
    <t xml:space="preserve">  20:00:15</t>
  </si>
  <si>
    <t xml:space="preserve">  21:00:15</t>
  </si>
  <si>
    <t xml:space="preserve">  22:00:15</t>
  </si>
  <si>
    <t xml:space="preserve">  23:00:15</t>
  </si>
  <si>
    <t xml:space="preserve">  24:00:15</t>
  </si>
  <si>
    <t xml:space="preserve">  1:00:16</t>
  </si>
  <si>
    <t xml:space="preserve">  2:00:16</t>
  </si>
  <si>
    <t xml:space="preserve">  3:00:17</t>
  </si>
  <si>
    <t xml:space="preserve">  4:00:16</t>
  </si>
  <si>
    <t xml:space="preserve">  5:00:16</t>
  </si>
  <si>
    <t xml:space="preserve">  6:00:16</t>
  </si>
  <si>
    <t xml:space="preserve">  7:00:16</t>
  </si>
  <si>
    <t xml:space="preserve">  8:00:16</t>
  </si>
  <si>
    <t xml:space="preserve">  9:00:16</t>
  </si>
  <si>
    <t xml:space="preserve">  10:00:16</t>
  </si>
  <si>
    <t xml:space="preserve">  11:00:16</t>
  </si>
  <si>
    <t xml:space="preserve">  12:00:16</t>
  </si>
  <si>
    <t xml:space="preserve">  13:00:16</t>
  </si>
  <si>
    <t xml:space="preserve">  14:00:16</t>
  </si>
  <si>
    <t xml:space="preserve">  15:00:16</t>
  </si>
  <si>
    <t xml:space="preserve">  16:00:16</t>
  </si>
  <si>
    <t xml:space="preserve">  17:00:16</t>
  </si>
  <si>
    <t xml:space="preserve">  18:00:16</t>
  </si>
  <si>
    <t xml:space="preserve">  19:00:16</t>
  </si>
  <si>
    <t xml:space="preserve">  20:00:16</t>
  </si>
  <si>
    <t xml:space="preserve">  21:00:16</t>
  </si>
  <si>
    <t xml:space="preserve">  22:00:16</t>
  </si>
  <si>
    <t xml:space="preserve">  23:00:16</t>
  </si>
  <si>
    <t xml:space="preserve">  24:00:16</t>
  </si>
  <si>
    <t xml:space="preserve">  1:00:17</t>
  </si>
  <si>
    <t xml:space="preserve">  2:00:17</t>
  </si>
  <si>
    <t xml:space="preserve">  3:00:18</t>
  </si>
  <si>
    <t xml:space="preserve">  4:00:17</t>
  </si>
  <si>
    <t xml:space="preserve">  5:00:17</t>
  </si>
  <si>
    <t xml:space="preserve">  6:00:17</t>
  </si>
  <si>
    <t xml:space="preserve">  7:00:17</t>
  </si>
  <si>
    <t xml:space="preserve">  8:00:17</t>
  </si>
  <si>
    <t xml:space="preserve">  9:00:17</t>
  </si>
  <si>
    <t xml:space="preserve">  10:00:17</t>
  </si>
  <si>
    <t xml:space="preserve">  11:00:17</t>
  </si>
  <si>
    <t xml:space="preserve">  12:00:17</t>
  </si>
  <si>
    <t xml:space="preserve">  13:00:17</t>
  </si>
  <si>
    <t xml:space="preserve">  14:00:17</t>
  </si>
  <si>
    <t xml:space="preserve">  15:00:17</t>
  </si>
  <si>
    <t xml:space="preserve">  16:00:17</t>
  </si>
  <si>
    <t xml:space="preserve">  17:00:17</t>
  </si>
  <si>
    <t xml:space="preserve">  18:00:17</t>
  </si>
  <si>
    <t xml:space="preserve">  19:00:17</t>
  </si>
  <si>
    <t xml:space="preserve">  20:00:17</t>
  </si>
  <si>
    <t xml:space="preserve">  21:00:17</t>
  </si>
  <si>
    <t xml:space="preserve">  22:00:17</t>
  </si>
  <si>
    <t xml:space="preserve">  23:00:17</t>
  </si>
  <si>
    <t xml:space="preserve">  24:00:17</t>
  </si>
  <si>
    <t xml:space="preserve">  1:00:18</t>
  </si>
  <si>
    <t xml:space="preserve">  2:00:18</t>
  </si>
  <si>
    <t xml:space="preserve">  3:00:19</t>
  </si>
  <si>
    <t xml:space="preserve">  4:00:18</t>
  </si>
  <si>
    <t xml:space="preserve">  5:00:18</t>
  </si>
  <si>
    <t xml:space="preserve">  6:00:18</t>
  </si>
  <si>
    <t xml:space="preserve">  7:00:18</t>
  </si>
  <si>
    <t xml:space="preserve">  8:00:18</t>
  </si>
  <si>
    <t xml:space="preserve">  9:00:18</t>
  </si>
  <si>
    <t xml:space="preserve">  10:00:18</t>
  </si>
  <si>
    <t xml:space="preserve">  11:00:18</t>
  </si>
  <si>
    <t xml:space="preserve">  12:00:18</t>
  </si>
  <si>
    <t xml:space="preserve">  13:00:18</t>
  </si>
  <si>
    <t xml:space="preserve">  14:00:18</t>
  </si>
  <si>
    <t xml:space="preserve">  15:00:18</t>
  </si>
  <si>
    <t xml:space="preserve">  16:00:18</t>
  </si>
  <si>
    <t xml:space="preserve">  17:00:18</t>
  </si>
  <si>
    <t xml:space="preserve">  18:00:18</t>
  </si>
  <si>
    <t xml:space="preserve">  19:00:18</t>
  </si>
  <si>
    <t xml:space="preserve">  20:00:18</t>
  </si>
  <si>
    <t xml:space="preserve">  21:00:18</t>
  </si>
  <si>
    <t xml:space="preserve">  22:00:18</t>
  </si>
  <si>
    <t xml:space="preserve">  23:00:18</t>
  </si>
  <si>
    <t xml:space="preserve">  24:00:18</t>
  </si>
  <si>
    <t xml:space="preserve">  1:00:19</t>
  </si>
  <si>
    <t xml:space="preserve">  2:00:19</t>
  </si>
  <si>
    <t xml:space="preserve">  3:00:20</t>
  </si>
  <si>
    <t xml:space="preserve">  4:00:19</t>
  </si>
  <si>
    <t xml:space="preserve">  5:00:19</t>
  </si>
  <si>
    <t xml:space="preserve">  6:00:19</t>
  </si>
  <si>
    <t xml:space="preserve">  7:00:19</t>
  </si>
  <si>
    <t xml:space="preserve">  8:00:19</t>
  </si>
  <si>
    <t xml:space="preserve">  9:00:19</t>
  </si>
  <si>
    <t xml:space="preserve">  10:00:19</t>
  </si>
  <si>
    <t xml:space="preserve">  11:00:19</t>
  </si>
  <si>
    <t xml:space="preserve">  12:00:19</t>
  </si>
  <si>
    <t xml:space="preserve">  13:00:19</t>
  </si>
  <si>
    <t xml:space="preserve">  14:00:19</t>
  </si>
  <si>
    <t xml:space="preserve">  15:00:19</t>
  </si>
  <si>
    <t xml:space="preserve">  16:00:19</t>
  </si>
  <si>
    <t xml:space="preserve">  17:00:19</t>
  </si>
  <si>
    <t xml:space="preserve">  18:00:19</t>
  </si>
  <si>
    <t xml:space="preserve">  19:00:19</t>
  </si>
  <si>
    <t xml:space="preserve">  20:00:19</t>
  </si>
  <si>
    <t xml:space="preserve">  21:00:19</t>
  </si>
  <si>
    <t xml:space="preserve">  22:00:19</t>
  </si>
  <si>
    <t xml:space="preserve">  23:00:19</t>
  </si>
  <si>
    <t xml:space="preserve">  24:00:19</t>
  </si>
  <si>
    <t xml:space="preserve">  1:00:20</t>
  </si>
  <si>
    <t xml:space="preserve">  2:00:20</t>
  </si>
  <si>
    <t xml:space="preserve">  3:00:21</t>
  </si>
  <si>
    <t xml:space="preserve">  4:00:20</t>
  </si>
  <si>
    <t xml:space="preserve">  5:00:20</t>
  </si>
  <si>
    <t xml:space="preserve">  6:00:20</t>
  </si>
  <si>
    <t xml:space="preserve">  7:00:20</t>
  </si>
  <si>
    <t xml:space="preserve">  8:00:20</t>
  </si>
  <si>
    <t xml:space="preserve">  9:00:20</t>
  </si>
  <si>
    <t xml:space="preserve">  10:00:20</t>
  </si>
  <si>
    <t xml:space="preserve">  11:00:20</t>
  </si>
  <si>
    <t xml:space="preserve">  12:00:20</t>
  </si>
  <si>
    <t xml:space="preserve">  13:00:20</t>
  </si>
  <si>
    <t xml:space="preserve">  14:00:20</t>
  </si>
  <si>
    <t xml:space="preserve">  15:00:20</t>
  </si>
  <si>
    <t xml:space="preserve">  16:00:20</t>
  </si>
  <si>
    <t xml:space="preserve">  17:00:20</t>
  </si>
  <si>
    <t xml:space="preserve">  18:00:20</t>
  </si>
  <si>
    <t xml:space="preserve">  19:00:20</t>
  </si>
  <si>
    <t xml:space="preserve">  20:00:20</t>
  </si>
  <si>
    <t xml:space="preserve">  21:00:20</t>
  </si>
  <si>
    <t xml:space="preserve">  22:00:20</t>
  </si>
  <si>
    <t xml:space="preserve">  23:00:20</t>
  </si>
  <si>
    <t xml:space="preserve">  24:00:20</t>
  </si>
  <si>
    <t xml:space="preserve">  1:00:21</t>
  </si>
  <si>
    <t xml:space="preserve">  2:00:21</t>
  </si>
  <si>
    <t xml:space="preserve">  3:00:22</t>
  </si>
  <si>
    <t xml:space="preserve">  4:00:21</t>
  </si>
  <si>
    <t xml:space="preserve">  5:00:21</t>
  </si>
  <si>
    <t xml:space="preserve">  6:00:21</t>
  </si>
  <si>
    <t xml:space="preserve">  7:00:21</t>
  </si>
  <si>
    <t xml:space="preserve">  8:00:21</t>
  </si>
  <si>
    <t xml:space="preserve">  9:00:21</t>
  </si>
  <si>
    <t xml:space="preserve">  10:00:21</t>
  </si>
  <si>
    <t xml:space="preserve">  11:00:21</t>
  </si>
  <si>
    <t xml:space="preserve">  12:00:21</t>
  </si>
  <si>
    <t xml:space="preserve">  13:00:21</t>
  </si>
  <si>
    <t xml:space="preserve">  14:00:21</t>
  </si>
  <si>
    <t xml:space="preserve">  15:00:21</t>
  </si>
  <si>
    <t xml:space="preserve">  16:00:21</t>
  </si>
  <si>
    <t xml:space="preserve">  17:00:21</t>
  </si>
  <si>
    <t xml:space="preserve">  18:00:21</t>
  </si>
  <si>
    <t xml:space="preserve">  19:00:21</t>
  </si>
  <si>
    <t xml:space="preserve">  20:00:21</t>
  </si>
  <si>
    <t xml:space="preserve">  21:00:21</t>
  </si>
  <si>
    <t xml:space="preserve">  22:00:21</t>
  </si>
  <si>
    <t xml:space="preserve">  23:00:21</t>
  </si>
  <si>
    <t xml:space="preserve">  24:00:21</t>
  </si>
  <si>
    <t xml:space="preserve">  1:00:22</t>
  </si>
  <si>
    <t xml:space="preserve">  2:00:22</t>
  </si>
  <si>
    <t xml:space="preserve">  3:00:23</t>
  </si>
  <si>
    <t xml:space="preserve">  4:00:22</t>
  </si>
  <si>
    <t xml:space="preserve">  5:00:22</t>
  </si>
  <si>
    <t xml:space="preserve">  6:00:22</t>
  </si>
  <si>
    <t xml:space="preserve">  7:00:22</t>
  </si>
  <si>
    <t xml:space="preserve">  8:00:22</t>
  </si>
  <si>
    <t xml:space="preserve">  9:00:22</t>
  </si>
  <si>
    <t xml:space="preserve">  10:00:22</t>
  </si>
  <si>
    <t xml:space="preserve">  11:00:22</t>
  </si>
  <si>
    <t xml:space="preserve">  12:00:22</t>
  </si>
  <si>
    <t xml:space="preserve">  13:00:22</t>
  </si>
  <si>
    <t xml:space="preserve">  14:00:22</t>
  </si>
  <si>
    <t xml:space="preserve">  15:00:22</t>
  </si>
  <si>
    <t xml:space="preserve">  16:00:22</t>
  </si>
  <si>
    <t xml:space="preserve">  17:00:22</t>
  </si>
  <si>
    <t xml:space="preserve">  18:00:22</t>
  </si>
  <si>
    <t xml:space="preserve">  19:00:22</t>
  </si>
  <si>
    <t xml:space="preserve">  20:00:22</t>
  </si>
  <si>
    <t xml:space="preserve">  21:00:22</t>
  </si>
  <si>
    <t xml:space="preserve">  22:00:22</t>
  </si>
  <si>
    <t xml:space="preserve">  23:00:22</t>
  </si>
  <si>
    <t xml:space="preserve">  24:00:22</t>
  </si>
  <si>
    <t xml:space="preserve">  1:00:23</t>
  </si>
  <si>
    <t xml:space="preserve">  2:00:23</t>
  </si>
  <si>
    <t xml:space="preserve">  3:00:24</t>
  </si>
  <si>
    <t xml:space="preserve">  4:00:23</t>
  </si>
  <si>
    <t xml:space="preserve">  5:00:23</t>
  </si>
  <si>
    <t xml:space="preserve">  6:00:23</t>
  </si>
  <si>
    <t xml:space="preserve">  7:00:23</t>
  </si>
  <si>
    <t xml:space="preserve">  8:00:23</t>
  </si>
  <si>
    <t xml:space="preserve">  9:00:23</t>
  </si>
  <si>
    <t xml:space="preserve">  10:00:23</t>
  </si>
  <si>
    <t xml:space="preserve">  11:00:23</t>
  </si>
  <si>
    <t xml:space="preserve">  12:00:23</t>
  </si>
  <si>
    <t xml:space="preserve">  13:00:23</t>
  </si>
  <si>
    <t xml:space="preserve">  14:00:23</t>
  </si>
  <si>
    <t xml:space="preserve">  15:00:23</t>
  </si>
  <si>
    <t xml:space="preserve">  16:00:23</t>
  </si>
  <si>
    <t xml:space="preserve">  17:00:23</t>
  </si>
  <si>
    <t xml:space="preserve">  18:00:23</t>
  </si>
  <si>
    <t xml:space="preserve">  19:00:23</t>
  </si>
  <si>
    <t xml:space="preserve">  20:00:23</t>
  </si>
  <si>
    <t xml:space="preserve">  21:00:23</t>
  </si>
  <si>
    <t xml:space="preserve">  22:00:23</t>
  </si>
  <si>
    <t xml:space="preserve">  23:00:23</t>
  </si>
  <si>
    <t xml:space="preserve">  24:00:23</t>
  </si>
  <si>
    <t xml:space="preserve">  1:00:24</t>
  </si>
  <si>
    <t xml:space="preserve">  2:00:24</t>
  </si>
  <si>
    <t xml:space="preserve">  3:00:25</t>
  </si>
  <si>
    <t xml:space="preserve">  4:00:24</t>
  </si>
  <si>
    <t xml:space="preserve">  5:00:24</t>
  </si>
  <si>
    <t xml:space="preserve">  6:00:24</t>
  </si>
  <si>
    <t xml:space="preserve">  7:00:24</t>
  </si>
  <si>
    <t xml:space="preserve">  8:00:24</t>
  </si>
  <si>
    <t xml:space="preserve">  9:00:24</t>
  </si>
  <si>
    <t xml:space="preserve">  10:00:24</t>
  </si>
  <si>
    <t xml:space="preserve">  11:00:24</t>
  </si>
  <si>
    <t xml:space="preserve">  12:00:24</t>
  </si>
  <si>
    <t xml:space="preserve">  13:00:24</t>
  </si>
  <si>
    <t xml:space="preserve">  14:00:24</t>
  </si>
  <si>
    <t xml:space="preserve">  15:00:24</t>
  </si>
  <si>
    <t xml:space="preserve">  16:00:24</t>
  </si>
  <si>
    <t xml:space="preserve">  17:00:24</t>
  </si>
  <si>
    <t xml:space="preserve">  18:00:24</t>
  </si>
  <si>
    <t xml:space="preserve">  19:00:24</t>
  </si>
  <si>
    <t xml:space="preserve">  20:00:24</t>
  </si>
  <si>
    <t xml:space="preserve">  21:00:24</t>
  </si>
  <si>
    <t xml:space="preserve">  22:00:24</t>
  </si>
  <si>
    <t xml:space="preserve">  23:00:24</t>
  </si>
  <si>
    <t xml:space="preserve">  24:00:24</t>
  </si>
  <si>
    <t xml:space="preserve">  1:00:25</t>
  </si>
  <si>
    <t xml:space="preserve">  2:00:25</t>
  </si>
  <si>
    <t xml:space="preserve">  3:00:26</t>
  </si>
  <si>
    <t xml:space="preserve">  4:00:25</t>
  </si>
  <si>
    <t xml:space="preserve">  5:00:25</t>
  </si>
  <si>
    <t xml:space="preserve">  6:00:25</t>
  </si>
  <si>
    <t xml:space="preserve">  7:00:25</t>
  </si>
  <si>
    <t xml:space="preserve">  8:00:25</t>
  </si>
  <si>
    <t xml:space="preserve">  9:00:25</t>
  </si>
  <si>
    <t xml:space="preserve">  10:00:25</t>
  </si>
  <si>
    <t xml:space="preserve">  11:00:25</t>
  </si>
  <si>
    <t xml:space="preserve">  12:00:25</t>
  </si>
  <si>
    <t xml:space="preserve">  13:00:25</t>
  </si>
  <si>
    <t xml:space="preserve">  14:00:25</t>
  </si>
  <si>
    <t xml:space="preserve">  15:00:25</t>
  </si>
  <si>
    <t xml:space="preserve">  16:00:25</t>
  </si>
  <si>
    <t xml:space="preserve">  17:00:25</t>
  </si>
  <si>
    <t xml:space="preserve">  18:00:25</t>
  </si>
  <si>
    <t xml:space="preserve">  19:00:25</t>
  </si>
  <si>
    <t xml:space="preserve">  20:00:25</t>
  </si>
  <si>
    <t xml:space="preserve">  21:00:25</t>
  </si>
  <si>
    <t xml:space="preserve">  22:00:25</t>
  </si>
  <si>
    <t xml:space="preserve">  23:00:25</t>
  </si>
  <si>
    <t xml:space="preserve">  24:00:25</t>
  </si>
  <si>
    <t xml:space="preserve">  1:00:26</t>
  </si>
  <si>
    <t xml:space="preserve">  2:00:26</t>
  </si>
  <si>
    <t xml:space="preserve">  3:00:27</t>
  </si>
  <si>
    <t xml:space="preserve">  4:00:26</t>
  </si>
  <si>
    <t xml:space="preserve">  5:00:26</t>
  </si>
  <si>
    <t xml:space="preserve">  6:00:26</t>
  </si>
  <si>
    <t xml:space="preserve">  7:00:26</t>
  </si>
  <si>
    <t xml:space="preserve">  8:00:26</t>
  </si>
  <si>
    <t xml:space="preserve">  9:00:26</t>
  </si>
  <si>
    <t xml:space="preserve">  10:00:26</t>
  </si>
  <si>
    <t xml:space="preserve">  11:00:26</t>
  </si>
  <si>
    <t xml:space="preserve">  12:00:26</t>
  </si>
  <si>
    <t xml:space="preserve">  13:00:26</t>
  </si>
  <si>
    <t xml:space="preserve">  14:00:26</t>
  </si>
  <si>
    <t xml:space="preserve">  15:00:26</t>
  </si>
  <si>
    <t xml:space="preserve">  16:00:26</t>
  </si>
  <si>
    <t xml:space="preserve">  17:00:26</t>
  </si>
  <si>
    <t xml:space="preserve">  18:00:26</t>
  </si>
  <si>
    <t xml:space="preserve">  19:00:26</t>
  </si>
  <si>
    <t xml:space="preserve">  20:00:26</t>
  </si>
  <si>
    <t xml:space="preserve">  21:00:26</t>
  </si>
  <si>
    <t xml:space="preserve">  22:00:26</t>
  </si>
  <si>
    <t xml:space="preserve">  23:00:26</t>
  </si>
  <si>
    <t xml:space="preserve">  24:00:26</t>
  </si>
  <si>
    <t xml:space="preserve">  1:00:27</t>
  </si>
  <si>
    <t xml:space="preserve">  2:00:27</t>
  </si>
  <si>
    <t xml:space="preserve">  3:00:28</t>
  </si>
  <si>
    <t xml:space="preserve">  4:00:27</t>
  </si>
  <si>
    <t xml:space="preserve">  5:00:27</t>
  </si>
  <si>
    <t xml:space="preserve">  6:00:27</t>
  </si>
  <si>
    <t xml:space="preserve">  7:00:27</t>
  </si>
  <si>
    <t xml:space="preserve">  8:00:27</t>
  </si>
  <si>
    <t xml:space="preserve">  9:00:27</t>
  </si>
  <si>
    <t xml:space="preserve">  10:00:27</t>
  </si>
  <si>
    <t xml:space="preserve">  11:00:27</t>
  </si>
  <si>
    <t xml:space="preserve">  12:00:27</t>
  </si>
  <si>
    <t xml:space="preserve">  13:00:27</t>
  </si>
  <si>
    <t xml:space="preserve">  14:00:27</t>
  </si>
  <si>
    <t xml:space="preserve">  15:00:27</t>
  </si>
  <si>
    <t xml:space="preserve">  16:00:27</t>
  </si>
  <si>
    <t xml:space="preserve">  17:00:27</t>
  </si>
  <si>
    <t xml:space="preserve">  18:00:27</t>
  </si>
  <si>
    <t xml:space="preserve">  19:00:27</t>
  </si>
  <si>
    <t xml:space="preserve">  20:00:27</t>
  </si>
  <si>
    <t xml:space="preserve">  21:00:27</t>
  </si>
  <si>
    <t xml:space="preserve">  22:00:27</t>
  </si>
  <si>
    <t xml:space="preserve">  23:00:27</t>
  </si>
  <si>
    <t xml:space="preserve">  24:00:27</t>
  </si>
  <si>
    <t xml:space="preserve">  1:00:28</t>
  </si>
  <si>
    <t xml:space="preserve">  2:00:28</t>
  </si>
  <si>
    <t xml:space="preserve">  3:00:29</t>
  </si>
  <si>
    <t xml:space="preserve">  4:00:28</t>
  </si>
  <si>
    <t xml:space="preserve">  5:00:28</t>
  </si>
  <si>
    <t xml:space="preserve">  6:00:28</t>
  </si>
  <si>
    <t xml:space="preserve">  7:00:28</t>
  </si>
  <si>
    <t xml:space="preserve">  8:00:28</t>
  </si>
  <si>
    <t xml:space="preserve">  9:00:28</t>
  </si>
  <si>
    <t xml:space="preserve">  10:00:28</t>
  </si>
  <si>
    <t xml:space="preserve">  11:00:28</t>
  </si>
  <si>
    <t xml:space="preserve">  12:00:28</t>
  </si>
  <si>
    <t xml:space="preserve">  13:00:28</t>
  </si>
  <si>
    <t xml:space="preserve">  14:00:28</t>
  </si>
  <si>
    <t xml:space="preserve">  15:00:28</t>
  </si>
  <si>
    <t xml:space="preserve">  16:00:28</t>
  </si>
  <si>
    <t xml:space="preserve">  17:00:28</t>
  </si>
  <si>
    <t xml:space="preserve">  18:00:28</t>
  </si>
  <si>
    <t xml:space="preserve">  19:00:28</t>
  </si>
  <si>
    <t xml:space="preserve">  20:00:28</t>
  </si>
  <si>
    <t xml:space="preserve">  21:00:28</t>
  </si>
  <si>
    <t xml:space="preserve">  22:00:28</t>
  </si>
  <si>
    <t xml:space="preserve">  23:00:28</t>
  </si>
  <si>
    <t xml:space="preserve">  24:00:28</t>
  </si>
  <si>
    <t xml:space="preserve">  1:00:29</t>
  </si>
  <si>
    <t xml:space="preserve">  2:00:29</t>
  </si>
  <si>
    <t xml:space="preserve">  3:00:30</t>
  </si>
  <si>
    <t xml:space="preserve">  4:00:29</t>
  </si>
  <si>
    <t xml:space="preserve">  5:00:29</t>
  </si>
  <si>
    <t xml:space="preserve">  6:00:29</t>
  </si>
  <si>
    <t xml:space="preserve">  7:00:29</t>
  </si>
  <si>
    <t xml:space="preserve">  8:00:29</t>
  </si>
  <si>
    <t xml:space="preserve">  9:00:29</t>
  </si>
  <si>
    <t xml:space="preserve">  10:00:29</t>
  </si>
  <si>
    <t xml:space="preserve">  11:00:29</t>
  </si>
  <si>
    <t xml:space="preserve">  12:00:29</t>
  </si>
  <si>
    <t xml:space="preserve">  13:00:29</t>
  </si>
  <si>
    <t xml:space="preserve">  14:00:29</t>
  </si>
  <si>
    <t xml:space="preserve">  15:00:29</t>
  </si>
  <si>
    <t xml:space="preserve">  16:00:29</t>
  </si>
  <si>
    <t xml:space="preserve">  17:00:29</t>
  </si>
  <si>
    <t xml:space="preserve">  18:00:29</t>
  </si>
  <si>
    <t xml:space="preserve">  19:00:29</t>
  </si>
  <si>
    <t xml:space="preserve">  20:00:29</t>
  </si>
  <si>
    <t xml:space="preserve">  21:00:29</t>
  </si>
  <si>
    <t xml:space="preserve">  22:00:29</t>
  </si>
  <si>
    <t xml:space="preserve">  23:00:29</t>
  </si>
  <si>
    <t xml:space="preserve">  24:00:29</t>
  </si>
  <si>
    <t>факт                                      3+4</t>
  </si>
  <si>
    <t>факт                                             5-1</t>
  </si>
  <si>
    <t>9+10+11+12+13+14+15+16+17+18+19-20+21-22+23-24+25-26+27-28+29-30+31+32+33+34+35+36+37</t>
  </si>
  <si>
    <t xml:space="preserve">факт                                             </t>
  </si>
  <si>
    <t xml:space="preserve">факт                                      </t>
  </si>
  <si>
    <t>Дисбаланс</t>
  </si>
  <si>
    <t xml:space="preserve">  3:00:00</t>
  </si>
  <si>
    <t>32</t>
  </si>
  <si>
    <t>33</t>
  </si>
  <si>
    <t>34</t>
  </si>
  <si>
    <t>Сумма</t>
  </si>
  <si>
    <t>продажа</t>
  </si>
  <si>
    <t>покупка</t>
  </si>
  <si>
    <t>1 августа</t>
  </si>
  <si>
    <t>2 августа</t>
  </si>
  <si>
    <t>3 августа</t>
  </si>
  <si>
    <t>4 августа</t>
  </si>
  <si>
    <t>5 августа</t>
  </si>
  <si>
    <t>6 августа</t>
  </si>
  <si>
    <t>7 августа</t>
  </si>
  <si>
    <t>8 августа</t>
  </si>
  <si>
    <t>9 августа</t>
  </si>
  <si>
    <t>10 августа</t>
  </si>
  <si>
    <t>11 августа</t>
  </si>
  <si>
    <t>12 августа</t>
  </si>
  <si>
    <t>13 августа</t>
  </si>
  <si>
    <t>14 августа</t>
  </si>
  <si>
    <t>15 августа</t>
  </si>
  <si>
    <t>16 августа</t>
  </si>
  <si>
    <t>17 августа</t>
  </si>
  <si>
    <t>18 августа</t>
  </si>
  <si>
    <t>19 августа</t>
  </si>
  <si>
    <t>20 августа</t>
  </si>
  <si>
    <t>21 августа</t>
  </si>
  <si>
    <t>22 августа</t>
  </si>
  <si>
    <t>23 августа</t>
  </si>
  <si>
    <t>24 августа</t>
  </si>
  <si>
    <t>25 августа</t>
  </si>
  <si>
    <t>26 августа</t>
  </si>
  <si>
    <t>27 августа</t>
  </si>
  <si>
    <t>28 августа</t>
  </si>
  <si>
    <t>29 августа</t>
  </si>
  <si>
    <t>30 августа</t>
  </si>
  <si>
    <t>31 августа</t>
  </si>
  <si>
    <t>21:40 Зажгли мазут на К9</t>
  </si>
  <si>
    <t>1:09 Введение в работу К9. 1:25 К9-ТГ8 в сети</t>
  </si>
  <si>
    <t>Мельница 10б остановлена 9:52</t>
  </si>
  <si>
    <t>Дутьевой 10Б остановлен, зажгли мазут</t>
  </si>
  <si>
    <t>Отключение СК1</t>
  </si>
  <si>
    <t>К9 встал питатель</t>
  </si>
  <si>
    <t>Переодично забиваютсяПылепровода К9</t>
  </si>
  <si>
    <t>Переодично забиваютсяПылепровода К10</t>
  </si>
  <si>
    <t>Переодично забиваютсяПылепровода К11</t>
  </si>
  <si>
    <t>Переодично забиваютсяПылепровода К12</t>
  </si>
  <si>
    <t>Переодично забиваютсяПылепровода К13</t>
  </si>
  <si>
    <t>Переодично забиваютсяПылепровода К14</t>
  </si>
  <si>
    <t>22:05 К-10, ТГ-8 включены в сеть</t>
  </si>
  <si>
    <t>14:30 Включили осмос</t>
  </si>
  <si>
    <t>Прокрутка мельница 11</t>
  </si>
  <si>
    <t>Остановлен ТГ9(ремонт возбудителя)</t>
  </si>
  <si>
    <t>Остановлен котёл 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</si>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</sst>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dd/mm/yyyy\ hh:mm"/>
    <numFmt numFmtId="166" formatCode="[$-F400]h:mm:ss\ AM/PM"/>
    <numFmt numFmtId="167" formatCode="h:mm;@"/>
  </numFmts>
  <fonts count="19" x14ac:knownFonts="1">
    <font>
      <sz val="10"/>
      <name val="Arial"/>
    </font>
    <font>
      <sz val="10"/>
      <name val="Arial Cyr"/>
      <charset val="204"/>
    </font>
    <font>
      <sz val="10"/>
      <name val="Helv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Tahoma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sz val="10"/>
      <name val="Tahoma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color rgb="FFFF0000"/>
      <name val="Tahoma"/>
      <family val="2"/>
      <charset val="204"/>
    </font>
    <font>
      <sz val="10"/>
      <name val="Tahoma"/>
      <family val="2"/>
      <charset val="204"/>
    </font>
    <font>
      <sz val="10"/>
      <color rgb="FFFF0000"/>
      <name val="Tahoma"/>
      <family val="2"/>
      <charset val="204"/>
    </font>
    <font>
      <sz val="10"/>
      <color theme="0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7">
    <xf numFmtId="0" fontId="0" fillId="0" borderId="0" xfId="0"/>
    <xf numFmtId="3" fontId="5" fillId="0" borderId="1" xfId="0" applyNumberFormat="1" applyFont="1" applyFill="1" applyBorder="1" applyAlignment="1" applyProtection="1">
      <alignment horizontal="center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2" fontId="5" fillId="0" borderId="1" xfId="0" applyNumberFormat="1" applyFont="1" applyBorder="1" applyAlignment="1" applyProtection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2" fontId="5" fillId="3" borderId="1" xfId="0" applyNumberFormat="1" applyFont="1" applyFill="1" applyBorder="1" applyAlignment="1" applyProtection="1">
      <alignment horizontal="center" vertical="center" wrapText="1"/>
    </xf>
    <xf numFmtId="2" fontId="5" fillId="3" borderId="4" xfId="0" applyNumberFormat="1" applyFont="1" applyFill="1" applyBorder="1" applyAlignment="1" applyProtection="1">
      <alignment horizontal="center" vertical="center" wrapText="1"/>
    </xf>
    <xf numFmtId="2" fontId="5" fillId="3" borderId="3" xfId="0" applyNumberFormat="1" applyFont="1" applyFill="1" applyBorder="1" applyAlignment="1" applyProtection="1">
      <alignment vertical="center" wrapText="1"/>
    </xf>
    <xf numFmtId="2" fontId="5" fillId="0" borderId="2" xfId="0" applyNumberFormat="1" applyFont="1" applyBorder="1" applyAlignment="1" applyProtection="1">
      <alignment horizontal="center" vertical="center" wrapText="1"/>
    </xf>
    <xf numFmtId="2" fontId="0" fillId="0" borderId="11" xfId="0" applyNumberFormat="1" applyFill="1" applyBorder="1"/>
    <xf numFmtId="2" fontId="0" fillId="0" borderId="13" xfId="0" applyNumberFormat="1" applyFill="1" applyBorder="1"/>
    <xf numFmtId="3" fontId="5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Alignment="1" applyProtection="1">
      <alignment vertical="center"/>
      <protection locked="0"/>
    </xf>
    <xf numFmtId="0" fontId="13" fillId="0" borderId="15" xfId="0" applyFont="1" applyBorder="1"/>
    <xf numFmtId="16" fontId="13" fillId="0" borderId="15" xfId="0" applyNumberFormat="1" applyFont="1" applyBorder="1"/>
    <xf numFmtId="3" fontId="13" fillId="0" borderId="15" xfId="0" applyNumberFormat="1" applyFont="1" applyBorder="1"/>
    <xf numFmtId="4" fontId="13" fillId="0" borderId="15" xfId="0" applyNumberFormat="1" applyFont="1" applyBorder="1"/>
    <xf numFmtId="0" fontId="0" fillId="0" borderId="15" xfId="0" applyBorder="1"/>
    <xf numFmtId="4" fontId="0" fillId="0" borderId="15" xfId="0" applyNumberFormat="1" applyBorder="1"/>
    <xf numFmtId="4" fontId="14" fillId="0" borderId="15" xfId="0" applyNumberFormat="1" applyFont="1" applyBorder="1"/>
    <xf numFmtId="165" fontId="6" fillId="0" borderId="10" xfId="0" applyNumberFormat="1" applyFont="1" applyBorder="1" applyAlignment="1" applyProtection="1">
      <alignment horizontal="center" vertical="center" wrapText="1"/>
    </xf>
    <xf numFmtId="165" fontId="6" fillId="0" borderId="9" xfId="0" applyNumberFormat="1" applyFont="1" applyBorder="1" applyAlignment="1" applyProtection="1">
      <alignment horizontal="center" vertical="center" wrapText="1"/>
    </xf>
    <xf numFmtId="165" fontId="6" fillId="0" borderId="12" xfId="0" applyNumberFormat="1" applyFont="1" applyBorder="1" applyAlignment="1" applyProtection="1">
      <alignment horizontal="center" vertical="center" wrapText="1"/>
    </xf>
    <xf numFmtId="3" fontId="5" fillId="0" borderId="20" xfId="0" applyNumberFormat="1" applyFont="1" applyFill="1" applyBorder="1" applyAlignment="1" applyProtection="1">
      <alignment horizontal="center"/>
    </xf>
    <xf numFmtId="3" fontId="6" fillId="0" borderId="20" xfId="0" applyNumberFormat="1" applyFont="1" applyBorder="1" applyAlignment="1" applyProtection="1">
      <alignment horizontal="center" vertical="center" wrapText="1"/>
    </xf>
    <xf numFmtId="3" fontId="6" fillId="0" borderId="21" xfId="0" applyNumberFormat="1" applyFont="1" applyBorder="1" applyAlignment="1" applyProtection="1">
      <alignment horizontal="center" vertical="center" wrapText="1"/>
    </xf>
    <xf numFmtId="4" fontId="0" fillId="0" borderId="0" xfId="0" applyNumberFormat="1"/>
    <xf numFmtId="4" fontId="12" fillId="0" borderId="23" xfId="0" applyNumberFormat="1" applyFont="1" applyBorder="1" applyAlignment="1">
      <alignment horizontal="center"/>
    </xf>
    <xf numFmtId="165" fontId="6" fillId="0" borderId="23" xfId="0" applyNumberFormat="1" applyFont="1" applyBorder="1" applyAlignment="1" applyProtection="1">
      <alignment horizontal="center" vertical="center" wrapText="1"/>
    </xf>
    <xf numFmtId="3" fontId="6" fillId="0" borderId="23" xfId="0" applyNumberFormat="1" applyFont="1" applyBorder="1" applyAlignment="1" applyProtection="1">
      <alignment horizontal="center" vertical="center" wrapText="1"/>
    </xf>
    <xf numFmtId="3" fontId="5" fillId="0" borderId="23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26" xfId="0" applyNumberFormat="1" applyFill="1" applyBorder="1"/>
    <xf numFmtId="0" fontId="0" fillId="0" borderId="4" xfId="0" applyFill="1" applyBorder="1" applyAlignment="1">
      <alignment horizontal="center" vertical="center" wrapText="1"/>
    </xf>
    <xf numFmtId="3" fontId="5" fillId="0" borderId="23" xfId="0" applyNumberFormat="1" applyFont="1" applyFill="1" applyBorder="1" applyAlignment="1" applyProtection="1">
      <alignment horizontal="center" vertical="center" wrapText="1"/>
    </xf>
    <xf numFmtId="3" fontId="6" fillId="0" borderId="23" xfId="0" applyNumberFormat="1" applyFont="1" applyFill="1" applyBorder="1" applyAlignment="1" applyProtection="1">
      <alignment horizontal="center" vertical="center" wrapText="1"/>
    </xf>
    <xf numFmtId="165" fontId="6" fillId="0" borderId="24" xfId="0" applyNumberFormat="1" applyFont="1" applyBorder="1" applyAlignment="1" applyProtection="1">
      <alignment horizontal="center" vertical="center" wrapText="1"/>
    </xf>
    <xf numFmtId="3" fontId="6" fillId="0" borderId="24" xfId="0" applyNumberFormat="1" applyFont="1" applyBorder="1" applyAlignment="1" applyProtection="1">
      <alignment horizontal="center" vertical="center" wrapText="1"/>
    </xf>
    <xf numFmtId="3" fontId="6" fillId="0" borderId="24" xfId="0" applyNumberFormat="1" applyFont="1" applyFill="1" applyBorder="1" applyAlignment="1" applyProtection="1">
      <alignment horizontal="center" vertical="center" wrapText="1"/>
    </xf>
    <xf numFmtId="3" fontId="5" fillId="0" borderId="24" xfId="0" applyNumberFormat="1" applyFont="1" applyFill="1" applyBorder="1" applyAlignment="1" applyProtection="1">
      <alignment horizontal="center"/>
    </xf>
    <xf numFmtId="166" fontId="5" fillId="0" borderId="1" xfId="0" applyNumberFormat="1" applyFont="1" applyBorder="1" applyAlignment="1" applyProtection="1">
      <alignment horizontal="center" vertical="center" wrapText="1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25" xfId="0" applyNumberFormat="1" applyFont="1" applyBorder="1"/>
    <xf numFmtId="3" fontId="5" fillId="0" borderId="22" xfId="0" applyNumberFormat="1" applyFont="1" applyFill="1" applyBorder="1" applyAlignment="1" applyProtection="1">
      <alignment horizontal="center"/>
    </xf>
    <xf numFmtId="1" fontId="0" fillId="0" borderId="0" xfId="0" applyNumberFormat="1" applyBorder="1"/>
    <xf numFmtId="4" fontId="16" fillId="0" borderId="23" xfId="0" applyNumberFormat="1" applyFont="1" applyBorder="1" applyAlignment="1">
      <alignment horizontal="center"/>
    </xf>
    <xf numFmtId="165" fontId="6" fillId="0" borderId="30" xfId="0" applyNumberFormat="1" applyFont="1" applyBorder="1" applyAlignment="1" applyProtection="1">
      <alignment horizontal="center" vertical="center" wrapText="1"/>
    </xf>
    <xf numFmtId="3" fontId="6" fillId="0" borderId="30" xfId="0" applyNumberFormat="1" applyFont="1" applyBorder="1" applyAlignment="1" applyProtection="1">
      <alignment horizontal="center" vertical="center" wrapText="1"/>
    </xf>
    <xf numFmtId="3" fontId="6" fillId="0" borderId="30" xfId="0" applyNumberFormat="1" applyFont="1" applyFill="1" applyBorder="1" applyAlignment="1" applyProtection="1">
      <alignment horizontal="center" vertical="center" wrapText="1"/>
    </xf>
    <xf numFmtId="3" fontId="5" fillId="0" borderId="30" xfId="0" applyNumberFormat="1" applyFont="1" applyFill="1" applyBorder="1" applyAlignment="1" applyProtection="1">
      <alignment horizontal="center"/>
    </xf>
    <xf numFmtId="3" fontId="6" fillId="0" borderId="23" xfId="0" applyNumberFormat="1" applyFont="1" applyFill="1" applyBorder="1" applyAlignment="1" applyProtection="1">
      <alignment horizontal="center"/>
    </xf>
    <xf numFmtId="2" fontId="5" fillId="3" borderId="1" xfId="0" applyNumberFormat="1" applyFont="1" applyFill="1" applyBorder="1" applyAlignment="1" applyProtection="1">
      <alignment horizontal="center" vertical="center" wrapText="1"/>
    </xf>
    <xf numFmtId="3" fontId="6" fillId="0" borderId="32" xfId="0" applyNumberFormat="1" applyFont="1" applyFill="1" applyBorder="1" applyAlignment="1" applyProtection="1">
      <alignment horizontal="center"/>
    </xf>
    <xf numFmtId="4" fontId="16" fillId="0" borderId="33" xfId="0" applyNumberFormat="1" applyFont="1" applyBorder="1" applyAlignment="1">
      <alignment horizontal="center"/>
    </xf>
    <xf numFmtId="4" fontId="16" fillId="0" borderId="33" xfId="3" applyNumberFormat="1" applyFont="1" applyFill="1" applyBorder="1" applyAlignment="1" applyProtection="1">
      <alignment horizontal="center"/>
    </xf>
    <xf numFmtId="3" fontId="6" fillId="0" borderId="31" xfId="0" applyNumberFormat="1" applyFont="1" applyFill="1" applyBorder="1" applyAlignment="1" applyProtection="1">
      <alignment horizontal="center"/>
    </xf>
    <xf numFmtId="4" fontId="5" fillId="0" borderId="33" xfId="0" applyNumberFormat="1" applyFont="1" applyBorder="1" applyAlignment="1">
      <alignment horizontal="center"/>
    </xf>
    <xf numFmtId="4" fontId="17" fillId="0" borderId="33" xfId="0" applyNumberFormat="1" applyFont="1" applyBorder="1" applyAlignment="1">
      <alignment horizontal="center"/>
    </xf>
    <xf numFmtId="4" fontId="5" fillId="0" borderId="34" xfId="0" applyNumberFormat="1" applyFont="1" applyBorder="1" applyAlignment="1">
      <alignment horizontal="center"/>
    </xf>
    <xf numFmtId="4" fontId="5" fillId="0" borderId="35" xfId="0" applyNumberFormat="1" applyFont="1" applyBorder="1" applyAlignment="1">
      <alignment horizontal="center"/>
    </xf>
    <xf numFmtId="3" fontId="5" fillId="0" borderId="34" xfId="0" applyNumberFormat="1" applyFont="1" applyFill="1" applyBorder="1" applyAlignment="1" applyProtection="1">
      <alignment horizontal="center"/>
    </xf>
    <xf numFmtId="3" fontId="6" fillId="0" borderId="34" xfId="0" applyNumberFormat="1" applyFont="1" applyFill="1" applyBorder="1" applyAlignment="1" applyProtection="1">
      <alignment horizontal="center"/>
    </xf>
    <xf numFmtId="165" fontId="6" fillId="2" borderId="33" xfId="0" applyNumberFormat="1" applyFont="1" applyFill="1" applyBorder="1" applyAlignment="1" applyProtection="1">
      <alignment horizontal="center" vertical="center" wrapText="1"/>
    </xf>
    <xf numFmtId="3" fontId="6" fillId="0" borderId="33" xfId="0" applyNumberFormat="1" applyFont="1" applyBorder="1" applyAlignment="1" applyProtection="1">
      <alignment horizontal="center" vertical="center" wrapText="1"/>
    </xf>
    <xf numFmtId="3" fontId="6" fillId="0" borderId="33" xfId="0" applyNumberFormat="1" applyFont="1" applyFill="1" applyBorder="1" applyAlignment="1" applyProtection="1">
      <alignment horizontal="center" vertical="center" wrapText="1"/>
    </xf>
    <xf numFmtId="3" fontId="5" fillId="0" borderId="33" xfId="0" applyNumberFormat="1" applyFont="1" applyFill="1" applyBorder="1" applyAlignment="1" applyProtection="1">
      <alignment horizontal="center"/>
    </xf>
    <xf numFmtId="165" fontId="6" fillId="0" borderId="33" xfId="0" applyNumberFormat="1" applyFont="1" applyBorder="1" applyAlignment="1" applyProtection="1">
      <alignment horizontal="center" vertical="center" wrapText="1"/>
    </xf>
    <xf numFmtId="165" fontId="6" fillId="0" borderId="35" xfId="0" applyNumberFormat="1" applyFont="1" applyBorder="1" applyAlignment="1" applyProtection="1">
      <alignment horizontal="center" vertical="center" wrapText="1"/>
    </xf>
    <xf numFmtId="3" fontId="6" fillId="0" borderId="35" xfId="0" applyNumberFormat="1" applyFont="1" applyBorder="1" applyAlignment="1" applyProtection="1">
      <alignment horizontal="center" vertical="center" wrapText="1"/>
    </xf>
    <xf numFmtId="3" fontId="6" fillId="0" borderId="35" xfId="0" applyNumberFormat="1" applyFont="1" applyFill="1" applyBorder="1" applyAlignment="1" applyProtection="1">
      <alignment horizontal="center" vertical="center" wrapText="1"/>
    </xf>
    <xf numFmtId="3" fontId="5" fillId="0" borderId="35" xfId="0" applyNumberFormat="1" applyFont="1" applyFill="1" applyBorder="1" applyAlignment="1" applyProtection="1">
      <alignment horizontal="center"/>
    </xf>
    <xf numFmtId="4" fontId="5" fillId="0" borderId="23" xfId="0" applyNumberFormat="1" applyFont="1" applyBorder="1" applyAlignment="1">
      <alignment horizontal="center"/>
    </xf>
    <xf numFmtId="3" fontId="5" fillId="0" borderId="33" xfId="0" applyNumberFormat="1" applyFont="1" applyFill="1" applyBorder="1" applyAlignment="1" applyProtection="1">
      <alignment horizontal="center" vertical="center" wrapText="1"/>
    </xf>
    <xf numFmtId="165" fontId="15" fillId="0" borderId="35" xfId="0" applyNumberFormat="1" applyFont="1" applyBorder="1" applyAlignment="1" applyProtection="1">
      <alignment horizontal="center" vertical="center" wrapText="1"/>
    </xf>
    <xf numFmtId="3" fontId="5" fillId="0" borderId="35" xfId="0" applyNumberFormat="1" applyFont="1" applyFill="1" applyBorder="1" applyAlignment="1" applyProtection="1">
      <alignment horizontal="center" vertical="center" wrapText="1"/>
    </xf>
    <xf numFmtId="3" fontId="15" fillId="0" borderId="33" xfId="0" applyNumberFormat="1" applyFont="1" applyBorder="1" applyAlignment="1" applyProtection="1">
      <alignment horizontal="center" vertical="center" wrapText="1"/>
    </xf>
    <xf numFmtId="3" fontId="6" fillId="0" borderId="33" xfId="0" applyNumberFormat="1" applyFont="1" applyFill="1" applyBorder="1" applyAlignment="1" applyProtection="1">
      <alignment horizontal="center"/>
    </xf>
    <xf numFmtId="4" fontId="16" fillId="0" borderId="34" xfId="0" applyNumberFormat="1" applyFont="1" applyBorder="1" applyAlignment="1">
      <alignment horizontal="center"/>
    </xf>
    <xf numFmtId="3" fontId="5" fillId="0" borderId="33" xfId="0" applyNumberFormat="1" applyFont="1" applyFill="1" applyBorder="1" applyAlignment="1">
      <alignment horizontal="center"/>
    </xf>
    <xf numFmtId="4" fontId="16" fillId="0" borderId="35" xfId="0" applyNumberFormat="1" applyFont="1" applyBorder="1" applyAlignment="1">
      <alignment horizontal="center"/>
    </xf>
    <xf numFmtId="3" fontId="5" fillId="0" borderId="35" xfId="0" applyNumberFormat="1" applyFont="1" applyFill="1" applyBorder="1" applyAlignment="1">
      <alignment horizontal="center"/>
    </xf>
    <xf numFmtId="3" fontId="6" fillId="0" borderId="35" xfId="0" applyNumberFormat="1" applyFont="1" applyFill="1" applyBorder="1" applyAlignment="1" applyProtection="1">
      <alignment horizontal="center"/>
    </xf>
    <xf numFmtId="3" fontId="5" fillId="0" borderId="23" xfId="0" applyNumberFormat="1" applyFont="1" applyFill="1" applyBorder="1" applyAlignment="1">
      <alignment horizontal="center"/>
    </xf>
    <xf numFmtId="4" fontId="12" fillId="0" borderId="34" xfId="0" applyNumberFormat="1" applyFont="1" applyBorder="1" applyAlignment="1">
      <alignment horizontal="center"/>
    </xf>
    <xf numFmtId="4" fontId="12" fillId="0" borderId="33" xfId="0" applyNumberFormat="1" applyFont="1" applyBorder="1" applyAlignment="1">
      <alignment horizontal="center"/>
    </xf>
    <xf numFmtId="3" fontId="5" fillId="0" borderId="31" xfId="0" applyNumberFormat="1" applyFont="1" applyFill="1" applyBorder="1" applyAlignment="1" applyProtection="1">
      <alignment horizontal="center" vertical="center" wrapText="1"/>
    </xf>
    <xf numFmtId="3" fontId="5" fillId="0" borderId="32" xfId="0" applyNumberFormat="1" applyFont="1" applyFill="1" applyBorder="1" applyAlignment="1" applyProtection="1">
      <alignment horizontal="center" vertical="center" wrapText="1"/>
    </xf>
    <xf numFmtId="4" fontId="5" fillId="0" borderId="36" xfId="0" applyNumberFormat="1" applyFont="1" applyBorder="1" applyAlignment="1">
      <alignment horizontal="center"/>
    </xf>
    <xf numFmtId="4" fontId="5" fillId="0" borderId="37" xfId="0" applyNumberFormat="1" applyFont="1" applyBorder="1" applyAlignment="1">
      <alignment horizontal="center"/>
    </xf>
    <xf numFmtId="4" fontId="16" fillId="0" borderId="23" xfId="3" applyNumberFormat="1" applyFont="1" applyFill="1" applyBorder="1" applyAlignment="1" applyProtection="1">
      <alignment horizontal="center"/>
    </xf>
    <xf numFmtId="4" fontId="16" fillId="0" borderId="35" xfId="3" applyNumberFormat="1" applyFont="1" applyFill="1" applyBorder="1" applyAlignment="1" applyProtection="1">
      <alignment horizontal="center"/>
    </xf>
    <xf numFmtId="4" fontId="5" fillId="0" borderId="33" xfId="0" applyNumberFormat="1" applyFont="1" applyFill="1" applyBorder="1" applyAlignment="1">
      <alignment horizontal="center"/>
    </xf>
    <xf numFmtId="4" fontId="18" fillId="0" borderId="35" xfId="0" applyNumberFormat="1" applyFont="1" applyFill="1" applyBorder="1" applyAlignment="1">
      <alignment horizontal="center"/>
    </xf>
    <xf numFmtId="4" fontId="5" fillId="0" borderId="35" xfId="0" applyNumberFormat="1" applyFont="1" applyFill="1" applyBorder="1" applyAlignment="1">
      <alignment horizontal="center"/>
    </xf>
    <xf numFmtId="4" fontId="9" fillId="2" borderId="31" xfId="0" applyNumberFormat="1" applyFont="1" applyFill="1" applyBorder="1" applyAlignment="1" applyProtection="1">
      <alignment horizontal="center"/>
    </xf>
    <xf numFmtId="4" fontId="5" fillId="0" borderId="23" xfId="0" applyNumberFormat="1" applyFont="1" applyFill="1" applyBorder="1" applyAlignment="1">
      <alignment horizontal="center"/>
    </xf>
    <xf numFmtId="0" fontId="0" fillId="0" borderId="0" xfId="0" applyFill="1" applyBorder="1"/>
    <xf numFmtId="3" fontId="5" fillId="0" borderId="0" xfId="0" applyNumberFormat="1" applyFont="1" applyFill="1" applyBorder="1" applyAlignment="1" applyProtection="1">
      <alignment horizontal="center"/>
    </xf>
    <xf numFmtId="4" fontId="16" fillId="0" borderId="38" xfId="0" applyNumberFormat="1" applyFont="1" applyBorder="1" applyAlignment="1">
      <alignment horizontal="center"/>
    </xf>
    <xf numFmtId="3" fontId="6" fillId="0" borderId="40" xfId="0" applyNumberFormat="1" applyFont="1" applyFill="1" applyBorder="1" applyAlignment="1" applyProtection="1">
      <alignment horizontal="center"/>
    </xf>
    <xf numFmtId="4" fontId="16" fillId="0" borderId="42" xfId="0" applyNumberFormat="1" applyFont="1" applyBorder="1" applyAlignment="1">
      <alignment horizontal="center"/>
    </xf>
    <xf numFmtId="4" fontId="16" fillId="0" borderId="40" xfId="0" applyNumberFormat="1" applyFont="1" applyBorder="1" applyAlignment="1">
      <alignment horizontal="center"/>
    </xf>
    <xf numFmtId="4" fontId="16" fillId="0" borderId="43" xfId="0" applyNumberFormat="1" applyFont="1" applyBorder="1" applyAlignment="1">
      <alignment horizontal="center"/>
    </xf>
    <xf numFmtId="2" fontId="0" fillId="0" borderId="45" xfId="0" applyNumberFormat="1" applyFill="1" applyBorder="1"/>
    <xf numFmtId="4" fontId="16" fillId="0" borderId="46" xfId="0" applyNumberFormat="1" applyFont="1" applyBorder="1" applyAlignment="1">
      <alignment horizontal="center"/>
    </xf>
    <xf numFmtId="3" fontId="5" fillId="0" borderId="47" xfId="0" applyNumberFormat="1" applyFont="1" applyFill="1" applyBorder="1" applyAlignment="1" applyProtection="1">
      <alignment horizontal="center"/>
    </xf>
    <xf numFmtId="3" fontId="6" fillId="0" borderId="47" xfId="0" applyNumberFormat="1" applyFont="1" applyFill="1" applyBorder="1" applyAlignment="1" applyProtection="1">
      <alignment horizontal="center"/>
    </xf>
    <xf numFmtId="2" fontId="0" fillId="0" borderId="48" xfId="0" applyNumberFormat="1" applyFill="1" applyBorder="1"/>
    <xf numFmtId="3" fontId="5" fillId="0" borderId="40" xfId="0" applyNumberFormat="1" applyFont="1" applyFill="1" applyBorder="1" applyAlignment="1" applyProtection="1">
      <alignment horizontal="center"/>
    </xf>
    <xf numFmtId="3" fontId="6" fillId="0" borderId="49" xfId="0" applyNumberFormat="1" applyFont="1" applyFill="1" applyBorder="1" applyAlignment="1" applyProtection="1">
      <alignment horizontal="center"/>
    </xf>
    <xf numFmtId="2" fontId="5" fillId="0" borderId="40" xfId="0" applyNumberFormat="1" applyFont="1" applyBorder="1" applyAlignment="1" applyProtection="1">
      <alignment horizontal="center" vertical="center" wrapText="1"/>
    </xf>
    <xf numFmtId="2" fontId="5" fillId="0" borderId="50" xfId="0" applyNumberFormat="1" applyFont="1" applyBorder="1" applyAlignment="1" applyProtection="1">
      <alignment horizontal="center" vertical="center" wrapText="1"/>
    </xf>
    <xf numFmtId="2" fontId="5" fillId="0" borderId="40" xfId="0" applyNumberFormat="1" applyFont="1" applyBorder="1" applyAlignment="1" applyProtection="1">
      <alignment vertical="center" wrapText="1"/>
    </xf>
    <xf numFmtId="3" fontId="6" fillId="0" borderId="6" xfId="0" applyNumberFormat="1" applyFont="1" applyFill="1" applyBorder="1" applyAlignment="1" applyProtection="1">
      <alignment horizontal="center"/>
    </xf>
    <xf numFmtId="4" fontId="5" fillId="0" borderId="43" xfId="0" applyNumberFormat="1" applyFont="1" applyBorder="1" applyAlignment="1">
      <alignment horizontal="center"/>
    </xf>
    <xf numFmtId="4" fontId="5" fillId="0" borderId="44" xfId="0" applyNumberFormat="1" applyFont="1" applyBorder="1" applyAlignment="1">
      <alignment horizontal="center"/>
    </xf>
    <xf numFmtId="4" fontId="5" fillId="0" borderId="41" xfId="0" applyNumberFormat="1" applyFont="1" applyBorder="1" applyAlignment="1">
      <alignment horizontal="center"/>
    </xf>
    <xf numFmtId="4" fontId="5" fillId="0" borderId="42" xfId="0" applyNumberFormat="1" applyFont="1" applyBorder="1" applyAlignment="1">
      <alignment horizontal="center"/>
    </xf>
    <xf numFmtId="4" fontId="5" fillId="0" borderId="40" xfId="0" applyNumberFormat="1" applyFont="1" applyBorder="1" applyAlignment="1">
      <alignment horizontal="center"/>
    </xf>
    <xf numFmtId="4" fontId="5" fillId="0" borderId="51" xfId="0" applyNumberFormat="1" applyFont="1" applyBorder="1" applyAlignment="1">
      <alignment horizontal="center"/>
    </xf>
    <xf numFmtId="4" fontId="5" fillId="0" borderId="46" xfId="0" applyNumberFormat="1" applyFont="1" applyBorder="1" applyAlignment="1">
      <alignment horizontal="center"/>
    </xf>
    <xf numFmtId="3" fontId="5" fillId="0" borderId="31" xfId="0" applyNumberFormat="1" applyFont="1" applyFill="1" applyBorder="1" applyAlignment="1" applyProtection="1">
      <alignment horizontal="center"/>
    </xf>
    <xf numFmtId="3" fontId="6" fillId="0" borderId="39" xfId="0" applyNumberFormat="1" applyFont="1" applyFill="1" applyBorder="1" applyAlignment="1" applyProtection="1">
      <alignment horizontal="center"/>
    </xf>
    <xf numFmtId="3" fontId="5" fillId="0" borderId="39" xfId="0" applyNumberFormat="1" applyFont="1" applyFill="1" applyBorder="1" applyAlignment="1" applyProtection="1">
      <alignment horizontal="center"/>
    </xf>
    <xf numFmtId="3" fontId="5" fillId="3" borderId="33" xfId="0" applyNumberFormat="1" applyFont="1" applyFill="1" applyBorder="1" applyAlignment="1" applyProtection="1">
      <alignment horizontal="center"/>
    </xf>
    <xf numFmtId="3" fontId="5" fillId="4" borderId="33" xfId="0" applyNumberFormat="1" applyFont="1" applyFill="1" applyBorder="1" applyAlignment="1" applyProtection="1">
      <alignment horizontal="center"/>
    </xf>
    <xf numFmtId="0" fontId="3" fillId="0" borderId="0" xfId="0" applyFont="1"/>
    <xf numFmtId="4" fontId="16" fillId="0" borderId="52" xfId="0" applyNumberFormat="1" applyFont="1" applyBorder="1" applyAlignment="1">
      <alignment horizontal="center"/>
    </xf>
    <xf numFmtId="4" fontId="16" fillId="0" borderId="54" xfId="0" applyNumberFormat="1" applyFont="1" applyBorder="1" applyAlignment="1">
      <alignment horizontal="center"/>
    </xf>
    <xf numFmtId="3" fontId="6" fillId="0" borderId="42" xfId="0" applyNumberFormat="1" applyFont="1" applyFill="1" applyBorder="1" applyAlignment="1" applyProtection="1">
      <alignment horizontal="center"/>
    </xf>
    <xf numFmtId="3" fontId="6" fillId="0" borderId="53" xfId="0" applyNumberFormat="1" applyFont="1" applyFill="1" applyBorder="1" applyAlignment="1" applyProtection="1">
      <alignment horizontal="center"/>
    </xf>
    <xf numFmtId="3" fontId="5" fillId="0" borderId="42" xfId="0" applyNumberFormat="1" applyFont="1" applyFill="1" applyBorder="1" applyAlignment="1" applyProtection="1">
      <alignment horizontal="center"/>
    </xf>
    <xf numFmtId="4" fontId="16" fillId="0" borderId="51" xfId="0" applyNumberFormat="1" applyFont="1" applyBorder="1" applyAlignment="1">
      <alignment horizontal="center"/>
    </xf>
    <xf numFmtId="3" fontId="5" fillId="0" borderId="51" xfId="0" applyNumberFormat="1" applyFont="1" applyFill="1" applyBorder="1" applyAlignment="1" applyProtection="1">
      <alignment horizontal="center"/>
    </xf>
    <xf numFmtId="3" fontId="6" fillId="0" borderId="51" xfId="0" applyNumberFormat="1" applyFont="1" applyFill="1" applyBorder="1" applyAlignment="1" applyProtection="1">
      <alignment horizontal="center"/>
    </xf>
    <xf numFmtId="4" fontId="16" fillId="0" borderId="57" xfId="0" applyNumberFormat="1" applyFont="1" applyBorder="1" applyAlignment="1">
      <alignment horizontal="center"/>
    </xf>
    <xf numFmtId="4" fontId="16" fillId="0" borderId="56" xfId="0" applyNumberFormat="1" applyFont="1" applyBorder="1" applyAlignment="1">
      <alignment horizontal="center"/>
    </xf>
    <xf numFmtId="3" fontId="5" fillId="0" borderId="56" xfId="0" applyNumberFormat="1" applyFont="1" applyFill="1" applyBorder="1" applyAlignment="1" applyProtection="1">
      <alignment horizontal="center"/>
    </xf>
    <xf numFmtId="3" fontId="6" fillId="0" borderId="56" xfId="0" applyNumberFormat="1" applyFont="1" applyFill="1" applyBorder="1" applyAlignment="1" applyProtection="1">
      <alignment horizontal="center"/>
    </xf>
    <xf numFmtId="4" fontId="5" fillId="0" borderId="54" xfId="0" applyNumberFormat="1" applyFont="1" applyBorder="1" applyAlignment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4" fontId="16" fillId="0" borderId="59" xfId="3" applyNumberFormat="1" applyFont="1" applyFill="1" applyBorder="1" applyAlignment="1" applyProtection="1">
      <alignment horizontal="center"/>
    </xf>
    <xf numFmtId="3" fontId="6" fillId="0" borderId="57" xfId="0" applyNumberFormat="1" applyFont="1" applyFill="1" applyBorder="1" applyAlignment="1" applyProtection="1">
      <alignment horizontal="center"/>
    </xf>
    <xf numFmtId="3" fontId="6" fillId="0" borderId="55" xfId="0" applyNumberFormat="1" applyFont="1" applyFill="1" applyBorder="1" applyAlignment="1" applyProtection="1">
      <alignment horizontal="center"/>
    </xf>
    <xf numFmtId="4" fontId="5" fillId="0" borderId="57" xfId="0" applyNumberFormat="1" applyFont="1" applyBorder="1" applyAlignment="1">
      <alignment horizontal="center"/>
    </xf>
    <xf numFmtId="4" fontId="16" fillId="0" borderId="60" xfId="3" applyNumberFormat="1" applyFont="1" applyFill="1" applyBorder="1" applyAlignment="1" applyProtection="1">
      <alignment horizontal="center"/>
    </xf>
    <xf numFmtId="3" fontId="5" fillId="0" borderId="57" xfId="0" applyNumberFormat="1" applyFont="1" applyFill="1" applyBorder="1" applyAlignment="1" applyProtection="1">
      <alignment horizontal="center"/>
    </xf>
    <xf numFmtId="4" fontId="5" fillId="0" borderId="56" xfId="0" applyNumberFormat="1" applyFont="1" applyBorder="1" applyAlignment="1">
      <alignment horizontal="center"/>
    </xf>
    <xf numFmtId="4" fontId="16" fillId="0" borderId="59" xfId="0" applyNumberFormat="1" applyFont="1" applyBorder="1" applyAlignment="1">
      <alignment horizontal="center"/>
    </xf>
    <xf numFmtId="4" fontId="16" fillId="0" borderId="60" xfId="0" applyNumberFormat="1" applyFont="1" applyBorder="1" applyAlignment="1">
      <alignment horizontal="center"/>
    </xf>
    <xf numFmtId="4" fontId="16" fillId="0" borderId="61" xfId="0" applyNumberFormat="1" applyFont="1" applyBorder="1" applyAlignment="1">
      <alignment horizontal="center"/>
    </xf>
    <xf numFmtId="3" fontId="5" fillId="0" borderId="62" xfId="0" applyNumberFormat="1" applyFont="1" applyFill="1" applyBorder="1" applyAlignment="1" applyProtection="1">
      <alignment horizontal="center"/>
    </xf>
    <xf numFmtId="3" fontId="6" fillId="0" borderId="62" xfId="0" applyNumberFormat="1" applyFont="1" applyFill="1" applyBorder="1" applyAlignment="1" applyProtection="1">
      <alignment horizontal="center"/>
    </xf>
    <xf numFmtId="3" fontId="6" fillId="0" borderId="63" xfId="0" applyNumberFormat="1" applyFont="1" applyFill="1" applyBorder="1" applyAlignment="1" applyProtection="1">
      <alignment horizontal="center"/>
    </xf>
    <xf numFmtId="2" fontId="0" fillId="0" borderId="64" xfId="0" applyNumberFormat="1" applyFill="1" applyBorder="1"/>
    <xf numFmtId="4" fontId="16" fillId="5" borderId="59" xfId="3" applyNumberFormat="1" applyFont="1" applyFill="1" applyBorder="1" applyAlignment="1" applyProtection="1">
      <alignment horizontal="center"/>
    </xf>
    <xf numFmtId="4" fontId="16" fillId="6" borderId="59" xfId="0" applyNumberFormat="1" applyFont="1" applyFill="1" applyBorder="1" applyAlignment="1">
      <alignment horizontal="center"/>
    </xf>
    <xf numFmtId="4" fontId="5" fillId="0" borderId="59" xfId="0" applyNumberFormat="1" applyFont="1" applyBorder="1" applyAlignment="1">
      <alignment horizontal="center"/>
    </xf>
    <xf numFmtId="4" fontId="5" fillId="0" borderId="58" xfId="0" applyNumberFormat="1" applyFont="1" applyBorder="1" applyAlignment="1">
      <alignment horizontal="center"/>
    </xf>
    <xf numFmtId="4" fontId="5" fillId="0" borderId="60" xfId="0" applyNumberFormat="1" applyFont="1" applyBorder="1" applyAlignment="1">
      <alignment horizontal="center"/>
    </xf>
    <xf numFmtId="4" fontId="5" fillId="0" borderId="61" xfId="0" applyNumberFormat="1" applyFont="1" applyBorder="1" applyAlignment="1">
      <alignment horizontal="center"/>
    </xf>
    <xf numFmtId="3" fontId="5" fillId="0" borderId="61" xfId="0" applyNumberFormat="1" applyFont="1" applyFill="1" applyBorder="1" applyAlignment="1" applyProtection="1">
      <alignment horizontal="center"/>
    </xf>
    <xf numFmtId="3" fontId="6" fillId="0" borderId="61" xfId="0" applyNumberFormat="1" applyFont="1" applyFill="1" applyBorder="1" applyAlignment="1" applyProtection="1">
      <alignment horizontal="center"/>
    </xf>
    <xf numFmtId="2" fontId="0" fillId="0" borderId="65" xfId="0" applyNumberFormat="1" applyFill="1" applyBorder="1"/>
    <xf numFmtId="4" fontId="5" fillId="7" borderId="59" xfId="0" applyNumberFormat="1" applyFont="1" applyFill="1" applyBorder="1" applyAlignment="1">
      <alignment horizontal="center"/>
    </xf>
    <xf numFmtId="4" fontId="5" fillId="8" borderId="59" xfId="0" applyNumberFormat="1" applyFont="1" applyFill="1" applyBorder="1" applyAlignment="1">
      <alignment horizontal="center"/>
    </xf>
    <xf numFmtId="20" fontId="0" fillId="0" borderId="0" xfId="0" applyNumberFormat="1"/>
    <xf numFmtId="3" fontId="5" fillId="9" borderId="61" xfId="0" applyNumberFormat="1" applyFont="1" applyFill="1" applyBorder="1" applyAlignment="1" applyProtection="1">
      <alignment horizontal="center"/>
    </xf>
    <xf numFmtId="4" fontId="16" fillId="0" borderId="66" xfId="0" applyNumberFormat="1" applyFont="1" applyBorder="1" applyAlignment="1">
      <alignment horizontal="center"/>
    </xf>
    <xf numFmtId="3" fontId="5" fillId="7" borderId="33" xfId="0" applyNumberFormat="1" applyFont="1" applyFill="1" applyBorder="1" applyAlignment="1" applyProtection="1">
      <alignment horizontal="center"/>
    </xf>
    <xf numFmtId="3" fontId="5" fillId="8" borderId="33" xfId="0" applyNumberFormat="1" applyFont="1" applyFill="1" applyBorder="1" applyAlignment="1" applyProtection="1">
      <alignment horizontal="center"/>
    </xf>
    <xf numFmtId="4" fontId="5" fillId="0" borderId="66" xfId="0" applyNumberFormat="1" applyFont="1" applyBorder="1" applyAlignment="1">
      <alignment horizontal="center"/>
    </xf>
    <xf numFmtId="3" fontId="6" fillId="0" borderId="60" xfId="0" applyNumberFormat="1" applyFont="1" applyFill="1" applyBorder="1" applyAlignment="1" applyProtection="1">
      <alignment horizontal="center"/>
    </xf>
    <xf numFmtId="3" fontId="6" fillId="0" borderId="59" xfId="0" applyNumberFormat="1" applyFont="1" applyFill="1" applyBorder="1" applyAlignment="1" applyProtection="1">
      <alignment horizontal="center"/>
    </xf>
    <xf numFmtId="4" fontId="5" fillId="0" borderId="67" xfId="0" applyNumberFormat="1" applyFont="1" applyBorder="1" applyAlignment="1">
      <alignment horizontal="center"/>
    </xf>
    <xf numFmtId="3" fontId="5" fillId="0" borderId="60" xfId="0" applyNumberFormat="1" applyFont="1" applyFill="1" applyBorder="1" applyAlignment="1" applyProtection="1">
      <alignment horizontal="center"/>
    </xf>
    <xf numFmtId="4" fontId="16" fillId="0" borderId="67" xfId="0" applyNumberFormat="1" applyFont="1" applyBorder="1" applyAlignment="1">
      <alignment horizontal="center"/>
    </xf>
    <xf numFmtId="4" fontId="16" fillId="0" borderId="68" xfId="0" applyNumberFormat="1" applyFont="1" applyBorder="1" applyAlignment="1">
      <alignment horizontal="center"/>
    </xf>
    <xf numFmtId="4" fontId="5" fillId="7" borderId="54" xfId="0" applyNumberFormat="1" applyFont="1" applyFill="1" applyBorder="1" applyAlignment="1">
      <alignment horizontal="center"/>
    </xf>
    <xf numFmtId="4" fontId="5" fillId="4" borderId="54" xfId="0" applyNumberFormat="1" applyFont="1" applyFill="1" applyBorder="1" applyAlignment="1">
      <alignment horizontal="center"/>
    </xf>
    <xf numFmtId="4" fontId="16" fillId="4" borderId="54" xfId="0" applyNumberFormat="1" applyFont="1" applyFill="1" applyBorder="1" applyAlignment="1">
      <alignment horizontal="center"/>
    </xf>
    <xf numFmtId="4" fontId="16" fillId="7" borderId="54" xfId="0" applyNumberFormat="1" applyFont="1" applyFill="1" applyBorder="1" applyAlignment="1">
      <alignment horizontal="center"/>
    </xf>
    <xf numFmtId="4" fontId="5" fillId="4" borderId="43" xfId="0" applyNumberFormat="1" applyFont="1" applyFill="1" applyBorder="1" applyAlignment="1">
      <alignment horizontal="center"/>
    </xf>
    <xf numFmtId="4" fontId="16" fillId="7" borderId="52" xfId="0" applyNumberFormat="1" applyFont="1" applyFill="1" applyBorder="1" applyAlignment="1">
      <alignment horizontal="center"/>
    </xf>
    <xf numFmtId="4" fontId="16" fillId="4" borderId="43" xfId="0" applyNumberFormat="1" applyFont="1" applyFill="1" applyBorder="1" applyAlignment="1">
      <alignment horizontal="center"/>
    </xf>
    <xf numFmtId="4" fontId="5" fillId="7" borderId="43" xfId="0" applyNumberFormat="1" applyFont="1" applyFill="1" applyBorder="1" applyAlignment="1">
      <alignment horizontal="center"/>
    </xf>
    <xf numFmtId="4" fontId="16" fillId="7" borderId="43" xfId="0" applyNumberFormat="1" applyFont="1" applyFill="1" applyBorder="1" applyAlignment="1">
      <alignment horizontal="center"/>
    </xf>
    <xf numFmtId="4" fontId="16" fillId="4" borderId="46" xfId="0" applyNumberFormat="1" applyFont="1" applyFill="1" applyBorder="1" applyAlignment="1">
      <alignment horizontal="center"/>
    </xf>
    <xf numFmtId="4" fontId="16" fillId="0" borderId="69" xfId="0" applyNumberFormat="1" applyFont="1" applyBorder="1" applyAlignment="1">
      <alignment horizontal="center"/>
    </xf>
    <xf numFmtId="4" fontId="16" fillId="0" borderId="70" xfId="0" applyNumberFormat="1" applyFont="1" applyBorder="1" applyAlignment="1">
      <alignment horizontal="center"/>
    </xf>
    <xf numFmtId="3" fontId="5" fillId="0" borderId="67" xfId="0" applyNumberFormat="1" applyFont="1" applyFill="1" applyBorder="1" applyAlignment="1" applyProtection="1">
      <alignment horizontal="center"/>
    </xf>
    <xf numFmtId="3" fontId="6" fillId="0" borderId="67" xfId="0" applyNumberFormat="1" applyFont="1" applyFill="1" applyBorder="1" applyAlignment="1" applyProtection="1">
      <alignment horizontal="center"/>
    </xf>
    <xf numFmtId="4" fontId="5" fillId="0" borderId="68" xfId="0" applyNumberFormat="1" applyFont="1" applyBorder="1" applyAlignment="1">
      <alignment horizontal="center"/>
    </xf>
    <xf numFmtId="3" fontId="5" fillId="0" borderId="68" xfId="0" applyNumberFormat="1" applyFont="1" applyFill="1" applyBorder="1" applyAlignment="1" applyProtection="1">
      <alignment horizontal="center"/>
    </xf>
    <xf numFmtId="3" fontId="6" fillId="0" borderId="68" xfId="0" applyNumberFormat="1" applyFont="1" applyFill="1" applyBorder="1" applyAlignment="1" applyProtection="1">
      <alignment horizontal="center"/>
    </xf>
    <xf numFmtId="4" fontId="16" fillId="0" borderId="71" xfId="0" applyNumberFormat="1" applyFont="1" applyBorder="1" applyAlignment="1">
      <alignment horizontal="center"/>
    </xf>
    <xf numFmtId="4" fontId="16" fillId="0" borderId="73" xfId="0" applyNumberFormat="1" applyFont="1" applyBorder="1" applyAlignment="1">
      <alignment horizontal="center"/>
    </xf>
    <xf numFmtId="3" fontId="5" fillId="0" borderId="70" xfId="0" applyNumberFormat="1" applyFont="1" applyFill="1" applyBorder="1" applyAlignment="1" applyProtection="1">
      <alignment horizontal="center"/>
    </xf>
    <xf numFmtId="3" fontId="6" fillId="0" borderId="70" xfId="0" applyNumberFormat="1" applyFont="1" applyFill="1" applyBorder="1" applyAlignment="1" applyProtection="1">
      <alignment horizontal="center"/>
    </xf>
    <xf numFmtId="4" fontId="16" fillId="0" borderId="72" xfId="0" applyNumberFormat="1" applyFont="1" applyBorder="1" applyAlignment="1">
      <alignment horizontal="center"/>
    </xf>
    <xf numFmtId="3" fontId="5" fillId="0" borderId="72" xfId="0" applyNumberFormat="1" applyFont="1" applyFill="1" applyBorder="1" applyAlignment="1" applyProtection="1">
      <alignment horizontal="center"/>
    </xf>
    <xf numFmtId="3" fontId="6" fillId="0" borderId="72" xfId="0" applyNumberFormat="1" applyFont="1" applyFill="1" applyBorder="1" applyAlignment="1" applyProtection="1">
      <alignment horizontal="center"/>
    </xf>
    <xf numFmtId="4" fontId="16" fillId="0" borderId="74" xfId="0" applyNumberFormat="1" applyFont="1" applyBorder="1" applyAlignment="1">
      <alignment horizontal="center"/>
    </xf>
    <xf numFmtId="3" fontId="6" fillId="0" borderId="71" xfId="0" applyNumberFormat="1" applyFont="1" applyFill="1" applyBorder="1" applyAlignment="1" applyProtection="1">
      <alignment horizontal="center"/>
    </xf>
    <xf numFmtId="3" fontId="5" fillId="0" borderId="71" xfId="0" applyNumberFormat="1" applyFont="1" applyFill="1" applyBorder="1" applyAlignment="1" applyProtection="1">
      <alignment horizontal="center"/>
    </xf>
    <xf numFmtId="4" fontId="16" fillId="0" borderId="77" xfId="0" applyNumberFormat="1" applyFont="1" applyBorder="1" applyAlignment="1">
      <alignment horizontal="center"/>
    </xf>
    <xf numFmtId="3" fontId="5" fillId="0" borderId="73" xfId="0" applyNumberFormat="1" applyFont="1" applyFill="1" applyBorder="1" applyAlignment="1" applyProtection="1">
      <alignment horizontal="center"/>
    </xf>
    <xf numFmtId="3" fontId="5" fillId="0" borderId="6" xfId="0" applyNumberFormat="1" applyFont="1" applyFill="1" applyBorder="1" applyAlignment="1" applyProtection="1">
      <alignment horizontal="center"/>
    </xf>
    <xf numFmtId="4" fontId="16" fillId="0" borderId="76" xfId="0" applyNumberFormat="1" applyFont="1" applyBorder="1" applyAlignment="1">
      <alignment horizontal="center"/>
    </xf>
    <xf numFmtId="3" fontId="5" fillId="0" borderId="76" xfId="0" applyNumberFormat="1" applyFont="1" applyFill="1" applyBorder="1" applyAlignment="1" applyProtection="1">
      <alignment horizontal="center"/>
    </xf>
    <xf numFmtId="3" fontId="6" fillId="0" borderId="76" xfId="0" applyNumberFormat="1" applyFont="1" applyFill="1" applyBorder="1" applyAlignment="1" applyProtection="1">
      <alignment horizontal="center"/>
    </xf>
    <xf numFmtId="3" fontId="5" fillId="9" borderId="33" xfId="0" applyNumberFormat="1" applyFont="1" applyFill="1" applyBorder="1" applyAlignment="1" applyProtection="1">
      <alignment horizontal="center"/>
    </xf>
    <xf numFmtId="4" fontId="5" fillId="0" borderId="74" xfId="0" applyNumberFormat="1" applyFont="1" applyBorder="1" applyAlignment="1">
      <alignment horizontal="center"/>
    </xf>
    <xf numFmtId="4" fontId="5" fillId="0" borderId="75" xfId="0" applyNumberFormat="1" applyFont="1" applyBorder="1" applyAlignment="1">
      <alignment horizontal="center"/>
    </xf>
    <xf numFmtId="4" fontId="16" fillId="0" borderId="78" xfId="0" applyNumberFormat="1" applyFont="1" applyBorder="1" applyAlignment="1">
      <alignment horizontal="center"/>
    </xf>
    <xf numFmtId="4" fontId="16" fillId="0" borderId="79" xfId="0" applyNumberFormat="1" applyFont="1" applyBorder="1" applyAlignment="1">
      <alignment horizontal="center"/>
    </xf>
    <xf numFmtId="3" fontId="5" fillId="0" borderId="77" xfId="0" applyNumberFormat="1" applyFont="1" applyFill="1" applyBorder="1" applyAlignment="1" applyProtection="1">
      <alignment horizontal="center"/>
    </xf>
    <xf numFmtId="3" fontId="6" fillId="0" borderId="77" xfId="0" applyNumberFormat="1" applyFont="1" applyFill="1" applyBorder="1" applyAlignment="1" applyProtection="1">
      <alignment horizontal="center"/>
    </xf>
    <xf numFmtId="4" fontId="5" fillId="0" borderId="77" xfId="0" applyNumberFormat="1" applyFont="1" applyBorder="1" applyAlignment="1">
      <alignment horizontal="center"/>
    </xf>
    <xf numFmtId="4" fontId="5" fillId="0" borderId="76" xfId="0" applyNumberFormat="1" applyFont="1" applyBorder="1" applyAlignment="1">
      <alignment horizontal="center"/>
    </xf>
    <xf numFmtId="3" fontId="6" fillId="0" borderId="75" xfId="0" applyNumberFormat="1" applyFont="1" applyFill="1" applyBorder="1" applyAlignment="1" applyProtection="1">
      <alignment horizontal="center"/>
    </xf>
    <xf numFmtId="4" fontId="16" fillId="0" borderId="80" xfId="0" applyNumberFormat="1" applyFont="1" applyBorder="1" applyAlignment="1">
      <alignment horizontal="center"/>
    </xf>
    <xf numFmtId="3" fontId="5" fillId="0" borderId="81" xfId="0" applyNumberFormat="1" applyFont="1" applyFill="1" applyBorder="1" applyAlignment="1" applyProtection="1">
      <alignment horizontal="center"/>
    </xf>
    <xf numFmtId="3" fontId="6" fillId="0" borderId="82" xfId="0" applyNumberFormat="1" applyFont="1" applyFill="1" applyBorder="1" applyAlignment="1" applyProtection="1">
      <alignment horizontal="center"/>
    </xf>
    <xf numFmtId="2" fontId="0" fillId="0" borderId="83" xfId="0" applyNumberFormat="1" applyFill="1" applyBorder="1"/>
    <xf numFmtId="4" fontId="5" fillId="0" borderId="78" xfId="0" applyNumberFormat="1" applyFont="1" applyBorder="1" applyAlignment="1">
      <alignment horizontal="center"/>
    </xf>
    <xf numFmtId="4" fontId="5" fillId="0" borderId="79" xfId="0" applyNumberFormat="1" applyFont="1" applyBorder="1" applyAlignment="1">
      <alignment horizontal="center"/>
    </xf>
    <xf numFmtId="4" fontId="5" fillId="0" borderId="80" xfId="0" applyNumberFormat="1" applyFont="1" applyBorder="1" applyAlignment="1">
      <alignment horizontal="center"/>
    </xf>
    <xf numFmtId="4" fontId="5" fillId="0" borderId="84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5" fillId="0" borderId="2" xfId="0" applyNumberFormat="1" applyFont="1" applyFill="1" applyBorder="1" applyAlignment="1" applyProtection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2" fontId="5" fillId="0" borderId="1" xfId="0" applyNumberFormat="1" applyFont="1" applyBorder="1" applyAlignment="1" applyProtection="1">
      <alignment horizontal="center" vertical="center" wrapText="1"/>
    </xf>
    <xf numFmtId="2" fontId="5" fillId="0" borderId="2" xfId="0" applyNumberFormat="1" applyFont="1" applyBorder="1" applyAlignment="1" applyProtection="1">
      <alignment horizontal="center" vertical="center" wrapText="1"/>
    </xf>
    <xf numFmtId="2" fontId="5" fillId="0" borderId="39" xfId="0" applyNumberFormat="1" applyFont="1" applyFill="1" applyBorder="1" applyAlignment="1" applyProtection="1">
      <alignment horizontal="center" vertical="center" wrapText="1"/>
    </xf>
    <xf numFmtId="2" fontId="5" fillId="0" borderId="40" xfId="0" applyNumberFormat="1" applyFont="1" applyFill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2" fontId="5" fillId="0" borderId="8" xfId="0" applyNumberFormat="1" applyFont="1" applyBorder="1" applyAlignment="1" applyProtection="1">
      <alignment horizontal="center" vertical="center" wrapText="1"/>
    </xf>
    <xf numFmtId="2" fontId="5" fillId="0" borderId="39" xfId="0" applyNumberFormat="1" applyFont="1" applyBorder="1" applyAlignment="1" applyProtection="1">
      <alignment horizontal="center" vertical="center" wrapText="1"/>
    </xf>
    <xf numFmtId="2" fontId="5" fillId="0" borderId="40" xfId="0" applyNumberFormat="1" applyFont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5" fillId="3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5" fillId="0" borderId="3" xfId="0" applyNumberFormat="1" applyFont="1" applyFill="1" applyBorder="1" applyAlignment="1" applyProtection="1">
      <alignment horizontal="center" vertical="center" wrapText="1"/>
    </xf>
    <xf numFmtId="2" fontId="5" fillId="0" borderId="4" xfId="0" applyNumberFormat="1" applyFont="1" applyFill="1" applyBorder="1" applyAlignment="1" applyProtection="1">
      <alignment horizontal="center" vertical="center" wrapText="1"/>
    </xf>
    <xf numFmtId="2" fontId="5" fillId="0" borderId="6" xfId="0" applyNumberFormat="1" applyFont="1" applyFill="1" applyBorder="1" applyAlignment="1" applyProtection="1">
      <alignment horizontal="center" vertical="center" wrapText="1"/>
    </xf>
    <xf numFmtId="2" fontId="5" fillId="0" borderId="32" xfId="0" applyNumberFormat="1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/>
    </xf>
    <xf numFmtId="2" fontId="5" fillId="0" borderId="5" xfId="0" applyNumberFormat="1" applyFont="1" applyBorder="1" applyAlignment="1" applyProtection="1">
      <alignment horizontal="center" vertical="center" wrapText="1"/>
    </xf>
    <xf numFmtId="166" fontId="0" fillId="0" borderId="2" xfId="0" applyNumberFormat="1" applyBorder="1" applyAlignment="1" applyProtection="1">
      <alignment horizontal="center" vertical="center"/>
      <protection locked="0"/>
    </xf>
    <xf numFmtId="166" fontId="0" fillId="0" borderId="6" xfId="0" applyNumberFormat="1" applyBorder="1" applyAlignment="1" applyProtection="1">
      <alignment horizontal="center" vertical="center"/>
      <protection locked="0"/>
    </xf>
    <xf numFmtId="166" fontId="0" fillId="0" borderId="5" xfId="0" applyNumberFormat="1" applyBorder="1" applyAlignment="1" applyProtection="1">
      <alignment horizontal="center" vertical="center"/>
      <protection locked="0"/>
    </xf>
    <xf numFmtId="2" fontId="5" fillId="0" borderId="3" xfId="0" applyNumberFormat="1" applyFont="1" applyBorder="1" applyAlignment="1" applyProtection="1">
      <alignment horizontal="center" vertical="center" wrapText="1"/>
    </xf>
    <xf numFmtId="2" fontId="5" fillId="0" borderId="29" xfId="0" applyNumberFormat="1" applyFont="1" applyBorder="1" applyAlignment="1" applyProtection="1">
      <alignment horizontal="center" vertical="center" wrapText="1"/>
    </xf>
    <xf numFmtId="2" fontId="5" fillId="0" borderId="14" xfId="0" applyNumberFormat="1" applyFont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/>
    </xf>
  </cellXfs>
  <cellStyles count="20">
    <cellStyle name="_x0005__x001c_" xfId="4" xr:uid="{00000000-0005-0000-0000-000000000000}"/>
    <cellStyle name="_x0005__x001c_ 2" xfId="5" xr:uid="{00000000-0005-0000-0000-000001000000}"/>
    <cellStyle name="_x0005__x001c_ 2 10" xfId="6" xr:uid="{00000000-0005-0000-0000-000002000000}"/>
    <cellStyle name="_x0005__x001c_ 2 19" xfId="2" xr:uid="{00000000-0005-0000-0000-000003000000}"/>
    <cellStyle name="_x0005__x001c_ 2 2" xfId="1" xr:uid="{00000000-0005-0000-0000-000004000000}"/>
    <cellStyle name="Денежный 2" xfId="7" xr:uid="{00000000-0005-0000-0000-000005000000}"/>
    <cellStyle name="Денежный 2 2" xfId="8" xr:uid="{00000000-0005-0000-0000-000006000000}"/>
    <cellStyle name="Денежный 3" xfId="9" xr:uid="{00000000-0005-0000-0000-000007000000}"/>
    <cellStyle name="Обычный" xfId="0" builtinId="0"/>
    <cellStyle name="Обычный 10" xfId="3" xr:uid="{00000000-0005-0000-0000-000009000000}"/>
    <cellStyle name="Обычный 2" xfId="10" xr:uid="{00000000-0005-0000-0000-00000A000000}"/>
    <cellStyle name="Обычный 2 2" xfId="11" xr:uid="{00000000-0005-0000-0000-00000B000000}"/>
    <cellStyle name="Обычный 2 3" xfId="12" xr:uid="{00000000-0005-0000-0000-00000C000000}"/>
    <cellStyle name="Обычный 2_Потери жил.дом Кривог.35, Ленина 5" xfId="13" xr:uid="{00000000-0005-0000-0000-00000D000000}"/>
    <cellStyle name="Обычный 3" xfId="14" xr:uid="{00000000-0005-0000-0000-00000E000000}"/>
    <cellStyle name="Обычный 3 5" xfId="15" xr:uid="{00000000-0005-0000-0000-00000F000000}"/>
    <cellStyle name="Обычный 31" xfId="16" xr:uid="{00000000-0005-0000-0000-000010000000}"/>
    <cellStyle name="Обычный 32" xfId="17" xr:uid="{00000000-0005-0000-0000-000011000000}"/>
    <cellStyle name="Финансовый 2" xfId="18" xr:uid="{00000000-0005-0000-0000-000012000000}"/>
    <cellStyle name="Финансовый 2 10" xfId="19" xr:uid="{00000000-0005-0000-0000-000013000000}"/>
  </cellStyles>
  <dxfs count="8068"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Relationship Id="rId3" Target="../theme/themeOverride8.xml" Type="http://schemas.openxmlformats.org/officeDocument/2006/relationships/themeOverrid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Relationship Id="rId3" Target="../theme/themeOverride9.xml" Type="http://schemas.openxmlformats.org/officeDocument/2006/relationships/themeOverrid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Relationship Id="rId3" Target="../theme/themeOverride10.xml" Type="http://schemas.openxmlformats.org/officeDocument/2006/relationships/themeOverrid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Relationship Id="rId3" Target="../theme/themeOverride11.xml" Type="http://schemas.openxmlformats.org/officeDocument/2006/relationships/themeOverrid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Relationship Id="rId3" Target="../theme/themeOverride12.xml" Type="http://schemas.openxmlformats.org/officeDocument/2006/relationships/themeOverrid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Relationship Id="rId3" Target="../theme/themeOverride13.xml" Type="http://schemas.openxmlformats.org/officeDocument/2006/relationships/themeOverrid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Relationship Id="rId3" Target="../theme/themeOverride14.xml" Type="http://schemas.openxmlformats.org/officeDocument/2006/relationships/themeOverrid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Relationship Id="rId3" Target="../theme/themeOverride15.xml" Type="http://schemas.openxmlformats.org/officeDocument/2006/relationships/themeOverrid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Relationship Id="rId3" Target="../theme/themeOverride16.xml" Type="http://schemas.openxmlformats.org/officeDocument/2006/relationships/themeOverrid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Relationship Id="rId3" Target="../theme/themeOverride17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Relationship Id="rId3" Target="../theme/themeOverride18.xml" Type="http://schemas.openxmlformats.org/officeDocument/2006/relationships/themeOverrid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Relationship Id="rId3" Target="../theme/themeOverride19.xml" Type="http://schemas.openxmlformats.org/officeDocument/2006/relationships/themeOverrid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Relationship Id="rId3" Target="../theme/themeOverride20.xml" Type="http://schemas.openxmlformats.org/officeDocument/2006/relationships/themeOverrid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Relationship Id="rId3" Target="../theme/themeOverride21.xml" Type="http://schemas.openxmlformats.org/officeDocument/2006/relationships/themeOverride"/></Relationships>
</file>

<file path=xl/charts/_rels/chart24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Relationship Id="rId3" Target="../theme/themeOverride22.xml" Type="http://schemas.openxmlformats.org/officeDocument/2006/relationships/themeOverride"/></Relationships>
</file>

<file path=xl/charts/_rels/chart25.xml.rels><?xml version="1.0" encoding="UTF-8" standalone="no"?><Relationships xmlns="http://schemas.openxmlformats.org/package/2006/relationships"><Relationship Id="rId1" Target="style25.xml" Type="http://schemas.microsoft.com/office/2011/relationships/chartStyle"/><Relationship Id="rId2" Target="colors25.xml" Type="http://schemas.microsoft.com/office/2011/relationships/chartColorStyle"/><Relationship Id="rId3" Target="../theme/themeOverride23.xml" Type="http://schemas.openxmlformats.org/officeDocument/2006/relationships/themeOverride"/></Relationships>
</file>

<file path=xl/charts/_rels/chart26.xml.rels><?xml version="1.0" encoding="UTF-8" standalone="no"?><Relationships xmlns="http://schemas.openxmlformats.org/package/2006/relationships"><Relationship Id="rId1" Target="style26.xml" Type="http://schemas.microsoft.com/office/2011/relationships/chartStyle"/><Relationship Id="rId2" Target="colors26.xml" Type="http://schemas.microsoft.com/office/2011/relationships/chartColorStyle"/><Relationship Id="rId3" Target="../theme/themeOverride24.xml" Type="http://schemas.openxmlformats.org/officeDocument/2006/relationships/themeOverride"/></Relationships>
</file>

<file path=xl/charts/_rels/chart27.xml.rels><?xml version="1.0" encoding="UTF-8" standalone="no"?><Relationships xmlns="http://schemas.openxmlformats.org/package/2006/relationships"><Relationship Id="rId1" Target="style27.xml" Type="http://schemas.microsoft.com/office/2011/relationships/chartStyle"/><Relationship Id="rId2" Target="colors27.xml" Type="http://schemas.microsoft.com/office/2011/relationships/chartColorStyle"/><Relationship Id="rId3" Target="../theme/themeOverride25.xml" Type="http://schemas.openxmlformats.org/officeDocument/2006/relationships/themeOverride"/></Relationships>
</file>

<file path=xl/charts/_rels/chart28.xml.rels><?xml version="1.0" encoding="UTF-8" standalone="no"?><Relationships xmlns="http://schemas.openxmlformats.org/package/2006/relationships"><Relationship Id="rId1" Target="style28.xml" Type="http://schemas.microsoft.com/office/2011/relationships/chartStyle"/><Relationship Id="rId2" Target="colors28.xml" Type="http://schemas.microsoft.com/office/2011/relationships/chartColorStyle"/><Relationship Id="rId3" Target="../theme/themeOverride26.xml" Type="http://schemas.openxmlformats.org/officeDocument/2006/relationships/themeOverride"/></Relationships>
</file>

<file path=xl/charts/_rels/chart29.xml.rels><?xml version="1.0" encoding="UTF-8" standalone="no"?><Relationships xmlns="http://schemas.openxmlformats.org/package/2006/relationships"><Relationship Id="rId1" Target="style29.xml" Type="http://schemas.microsoft.com/office/2011/relationships/chartStyle"/><Relationship Id="rId2" Target="colors29.xml" Type="http://schemas.microsoft.com/office/2011/relationships/chartColorStyle"/><Relationship Id="rId3" Target="../theme/themeOverride27.xml" Type="http://schemas.openxmlformats.org/officeDocument/2006/relationships/themeOverrid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30.xml.rels><?xml version="1.0" encoding="UTF-8" standalone="no"?><Relationships xmlns="http://schemas.openxmlformats.org/package/2006/relationships"><Relationship Id="rId1" Target="style30.xml" Type="http://schemas.microsoft.com/office/2011/relationships/chartStyle"/><Relationship Id="rId2" Target="colors30.xml" Type="http://schemas.microsoft.com/office/2011/relationships/chartColorStyle"/><Relationship Id="rId3" Target="../theme/themeOverride28.xml" Type="http://schemas.openxmlformats.org/officeDocument/2006/relationships/themeOverride"/></Relationships>
</file>

<file path=xl/charts/_rels/chart31.xml.rels><?xml version="1.0" encoding="UTF-8" standalone="no"?><Relationships xmlns="http://schemas.openxmlformats.org/package/2006/relationships"><Relationship Id="rId1" Target="style31.xml" Type="http://schemas.microsoft.com/office/2011/relationships/chartStyle"/><Relationship Id="rId2" Target="colors31.xml" Type="http://schemas.microsoft.com/office/2011/relationships/chartColorStyle"/><Relationship Id="rId3" Target="../theme/themeOverride29.xml" Type="http://schemas.openxmlformats.org/officeDocument/2006/relationships/themeOverride"/></Relationships>
</file>

<file path=xl/charts/_rels/chart32.xml.rels><?xml version="1.0" encoding="UTF-8" standalone="no"?><Relationships xmlns="http://schemas.openxmlformats.org/package/2006/relationships"><Relationship Id="rId1" Target="style32.xml" Type="http://schemas.microsoft.com/office/2011/relationships/chartStyle"/><Relationship Id="rId2" Target="colors32.xml" Type="http://schemas.microsoft.com/office/2011/relationships/chartColorStyle"/></Relationships>
</file>

<file path=xl/charts/_rels/chart33.xml.rels><?xml version="1.0" encoding="UTF-8" standalone="no"?><Relationships xmlns="http://schemas.openxmlformats.org/package/2006/relationships"><Relationship Id="rId1" Target="style33.xml" Type="http://schemas.microsoft.com/office/2011/relationships/chartStyle"/><Relationship Id="rId2" Target="colors33.xml" Type="http://schemas.microsoft.com/office/2011/relationships/chartColorStyle"/><Relationship Id="rId3" Target="../theme/themeOverride30.xml" Type="http://schemas.openxmlformats.org/officeDocument/2006/relationships/themeOverride"/></Relationships>
</file>

<file path=xl/charts/_rels/chart34.xml.rels><?xml version="1.0" encoding="UTF-8" standalone="no"?><Relationships xmlns="http://schemas.openxmlformats.org/package/2006/relationships"><Relationship Id="rId1" Target="style34.xml" Type="http://schemas.microsoft.com/office/2011/relationships/chartStyle"/><Relationship Id="rId2" Target="colors34.xml" Type="http://schemas.microsoft.com/office/2011/relationships/chartColorStyle"/><Relationship Id="rId3" Target="../theme/themeOverride31.xml" Type="http://schemas.openxmlformats.org/officeDocument/2006/relationships/themeOverride"/></Relationships>
</file>

<file path=xl/charts/_rels/chart35.xml.rels><?xml version="1.0" encoding="UTF-8" standalone="no"?><Relationships xmlns="http://schemas.openxmlformats.org/package/2006/relationships"><Relationship Id="rId1" Target="style35.xml" Type="http://schemas.microsoft.com/office/2011/relationships/chartStyle"/><Relationship Id="rId2" Target="colors35.xml" Type="http://schemas.microsoft.com/office/2011/relationships/chartColorStyle"/><Relationship Id="rId3" Target="../theme/themeOverride32.xml" Type="http://schemas.openxmlformats.org/officeDocument/2006/relationships/themeOverride"/></Relationships>
</file>

<file path=xl/charts/_rels/chart36.xml.rels><?xml version="1.0" encoding="UTF-8" standalone="no"?><Relationships xmlns="http://schemas.openxmlformats.org/package/2006/relationships"><Relationship Id="rId1" Target="style36.xml" Type="http://schemas.microsoft.com/office/2011/relationships/chartStyle"/><Relationship Id="rId2" Target="colors36.xml" Type="http://schemas.microsoft.com/office/2011/relationships/chartColorStyle"/><Relationship Id="rId3" Target="../theme/themeOverride33.xml" Type="http://schemas.openxmlformats.org/officeDocument/2006/relationships/themeOverride"/></Relationships>
</file>

<file path=xl/charts/_rels/chart37.xml.rels><?xml version="1.0" encoding="UTF-8" standalone="no"?><Relationships xmlns="http://schemas.openxmlformats.org/package/2006/relationships"><Relationship Id="rId1" Target="style37.xml" Type="http://schemas.microsoft.com/office/2011/relationships/chartStyle"/><Relationship Id="rId2" Target="colors37.xml" Type="http://schemas.microsoft.com/office/2011/relationships/chartColorStyle"/><Relationship Id="rId3" Target="../theme/themeOverride34.xml" Type="http://schemas.openxmlformats.org/officeDocument/2006/relationships/themeOverride"/></Relationships>
</file>

<file path=xl/charts/_rels/chart38.xml.rels><?xml version="1.0" encoding="UTF-8" standalone="no"?><Relationships xmlns="http://schemas.openxmlformats.org/package/2006/relationships"><Relationship Id="rId1" Target="style38.xml" Type="http://schemas.microsoft.com/office/2011/relationships/chartStyle"/><Relationship Id="rId2" Target="colors38.xml" Type="http://schemas.microsoft.com/office/2011/relationships/chartColorStyle"/><Relationship Id="rId3" Target="../theme/themeOverride35.xml" Type="http://schemas.openxmlformats.org/officeDocument/2006/relationships/themeOverride"/></Relationships>
</file>

<file path=xl/charts/_rels/chart39.xml.rels><?xml version="1.0" encoding="UTF-8" standalone="no"?><Relationships xmlns="http://schemas.openxmlformats.org/package/2006/relationships"><Relationship Id="rId1" Target="style39.xml" Type="http://schemas.microsoft.com/office/2011/relationships/chartStyle"/><Relationship Id="rId2" Target="colors39.xml" Type="http://schemas.microsoft.com/office/2011/relationships/chartColorStyle"/><Relationship Id="rId3" Target="../theme/themeOverride36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0.xml.rels><?xml version="1.0" encoding="UTF-8" standalone="no"?><Relationships xmlns="http://schemas.openxmlformats.org/package/2006/relationships"><Relationship Id="rId1" Target="style40.xml" Type="http://schemas.microsoft.com/office/2011/relationships/chartStyle"/><Relationship Id="rId2" Target="colors40.xml" Type="http://schemas.microsoft.com/office/2011/relationships/chartColorStyle"/><Relationship Id="rId3" Target="../theme/themeOverride37.xml" Type="http://schemas.openxmlformats.org/officeDocument/2006/relationships/themeOverride"/></Relationships>
</file>

<file path=xl/charts/_rels/chart41.xml.rels><?xml version="1.0" encoding="UTF-8" standalone="no"?><Relationships xmlns="http://schemas.openxmlformats.org/package/2006/relationships"><Relationship Id="rId1" Target="style41.xml" Type="http://schemas.microsoft.com/office/2011/relationships/chartStyle"/><Relationship Id="rId2" Target="colors41.xml" Type="http://schemas.microsoft.com/office/2011/relationships/chartColorStyle"/><Relationship Id="rId3" Target="../theme/themeOverride38.xml" Type="http://schemas.openxmlformats.org/officeDocument/2006/relationships/themeOverride"/></Relationships>
</file>

<file path=xl/charts/_rels/chart42.xml.rels><?xml version="1.0" encoding="UTF-8" standalone="no"?><Relationships xmlns="http://schemas.openxmlformats.org/package/2006/relationships"><Relationship Id="rId1" Target="style42.xml" Type="http://schemas.microsoft.com/office/2011/relationships/chartStyle"/><Relationship Id="rId2" Target="colors42.xml" Type="http://schemas.microsoft.com/office/2011/relationships/chartColorStyle"/><Relationship Id="rId3" Target="../theme/themeOverride39.xml" Type="http://schemas.openxmlformats.org/officeDocument/2006/relationships/themeOverride"/></Relationships>
</file>

<file path=xl/charts/_rels/chart43.xml.rels><?xml version="1.0" encoding="UTF-8" standalone="no"?><Relationships xmlns="http://schemas.openxmlformats.org/package/2006/relationships"><Relationship Id="rId1" Target="style43.xml" Type="http://schemas.microsoft.com/office/2011/relationships/chartStyle"/><Relationship Id="rId2" Target="colors43.xml" Type="http://schemas.microsoft.com/office/2011/relationships/chartColorStyle"/><Relationship Id="rId3" Target="../theme/themeOverride40.xml" Type="http://schemas.openxmlformats.org/officeDocument/2006/relationships/themeOverride"/></Relationships>
</file>

<file path=xl/charts/_rels/chart44.xml.rels><?xml version="1.0" encoding="UTF-8" standalone="no"?><Relationships xmlns="http://schemas.openxmlformats.org/package/2006/relationships"><Relationship Id="rId1" Target="style44.xml" Type="http://schemas.microsoft.com/office/2011/relationships/chartStyle"/><Relationship Id="rId2" Target="colors44.xml" Type="http://schemas.microsoft.com/office/2011/relationships/chartColorStyle"/><Relationship Id="rId3" Target="../theme/themeOverride41.xml" Type="http://schemas.openxmlformats.org/officeDocument/2006/relationships/themeOverride"/></Relationships>
</file>

<file path=xl/charts/_rels/chart45.xml.rels><?xml version="1.0" encoding="UTF-8" standalone="no"?><Relationships xmlns="http://schemas.openxmlformats.org/package/2006/relationships"><Relationship Id="rId1" Target="style45.xml" Type="http://schemas.microsoft.com/office/2011/relationships/chartStyle"/><Relationship Id="rId2" Target="colors45.xml" Type="http://schemas.microsoft.com/office/2011/relationships/chartColorStyle"/><Relationship Id="rId3" Target="../theme/themeOverride42.xml" Type="http://schemas.openxmlformats.org/officeDocument/2006/relationships/themeOverride"/></Relationships>
</file>

<file path=xl/charts/_rels/chart46.xml.rels><?xml version="1.0" encoding="UTF-8" standalone="no"?><Relationships xmlns="http://schemas.openxmlformats.org/package/2006/relationships"><Relationship Id="rId1" Target="style46.xml" Type="http://schemas.microsoft.com/office/2011/relationships/chartStyle"/><Relationship Id="rId2" Target="colors46.xml" Type="http://schemas.microsoft.com/office/2011/relationships/chartColorStyle"/><Relationship Id="rId3" Target="../theme/themeOverride43.xml" Type="http://schemas.openxmlformats.org/officeDocument/2006/relationships/themeOverride"/></Relationships>
</file>

<file path=xl/charts/_rels/chart47.xml.rels><?xml version="1.0" encoding="UTF-8" standalone="no"?><Relationships xmlns="http://schemas.openxmlformats.org/package/2006/relationships"><Relationship Id="rId1" Target="style47.xml" Type="http://schemas.microsoft.com/office/2011/relationships/chartStyle"/><Relationship Id="rId2" Target="colors47.xml" Type="http://schemas.microsoft.com/office/2011/relationships/chartColorStyle"/><Relationship Id="rId3" Target="../theme/themeOverride44.xml" Type="http://schemas.openxmlformats.org/officeDocument/2006/relationships/themeOverride"/></Relationships>
</file>

<file path=xl/charts/_rels/chart48.xml.rels><?xml version="1.0" encoding="UTF-8" standalone="no"?><Relationships xmlns="http://schemas.openxmlformats.org/package/2006/relationships"><Relationship Id="rId1" Target="style48.xml" Type="http://schemas.microsoft.com/office/2011/relationships/chartStyle"/><Relationship Id="rId2" Target="colors48.xml" Type="http://schemas.microsoft.com/office/2011/relationships/chartColorStyle"/><Relationship Id="rId3" Target="../theme/themeOverride45.xml" Type="http://schemas.openxmlformats.org/officeDocument/2006/relationships/themeOverride"/></Relationships>
</file>

<file path=xl/charts/_rels/chart49.xml.rels><?xml version="1.0" encoding="UTF-8" standalone="no"?><Relationships xmlns="http://schemas.openxmlformats.org/package/2006/relationships"><Relationship Id="rId1" Target="style49.xml" Type="http://schemas.microsoft.com/office/2011/relationships/chartStyle"/><Relationship Id="rId2" Target="colors49.xml" Type="http://schemas.microsoft.com/office/2011/relationships/chartColorStyle"/><Relationship Id="rId3" Target="../theme/themeOverride46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0.xml.rels><?xml version="1.0" encoding="UTF-8" standalone="no"?><Relationships xmlns="http://schemas.openxmlformats.org/package/2006/relationships"><Relationship Id="rId1" Target="style50.xml" Type="http://schemas.microsoft.com/office/2011/relationships/chartStyle"/><Relationship Id="rId2" Target="colors50.xml" Type="http://schemas.microsoft.com/office/2011/relationships/chartColorStyle"/><Relationship Id="rId3" Target="../theme/themeOverride47.xml" Type="http://schemas.openxmlformats.org/officeDocument/2006/relationships/themeOverride"/></Relationships>
</file>

<file path=xl/charts/_rels/chart51.xml.rels><?xml version="1.0" encoding="UTF-8" standalone="no"?><Relationships xmlns="http://schemas.openxmlformats.org/package/2006/relationships"><Relationship Id="rId1" Target="style51.xml" Type="http://schemas.microsoft.com/office/2011/relationships/chartStyle"/><Relationship Id="rId2" Target="colors51.xml" Type="http://schemas.microsoft.com/office/2011/relationships/chartColorStyle"/><Relationship Id="rId3" Target="../theme/themeOverride48.xml" Type="http://schemas.openxmlformats.org/officeDocument/2006/relationships/themeOverride"/></Relationships>
</file>

<file path=xl/charts/_rels/chart52.xml.rels><?xml version="1.0" encoding="UTF-8" standalone="no"?><Relationships xmlns="http://schemas.openxmlformats.org/package/2006/relationships"><Relationship Id="rId1" Target="style52.xml" Type="http://schemas.microsoft.com/office/2011/relationships/chartStyle"/><Relationship Id="rId2" Target="colors52.xml" Type="http://schemas.microsoft.com/office/2011/relationships/chartColorStyle"/><Relationship Id="rId3" Target="../theme/themeOverride49.xml" Type="http://schemas.openxmlformats.org/officeDocument/2006/relationships/themeOverride"/></Relationships>
</file>

<file path=xl/charts/_rels/chart53.xml.rels><?xml version="1.0" encoding="UTF-8" standalone="no"?><Relationships xmlns="http://schemas.openxmlformats.org/package/2006/relationships"><Relationship Id="rId1" Target="style53.xml" Type="http://schemas.microsoft.com/office/2011/relationships/chartStyle"/><Relationship Id="rId2" Target="colors53.xml" Type="http://schemas.microsoft.com/office/2011/relationships/chartColorStyle"/><Relationship Id="rId3" Target="../theme/themeOverride50.xml" Type="http://schemas.openxmlformats.org/officeDocument/2006/relationships/themeOverride"/></Relationships>
</file>

<file path=xl/charts/_rels/chart54.xml.rels><?xml version="1.0" encoding="UTF-8" standalone="no"?><Relationships xmlns="http://schemas.openxmlformats.org/package/2006/relationships"><Relationship Id="rId1" Target="style54.xml" Type="http://schemas.microsoft.com/office/2011/relationships/chartStyle"/><Relationship Id="rId2" Target="colors54.xml" Type="http://schemas.microsoft.com/office/2011/relationships/chartColorStyle"/><Relationship Id="rId3" Target="../theme/themeOverride51.xml" Type="http://schemas.openxmlformats.org/officeDocument/2006/relationships/themeOverride"/></Relationships>
</file>

<file path=xl/charts/_rels/chart55.xml.rels><?xml version="1.0" encoding="UTF-8" standalone="no"?><Relationships xmlns="http://schemas.openxmlformats.org/package/2006/relationships"><Relationship Id="rId1" Target="style55.xml" Type="http://schemas.microsoft.com/office/2011/relationships/chartStyle"/><Relationship Id="rId2" Target="colors55.xml" Type="http://schemas.microsoft.com/office/2011/relationships/chartColorStyle"/><Relationship Id="rId3" Target="../theme/themeOverride52.xml" Type="http://schemas.openxmlformats.org/officeDocument/2006/relationships/themeOverride"/></Relationships>
</file>

<file path=xl/charts/_rels/chart56.xml.rels><?xml version="1.0" encoding="UTF-8" standalone="no"?><Relationships xmlns="http://schemas.openxmlformats.org/package/2006/relationships"><Relationship Id="rId1" Target="style56.xml" Type="http://schemas.microsoft.com/office/2011/relationships/chartStyle"/><Relationship Id="rId2" Target="colors56.xml" Type="http://schemas.microsoft.com/office/2011/relationships/chartColorStyle"/><Relationship Id="rId3" Target="../theme/themeOverride53.xml" Type="http://schemas.openxmlformats.org/officeDocument/2006/relationships/themeOverride"/></Relationships>
</file>

<file path=xl/charts/_rels/chart57.xml.rels><?xml version="1.0" encoding="UTF-8" standalone="no"?><Relationships xmlns="http://schemas.openxmlformats.org/package/2006/relationships"><Relationship Id="rId1" Target="style57.xml" Type="http://schemas.microsoft.com/office/2011/relationships/chartStyle"/><Relationship Id="rId2" Target="colors57.xml" Type="http://schemas.microsoft.com/office/2011/relationships/chartColorStyle"/><Relationship Id="rId3" Target="../theme/themeOverride54.xml" Type="http://schemas.openxmlformats.org/officeDocument/2006/relationships/themeOverride"/></Relationships>
</file>

<file path=xl/charts/_rels/chart58.xml.rels><?xml version="1.0" encoding="UTF-8" standalone="no"?><Relationships xmlns="http://schemas.openxmlformats.org/package/2006/relationships"><Relationship Id="rId1" Target="style58.xml" Type="http://schemas.microsoft.com/office/2011/relationships/chartStyle"/><Relationship Id="rId2" Target="colors58.xml" Type="http://schemas.microsoft.com/office/2011/relationships/chartColorStyle"/><Relationship Id="rId3" Target="../theme/themeOverride55.xml" Type="http://schemas.openxmlformats.org/officeDocument/2006/relationships/themeOverride"/></Relationships>
</file>

<file path=xl/charts/_rels/chart59.xml.rels><?xml version="1.0" encoding="UTF-8" standalone="no"?><Relationships xmlns="http://schemas.openxmlformats.org/package/2006/relationships"><Relationship Id="rId1" Target="style59.xml" Type="http://schemas.microsoft.com/office/2011/relationships/chartStyle"/><Relationship Id="rId2" Target="colors59.xml" Type="http://schemas.microsoft.com/office/2011/relationships/chartColorStyle"/><Relationship Id="rId3" Target="../theme/themeOverride56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0.xml.rels><?xml version="1.0" encoding="UTF-8" standalone="no"?><Relationships xmlns="http://schemas.openxmlformats.org/package/2006/relationships"><Relationship Id="rId1" Target="style60.xml" Type="http://schemas.microsoft.com/office/2011/relationships/chartStyle"/><Relationship Id="rId2" Target="colors60.xml" Type="http://schemas.microsoft.com/office/2011/relationships/chartColorStyle"/><Relationship Id="rId3" Target="../theme/themeOverride57.xml" Type="http://schemas.openxmlformats.org/officeDocument/2006/relationships/themeOverride"/></Relationships>
</file>

<file path=xl/charts/_rels/chart61.xml.rels><?xml version="1.0" encoding="UTF-8" standalone="no"?><Relationships xmlns="http://schemas.openxmlformats.org/package/2006/relationships"><Relationship Id="rId1" Target="style61.xml" Type="http://schemas.microsoft.com/office/2011/relationships/chartStyle"/><Relationship Id="rId2" Target="colors61.xml" Type="http://schemas.microsoft.com/office/2011/relationships/chartColorStyle"/><Relationship Id="rId3" Target="../theme/themeOverride58.xml" Type="http://schemas.openxmlformats.org/officeDocument/2006/relationships/themeOverrid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Relationship Id="rId3" Target="../theme/themeOverride6.xml" Type="http://schemas.openxmlformats.org/officeDocument/2006/relationships/themeOverrid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Relationship Id="rId3" Target="../theme/themeOverride7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</a:t>
            </a:r>
            <a:r>
              <a:rPr lang="ru-RU" baseline="0"/>
              <a:t> июня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097355884304674E-2"/>
          <c:y val="0.18187768919689173"/>
          <c:w val="0.88993856037821184"/>
          <c:h val="0.595793686243192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деньги!$E$4:$E$27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2943</c:v>
                </c:pt>
                <c:pt idx="23">
                  <c:v>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7-440F-84E6-6BA16594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567471"/>
        <c:axId val="8144872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деньги!$F$4:$F$27</c:f>
              <c:numCache>
                <c:formatCode>#,##0</c:formatCode>
                <c:ptCount val="24"/>
                <c:pt idx="0">
                  <c:v>-32607</c:v>
                </c:pt>
                <c:pt idx="1">
                  <c:v>-33193</c:v>
                </c:pt>
                <c:pt idx="2">
                  <c:v>-31085</c:v>
                </c:pt>
                <c:pt idx="3">
                  <c:v>-31787</c:v>
                </c:pt>
                <c:pt idx="4">
                  <c:v>-32608</c:v>
                </c:pt>
                <c:pt idx="5">
                  <c:v>-31216</c:v>
                </c:pt>
                <c:pt idx="6">
                  <c:v>-31621</c:v>
                </c:pt>
                <c:pt idx="7">
                  <c:v>-32282</c:v>
                </c:pt>
                <c:pt idx="8">
                  <c:v>-32123</c:v>
                </c:pt>
                <c:pt idx="9">
                  <c:v>-31321</c:v>
                </c:pt>
                <c:pt idx="10">
                  <c:v>-32352</c:v>
                </c:pt>
                <c:pt idx="11">
                  <c:v>-31018</c:v>
                </c:pt>
                <c:pt idx="12">
                  <c:v>-31145</c:v>
                </c:pt>
                <c:pt idx="13">
                  <c:v>-31500</c:v>
                </c:pt>
                <c:pt idx="14">
                  <c:v>-31276</c:v>
                </c:pt>
                <c:pt idx="15">
                  <c:v>-31223</c:v>
                </c:pt>
                <c:pt idx="16">
                  <c:v>-31919</c:v>
                </c:pt>
                <c:pt idx="17">
                  <c:v>-33416</c:v>
                </c:pt>
                <c:pt idx="18">
                  <c:v>-32829</c:v>
                </c:pt>
                <c:pt idx="19">
                  <c:v>-34412</c:v>
                </c:pt>
                <c:pt idx="20">
                  <c:v>-15616</c:v>
                </c:pt>
                <c:pt idx="21">
                  <c:v>-144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40F-84E6-6BA16594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567471"/>
        <c:axId val="814487263"/>
      </c:lineChart>
      <c:catAx>
        <c:axId val="67556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487263"/>
        <c:crosses val="autoZero"/>
        <c:auto val="1"/>
        <c:lblAlgn val="ctr"/>
        <c:lblOffset val="100"/>
        <c:noMultiLvlLbl val="0"/>
      </c:catAx>
      <c:valAx>
        <c:axId val="8144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56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деньги!$E$196:$E$219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1341</c:v>
                </c:pt>
                <c:pt idx="4">
                  <c:v>255</c:v>
                </c:pt>
                <c:pt idx="5">
                  <c:v>1734</c:v>
                </c:pt>
                <c:pt idx="6">
                  <c:v>1353</c:v>
                </c:pt>
                <c:pt idx="7">
                  <c:v>0</c:v>
                </c:pt>
                <c:pt idx="8">
                  <c:v>487</c:v>
                </c:pt>
                <c:pt idx="9">
                  <c:v>1373</c:v>
                </c:pt>
                <c:pt idx="10">
                  <c:v>1010</c:v>
                </c:pt>
                <c:pt idx="11">
                  <c:v>996</c:v>
                </c:pt>
                <c:pt idx="12">
                  <c:v>0</c:v>
                </c:pt>
                <c:pt idx="13">
                  <c:v>288</c:v>
                </c:pt>
                <c:pt idx="14">
                  <c:v>0</c:v>
                </c:pt>
                <c:pt idx="15">
                  <c:v>146</c:v>
                </c:pt>
                <c:pt idx="16">
                  <c:v>121</c:v>
                </c:pt>
                <c:pt idx="17">
                  <c:v>2469</c:v>
                </c:pt>
                <c:pt idx="18">
                  <c:v>677</c:v>
                </c:pt>
                <c:pt idx="19">
                  <c:v>617</c:v>
                </c:pt>
                <c:pt idx="20">
                  <c:v>2614</c:v>
                </c:pt>
                <c:pt idx="21">
                  <c:v>1280</c:v>
                </c:pt>
                <c:pt idx="22">
                  <c:v>1035</c:v>
                </c:pt>
                <c:pt idx="23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деньги!$F$196:$F$219</c:f>
              <c:numCache>
                <c:formatCode>#,##0</c:formatCode>
                <c:ptCount val="24"/>
                <c:pt idx="0">
                  <c:v>-29</c:v>
                </c:pt>
                <c:pt idx="1">
                  <c:v>-1992</c:v>
                </c:pt>
                <c:pt idx="2">
                  <c:v>-245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-48</c:v>
                </c:pt>
                <c:pt idx="13">
                  <c:v>0</c:v>
                </c:pt>
                <c:pt idx="14">
                  <c:v>-525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деньги!$G$196:$G$219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деньги!$H$196:$H$219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деньги!$I$196:$I$219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деньги!$J$196:$J$219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деньги!$K$196:$K$219</c:f>
              <c:numCache>
                <c:formatCode>0</c:formatCode>
                <c:ptCount val="24"/>
                <c:pt idx="0">
                  <c:v>-928</c:v>
                </c:pt>
                <c:pt idx="1">
                  <c:v>-63744</c:v>
                </c:pt>
                <c:pt idx="2">
                  <c:v>-7840</c:v>
                </c:pt>
                <c:pt idx="3">
                  <c:v>13410</c:v>
                </c:pt>
                <c:pt idx="4">
                  <c:v>2550</c:v>
                </c:pt>
                <c:pt idx="5">
                  <c:v>17340</c:v>
                </c:pt>
                <c:pt idx="6">
                  <c:v>13530</c:v>
                </c:pt>
                <c:pt idx="7">
                  <c:v>-2912</c:v>
                </c:pt>
                <c:pt idx="8">
                  <c:v>4870</c:v>
                </c:pt>
                <c:pt idx="9">
                  <c:v>13730</c:v>
                </c:pt>
                <c:pt idx="10">
                  <c:v>10100</c:v>
                </c:pt>
                <c:pt idx="11">
                  <c:v>9960</c:v>
                </c:pt>
                <c:pt idx="12">
                  <c:v>-1536</c:v>
                </c:pt>
                <c:pt idx="13">
                  <c:v>2880</c:v>
                </c:pt>
                <c:pt idx="14">
                  <c:v>-16800</c:v>
                </c:pt>
                <c:pt idx="15">
                  <c:v>1460</c:v>
                </c:pt>
                <c:pt idx="16">
                  <c:v>1210</c:v>
                </c:pt>
                <c:pt idx="17">
                  <c:v>24690</c:v>
                </c:pt>
                <c:pt idx="18">
                  <c:v>6770</c:v>
                </c:pt>
                <c:pt idx="19">
                  <c:v>6170</c:v>
                </c:pt>
                <c:pt idx="20">
                  <c:v>26140</c:v>
                </c:pt>
                <c:pt idx="21">
                  <c:v>12800</c:v>
                </c:pt>
                <c:pt idx="22">
                  <c:v>10350</c:v>
                </c:pt>
                <c:pt idx="23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2.0907029393111936E-2"/>
              <c:y val="0.3644518658315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деньги!$E$219:$E$243</c:f>
              <c:numCache>
                <c:formatCode>#,##0</c:formatCode>
                <c:ptCount val="25"/>
                <c:pt idx="0">
                  <c:v>1960</c:v>
                </c:pt>
                <c:pt idx="1">
                  <c:v>2888</c:v>
                </c:pt>
                <c:pt idx="2">
                  <c:v>2817</c:v>
                </c:pt>
                <c:pt idx="3">
                  <c:v>2872</c:v>
                </c:pt>
                <c:pt idx="4">
                  <c:v>4814</c:v>
                </c:pt>
                <c:pt idx="5">
                  <c:v>1320</c:v>
                </c:pt>
                <c:pt idx="6">
                  <c:v>1030</c:v>
                </c:pt>
                <c:pt idx="7">
                  <c:v>2493</c:v>
                </c:pt>
                <c:pt idx="8">
                  <c:v>0</c:v>
                </c:pt>
                <c:pt idx="9">
                  <c:v>3001</c:v>
                </c:pt>
                <c:pt idx="10">
                  <c:v>6516</c:v>
                </c:pt>
                <c:pt idx="11">
                  <c:v>5836</c:v>
                </c:pt>
                <c:pt idx="12">
                  <c:v>5206</c:v>
                </c:pt>
                <c:pt idx="13">
                  <c:v>3583</c:v>
                </c:pt>
                <c:pt idx="14">
                  <c:v>5830</c:v>
                </c:pt>
                <c:pt idx="15">
                  <c:v>3996</c:v>
                </c:pt>
                <c:pt idx="16">
                  <c:v>2223</c:v>
                </c:pt>
                <c:pt idx="17">
                  <c:v>275</c:v>
                </c:pt>
                <c:pt idx="18">
                  <c:v>649</c:v>
                </c:pt>
                <c:pt idx="19">
                  <c:v>3513</c:v>
                </c:pt>
                <c:pt idx="20">
                  <c:v>3711</c:v>
                </c:pt>
                <c:pt idx="21">
                  <c:v>3952</c:v>
                </c:pt>
                <c:pt idx="22">
                  <c:v>1965</c:v>
                </c:pt>
                <c:pt idx="23">
                  <c:v>2488</c:v>
                </c:pt>
                <c:pt idx="24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деньги!$F$220:$F$243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деньги!$G$219:$G$243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деньги!$H$219:$H$243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деньги!$I$219:$I$243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деньги!$J$219:$J$243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деньги!$K$219:$K$243</c:f>
              <c:numCache>
                <c:formatCode>0</c:formatCode>
                <c:ptCount val="25"/>
                <c:pt idx="0">
                  <c:v>19600</c:v>
                </c:pt>
                <c:pt idx="1">
                  <c:v>28880</c:v>
                </c:pt>
                <c:pt idx="2">
                  <c:v>28170</c:v>
                </c:pt>
                <c:pt idx="3">
                  <c:v>28720</c:v>
                </c:pt>
                <c:pt idx="4">
                  <c:v>48140</c:v>
                </c:pt>
                <c:pt idx="5">
                  <c:v>13200</c:v>
                </c:pt>
                <c:pt idx="6">
                  <c:v>10300</c:v>
                </c:pt>
                <c:pt idx="7">
                  <c:v>24930</c:v>
                </c:pt>
                <c:pt idx="8">
                  <c:v>-34848</c:v>
                </c:pt>
                <c:pt idx="9">
                  <c:v>30010</c:v>
                </c:pt>
                <c:pt idx="10">
                  <c:v>65160</c:v>
                </c:pt>
                <c:pt idx="11">
                  <c:v>58360</c:v>
                </c:pt>
                <c:pt idx="12">
                  <c:v>52060</c:v>
                </c:pt>
                <c:pt idx="13">
                  <c:v>35830</c:v>
                </c:pt>
                <c:pt idx="14">
                  <c:v>58300</c:v>
                </c:pt>
                <c:pt idx="15">
                  <c:v>39960</c:v>
                </c:pt>
                <c:pt idx="16">
                  <c:v>22230</c:v>
                </c:pt>
                <c:pt idx="17">
                  <c:v>2750</c:v>
                </c:pt>
                <c:pt idx="18">
                  <c:v>6490</c:v>
                </c:pt>
                <c:pt idx="19">
                  <c:v>35130</c:v>
                </c:pt>
                <c:pt idx="20">
                  <c:v>37110</c:v>
                </c:pt>
                <c:pt idx="21">
                  <c:v>39520</c:v>
                </c:pt>
                <c:pt idx="22">
                  <c:v>19650</c:v>
                </c:pt>
                <c:pt idx="23">
                  <c:v>24880</c:v>
                </c:pt>
                <c:pt idx="24">
                  <c:v>26270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11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деньги!$E$244:$E$267</c:f>
              <c:numCache>
                <c:formatCode>#,##0</c:formatCode>
                <c:ptCount val="24"/>
                <c:pt idx="0">
                  <c:v>1008</c:v>
                </c:pt>
                <c:pt idx="1">
                  <c:v>553</c:v>
                </c:pt>
                <c:pt idx="2">
                  <c:v>0</c:v>
                </c:pt>
                <c:pt idx="3">
                  <c:v>0</c:v>
                </c:pt>
                <c:pt idx="4">
                  <c:v>1934</c:v>
                </c:pt>
                <c:pt idx="5">
                  <c:v>2478</c:v>
                </c:pt>
                <c:pt idx="6">
                  <c:v>1915</c:v>
                </c:pt>
                <c:pt idx="7">
                  <c:v>1601</c:v>
                </c:pt>
                <c:pt idx="8">
                  <c:v>2163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265</c:v>
                </c:pt>
                <c:pt idx="14">
                  <c:v>1835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532</c:v>
                </c:pt>
                <c:pt idx="23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деньги!$F$244:$F$267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-1606</c:v>
                </c:pt>
                <c:pt idx="3">
                  <c:v>-414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-146</c:v>
                </c:pt>
                <c:pt idx="10">
                  <c:v>-1373</c:v>
                </c:pt>
                <c:pt idx="11">
                  <c:v>-720</c:v>
                </c:pt>
                <c:pt idx="12">
                  <c:v>-2301</c:v>
                </c:pt>
                <c:pt idx="13">
                  <c:v>0</c:v>
                </c:pt>
                <c:pt idx="14">
                  <c:v>0</c:v>
                </c:pt>
                <c:pt idx="15">
                  <c:v>-1678</c:v>
                </c:pt>
                <c:pt idx="16">
                  <c:v>-1901</c:v>
                </c:pt>
                <c:pt idx="17">
                  <c:v>-1375</c:v>
                </c:pt>
                <c:pt idx="18">
                  <c:v>-865</c:v>
                </c:pt>
                <c:pt idx="19">
                  <c:v>-2382</c:v>
                </c:pt>
                <c:pt idx="20">
                  <c:v>-1075</c:v>
                </c:pt>
                <c:pt idx="21">
                  <c:v>-1004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деньги!$G$244:$G$267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деньги!$H$244:$H$267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деньги!$I$244:$I$267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деньги!$J$244:$J$267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деньги!$K$244:$K$267</c:f>
              <c:numCache>
                <c:formatCode>0</c:formatCode>
                <c:ptCount val="24"/>
                <c:pt idx="0">
                  <c:v>10080</c:v>
                </c:pt>
                <c:pt idx="1">
                  <c:v>5530</c:v>
                </c:pt>
                <c:pt idx="2">
                  <c:v>-51392</c:v>
                </c:pt>
                <c:pt idx="3">
                  <c:v>-13248</c:v>
                </c:pt>
                <c:pt idx="4">
                  <c:v>19340</c:v>
                </c:pt>
                <c:pt idx="5">
                  <c:v>24780</c:v>
                </c:pt>
                <c:pt idx="6">
                  <c:v>19150</c:v>
                </c:pt>
                <c:pt idx="7">
                  <c:v>16010</c:v>
                </c:pt>
                <c:pt idx="8">
                  <c:v>21630</c:v>
                </c:pt>
                <c:pt idx="9">
                  <c:v>-4672</c:v>
                </c:pt>
                <c:pt idx="10">
                  <c:v>-43936</c:v>
                </c:pt>
                <c:pt idx="11">
                  <c:v>-23040</c:v>
                </c:pt>
                <c:pt idx="12">
                  <c:v>-73632</c:v>
                </c:pt>
                <c:pt idx="13">
                  <c:v>2650</c:v>
                </c:pt>
                <c:pt idx="14">
                  <c:v>18350</c:v>
                </c:pt>
                <c:pt idx="15">
                  <c:v>-53696</c:v>
                </c:pt>
                <c:pt idx="16">
                  <c:v>-60832</c:v>
                </c:pt>
                <c:pt idx="17">
                  <c:v>-44000</c:v>
                </c:pt>
                <c:pt idx="18">
                  <c:v>-27680</c:v>
                </c:pt>
                <c:pt idx="19">
                  <c:v>-76224</c:v>
                </c:pt>
                <c:pt idx="20">
                  <c:v>-34400</c:v>
                </c:pt>
                <c:pt idx="21">
                  <c:v>-32128</c:v>
                </c:pt>
                <c:pt idx="22">
                  <c:v>5320</c:v>
                </c:pt>
                <c:pt idx="23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деньги!$E$268:$E$291</c:f>
              <c:numCache>
                <c:formatCode>#,##0</c:formatCode>
                <c:ptCount val="24"/>
                <c:pt idx="0">
                  <c:v>0</c:v>
                </c:pt>
                <c:pt idx="1">
                  <c:v>59</c:v>
                </c:pt>
                <c:pt idx="2">
                  <c:v>462</c:v>
                </c:pt>
                <c:pt idx="3">
                  <c:v>0</c:v>
                </c:pt>
                <c:pt idx="4">
                  <c:v>178</c:v>
                </c:pt>
                <c:pt idx="5">
                  <c:v>154</c:v>
                </c:pt>
                <c:pt idx="6">
                  <c:v>0</c:v>
                </c:pt>
                <c:pt idx="7">
                  <c:v>1366</c:v>
                </c:pt>
                <c:pt idx="8">
                  <c:v>1533</c:v>
                </c:pt>
                <c:pt idx="9">
                  <c:v>1462</c:v>
                </c:pt>
                <c:pt idx="10">
                  <c:v>2252</c:v>
                </c:pt>
                <c:pt idx="11">
                  <c:v>0</c:v>
                </c:pt>
                <c:pt idx="12">
                  <c:v>0</c:v>
                </c:pt>
                <c:pt idx="13">
                  <c:v>905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2115</c:v>
                </c:pt>
                <c:pt idx="23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деньги!$F$268:$F$291</c:f>
              <c:numCache>
                <c:formatCode>#,##0</c:formatCode>
                <c:ptCount val="24"/>
                <c:pt idx="0">
                  <c:v>-105</c:v>
                </c:pt>
                <c:pt idx="1">
                  <c:v>0</c:v>
                </c:pt>
                <c:pt idx="2">
                  <c:v>0</c:v>
                </c:pt>
                <c:pt idx="3">
                  <c:v>-37</c:v>
                </c:pt>
                <c:pt idx="4">
                  <c:v>0</c:v>
                </c:pt>
                <c:pt idx="5">
                  <c:v>0</c:v>
                </c:pt>
                <c:pt idx="6">
                  <c:v>-276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-831</c:v>
                </c:pt>
                <c:pt idx="12">
                  <c:v>-1997</c:v>
                </c:pt>
                <c:pt idx="13">
                  <c:v>0</c:v>
                </c:pt>
                <c:pt idx="14">
                  <c:v>-747</c:v>
                </c:pt>
                <c:pt idx="15">
                  <c:v>-1789</c:v>
                </c:pt>
                <c:pt idx="16">
                  <c:v>-3426</c:v>
                </c:pt>
                <c:pt idx="17">
                  <c:v>-2899</c:v>
                </c:pt>
                <c:pt idx="18">
                  <c:v>-3768</c:v>
                </c:pt>
                <c:pt idx="19">
                  <c:v>-2169</c:v>
                </c:pt>
                <c:pt idx="20">
                  <c:v>-22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деньги!$G$268:$G$291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деньги!$H$268:$H$291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деньги!$I$268:$I$291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деньги!$J$268:$J$291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деньги!$K$268:$K$291</c:f>
              <c:numCache>
                <c:formatCode>0</c:formatCode>
                <c:ptCount val="24"/>
                <c:pt idx="0">
                  <c:v>-3360</c:v>
                </c:pt>
                <c:pt idx="1">
                  <c:v>590</c:v>
                </c:pt>
                <c:pt idx="2">
                  <c:v>4620</c:v>
                </c:pt>
                <c:pt idx="3">
                  <c:v>-1184</c:v>
                </c:pt>
                <c:pt idx="4">
                  <c:v>1780</c:v>
                </c:pt>
                <c:pt idx="5">
                  <c:v>1540</c:v>
                </c:pt>
                <c:pt idx="6">
                  <c:v>-8832</c:v>
                </c:pt>
                <c:pt idx="7">
                  <c:v>13660</c:v>
                </c:pt>
                <c:pt idx="8">
                  <c:v>15330</c:v>
                </c:pt>
                <c:pt idx="9">
                  <c:v>14620</c:v>
                </c:pt>
                <c:pt idx="10">
                  <c:v>22520</c:v>
                </c:pt>
                <c:pt idx="11">
                  <c:v>-26592</c:v>
                </c:pt>
                <c:pt idx="12">
                  <c:v>-63904</c:v>
                </c:pt>
                <c:pt idx="13">
                  <c:v>9050</c:v>
                </c:pt>
                <c:pt idx="14">
                  <c:v>-23904</c:v>
                </c:pt>
                <c:pt idx="15">
                  <c:v>-57248</c:v>
                </c:pt>
                <c:pt idx="16">
                  <c:v>-109632</c:v>
                </c:pt>
                <c:pt idx="17">
                  <c:v>-92768</c:v>
                </c:pt>
                <c:pt idx="18">
                  <c:v>-120576</c:v>
                </c:pt>
                <c:pt idx="19">
                  <c:v>-69408</c:v>
                </c:pt>
                <c:pt idx="20">
                  <c:v>-704</c:v>
                </c:pt>
                <c:pt idx="21">
                  <c:v>3060</c:v>
                </c:pt>
                <c:pt idx="22">
                  <c:v>21150</c:v>
                </c:pt>
                <c:pt idx="23">
                  <c:v>25550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13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деньги!$E$292:$E$315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деньги!$F$292:$F$315</c:f>
              <c:numCache>
                <c:formatCode>#,##0</c:formatCode>
                <c:ptCount val="24"/>
                <c:pt idx="0">
                  <c:v>-34770</c:v>
                </c:pt>
                <c:pt idx="1">
                  <c:v>-35719</c:v>
                </c:pt>
                <c:pt idx="2">
                  <c:v>-36052</c:v>
                </c:pt>
                <c:pt idx="3">
                  <c:v>-36324</c:v>
                </c:pt>
                <c:pt idx="4">
                  <c:v>-36338</c:v>
                </c:pt>
                <c:pt idx="5">
                  <c:v>-38148</c:v>
                </c:pt>
                <c:pt idx="6">
                  <c:v>-36968</c:v>
                </c:pt>
                <c:pt idx="7">
                  <c:v>-39387</c:v>
                </c:pt>
                <c:pt idx="8">
                  <c:v>-35098</c:v>
                </c:pt>
                <c:pt idx="9">
                  <c:v>-36272</c:v>
                </c:pt>
                <c:pt idx="10">
                  <c:v>-37518</c:v>
                </c:pt>
                <c:pt idx="11">
                  <c:v>-38047</c:v>
                </c:pt>
                <c:pt idx="12">
                  <c:v>-37073</c:v>
                </c:pt>
                <c:pt idx="13">
                  <c:v>-37481</c:v>
                </c:pt>
                <c:pt idx="14">
                  <c:v>-39019</c:v>
                </c:pt>
                <c:pt idx="15">
                  <c:v>-41615</c:v>
                </c:pt>
                <c:pt idx="16">
                  <c:v>-40026</c:v>
                </c:pt>
                <c:pt idx="17">
                  <c:v>-3479</c:v>
                </c:pt>
                <c:pt idx="18">
                  <c:v>-5154</c:v>
                </c:pt>
                <c:pt idx="19">
                  <c:v>-6813</c:v>
                </c:pt>
                <c:pt idx="20">
                  <c:v>-1351</c:v>
                </c:pt>
                <c:pt idx="21">
                  <c:v>-2036</c:v>
                </c:pt>
                <c:pt idx="22">
                  <c:v>-3392</c:v>
                </c:pt>
                <c:pt idx="23">
                  <c:v>-1488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деньги!$G$292:$G$315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деньги!$H$292:$H$315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деньги!$I$292:$I$315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деньги!$J$292:$J$315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деньги!$K$292:$K$315</c:f>
              <c:numCache>
                <c:formatCode>0</c:formatCode>
                <c:ptCount val="24"/>
                <c:pt idx="0">
                  <c:v>-1112640</c:v>
                </c:pt>
                <c:pt idx="1">
                  <c:v>-1143008</c:v>
                </c:pt>
                <c:pt idx="2">
                  <c:v>-1153664</c:v>
                </c:pt>
                <c:pt idx="3">
                  <c:v>-1162368</c:v>
                </c:pt>
                <c:pt idx="4">
                  <c:v>-1162816</c:v>
                </c:pt>
                <c:pt idx="5">
                  <c:v>-1220736</c:v>
                </c:pt>
                <c:pt idx="6">
                  <c:v>-1182976</c:v>
                </c:pt>
                <c:pt idx="7">
                  <c:v>-1260384</c:v>
                </c:pt>
                <c:pt idx="8">
                  <c:v>-1123136</c:v>
                </c:pt>
                <c:pt idx="9">
                  <c:v>-1160704</c:v>
                </c:pt>
                <c:pt idx="10">
                  <c:v>-1200576</c:v>
                </c:pt>
                <c:pt idx="11">
                  <c:v>-1217504</c:v>
                </c:pt>
                <c:pt idx="12">
                  <c:v>-1186336</c:v>
                </c:pt>
                <c:pt idx="13">
                  <c:v>-1199392</c:v>
                </c:pt>
                <c:pt idx="14">
                  <c:v>-1248608</c:v>
                </c:pt>
                <c:pt idx="15">
                  <c:v>-1331680</c:v>
                </c:pt>
                <c:pt idx="16">
                  <c:v>-1280832</c:v>
                </c:pt>
                <c:pt idx="17">
                  <c:v>-111328</c:v>
                </c:pt>
                <c:pt idx="18">
                  <c:v>-164928</c:v>
                </c:pt>
                <c:pt idx="19">
                  <c:v>-218016</c:v>
                </c:pt>
                <c:pt idx="20">
                  <c:v>-43232</c:v>
                </c:pt>
                <c:pt idx="21">
                  <c:v>-65152</c:v>
                </c:pt>
                <c:pt idx="22">
                  <c:v>-108544</c:v>
                </c:pt>
                <c:pt idx="23">
                  <c:v>-47616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14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9"/>
          <c:order val="2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деньги!$G$316:$G$339</c:f>
            </c:numRef>
          </c:val>
          <c:extLst>
            <c:ext xmlns:c16="http://schemas.microsoft.com/office/drawing/2014/chart" uri="{C3380CC4-5D6E-409C-BE32-E72D297353CC}">
              <c16:uniqueId val="{00000010-EA5D-48CE-86E5-7409FF3E6994}"/>
            </c:ext>
          </c:extLst>
        </c:ser>
        <c:ser>
          <c:idx val="10"/>
          <c:order val="3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деньги!$H$316:$H$339</c:f>
            </c:numRef>
          </c:val>
          <c:extLst>
            <c:ext xmlns:c16="http://schemas.microsoft.com/office/drawing/2014/chart" uri="{C3380CC4-5D6E-409C-BE32-E72D297353CC}">
              <c16:uniqueId val="{00000011-EA5D-48CE-86E5-7409FF3E6994}"/>
            </c:ext>
          </c:extLst>
        </c:ser>
        <c:ser>
          <c:idx val="11"/>
          <c:order val="4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деньги!$I$316:$I$339</c:f>
            </c:numRef>
          </c:val>
          <c:extLst>
            <c:ext xmlns:c16="http://schemas.microsoft.com/office/drawing/2014/chart" uri="{C3380CC4-5D6E-409C-BE32-E72D297353CC}">
              <c16:uniqueId val="{00000012-EA5D-48CE-86E5-7409FF3E6994}"/>
            </c:ext>
          </c:extLst>
        </c:ser>
        <c:ser>
          <c:idx val="12"/>
          <c:order val="5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деньги!$J$316:$J$339</c:f>
            </c:numRef>
          </c:val>
          <c:extLst>
            <c:ext xmlns:c16="http://schemas.microsoft.com/office/drawing/2014/chart" uri="{C3380CC4-5D6E-409C-BE32-E72D297353CC}">
              <c16:uniqueId val="{00000013-EA5D-48CE-86E5-7409FF3E6994}"/>
            </c:ext>
          </c:extLst>
        </c:ser>
        <c:ser>
          <c:idx val="0"/>
          <c:order val="7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деньги!$E$316:$E$339</c:f>
              <c:numCache>
                <c:formatCode>#,##0</c:formatCode>
                <c:ptCount val="24"/>
                <c:pt idx="0">
                  <c:v>246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361</c:v>
                </c:pt>
                <c:pt idx="8">
                  <c:v>1350</c:v>
                </c:pt>
                <c:pt idx="9">
                  <c:v>1502</c:v>
                </c:pt>
                <c:pt idx="10">
                  <c:v>838</c:v>
                </c:pt>
                <c:pt idx="11">
                  <c:v>0</c:v>
                </c:pt>
                <c:pt idx="12">
                  <c:v>0</c:v>
                </c:pt>
                <c:pt idx="13">
                  <c:v>635</c:v>
                </c:pt>
                <c:pt idx="14">
                  <c:v>469</c:v>
                </c:pt>
                <c:pt idx="15">
                  <c:v>0</c:v>
                </c:pt>
                <c:pt idx="16">
                  <c:v>539</c:v>
                </c:pt>
                <c:pt idx="17">
                  <c:v>351</c:v>
                </c:pt>
                <c:pt idx="18">
                  <c:v>1307</c:v>
                </c:pt>
                <c:pt idx="19">
                  <c:v>4084</c:v>
                </c:pt>
                <c:pt idx="20">
                  <c:v>4698</c:v>
                </c:pt>
                <c:pt idx="21">
                  <c:v>5098</c:v>
                </c:pt>
                <c:pt idx="22">
                  <c:v>4106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D-48CE-86E5-7409FF3E6994}"/>
            </c:ext>
          </c:extLst>
        </c:ser>
        <c:ser>
          <c:idx val="1"/>
          <c:order val="8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деньги!$F$316:$F$339</c:f>
              <c:numCache>
                <c:formatCode>#,##0</c:formatCode>
                <c:ptCount val="24"/>
                <c:pt idx="0">
                  <c:v>0</c:v>
                </c:pt>
                <c:pt idx="1">
                  <c:v>-327</c:v>
                </c:pt>
                <c:pt idx="2">
                  <c:v>0</c:v>
                </c:pt>
                <c:pt idx="3">
                  <c:v>-2153</c:v>
                </c:pt>
                <c:pt idx="4">
                  <c:v>-1129</c:v>
                </c:pt>
                <c:pt idx="5">
                  <c:v>-715</c:v>
                </c:pt>
                <c:pt idx="6">
                  <c:v>-436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-343</c:v>
                </c:pt>
                <c:pt idx="12">
                  <c:v>-152</c:v>
                </c:pt>
                <c:pt idx="13">
                  <c:v>0</c:v>
                </c:pt>
                <c:pt idx="14">
                  <c:v>0</c:v>
                </c:pt>
                <c:pt idx="15">
                  <c:v>-135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D-48CE-86E5-7409FF3E6994}"/>
            </c:ext>
          </c:extLst>
        </c:ser>
        <c:ser>
          <c:idx val="2"/>
          <c:order val="9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деньги!$G$316:$G$339</c:f>
            </c:numRef>
          </c:val>
          <c:extLst>
            <c:ext xmlns:c16="http://schemas.microsoft.com/office/drawing/2014/chart" uri="{C3380CC4-5D6E-409C-BE32-E72D297353CC}">
              <c16:uniqueId val="{00000005-EA5D-48CE-86E5-7409FF3E6994}"/>
            </c:ext>
          </c:extLst>
        </c:ser>
        <c:ser>
          <c:idx val="3"/>
          <c:order val="1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деньги!$H$316:$H$339</c:f>
            </c:numRef>
          </c:val>
          <c:extLst>
            <c:ext xmlns:c16="http://schemas.microsoft.com/office/drawing/2014/chart" uri="{C3380CC4-5D6E-409C-BE32-E72D297353CC}">
              <c16:uniqueId val="{00000007-EA5D-48CE-86E5-7409FF3E6994}"/>
            </c:ext>
          </c:extLst>
        </c:ser>
        <c:ser>
          <c:idx val="4"/>
          <c:order val="1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деньги!$I$316:$I$339</c:f>
            </c:numRef>
          </c:val>
          <c:extLst>
            <c:ext xmlns:c16="http://schemas.microsoft.com/office/drawing/2014/chart" uri="{C3380CC4-5D6E-409C-BE32-E72D297353CC}">
              <c16:uniqueId val="{00000009-EA5D-48CE-86E5-7409FF3E6994}"/>
            </c:ext>
          </c:extLst>
        </c:ser>
        <c:ser>
          <c:idx val="5"/>
          <c:order val="1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деньги!$J$316:$J$339</c:f>
            </c:numRef>
          </c:val>
          <c:extLst>
            <c:ext xmlns:c16="http://schemas.microsoft.com/office/drawing/2014/chart" uri="{C3380CC4-5D6E-409C-BE32-E72D297353CC}">
              <c16:uniqueId val="{0000000B-EA5D-48CE-86E5-7409FF3E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7"/>
                <c:order val="0"/>
                <c:tx>
                  <c:v>Нагрузка</c:v>
                </c:tx>
                <c:spPr>
                  <a:solidFill>
                    <a:schemeClr val="accent2">
                      <a:lumMod val="60000"/>
                    </a:schemeClr>
                  </a:solidFill>
                  <a:ln w="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деньги!$E$316:$E$339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246</c:v>
                      </c:pt>
                      <c:pt idx="1">
                        <c:v>0</c:v>
                      </c:pt>
                      <c:pt idx="2">
                        <c:v>318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361</c:v>
                      </c:pt>
                      <c:pt idx="8">
                        <c:v>1350</c:v>
                      </c:pt>
                      <c:pt idx="9">
                        <c:v>1502</c:v>
                      </c:pt>
                      <c:pt idx="10">
                        <c:v>838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635</c:v>
                      </c:pt>
                      <c:pt idx="14">
                        <c:v>469</c:v>
                      </c:pt>
                      <c:pt idx="15">
                        <c:v>0</c:v>
                      </c:pt>
                      <c:pt idx="16">
                        <c:v>539</c:v>
                      </c:pt>
                      <c:pt idx="17">
                        <c:v>351</c:v>
                      </c:pt>
                      <c:pt idx="18">
                        <c:v>1307</c:v>
                      </c:pt>
                      <c:pt idx="19">
                        <c:v>4084</c:v>
                      </c:pt>
                      <c:pt idx="20">
                        <c:v>4698</c:v>
                      </c:pt>
                      <c:pt idx="21">
                        <c:v>5098</c:v>
                      </c:pt>
                      <c:pt idx="22">
                        <c:v>4106</c:v>
                      </c:pt>
                      <c:pt idx="2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A5D-48CE-86E5-7409FF3E6994}"/>
                  </c:ext>
                </c:extLst>
              </c15:ser>
            </c15:filteredBarSeries>
            <c15:filteredBarSeries>
              <c15:ser>
                <c:idx val="8"/>
                <c:order val="1"/>
                <c:tx>
                  <c:v>Разгрузка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деньги!$F$316:$F$339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0</c:v>
                      </c:pt>
                      <c:pt idx="1">
                        <c:v>-327</c:v>
                      </c:pt>
                      <c:pt idx="2">
                        <c:v>0</c:v>
                      </c:pt>
                      <c:pt idx="3">
                        <c:v>-2153</c:v>
                      </c:pt>
                      <c:pt idx="4">
                        <c:v>-1129</c:v>
                      </c:pt>
                      <c:pt idx="5">
                        <c:v>-715</c:v>
                      </c:pt>
                      <c:pt idx="6">
                        <c:v>-436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-343</c:v>
                      </c:pt>
                      <c:pt idx="12">
                        <c:v>-152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-135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A5D-48CE-86E5-7409FF3E6994}"/>
                  </c:ext>
                </c:extLst>
              </c15:ser>
            </c15:filteredBarSeries>
            <c15:filteredBarSeries>
              <c15:ser>
                <c:idx val="13"/>
                <c:order val="6"/>
                <c:tx>
                  <c:v>Деньги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solidFill>
                      <a:srgbClr val="92D050">
                        <a:alpha val="81000"/>
                      </a:srgb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деньги!$K$316:$K$339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2460</c:v>
                      </c:pt>
                      <c:pt idx="1">
                        <c:v>-10464</c:v>
                      </c:pt>
                      <c:pt idx="2">
                        <c:v>3180</c:v>
                      </c:pt>
                      <c:pt idx="3">
                        <c:v>-68896</c:v>
                      </c:pt>
                      <c:pt idx="4">
                        <c:v>-36128</c:v>
                      </c:pt>
                      <c:pt idx="5">
                        <c:v>-22880</c:v>
                      </c:pt>
                      <c:pt idx="6">
                        <c:v>-13952</c:v>
                      </c:pt>
                      <c:pt idx="7">
                        <c:v>3610</c:v>
                      </c:pt>
                      <c:pt idx="8">
                        <c:v>13500</c:v>
                      </c:pt>
                      <c:pt idx="9">
                        <c:v>15020</c:v>
                      </c:pt>
                      <c:pt idx="10">
                        <c:v>8380</c:v>
                      </c:pt>
                      <c:pt idx="11">
                        <c:v>-10976</c:v>
                      </c:pt>
                      <c:pt idx="12">
                        <c:v>-4864</c:v>
                      </c:pt>
                      <c:pt idx="13">
                        <c:v>6350</c:v>
                      </c:pt>
                      <c:pt idx="14">
                        <c:v>4690</c:v>
                      </c:pt>
                      <c:pt idx="15">
                        <c:v>-4320</c:v>
                      </c:pt>
                      <c:pt idx="16">
                        <c:v>5390</c:v>
                      </c:pt>
                      <c:pt idx="17">
                        <c:v>3510</c:v>
                      </c:pt>
                      <c:pt idx="18">
                        <c:v>13070</c:v>
                      </c:pt>
                      <c:pt idx="19">
                        <c:v>40840</c:v>
                      </c:pt>
                      <c:pt idx="20">
                        <c:v>46980</c:v>
                      </c:pt>
                      <c:pt idx="21">
                        <c:v>50980</c:v>
                      </c:pt>
                      <c:pt idx="22">
                        <c:v>41060</c:v>
                      </c:pt>
                      <c:pt idx="23">
                        <c:v>-17216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EA5D-48CE-86E5-7409FF3E699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13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деньги!$K$316:$K$339</c:f>
              <c:numCache>
                <c:formatCode>0</c:formatCode>
                <c:ptCount val="24"/>
                <c:pt idx="0">
                  <c:v>2460</c:v>
                </c:pt>
                <c:pt idx="1">
                  <c:v>-10464</c:v>
                </c:pt>
                <c:pt idx="2">
                  <c:v>3180</c:v>
                </c:pt>
                <c:pt idx="3">
                  <c:v>-68896</c:v>
                </c:pt>
                <c:pt idx="4">
                  <c:v>-36128</c:v>
                </c:pt>
                <c:pt idx="5">
                  <c:v>-22880</c:v>
                </c:pt>
                <c:pt idx="6">
                  <c:v>-13952</c:v>
                </c:pt>
                <c:pt idx="7">
                  <c:v>3610</c:v>
                </c:pt>
                <c:pt idx="8">
                  <c:v>13500</c:v>
                </c:pt>
                <c:pt idx="9">
                  <c:v>15020</c:v>
                </c:pt>
                <c:pt idx="10">
                  <c:v>8380</c:v>
                </c:pt>
                <c:pt idx="11">
                  <c:v>-10976</c:v>
                </c:pt>
                <c:pt idx="12">
                  <c:v>-4864</c:v>
                </c:pt>
                <c:pt idx="13">
                  <c:v>6350</c:v>
                </c:pt>
                <c:pt idx="14">
                  <c:v>4690</c:v>
                </c:pt>
                <c:pt idx="15">
                  <c:v>-4320</c:v>
                </c:pt>
                <c:pt idx="16">
                  <c:v>5390</c:v>
                </c:pt>
                <c:pt idx="17">
                  <c:v>3510</c:v>
                </c:pt>
                <c:pt idx="18">
                  <c:v>13070</c:v>
                </c:pt>
                <c:pt idx="19">
                  <c:v>40840</c:v>
                </c:pt>
                <c:pt idx="20">
                  <c:v>46980</c:v>
                </c:pt>
                <c:pt idx="21">
                  <c:v>50980</c:v>
                </c:pt>
                <c:pt idx="22">
                  <c:v>41060</c:v>
                </c:pt>
                <c:pt idx="23">
                  <c:v>-17216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5D-48CE-86E5-7409FF3E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5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деньги!$E$340:$E$363</c:f>
              <c:numCache>
                <c:formatCode>#,##0</c:formatCode>
                <c:ptCount val="24"/>
                <c:pt idx="0">
                  <c:v>0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1097</c:v>
                </c:pt>
                <c:pt idx="5">
                  <c:v>1466</c:v>
                </c:pt>
                <c:pt idx="6">
                  <c:v>2357</c:v>
                </c:pt>
                <c:pt idx="7">
                  <c:v>2708</c:v>
                </c:pt>
                <c:pt idx="8">
                  <c:v>3086</c:v>
                </c:pt>
                <c:pt idx="9">
                  <c:v>3555</c:v>
                </c:pt>
                <c:pt idx="10">
                  <c:v>4630</c:v>
                </c:pt>
                <c:pt idx="11">
                  <c:v>5305</c:v>
                </c:pt>
                <c:pt idx="12">
                  <c:v>5137</c:v>
                </c:pt>
                <c:pt idx="13">
                  <c:v>5309</c:v>
                </c:pt>
                <c:pt idx="14">
                  <c:v>4225</c:v>
                </c:pt>
                <c:pt idx="15">
                  <c:v>2748</c:v>
                </c:pt>
                <c:pt idx="16">
                  <c:v>3625</c:v>
                </c:pt>
                <c:pt idx="17">
                  <c:v>3648</c:v>
                </c:pt>
                <c:pt idx="18">
                  <c:v>2400</c:v>
                </c:pt>
                <c:pt idx="19">
                  <c:v>2652</c:v>
                </c:pt>
                <c:pt idx="20">
                  <c:v>4549</c:v>
                </c:pt>
                <c:pt idx="21">
                  <c:v>2718</c:v>
                </c:pt>
                <c:pt idx="22">
                  <c:v>1964</c:v>
                </c:pt>
                <c:pt idx="2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деньги!$F$340:$F$363</c:f>
              <c:numCache>
                <c:formatCode>#,##0</c:formatCode>
                <c:ptCount val="24"/>
                <c:pt idx="0">
                  <c:v>-749</c:v>
                </c:pt>
                <c:pt idx="1">
                  <c:v>0</c:v>
                </c:pt>
                <c:pt idx="2">
                  <c:v>-343</c:v>
                </c:pt>
                <c:pt idx="3">
                  <c:v>-753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деньги!$G$340:$G$363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деньги!$H$340:$H$363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деньги!$I$340:$I$363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деньги!$J$340:$J$363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деньги!$K$340:$K$363</c:f>
              <c:numCache>
                <c:formatCode>0</c:formatCode>
                <c:ptCount val="24"/>
                <c:pt idx="0">
                  <c:v>-23968</c:v>
                </c:pt>
                <c:pt idx="1">
                  <c:v>1950</c:v>
                </c:pt>
                <c:pt idx="2">
                  <c:v>-10976</c:v>
                </c:pt>
                <c:pt idx="3">
                  <c:v>-24096</c:v>
                </c:pt>
                <c:pt idx="4">
                  <c:v>10970</c:v>
                </c:pt>
                <c:pt idx="5">
                  <c:v>14660</c:v>
                </c:pt>
                <c:pt idx="6">
                  <c:v>23570</c:v>
                </c:pt>
                <c:pt idx="7">
                  <c:v>27080</c:v>
                </c:pt>
                <c:pt idx="8">
                  <c:v>30860</c:v>
                </c:pt>
                <c:pt idx="9">
                  <c:v>35550</c:v>
                </c:pt>
                <c:pt idx="10">
                  <c:v>46300</c:v>
                </c:pt>
                <c:pt idx="11">
                  <c:v>53050</c:v>
                </c:pt>
                <c:pt idx="12">
                  <c:v>51370</c:v>
                </c:pt>
                <c:pt idx="13">
                  <c:v>53090</c:v>
                </c:pt>
                <c:pt idx="14">
                  <c:v>42250</c:v>
                </c:pt>
                <c:pt idx="15">
                  <c:v>27480</c:v>
                </c:pt>
                <c:pt idx="16">
                  <c:v>36250</c:v>
                </c:pt>
                <c:pt idx="17">
                  <c:v>36480</c:v>
                </c:pt>
                <c:pt idx="18">
                  <c:v>24000</c:v>
                </c:pt>
                <c:pt idx="19">
                  <c:v>26520</c:v>
                </c:pt>
                <c:pt idx="20">
                  <c:v>45490</c:v>
                </c:pt>
                <c:pt idx="21">
                  <c:v>27180</c:v>
                </c:pt>
                <c:pt idx="22">
                  <c:v>19640</c:v>
                </c:pt>
                <c:pt idx="23">
                  <c:v>30490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6</a:t>
            </a:r>
            <a:r>
              <a:rPr lang="en-US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деньги!$E$364:$E$387</c:f>
              <c:numCache>
                <c:formatCode>#,##0</c:formatCode>
                <c:ptCount val="24"/>
                <c:pt idx="0">
                  <c:v>1488</c:v>
                </c:pt>
                <c:pt idx="1">
                  <c:v>1926</c:v>
                </c:pt>
                <c:pt idx="2">
                  <c:v>93</c:v>
                </c:pt>
                <c:pt idx="3">
                  <c:v>1630</c:v>
                </c:pt>
                <c:pt idx="4">
                  <c:v>2648</c:v>
                </c:pt>
                <c:pt idx="5">
                  <c:v>840</c:v>
                </c:pt>
                <c:pt idx="6">
                  <c:v>3193</c:v>
                </c:pt>
                <c:pt idx="7">
                  <c:v>2367</c:v>
                </c:pt>
                <c:pt idx="8">
                  <c:v>1416</c:v>
                </c:pt>
                <c:pt idx="9">
                  <c:v>2455</c:v>
                </c:pt>
                <c:pt idx="10">
                  <c:v>1369</c:v>
                </c:pt>
                <c:pt idx="11">
                  <c:v>2206</c:v>
                </c:pt>
                <c:pt idx="12">
                  <c:v>4189</c:v>
                </c:pt>
                <c:pt idx="13">
                  <c:v>3931</c:v>
                </c:pt>
                <c:pt idx="14">
                  <c:v>3671</c:v>
                </c:pt>
                <c:pt idx="15">
                  <c:v>3401</c:v>
                </c:pt>
                <c:pt idx="16">
                  <c:v>3458</c:v>
                </c:pt>
                <c:pt idx="17">
                  <c:v>0</c:v>
                </c:pt>
                <c:pt idx="18">
                  <c:v>522</c:v>
                </c:pt>
                <c:pt idx="19">
                  <c:v>817</c:v>
                </c:pt>
                <c:pt idx="20">
                  <c:v>771</c:v>
                </c:pt>
                <c:pt idx="21">
                  <c:v>978</c:v>
                </c:pt>
                <c:pt idx="22">
                  <c:v>318</c:v>
                </c:pt>
                <c:pt idx="2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деньги!$F$364:$F$387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-603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деньги!$G$364:$G$387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деньги!$H$364:$H$387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деньги!$I$364:$I$387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деньги!$J$364:$J$387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деньги!$K$364:$K$387</c:f>
              <c:numCache>
                <c:formatCode>0</c:formatCode>
                <c:ptCount val="24"/>
                <c:pt idx="0">
                  <c:v>14880</c:v>
                </c:pt>
                <c:pt idx="1">
                  <c:v>19260</c:v>
                </c:pt>
                <c:pt idx="2">
                  <c:v>930</c:v>
                </c:pt>
                <c:pt idx="3">
                  <c:v>16300</c:v>
                </c:pt>
                <c:pt idx="4">
                  <c:v>26480</c:v>
                </c:pt>
                <c:pt idx="5">
                  <c:v>8400</c:v>
                </c:pt>
                <c:pt idx="6">
                  <c:v>31930</c:v>
                </c:pt>
                <c:pt idx="7">
                  <c:v>23670</c:v>
                </c:pt>
                <c:pt idx="8">
                  <c:v>14160</c:v>
                </c:pt>
                <c:pt idx="9">
                  <c:v>24550</c:v>
                </c:pt>
                <c:pt idx="10">
                  <c:v>13690</c:v>
                </c:pt>
                <c:pt idx="11">
                  <c:v>22060</c:v>
                </c:pt>
                <c:pt idx="12">
                  <c:v>41890</c:v>
                </c:pt>
                <c:pt idx="13">
                  <c:v>39310</c:v>
                </c:pt>
                <c:pt idx="14">
                  <c:v>36710</c:v>
                </c:pt>
                <c:pt idx="15">
                  <c:v>34010</c:v>
                </c:pt>
                <c:pt idx="16">
                  <c:v>34580</c:v>
                </c:pt>
                <c:pt idx="17">
                  <c:v>-19296</c:v>
                </c:pt>
                <c:pt idx="18">
                  <c:v>5220</c:v>
                </c:pt>
                <c:pt idx="19">
                  <c:v>8170</c:v>
                </c:pt>
                <c:pt idx="20">
                  <c:v>7710</c:v>
                </c:pt>
                <c:pt idx="21">
                  <c:v>9780</c:v>
                </c:pt>
                <c:pt idx="22">
                  <c:v>3180</c:v>
                </c:pt>
                <c:pt idx="23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деньги!$E$388:$E$411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203</c:v>
                </c:pt>
                <c:pt idx="3">
                  <c:v>1464</c:v>
                </c:pt>
                <c:pt idx="4">
                  <c:v>1316</c:v>
                </c:pt>
                <c:pt idx="5">
                  <c:v>838</c:v>
                </c:pt>
                <c:pt idx="6">
                  <c:v>112</c:v>
                </c:pt>
                <c:pt idx="7">
                  <c:v>0</c:v>
                </c:pt>
                <c:pt idx="8">
                  <c:v>0</c:v>
                </c:pt>
                <c:pt idx="9">
                  <c:v>559</c:v>
                </c:pt>
                <c:pt idx="10">
                  <c:v>0</c:v>
                </c:pt>
                <c:pt idx="11">
                  <c:v>73</c:v>
                </c:pt>
                <c:pt idx="12">
                  <c:v>2644</c:v>
                </c:pt>
                <c:pt idx="13">
                  <c:v>1878</c:v>
                </c:pt>
                <c:pt idx="14">
                  <c:v>889</c:v>
                </c:pt>
                <c:pt idx="15">
                  <c:v>1475</c:v>
                </c:pt>
                <c:pt idx="16">
                  <c:v>2225</c:v>
                </c:pt>
                <c:pt idx="17">
                  <c:v>2795</c:v>
                </c:pt>
                <c:pt idx="18">
                  <c:v>3034</c:v>
                </c:pt>
                <c:pt idx="19">
                  <c:v>3644</c:v>
                </c:pt>
                <c:pt idx="20">
                  <c:v>1215</c:v>
                </c:pt>
                <c:pt idx="21">
                  <c:v>0</c:v>
                </c:pt>
                <c:pt idx="22">
                  <c:v>976</c:v>
                </c:pt>
                <c:pt idx="23">
                  <c:v>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деньги!$F$388:$F$411</c:f>
              <c:numCache>
                <c:formatCode>#,##0</c:formatCode>
                <c:ptCount val="24"/>
                <c:pt idx="0">
                  <c:v>-763</c:v>
                </c:pt>
                <c:pt idx="1">
                  <c:v>-752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-592</c:v>
                </c:pt>
                <c:pt idx="8">
                  <c:v>-169</c:v>
                </c:pt>
                <c:pt idx="9">
                  <c:v>0</c:v>
                </c:pt>
                <c:pt idx="10">
                  <c:v>-461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-1624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деньги!$G$388:$G$411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деньги!$H$388:$H$411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деньги!$I$388:$I$411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деньги!$J$388:$J$411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деньги!$K$388:$K$411</c:f>
              <c:numCache>
                <c:formatCode>0</c:formatCode>
                <c:ptCount val="24"/>
                <c:pt idx="0">
                  <c:v>-24416</c:v>
                </c:pt>
                <c:pt idx="1">
                  <c:v>-24064</c:v>
                </c:pt>
                <c:pt idx="2">
                  <c:v>2030</c:v>
                </c:pt>
                <c:pt idx="3">
                  <c:v>14640</c:v>
                </c:pt>
                <c:pt idx="4">
                  <c:v>13160</c:v>
                </c:pt>
                <c:pt idx="5">
                  <c:v>8380</c:v>
                </c:pt>
                <c:pt idx="6">
                  <c:v>1120</c:v>
                </c:pt>
                <c:pt idx="7">
                  <c:v>-18944</c:v>
                </c:pt>
                <c:pt idx="8">
                  <c:v>-5408</c:v>
                </c:pt>
                <c:pt idx="9">
                  <c:v>5590</c:v>
                </c:pt>
                <c:pt idx="10">
                  <c:v>-14752</c:v>
                </c:pt>
                <c:pt idx="11">
                  <c:v>730</c:v>
                </c:pt>
                <c:pt idx="12">
                  <c:v>26440</c:v>
                </c:pt>
                <c:pt idx="13">
                  <c:v>18780</c:v>
                </c:pt>
                <c:pt idx="14">
                  <c:v>8890</c:v>
                </c:pt>
                <c:pt idx="15">
                  <c:v>14750</c:v>
                </c:pt>
                <c:pt idx="16">
                  <c:v>22250</c:v>
                </c:pt>
                <c:pt idx="17">
                  <c:v>27950</c:v>
                </c:pt>
                <c:pt idx="18">
                  <c:v>30340</c:v>
                </c:pt>
                <c:pt idx="19">
                  <c:v>36440</c:v>
                </c:pt>
                <c:pt idx="20">
                  <c:v>12150</c:v>
                </c:pt>
                <c:pt idx="21">
                  <c:v>-51968</c:v>
                </c:pt>
                <c:pt idx="22">
                  <c:v>9760</c:v>
                </c:pt>
                <c:pt idx="23">
                  <c:v>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18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деньги!$E$412:$E$435</c:f>
              <c:numCache>
                <c:formatCode>#,##0</c:formatCode>
                <c:ptCount val="24"/>
                <c:pt idx="0">
                  <c:v>3469</c:v>
                </c:pt>
                <c:pt idx="1">
                  <c:v>2265</c:v>
                </c:pt>
                <c:pt idx="2">
                  <c:v>2238</c:v>
                </c:pt>
                <c:pt idx="3">
                  <c:v>810</c:v>
                </c:pt>
                <c:pt idx="4">
                  <c:v>1764</c:v>
                </c:pt>
                <c:pt idx="5">
                  <c:v>1030</c:v>
                </c:pt>
                <c:pt idx="6">
                  <c:v>1702</c:v>
                </c:pt>
                <c:pt idx="7">
                  <c:v>871</c:v>
                </c:pt>
                <c:pt idx="8">
                  <c:v>825</c:v>
                </c:pt>
                <c:pt idx="9">
                  <c:v>2157</c:v>
                </c:pt>
                <c:pt idx="10">
                  <c:v>2365</c:v>
                </c:pt>
                <c:pt idx="11">
                  <c:v>3048</c:v>
                </c:pt>
                <c:pt idx="12">
                  <c:v>2726</c:v>
                </c:pt>
                <c:pt idx="13">
                  <c:v>2572</c:v>
                </c:pt>
                <c:pt idx="14">
                  <c:v>2320</c:v>
                </c:pt>
                <c:pt idx="15">
                  <c:v>256</c:v>
                </c:pt>
                <c:pt idx="16">
                  <c:v>1392</c:v>
                </c:pt>
                <c:pt idx="17">
                  <c:v>1644</c:v>
                </c:pt>
                <c:pt idx="18">
                  <c:v>3273</c:v>
                </c:pt>
                <c:pt idx="19">
                  <c:v>4391</c:v>
                </c:pt>
                <c:pt idx="20">
                  <c:v>4059</c:v>
                </c:pt>
                <c:pt idx="21">
                  <c:v>4007</c:v>
                </c:pt>
                <c:pt idx="22">
                  <c:v>4123</c:v>
                </c:pt>
                <c:pt idx="23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деньги!$F$412:$F$435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деньги!$G$412:$G$435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деньги!$H$412:$H$435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деньги!$I$412:$I$435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деньги!$J$412:$J$435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деньги!$K$412:$K$435</c:f>
              <c:numCache>
                <c:formatCode>0</c:formatCode>
                <c:ptCount val="24"/>
                <c:pt idx="0">
                  <c:v>34690</c:v>
                </c:pt>
                <c:pt idx="1">
                  <c:v>22650</c:v>
                </c:pt>
                <c:pt idx="2">
                  <c:v>22380</c:v>
                </c:pt>
                <c:pt idx="3">
                  <c:v>8100</c:v>
                </c:pt>
                <c:pt idx="4">
                  <c:v>17640</c:v>
                </c:pt>
                <c:pt idx="5">
                  <c:v>10300</c:v>
                </c:pt>
                <c:pt idx="6">
                  <c:v>17020</c:v>
                </c:pt>
                <c:pt idx="7">
                  <c:v>8710</c:v>
                </c:pt>
                <c:pt idx="8">
                  <c:v>8250</c:v>
                </c:pt>
                <c:pt idx="9">
                  <c:v>21570</c:v>
                </c:pt>
                <c:pt idx="10">
                  <c:v>23650</c:v>
                </c:pt>
                <c:pt idx="11">
                  <c:v>30480</c:v>
                </c:pt>
                <c:pt idx="12">
                  <c:v>27260</c:v>
                </c:pt>
                <c:pt idx="13">
                  <c:v>25720</c:v>
                </c:pt>
                <c:pt idx="14">
                  <c:v>23200</c:v>
                </c:pt>
                <c:pt idx="15">
                  <c:v>2560</c:v>
                </c:pt>
                <c:pt idx="16">
                  <c:v>13920</c:v>
                </c:pt>
                <c:pt idx="17">
                  <c:v>16440</c:v>
                </c:pt>
                <c:pt idx="18">
                  <c:v>32730</c:v>
                </c:pt>
                <c:pt idx="19">
                  <c:v>43910</c:v>
                </c:pt>
                <c:pt idx="20">
                  <c:v>40590</c:v>
                </c:pt>
                <c:pt idx="21">
                  <c:v>40070</c:v>
                </c:pt>
                <c:pt idx="22">
                  <c:v>41230</c:v>
                </c:pt>
                <c:pt idx="23">
                  <c:v>29920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сентября 2023</a:t>
            </a:r>
          </a:p>
        </c:rich>
      </c:tx>
      <c:layout>
        <c:manualLayout>
          <c:xMode val="edge"/>
          <c:yMode val="edge"/>
          <c:x val="0.43662342976001639"/>
          <c:y val="3.1369454901909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деньги!$E$4:$E$27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2943</c:v>
                </c:pt>
                <c:pt idx="23">
                  <c:v>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деньги!$F$4:$F$27</c:f>
              <c:numCache>
                <c:formatCode>#,##0</c:formatCode>
                <c:ptCount val="24"/>
                <c:pt idx="0">
                  <c:v>-32607</c:v>
                </c:pt>
                <c:pt idx="1">
                  <c:v>-33193</c:v>
                </c:pt>
                <c:pt idx="2">
                  <c:v>-31085</c:v>
                </c:pt>
                <c:pt idx="3">
                  <c:v>-31787</c:v>
                </c:pt>
                <c:pt idx="4">
                  <c:v>-32608</c:v>
                </c:pt>
                <c:pt idx="5">
                  <c:v>-31216</c:v>
                </c:pt>
                <c:pt idx="6">
                  <c:v>-31621</c:v>
                </c:pt>
                <c:pt idx="7">
                  <c:v>-32282</c:v>
                </c:pt>
                <c:pt idx="8">
                  <c:v>-32123</c:v>
                </c:pt>
                <c:pt idx="9">
                  <c:v>-31321</c:v>
                </c:pt>
                <c:pt idx="10">
                  <c:v>-32352</c:v>
                </c:pt>
                <c:pt idx="11">
                  <c:v>-31018</c:v>
                </c:pt>
                <c:pt idx="12">
                  <c:v>-31145</c:v>
                </c:pt>
                <c:pt idx="13">
                  <c:v>-31500</c:v>
                </c:pt>
                <c:pt idx="14">
                  <c:v>-31276</c:v>
                </c:pt>
                <c:pt idx="15">
                  <c:v>-31223</c:v>
                </c:pt>
                <c:pt idx="16">
                  <c:v>-31919</c:v>
                </c:pt>
                <c:pt idx="17">
                  <c:v>-33416</c:v>
                </c:pt>
                <c:pt idx="18">
                  <c:v>-32829</c:v>
                </c:pt>
                <c:pt idx="19">
                  <c:v>-34412</c:v>
                </c:pt>
                <c:pt idx="20">
                  <c:v>-15616</c:v>
                </c:pt>
                <c:pt idx="21">
                  <c:v>-144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деньги!$G$4:$G$27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деньги!$H$4:$H$27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деньги!$I$4:$I$27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деньги!$J$4:$J$27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деньги!$K$4:$K$27</c:f>
              <c:numCache>
                <c:formatCode>0</c:formatCode>
                <c:ptCount val="24"/>
                <c:pt idx="0">
                  <c:v>-1043424</c:v>
                </c:pt>
                <c:pt idx="1">
                  <c:v>-1062176</c:v>
                </c:pt>
                <c:pt idx="2">
                  <c:v>-994720</c:v>
                </c:pt>
                <c:pt idx="3">
                  <c:v>-1017184</c:v>
                </c:pt>
                <c:pt idx="4">
                  <c:v>-1043456</c:v>
                </c:pt>
                <c:pt idx="5">
                  <c:v>-998912</c:v>
                </c:pt>
                <c:pt idx="6">
                  <c:v>-1011872</c:v>
                </c:pt>
                <c:pt idx="7">
                  <c:v>-1033024</c:v>
                </c:pt>
                <c:pt idx="8">
                  <c:v>-1027936</c:v>
                </c:pt>
                <c:pt idx="9">
                  <c:v>-1002272</c:v>
                </c:pt>
                <c:pt idx="10">
                  <c:v>-1035264</c:v>
                </c:pt>
                <c:pt idx="11">
                  <c:v>-992576</c:v>
                </c:pt>
                <c:pt idx="12">
                  <c:v>-996640</c:v>
                </c:pt>
                <c:pt idx="13">
                  <c:v>-1008000</c:v>
                </c:pt>
                <c:pt idx="14">
                  <c:v>-1000832</c:v>
                </c:pt>
                <c:pt idx="15">
                  <c:v>-999136</c:v>
                </c:pt>
                <c:pt idx="16">
                  <c:v>-1021408</c:v>
                </c:pt>
                <c:pt idx="17">
                  <c:v>-1069312</c:v>
                </c:pt>
                <c:pt idx="18">
                  <c:v>-1050528</c:v>
                </c:pt>
                <c:pt idx="19">
                  <c:v>-1101184</c:v>
                </c:pt>
                <c:pt idx="20">
                  <c:v>-499712</c:v>
                </c:pt>
                <c:pt idx="21">
                  <c:v>-4608</c:v>
                </c:pt>
                <c:pt idx="22">
                  <c:v>29430</c:v>
                </c:pt>
                <c:pt idx="23">
                  <c:v>27220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79119"/>
        <c:axId val="159397804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7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979119"/>
        <c:crosses val="max"/>
        <c:crossBetween val="between"/>
      </c:valAx>
      <c:catAx>
        <c:axId val="1362979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7804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9050" cap="flat"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19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деньги!$E$436:$E$459</c:f>
              <c:numCache>
                <c:formatCode>#,##0</c:formatCode>
                <c:ptCount val="24"/>
                <c:pt idx="0">
                  <c:v>2578</c:v>
                </c:pt>
                <c:pt idx="1">
                  <c:v>3848</c:v>
                </c:pt>
                <c:pt idx="2">
                  <c:v>4652</c:v>
                </c:pt>
                <c:pt idx="3">
                  <c:v>4693</c:v>
                </c:pt>
                <c:pt idx="4">
                  <c:v>4745</c:v>
                </c:pt>
                <c:pt idx="5">
                  <c:v>5131</c:v>
                </c:pt>
                <c:pt idx="6">
                  <c:v>5470</c:v>
                </c:pt>
                <c:pt idx="7">
                  <c:v>5630</c:v>
                </c:pt>
                <c:pt idx="8">
                  <c:v>4551</c:v>
                </c:pt>
                <c:pt idx="9">
                  <c:v>5635</c:v>
                </c:pt>
                <c:pt idx="10">
                  <c:v>5525</c:v>
                </c:pt>
                <c:pt idx="11">
                  <c:v>5470</c:v>
                </c:pt>
                <c:pt idx="12">
                  <c:v>5488</c:v>
                </c:pt>
                <c:pt idx="13">
                  <c:v>5128</c:v>
                </c:pt>
                <c:pt idx="14">
                  <c:v>5019</c:v>
                </c:pt>
                <c:pt idx="15">
                  <c:v>3886</c:v>
                </c:pt>
                <c:pt idx="16">
                  <c:v>4460</c:v>
                </c:pt>
                <c:pt idx="17">
                  <c:v>3180</c:v>
                </c:pt>
                <c:pt idx="18">
                  <c:v>4205</c:v>
                </c:pt>
                <c:pt idx="19">
                  <c:v>3685</c:v>
                </c:pt>
                <c:pt idx="20">
                  <c:v>5148</c:v>
                </c:pt>
                <c:pt idx="21">
                  <c:v>4789</c:v>
                </c:pt>
                <c:pt idx="22">
                  <c:v>3389</c:v>
                </c:pt>
                <c:pt idx="23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деньги!$F$436:$F$459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деньги!$G$436:$G$459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деньги!$H$436:$H$459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деньги!$I$436:$I$459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деньги!$J$436:$J$459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деньги!$K$436:$K$459</c:f>
              <c:numCache>
                <c:formatCode>0</c:formatCode>
                <c:ptCount val="24"/>
                <c:pt idx="0">
                  <c:v>25780</c:v>
                </c:pt>
                <c:pt idx="1">
                  <c:v>38480</c:v>
                </c:pt>
                <c:pt idx="2">
                  <c:v>46520</c:v>
                </c:pt>
                <c:pt idx="3">
                  <c:v>46930</c:v>
                </c:pt>
                <c:pt idx="4">
                  <c:v>47450</c:v>
                </c:pt>
                <c:pt idx="5">
                  <c:v>51310</c:v>
                </c:pt>
                <c:pt idx="6">
                  <c:v>54700</c:v>
                </c:pt>
                <c:pt idx="7">
                  <c:v>56300</c:v>
                </c:pt>
                <c:pt idx="8">
                  <c:v>45510</c:v>
                </c:pt>
                <c:pt idx="9">
                  <c:v>56350</c:v>
                </c:pt>
                <c:pt idx="10">
                  <c:v>55250</c:v>
                </c:pt>
                <c:pt idx="11">
                  <c:v>54700</c:v>
                </c:pt>
                <c:pt idx="12">
                  <c:v>54880</c:v>
                </c:pt>
                <c:pt idx="13">
                  <c:v>51280</c:v>
                </c:pt>
                <c:pt idx="14">
                  <c:v>50190</c:v>
                </c:pt>
                <c:pt idx="15">
                  <c:v>38860</c:v>
                </c:pt>
                <c:pt idx="16">
                  <c:v>44600</c:v>
                </c:pt>
                <c:pt idx="17">
                  <c:v>31800</c:v>
                </c:pt>
                <c:pt idx="18">
                  <c:v>42050</c:v>
                </c:pt>
                <c:pt idx="19">
                  <c:v>36850</c:v>
                </c:pt>
                <c:pt idx="20">
                  <c:v>51480</c:v>
                </c:pt>
                <c:pt idx="21">
                  <c:v>47890</c:v>
                </c:pt>
                <c:pt idx="22">
                  <c:v>33890</c:v>
                </c:pt>
                <c:pt idx="23">
                  <c:v>26710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деньги!$E$460:$E$483</c:f>
              <c:numCache>
                <c:formatCode>#,##0</c:formatCode>
                <c:ptCount val="24"/>
                <c:pt idx="0">
                  <c:v>2137</c:v>
                </c:pt>
                <c:pt idx="1">
                  <c:v>4503</c:v>
                </c:pt>
                <c:pt idx="2">
                  <c:v>2724</c:v>
                </c:pt>
                <c:pt idx="3">
                  <c:v>975</c:v>
                </c:pt>
                <c:pt idx="4">
                  <c:v>2712</c:v>
                </c:pt>
                <c:pt idx="5">
                  <c:v>1074</c:v>
                </c:pt>
                <c:pt idx="6">
                  <c:v>2754</c:v>
                </c:pt>
                <c:pt idx="7">
                  <c:v>2351</c:v>
                </c:pt>
                <c:pt idx="8">
                  <c:v>7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1145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деньги!$F$460:$F$483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-928</c:v>
                </c:pt>
                <c:pt idx="11">
                  <c:v>-1194</c:v>
                </c:pt>
                <c:pt idx="12">
                  <c:v>-59</c:v>
                </c:pt>
                <c:pt idx="13">
                  <c:v>0</c:v>
                </c:pt>
                <c:pt idx="14">
                  <c:v>0</c:v>
                </c:pt>
                <c:pt idx="15">
                  <c:v>-24905</c:v>
                </c:pt>
                <c:pt idx="16">
                  <c:v>-38824</c:v>
                </c:pt>
                <c:pt idx="17">
                  <c:v>-39190</c:v>
                </c:pt>
                <c:pt idx="18">
                  <c:v>-39953</c:v>
                </c:pt>
                <c:pt idx="19">
                  <c:v>-45922</c:v>
                </c:pt>
                <c:pt idx="20">
                  <c:v>-17174</c:v>
                </c:pt>
                <c:pt idx="21">
                  <c:v>-6802</c:v>
                </c:pt>
                <c:pt idx="22">
                  <c:v>-38373</c:v>
                </c:pt>
                <c:pt idx="23">
                  <c:v>-37930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деньги!$G$460:$G$483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деньги!$H$460:$H$483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деньги!$I$460:$I$483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деньги!$J$460:$J$483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деньги!$K$460:$K$483</c:f>
              <c:numCache>
                <c:formatCode>0</c:formatCode>
                <c:ptCount val="24"/>
                <c:pt idx="0">
                  <c:v>21370</c:v>
                </c:pt>
                <c:pt idx="1">
                  <c:v>45030</c:v>
                </c:pt>
                <c:pt idx="2">
                  <c:v>27240</c:v>
                </c:pt>
                <c:pt idx="3">
                  <c:v>9750</c:v>
                </c:pt>
                <c:pt idx="4">
                  <c:v>27120</c:v>
                </c:pt>
                <c:pt idx="5">
                  <c:v>10740</c:v>
                </c:pt>
                <c:pt idx="6">
                  <c:v>27540</c:v>
                </c:pt>
                <c:pt idx="7">
                  <c:v>23510</c:v>
                </c:pt>
                <c:pt idx="8">
                  <c:v>70</c:v>
                </c:pt>
                <c:pt idx="9">
                  <c:v>10000</c:v>
                </c:pt>
                <c:pt idx="10">
                  <c:v>-29696</c:v>
                </c:pt>
                <c:pt idx="11">
                  <c:v>-38208</c:v>
                </c:pt>
                <c:pt idx="12">
                  <c:v>-1888</c:v>
                </c:pt>
                <c:pt idx="13">
                  <c:v>11450</c:v>
                </c:pt>
                <c:pt idx="14">
                  <c:v>1080</c:v>
                </c:pt>
                <c:pt idx="15">
                  <c:v>-796960</c:v>
                </c:pt>
                <c:pt idx="16">
                  <c:v>-1242368</c:v>
                </c:pt>
                <c:pt idx="17">
                  <c:v>-1254080</c:v>
                </c:pt>
                <c:pt idx="18">
                  <c:v>-1278496</c:v>
                </c:pt>
                <c:pt idx="19">
                  <c:v>-1469504</c:v>
                </c:pt>
                <c:pt idx="20">
                  <c:v>-549568</c:v>
                </c:pt>
                <c:pt idx="21">
                  <c:v>-217664</c:v>
                </c:pt>
                <c:pt idx="22">
                  <c:v>-1227936</c:v>
                </c:pt>
                <c:pt idx="23">
                  <c:v>-1213760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21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деньги!$E$484:$E$507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деньги!$F$484:$F$507</c:f>
              <c:numCache>
                <c:formatCode>#,##0</c:formatCode>
                <c:ptCount val="24"/>
                <c:pt idx="0">
                  <c:v>-39378</c:v>
                </c:pt>
                <c:pt idx="1">
                  <c:v>-39572</c:v>
                </c:pt>
                <c:pt idx="2">
                  <c:v>-38670</c:v>
                </c:pt>
                <c:pt idx="3">
                  <c:v>-39632</c:v>
                </c:pt>
                <c:pt idx="4">
                  <c:v>-39578</c:v>
                </c:pt>
                <c:pt idx="5">
                  <c:v>-63323</c:v>
                </c:pt>
                <c:pt idx="6">
                  <c:v>-71293</c:v>
                </c:pt>
                <c:pt idx="7">
                  <c:v>-71293</c:v>
                </c:pt>
                <c:pt idx="8">
                  <c:v>-71293</c:v>
                </c:pt>
                <c:pt idx="9">
                  <c:v>-71293</c:v>
                </c:pt>
                <c:pt idx="10">
                  <c:v>-71293</c:v>
                </c:pt>
                <c:pt idx="11">
                  <c:v>-71293</c:v>
                </c:pt>
                <c:pt idx="12">
                  <c:v>-71293</c:v>
                </c:pt>
                <c:pt idx="13">
                  <c:v>-71293</c:v>
                </c:pt>
                <c:pt idx="14">
                  <c:v>-71293</c:v>
                </c:pt>
                <c:pt idx="15">
                  <c:v>-71293</c:v>
                </c:pt>
                <c:pt idx="16">
                  <c:v>-71293</c:v>
                </c:pt>
                <c:pt idx="17">
                  <c:v>-71293</c:v>
                </c:pt>
                <c:pt idx="18">
                  <c:v>-71293</c:v>
                </c:pt>
                <c:pt idx="19">
                  <c:v>-71293</c:v>
                </c:pt>
                <c:pt idx="20">
                  <c:v>-71293</c:v>
                </c:pt>
                <c:pt idx="21">
                  <c:v>-71293</c:v>
                </c:pt>
                <c:pt idx="22">
                  <c:v>-71293</c:v>
                </c:pt>
                <c:pt idx="23">
                  <c:v>-71293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деньги!$G$484:$G$507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деньги!$H$484:$H$507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деньги!$I$484:$I$507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деньги!$J$484:$J$507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деньги!$K$484:$K$507</c:f>
              <c:numCache>
                <c:formatCode>0</c:formatCode>
                <c:ptCount val="24"/>
                <c:pt idx="0">
                  <c:v>-1260096</c:v>
                </c:pt>
                <c:pt idx="1">
                  <c:v>-1266304</c:v>
                </c:pt>
                <c:pt idx="2">
                  <c:v>-1237440</c:v>
                </c:pt>
                <c:pt idx="3">
                  <c:v>-1268224</c:v>
                </c:pt>
                <c:pt idx="4">
                  <c:v>-1266496</c:v>
                </c:pt>
                <c:pt idx="5">
                  <c:v>-2026336</c:v>
                </c:pt>
                <c:pt idx="6">
                  <c:v>-2281376</c:v>
                </c:pt>
                <c:pt idx="7">
                  <c:v>-2281376</c:v>
                </c:pt>
                <c:pt idx="8">
                  <c:v>-2281376</c:v>
                </c:pt>
                <c:pt idx="9">
                  <c:v>-2281376</c:v>
                </c:pt>
                <c:pt idx="10">
                  <c:v>-2281376</c:v>
                </c:pt>
                <c:pt idx="11">
                  <c:v>-2281376</c:v>
                </c:pt>
                <c:pt idx="12">
                  <c:v>-2281376</c:v>
                </c:pt>
                <c:pt idx="13">
                  <c:v>-2281376</c:v>
                </c:pt>
                <c:pt idx="14">
                  <c:v>-2281376</c:v>
                </c:pt>
                <c:pt idx="15">
                  <c:v>-2281376</c:v>
                </c:pt>
                <c:pt idx="16">
                  <c:v>-2281376</c:v>
                </c:pt>
                <c:pt idx="17">
                  <c:v>-2281376</c:v>
                </c:pt>
                <c:pt idx="18">
                  <c:v>-2281376</c:v>
                </c:pt>
                <c:pt idx="19">
                  <c:v>-2281376</c:v>
                </c:pt>
                <c:pt idx="20">
                  <c:v>-2281376</c:v>
                </c:pt>
                <c:pt idx="21">
                  <c:v>-2281376</c:v>
                </c:pt>
                <c:pt idx="22">
                  <c:v>-2281376</c:v>
                </c:pt>
                <c:pt idx="23">
                  <c:v>-2281376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22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деньги!$E$508:$E$531</c:f>
              <c:numCache>
                <c:formatCode>#,##0</c:formatCode>
                <c:ptCount val="24"/>
                <c:pt idx="0">
                  <c:v>31922</c:v>
                </c:pt>
                <c:pt idx="1">
                  <c:v>31728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7977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деньги!$F$508:$F$531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деньги!$G$508:$G$531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деньги!$H$508:$H$531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деньги!$I$508:$I$531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деньги!$J$508:$J$531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деньги!$K$508:$K$531</c:f>
              <c:numCache>
                <c:formatCode>0</c:formatCode>
                <c:ptCount val="24"/>
                <c:pt idx="0">
                  <c:v>319220</c:v>
                </c:pt>
                <c:pt idx="1">
                  <c:v>317280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79770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23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деньги!$E$532:$E$555</c:f>
              <c:numCache>
                <c:formatCode>#,##0</c:formatCode>
                <c:ptCount val="24"/>
                <c:pt idx="0">
                  <c:v>31922</c:v>
                </c:pt>
                <c:pt idx="1">
                  <c:v>31728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7977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деньги!$F$532:$F$555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деньги!$G$532:$G$555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деньги!$H$532:$H$555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деньги!$I$532:$I$555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деньги!$J$532:$J$555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деньги!$K$532:$K$555</c:f>
              <c:numCache>
                <c:formatCode>0</c:formatCode>
                <c:ptCount val="24"/>
                <c:pt idx="0">
                  <c:v>319220</c:v>
                </c:pt>
                <c:pt idx="1">
                  <c:v>317280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79770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24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деньги!$E$556:$E$579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31973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деньги!$F$556:$F$579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деньги!$G$556:$G$579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деньги!$H$556:$H$579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деньги!$I$556:$I$579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деньги!$J$556:$J$579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деньги!$K$556:$K$579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319730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25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деньги!$E$580:$E$603</c:f>
              <c:numCache>
                <c:formatCode>#,##0</c:formatCode>
                <c:ptCount val="24"/>
                <c:pt idx="0">
                  <c:v>31918</c:v>
                </c:pt>
                <c:pt idx="1">
                  <c:v>31724</c:v>
                </c:pt>
                <c:pt idx="2">
                  <c:v>32626</c:v>
                </c:pt>
                <c:pt idx="3">
                  <c:v>31664</c:v>
                </c:pt>
                <c:pt idx="4">
                  <c:v>31718</c:v>
                </c:pt>
                <c:pt idx="5">
                  <c:v>31968</c:v>
                </c:pt>
                <c:pt idx="6">
                  <c:v>8276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деньги!$F$580:$F$603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деньги!$G$580:$G$603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деньги!$H$580:$H$603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деньги!$I$580:$I$603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деньги!$J$580:$J$603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деньги!$K$580:$K$603</c:f>
              <c:numCache>
                <c:formatCode>0</c:formatCode>
                <c:ptCount val="24"/>
                <c:pt idx="0">
                  <c:v>319180</c:v>
                </c:pt>
                <c:pt idx="1">
                  <c:v>317240</c:v>
                </c:pt>
                <c:pt idx="2">
                  <c:v>326260</c:v>
                </c:pt>
                <c:pt idx="3">
                  <c:v>316640</c:v>
                </c:pt>
                <c:pt idx="4">
                  <c:v>317180</c:v>
                </c:pt>
                <c:pt idx="5">
                  <c:v>319680</c:v>
                </c:pt>
                <c:pt idx="6">
                  <c:v>82760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26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деньги!$E$604:$E$627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деньги!$F$604:$F$627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деньги!$G$604:$G$627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деньги!$H$604:$H$627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деньги!$I$604:$I$627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деньги!$J$604:$J$627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деньги!$K$604:$K$627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27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деньги!$E$628:$E$651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деньги!$F$628:$F$651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деньги!$G$628:$G$651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деньги!$H$628:$H$651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деньги!$I$628:$I$651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деньги!$J$628:$J$651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деньги!$K$628:$K$651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28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деньги!$E$652:$E$675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деньги!$F$652:$F$675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деньги!$G$652:$G$675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деньги!$H$652:$H$675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деньги!$I$652:$I$675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деньги!$J$652:$J$675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деньги!$K$652:$K$675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18074671064072"/>
          <c:y val="0.12550011461532096"/>
          <c:w val="0.89092933302781785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деньги!$E$28:$E$51</c:f>
              <c:numCache>
                <c:formatCode>#,##0</c:formatCode>
                <c:ptCount val="24"/>
                <c:pt idx="0">
                  <c:v>1128</c:v>
                </c:pt>
                <c:pt idx="1">
                  <c:v>479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508</c:v>
                </c:pt>
                <c:pt idx="7">
                  <c:v>2744</c:v>
                </c:pt>
                <c:pt idx="8">
                  <c:v>2486</c:v>
                </c:pt>
                <c:pt idx="9">
                  <c:v>2192</c:v>
                </c:pt>
                <c:pt idx="10">
                  <c:v>2566</c:v>
                </c:pt>
                <c:pt idx="11">
                  <c:v>2405</c:v>
                </c:pt>
                <c:pt idx="12">
                  <c:v>765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1523</c:v>
                </c:pt>
                <c:pt idx="17">
                  <c:v>2774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деньги!$F$28:$F$51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-2284</c:v>
                </c:pt>
                <c:pt idx="3">
                  <c:v>-5450</c:v>
                </c:pt>
                <c:pt idx="4">
                  <c:v>-2931</c:v>
                </c:pt>
                <c:pt idx="5">
                  <c:v>-768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-1441</c:v>
                </c:pt>
                <c:pt idx="14">
                  <c:v>-2758</c:v>
                </c:pt>
                <c:pt idx="15">
                  <c:v>-1499</c:v>
                </c:pt>
                <c:pt idx="16">
                  <c:v>0</c:v>
                </c:pt>
                <c:pt idx="17">
                  <c:v>0</c:v>
                </c:pt>
                <c:pt idx="18">
                  <c:v>-207</c:v>
                </c:pt>
                <c:pt idx="19">
                  <c:v>-524</c:v>
                </c:pt>
                <c:pt idx="20">
                  <c:v>-37</c:v>
                </c:pt>
                <c:pt idx="21">
                  <c:v>-2266</c:v>
                </c:pt>
                <c:pt idx="22">
                  <c:v>-98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деньги!$G$28:$G$51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деньги!$H$28:$H$51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деньги!$I$28:$I$51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деньги!$J$28:$J$51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деньги!$K$28:$K$51</c:f>
              <c:numCache>
                <c:formatCode>0</c:formatCode>
                <c:ptCount val="24"/>
                <c:pt idx="0">
                  <c:v>11280</c:v>
                </c:pt>
                <c:pt idx="1">
                  <c:v>4790</c:v>
                </c:pt>
                <c:pt idx="2">
                  <c:v>-73088</c:v>
                </c:pt>
                <c:pt idx="3">
                  <c:v>-174400</c:v>
                </c:pt>
                <c:pt idx="4">
                  <c:v>-93792</c:v>
                </c:pt>
                <c:pt idx="5">
                  <c:v>-24576</c:v>
                </c:pt>
                <c:pt idx="6">
                  <c:v>5080</c:v>
                </c:pt>
                <c:pt idx="7">
                  <c:v>27440</c:v>
                </c:pt>
                <c:pt idx="8">
                  <c:v>24860</c:v>
                </c:pt>
                <c:pt idx="9">
                  <c:v>21920</c:v>
                </c:pt>
                <c:pt idx="10">
                  <c:v>25660</c:v>
                </c:pt>
                <c:pt idx="11">
                  <c:v>24050</c:v>
                </c:pt>
                <c:pt idx="12">
                  <c:v>7650</c:v>
                </c:pt>
                <c:pt idx="13">
                  <c:v>-46112</c:v>
                </c:pt>
                <c:pt idx="14">
                  <c:v>-88256</c:v>
                </c:pt>
                <c:pt idx="15">
                  <c:v>-47968</c:v>
                </c:pt>
                <c:pt idx="16">
                  <c:v>15230</c:v>
                </c:pt>
                <c:pt idx="17">
                  <c:v>27740</c:v>
                </c:pt>
                <c:pt idx="18">
                  <c:v>-6624</c:v>
                </c:pt>
                <c:pt idx="19">
                  <c:v>-16768</c:v>
                </c:pt>
                <c:pt idx="20">
                  <c:v>-1184</c:v>
                </c:pt>
                <c:pt idx="21">
                  <c:v>-72512</c:v>
                </c:pt>
                <c:pt idx="22">
                  <c:v>-3136</c:v>
                </c:pt>
                <c:pt idx="23">
                  <c:v>31020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79135"/>
        <c:axId val="1593978463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1.3071516013842221E-2"/>
              <c:y val="0.36095110942504127"/>
            </c:manualLayout>
          </c:layout>
          <c:overlay val="0"/>
          <c:spPr>
            <a:noFill/>
            <a:ln w="0">
              <a:solidFill>
                <a:srgbClr val="EEECE1">
                  <a:lumMod val="25000"/>
                  <a:alpha val="95000"/>
                </a:srgbClr>
              </a:solidFill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7846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379135"/>
        <c:crosses val="max"/>
        <c:crossBetween val="between"/>
      </c:valAx>
      <c:catAx>
        <c:axId val="1597379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7846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29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деньги!$E$676:$E$699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деньги!$F$676:$F$699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деньги!$G$676:$G$699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деньги!$H$676:$H$699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деньги!$I$676:$I$699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деньги!$J$676:$J$699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деньги!$K$676:$K$699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деньги!$E$700:$E$723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деньги!$F$700:$F$723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деньги!$G$700:$G$723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деньги!$H$700:$H$723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деньги!$I$700:$I$723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деньги!$J$700:$J$723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деньги!$K$700:$K$723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сентября 2023</a:t>
            </a:r>
          </a:p>
        </c:rich>
      </c:tx>
      <c:layout>
        <c:manualLayout>
          <c:xMode val="edge"/>
          <c:yMode val="edge"/>
          <c:x val="0.43662342976001639"/>
          <c:y val="3.1369454901909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деньги!$E$4:$E$27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2943</c:v>
                </c:pt>
                <c:pt idx="23">
                  <c:v>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0-462D-A11C-049F6D64AA3A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деньги!$F$4:$F$27</c:f>
              <c:numCache>
                <c:formatCode>#,##0</c:formatCode>
                <c:ptCount val="24"/>
                <c:pt idx="0">
                  <c:v>-32607</c:v>
                </c:pt>
                <c:pt idx="1">
                  <c:v>-33193</c:v>
                </c:pt>
                <c:pt idx="2">
                  <c:v>-31085</c:v>
                </c:pt>
                <c:pt idx="3">
                  <c:v>-31787</c:v>
                </c:pt>
                <c:pt idx="4">
                  <c:v>-32608</c:v>
                </c:pt>
                <c:pt idx="5">
                  <c:v>-31216</c:v>
                </c:pt>
                <c:pt idx="6">
                  <c:v>-31621</c:v>
                </c:pt>
                <c:pt idx="7">
                  <c:v>-32282</c:v>
                </c:pt>
                <c:pt idx="8">
                  <c:v>-32123</c:v>
                </c:pt>
                <c:pt idx="9">
                  <c:v>-31321</c:v>
                </c:pt>
                <c:pt idx="10">
                  <c:v>-32352</c:v>
                </c:pt>
                <c:pt idx="11">
                  <c:v>-31018</c:v>
                </c:pt>
                <c:pt idx="12">
                  <c:v>-31145</c:v>
                </c:pt>
                <c:pt idx="13">
                  <c:v>-31500</c:v>
                </c:pt>
                <c:pt idx="14">
                  <c:v>-31276</c:v>
                </c:pt>
                <c:pt idx="15">
                  <c:v>-31223</c:v>
                </c:pt>
                <c:pt idx="16">
                  <c:v>-31919</c:v>
                </c:pt>
                <c:pt idx="17">
                  <c:v>-33416</c:v>
                </c:pt>
                <c:pt idx="18">
                  <c:v>-32829</c:v>
                </c:pt>
                <c:pt idx="19">
                  <c:v>-34412</c:v>
                </c:pt>
                <c:pt idx="20">
                  <c:v>-15616</c:v>
                </c:pt>
                <c:pt idx="21">
                  <c:v>-144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0-462D-A11C-049F6D64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деньги!$G$4:$G$27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1A0-462D-A11C-049F6D64AA3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деньги!$H$4:$H$27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1A0-462D-A11C-049F6D64AA3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деньги!$I$4:$I$27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1A0-462D-A11C-049F6D64AA3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деньги!$J$4:$J$27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31A0-462D-A11C-049F6D64AA3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деньги!$K$4:$K$27</c:f>
              <c:numCache>
                <c:formatCode>0</c:formatCode>
                <c:ptCount val="24"/>
                <c:pt idx="0">
                  <c:v>-1043424</c:v>
                </c:pt>
                <c:pt idx="1">
                  <c:v>-1062176</c:v>
                </c:pt>
                <c:pt idx="2">
                  <c:v>-994720</c:v>
                </c:pt>
                <c:pt idx="3">
                  <c:v>-1017184</c:v>
                </c:pt>
                <c:pt idx="4">
                  <c:v>-1043456</c:v>
                </c:pt>
                <c:pt idx="5">
                  <c:v>-998912</c:v>
                </c:pt>
                <c:pt idx="6">
                  <c:v>-1011872</c:v>
                </c:pt>
                <c:pt idx="7">
                  <c:v>-1033024</c:v>
                </c:pt>
                <c:pt idx="8">
                  <c:v>-1027936</c:v>
                </c:pt>
                <c:pt idx="9">
                  <c:v>-1002272</c:v>
                </c:pt>
                <c:pt idx="10">
                  <c:v>-1035264</c:v>
                </c:pt>
                <c:pt idx="11">
                  <c:v>-992576</c:v>
                </c:pt>
                <c:pt idx="12">
                  <c:v>-996640</c:v>
                </c:pt>
                <c:pt idx="13">
                  <c:v>-1008000</c:v>
                </c:pt>
                <c:pt idx="14">
                  <c:v>-1000832</c:v>
                </c:pt>
                <c:pt idx="15">
                  <c:v>-999136</c:v>
                </c:pt>
                <c:pt idx="16">
                  <c:v>-1021408</c:v>
                </c:pt>
                <c:pt idx="17">
                  <c:v>-1069312</c:v>
                </c:pt>
                <c:pt idx="18">
                  <c:v>-1050528</c:v>
                </c:pt>
                <c:pt idx="19">
                  <c:v>-1101184</c:v>
                </c:pt>
                <c:pt idx="20">
                  <c:v>-499712</c:v>
                </c:pt>
                <c:pt idx="21">
                  <c:v>-4608</c:v>
                </c:pt>
                <c:pt idx="22">
                  <c:v>29430</c:v>
                </c:pt>
                <c:pt idx="23">
                  <c:v>27220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0-462D-A11C-049F6D64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79119"/>
        <c:axId val="159397804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7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979119"/>
        <c:crosses val="max"/>
        <c:crossBetween val="between"/>
      </c:valAx>
      <c:catAx>
        <c:axId val="1362979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7804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9050" cap="flat"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18074671064072"/>
          <c:y val="0.12550011461532096"/>
          <c:w val="0.89092933302781785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деньги!$E$28:$E$51</c:f>
              <c:numCache>
                <c:formatCode>#,##0</c:formatCode>
                <c:ptCount val="24"/>
                <c:pt idx="0">
                  <c:v>1128</c:v>
                </c:pt>
                <c:pt idx="1">
                  <c:v>479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508</c:v>
                </c:pt>
                <c:pt idx="7">
                  <c:v>2744</c:v>
                </c:pt>
                <c:pt idx="8">
                  <c:v>2486</c:v>
                </c:pt>
                <c:pt idx="9">
                  <c:v>2192</c:v>
                </c:pt>
                <c:pt idx="10">
                  <c:v>2566</c:v>
                </c:pt>
                <c:pt idx="11">
                  <c:v>2405</c:v>
                </c:pt>
                <c:pt idx="12">
                  <c:v>765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1523</c:v>
                </c:pt>
                <c:pt idx="17">
                  <c:v>2774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1DE-A04A-3670526F3058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деньги!$F$28:$F$51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-2284</c:v>
                </c:pt>
                <c:pt idx="3">
                  <c:v>-5450</c:v>
                </c:pt>
                <c:pt idx="4">
                  <c:v>-2931</c:v>
                </c:pt>
                <c:pt idx="5">
                  <c:v>-768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-1441</c:v>
                </c:pt>
                <c:pt idx="14">
                  <c:v>-2758</c:v>
                </c:pt>
                <c:pt idx="15">
                  <c:v>-1499</c:v>
                </c:pt>
                <c:pt idx="16">
                  <c:v>0</c:v>
                </c:pt>
                <c:pt idx="17">
                  <c:v>0</c:v>
                </c:pt>
                <c:pt idx="18">
                  <c:v>-207</c:v>
                </c:pt>
                <c:pt idx="19">
                  <c:v>-524</c:v>
                </c:pt>
                <c:pt idx="20">
                  <c:v>-37</c:v>
                </c:pt>
                <c:pt idx="21">
                  <c:v>-2266</c:v>
                </c:pt>
                <c:pt idx="22">
                  <c:v>-98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1DE-A04A-3670526F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деньги!$G$28:$G$51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17A3-41DE-A04A-3670526F305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деньги!$H$28:$H$51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17A3-41DE-A04A-3670526F305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деньги!$I$28:$I$51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17A3-41DE-A04A-3670526F305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деньги!$J$28:$J$51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17A3-41DE-A04A-3670526F305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деньги!$K$28:$K$51</c:f>
              <c:numCache>
                <c:formatCode>0</c:formatCode>
                <c:ptCount val="24"/>
                <c:pt idx="0">
                  <c:v>11280</c:v>
                </c:pt>
                <c:pt idx="1">
                  <c:v>4790</c:v>
                </c:pt>
                <c:pt idx="2">
                  <c:v>-73088</c:v>
                </c:pt>
                <c:pt idx="3">
                  <c:v>-174400</c:v>
                </c:pt>
                <c:pt idx="4">
                  <c:v>-93792</c:v>
                </c:pt>
                <c:pt idx="5">
                  <c:v>-24576</c:v>
                </c:pt>
                <c:pt idx="6">
                  <c:v>5080</c:v>
                </c:pt>
                <c:pt idx="7">
                  <c:v>27440</c:v>
                </c:pt>
                <c:pt idx="8">
                  <c:v>24860</c:v>
                </c:pt>
                <c:pt idx="9">
                  <c:v>21920</c:v>
                </c:pt>
                <c:pt idx="10">
                  <c:v>25660</c:v>
                </c:pt>
                <c:pt idx="11">
                  <c:v>24050</c:v>
                </c:pt>
                <c:pt idx="12">
                  <c:v>7650</c:v>
                </c:pt>
                <c:pt idx="13">
                  <c:v>-46112</c:v>
                </c:pt>
                <c:pt idx="14">
                  <c:v>-88256</c:v>
                </c:pt>
                <c:pt idx="15">
                  <c:v>-47968</c:v>
                </c:pt>
                <c:pt idx="16">
                  <c:v>15230</c:v>
                </c:pt>
                <c:pt idx="17">
                  <c:v>27740</c:v>
                </c:pt>
                <c:pt idx="18">
                  <c:v>-6624</c:v>
                </c:pt>
                <c:pt idx="19">
                  <c:v>-16768</c:v>
                </c:pt>
                <c:pt idx="20">
                  <c:v>-1184</c:v>
                </c:pt>
                <c:pt idx="21">
                  <c:v>-72512</c:v>
                </c:pt>
                <c:pt idx="22">
                  <c:v>-3136</c:v>
                </c:pt>
                <c:pt idx="23">
                  <c:v>31020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3-41DE-A04A-3670526F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79135"/>
        <c:axId val="1593978463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1.3071516013842221E-2"/>
              <c:y val="0.36095110942504127"/>
            </c:manualLayout>
          </c:layout>
          <c:overlay val="0"/>
          <c:spPr>
            <a:noFill/>
            <a:ln w="0">
              <a:solidFill>
                <a:srgbClr val="EEECE1">
                  <a:lumMod val="25000"/>
                  <a:alpha val="95000"/>
                </a:srgbClr>
              </a:solidFill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7846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379135"/>
        <c:crosses val="max"/>
        <c:crossBetween val="between"/>
      </c:valAx>
      <c:catAx>
        <c:axId val="1597379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7846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деньги!$E$52:$E$75</c:f>
              <c:numCache>
                <c:formatCode>#,##0</c:formatCode>
                <c:ptCount val="24"/>
                <c:pt idx="0">
                  <c:v>3231</c:v>
                </c:pt>
                <c:pt idx="1">
                  <c:v>4124</c:v>
                </c:pt>
                <c:pt idx="2">
                  <c:v>3531</c:v>
                </c:pt>
                <c:pt idx="3">
                  <c:v>4317</c:v>
                </c:pt>
                <c:pt idx="4">
                  <c:v>4218</c:v>
                </c:pt>
                <c:pt idx="5">
                  <c:v>2539</c:v>
                </c:pt>
                <c:pt idx="6">
                  <c:v>6575</c:v>
                </c:pt>
                <c:pt idx="7">
                  <c:v>5430</c:v>
                </c:pt>
                <c:pt idx="8">
                  <c:v>5516</c:v>
                </c:pt>
                <c:pt idx="9">
                  <c:v>7077</c:v>
                </c:pt>
                <c:pt idx="10">
                  <c:v>3409</c:v>
                </c:pt>
                <c:pt idx="11">
                  <c:v>4480</c:v>
                </c:pt>
                <c:pt idx="12">
                  <c:v>5227</c:v>
                </c:pt>
                <c:pt idx="13">
                  <c:v>1092</c:v>
                </c:pt>
                <c:pt idx="14">
                  <c:v>1250</c:v>
                </c:pt>
                <c:pt idx="15">
                  <c:v>0</c:v>
                </c:pt>
                <c:pt idx="16">
                  <c:v>108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3-47A8-BAEF-638B5455C0ED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деньги!$F$52:$F$75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-1353</c:v>
                </c:pt>
                <c:pt idx="16">
                  <c:v>0</c:v>
                </c:pt>
                <c:pt idx="17">
                  <c:v>-2189</c:v>
                </c:pt>
                <c:pt idx="18">
                  <c:v>-3746</c:v>
                </c:pt>
                <c:pt idx="19">
                  <c:v>-3658</c:v>
                </c:pt>
                <c:pt idx="20">
                  <c:v>-4511</c:v>
                </c:pt>
                <c:pt idx="21">
                  <c:v>-8454</c:v>
                </c:pt>
                <c:pt idx="22">
                  <c:v>-4698</c:v>
                </c:pt>
                <c:pt idx="23">
                  <c:v>-2547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3-47A8-BAEF-638B5455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деньги!$G$52:$G$75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143-47A8-BAEF-638B5455C0E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деньги!$H$52:$H$75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143-47A8-BAEF-638B5455C0E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деньги!$I$52:$I$75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143-47A8-BAEF-638B5455C0E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деньги!$J$52:$J$75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3143-47A8-BAEF-638B5455C0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деньги!$K$52:$K$75</c:f>
              <c:numCache>
                <c:formatCode>0</c:formatCode>
                <c:ptCount val="24"/>
                <c:pt idx="0">
                  <c:v>32310</c:v>
                </c:pt>
                <c:pt idx="1">
                  <c:v>41240</c:v>
                </c:pt>
                <c:pt idx="2">
                  <c:v>35310</c:v>
                </c:pt>
                <c:pt idx="3">
                  <c:v>43170</c:v>
                </c:pt>
                <c:pt idx="4">
                  <c:v>42180</c:v>
                </c:pt>
                <c:pt idx="5">
                  <c:v>25390</c:v>
                </c:pt>
                <c:pt idx="6">
                  <c:v>65750</c:v>
                </c:pt>
                <c:pt idx="7">
                  <c:v>54300</c:v>
                </c:pt>
                <c:pt idx="8">
                  <c:v>55160</c:v>
                </c:pt>
                <c:pt idx="9">
                  <c:v>70770</c:v>
                </c:pt>
                <c:pt idx="10">
                  <c:v>34090</c:v>
                </c:pt>
                <c:pt idx="11">
                  <c:v>44800</c:v>
                </c:pt>
                <c:pt idx="12">
                  <c:v>52270</c:v>
                </c:pt>
                <c:pt idx="13">
                  <c:v>10920</c:v>
                </c:pt>
                <c:pt idx="14">
                  <c:v>12500</c:v>
                </c:pt>
                <c:pt idx="15">
                  <c:v>-43296</c:v>
                </c:pt>
                <c:pt idx="16">
                  <c:v>1080</c:v>
                </c:pt>
                <c:pt idx="17">
                  <c:v>-70048</c:v>
                </c:pt>
                <c:pt idx="18">
                  <c:v>-119872</c:v>
                </c:pt>
                <c:pt idx="19">
                  <c:v>-117056</c:v>
                </c:pt>
                <c:pt idx="20">
                  <c:v>-144352</c:v>
                </c:pt>
                <c:pt idx="21">
                  <c:v>-270528</c:v>
                </c:pt>
                <c:pt idx="22">
                  <c:v>-150336</c:v>
                </c:pt>
                <c:pt idx="23">
                  <c:v>-81504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7A8-BAEF-638B5455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9.1714847911712749E-3"/>
              <c:y val="0.31887394284047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деньги!$E$76:$E$99</c:f>
              <c:numCache>
                <c:formatCode>#,##0</c:formatCode>
                <c:ptCount val="24"/>
                <c:pt idx="0">
                  <c:v>573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2496</c:v>
                </c:pt>
                <c:pt idx="7">
                  <c:v>1815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558</c:v>
                </c:pt>
                <c:pt idx="13">
                  <c:v>1606</c:v>
                </c:pt>
                <c:pt idx="14">
                  <c:v>0</c:v>
                </c:pt>
                <c:pt idx="15">
                  <c:v>0</c:v>
                </c:pt>
                <c:pt idx="16">
                  <c:v>926</c:v>
                </c:pt>
                <c:pt idx="17">
                  <c:v>548</c:v>
                </c:pt>
                <c:pt idx="18">
                  <c:v>672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04C-A956-77380C865B1A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деньги!$F$76:$F$99</c:f>
              <c:numCache>
                <c:formatCode>#,##0</c:formatCode>
                <c:ptCount val="24"/>
                <c:pt idx="0">
                  <c:v>0</c:v>
                </c:pt>
                <c:pt idx="1">
                  <c:v>-357</c:v>
                </c:pt>
                <c:pt idx="2">
                  <c:v>-5210</c:v>
                </c:pt>
                <c:pt idx="3">
                  <c:v>-3738</c:v>
                </c:pt>
                <c:pt idx="4">
                  <c:v>-532</c:v>
                </c:pt>
                <c:pt idx="5">
                  <c:v>-178</c:v>
                </c:pt>
                <c:pt idx="6">
                  <c:v>0</c:v>
                </c:pt>
                <c:pt idx="7">
                  <c:v>0</c:v>
                </c:pt>
                <c:pt idx="8">
                  <c:v>-239</c:v>
                </c:pt>
                <c:pt idx="9">
                  <c:v>-2340</c:v>
                </c:pt>
                <c:pt idx="10">
                  <c:v>-6077</c:v>
                </c:pt>
                <c:pt idx="11">
                  <c:v>-890</c:v>
                </c:pt>
                <c:pt idx="12">
                  <c:v>0</c:v>
                </c:pt>
                <c:pt idx="13">
                  <c:v>0</c:v>
                </c:pt>
                <c:pt idx="14">
                  <c:v>-830</c:v>
                </c:pt>
                <c:pt idx="15">
                  <c:v>-876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-1474</c:v>
                </c:pt>
                <c:pt idx="20">
                  <c:v>-1342</c:v>
                </c:pt>
                <c:pt idx="21">
                  <c:v>-2639</c:v>
                </c:pt>
                <c:pt idx="22">
                  <c:v>-3801</c:v>
                </c:pt>
                <c:pt idx="23">
                  <c:v>-1116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3-404C-A956-77380C86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деньги!$G$76:$G$99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07F3-404C-A956-77380C865B1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деньги!$H$76:$H$99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07F3-404C-A956-77380C865B1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деньги!$I$76:$I$99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07F3-404C-A956-77380C865B1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деньги!$J$76:$J$99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07F3-404C-A956-77380C865B1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деньги!$K$76:$K$99</c:f>
              <c:numCache>
                <c:formatCode>0</c:formatCode>
                <c:ptCount val="24"/>
                <c:pt idx="0">
                  <c:v>5730</c:v>
                </c:pt>
                <c:pt idx="1">
                  <c:v>-11424</c:v>
                </c:pt>
                <c:pt idx="2">
                  <c:v>-166720</c:v>
                </c:pt>
                <c:pt idx="3">
                  <c:v>-119616</c:v>
                </c:pt>
                <c:pt idx="4">
                  <c:v>-17024</c:v>
                </c:pt>
                <c:pt idx="5">
                  <c:v>-5696</c:v>
                </c:pt>
                <c:pt idx="6">
                  <c:v>24960</c:v>
                </c:pt>
                <c:pt idx="7">
                  <c:v>18150</c:v>
                </c:pt>
                <c:pt idx="8">
                  <c:v>-7648</c:v>
                </c:pt>
                <c:pt idx="9">
                  <c:v>-74880</c:v>
                </c:pt>
                <c:pt idx="10">
                  <c:v>-194464</c:v>
                </c:pt>
                <c:pt idx="11">
                  <c:v>-28480</c:v>
                </c:pt>
                <c:pt idx="12">
                  <c:v>5580</c:v>
                </c:pt>
                <c:pt idx="13">
                  <c:v>16060</c:v>
                </c:pt>
                <c:pt idx="14">
                  <c:v>-26560</c:v>
                </c:pt>
                <c:pt idx="15">
                  <c:v>-28032</c:v>
                </c:pt>
                <c:pt idx="16">
                  <c:v>9260</c:v>
                </c:pt>
                <c:pt idx="17">
                  <c:v>5480</c:v>
                </c:pt>
                <c:pt idx="18">
                  <c:v>6720</c:v>
                </c:pt>
                <c:pt idx="19">
                  <c:v>-47168</c:v>
                </c:pt>
                <c:pt idx="20">
                  <c:v>-42944</c:v>
                </c:pt>
                <c:pt idx="21">
                  <c:v>-84448</c:v>
                </c:pt>
                <c:pt idx="22">
                  <c:v>-121632</c:v>
                </c:pt>
                <c:pt idx="23">
                  <c:v>-35712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3-404C-A956-77380C86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6.5321805560541847E-3"/>
              <c:y val="0.37464514669638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деньги!$E$100:$E$123</c:f>
              <c:numCache>
                <c:formatCode>#,##0</c:formatCode>
                <c:ptCount val="24"/>
                <c:pt idx="0">
                  <c:v>1818</c:v>
                </c:pt>
                <c:pt idx="1">
                  <c:v>442</c:v>
                </c:pt>
                <c:pt idx="2">
                  <c:v>3509</c:v>
                </c:pt>
                <c:pt idx="3">
                  <c:v>3148</c:v>
                </c:pt>
                <c:pt idx="4">
                  <c:v>4779</c:v>
                </c:pt>
                <c:pt idx="5">
                  <c:v>2799</c:v>
                </c:pt>
                <c:pt idx="6">
                  <c:v>513</c:v>
                </c:pt>
                <c:pt idx="7">
                  <c:v>3538</c:v>
                </c:pt>
                <c:pt idx="8">
                  <c:v>3694</c:v>
                </c:pt>
                <c:pt idx="9">
                  <c:v>1905</c:v>
                </c:pt>
                <c:pt idx="10">
                  <c:v>1013</c:v>
                </c:pt>
                <c:pt idx="11">
                  <c:v>889</c:v>
                </c:pt>
                <c:pt idx="12">
                  <c:v>1990</c:v>
                </c:pt>
                <c:pt idx="13">
                  <c:v>2533</c:v>
                </c:pt>
                <c:pt idx="14">
                  <c:v>1687</c:v>
                </c:pt>
                <c:pt idx="15">
                  <c:v>3001</c:v>
                </c:pt>
                <c:pt idx="16">
                  <c:v>4287</c:v>
                </c:pt>
                <c:pt idx="17">
                  <c:v>4833</c:v>
                </c:pt>
                <c:pt idx="18">
                  <c:v>4978</c:v>
                </c:pt>
                <c:pt idx="19">
                  <c:v>5007</c:v>
                </c:pt>
                <c:pt idx="20">
                  <c:v>2607</c:v>
                </c:pt>
                <c:pt idx="21">
                  <c:v>4324</c:v>
                </c:pt>
                <c:pt idx="22">
                  <c:v>2379</c:v>
                </c:pt>
                <c:pt idx="23">
                  <c:v>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C5B-A828-1755268FD402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деньги!$F$100:$F$123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C5B-A828-1755268F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деньги!$G$100:$G$123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1D74-4C5B-A828-1755268FD40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деньги!$H$100:$H$123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1D74-4C5B-A828-1755268FD40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деньги!$I$100:$I$123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1D74-4C5B-A828-1755268FD40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деньги!$J$100:$J$123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1D74-4C5B-A828-1755268FD40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деньги!$K$100:$K$123</c:f>
              <c:numCache>
                <c:formatCode>0</c:formatCode>
                <c:ptCount val="24"/>
                <c:pt idx="0">
                  <c:v>18180</c:v>
                </c:pt>
                <c:pt idx="1">
                  <c:v>4420</c:v>
                </c:pt>
                <c:pt idx="2">
                  <c:v>35090</c:v>
                </c:pt>
                <c:pt idx="3">
                  <c:v>31480</c:v>
                </c:pt>
                <c:pt idx="4">
                  <c:v>47790</c:v>
                </c:pt>
                <c:pt idx="5">
                  <c:v>27990</c:v>
                </c:pt>
                <c:pt idx="6">
                  <c:v>5130</c:v>
                </c:pt>
                <c:pt idx="7">
                  <c:v>35380</c:v>
                </c:pt>
                <c:pt idx="8">
                  <c:v>36940</c:v>
                </c:pt>
                <c:pt idx="9">
                  <c:v>19050</c:v>
                </c:pt>
                <c:pt idx="10">
                  <c:v>10130</c:v>
                </c:pt>
                <c:pt idx="11">
                  <c:v>8890</c:v>
                </c:pt>
                <c:pt idx="12">
                  <c:v>19900</c:v>
                </c:pt>
                <c:pt idx="13">
                  <c:v>25330</c:v>
                </c:pt>
                <c:pt idx="14">
                  <c:v>16870</c:v>
                </c:pt>
                <c:pt idx="15">
                  <c:v>30010</c:v>
                </c:pt>
                <c:pt idx="16">
                  <c:v>42870</c:v>
                </c:pt>
                <c:pt idx="17">
                  <c:v>48330</c:v>
                </c:pt>
                <c:pt idx="18">
                  <c:v>49780</c:v>
                </c:pt>
                <c:pt idx="19">
                  <c:v>50070</c:v>
                </c:pt>
                <c:pt idx="20">
                  <c:v>26070</c:v>
                </c:pt>
                <c:pt idx="21">
                  <c:v>43240</c:v>
                </c:pt>
                <c:pt idx="22">
                  <c:v>23790</c:v>
                </c:pt>
                <c:pt idx="23">
                  <c:v>47350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4-4C5B-A828-1755268F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деньги!$E$124:$E$147</c:f>
              <c:numCache>
                <c:formatCode>#,##0</c:formatCode>
                <c:ptCount val="24"/>
                <c:pt idx="0">
                  <c:v>4314</c:v>
                </c:pt>
                <c:pt idx="1">
                  <c:v>5404</c:v>
                </c:pt>
                <c:pt idx="2">
                  <c:v>7197</c:v>
                </c:pt>
                <c:pt idx="3">
                  <c:v>5261</c:v>
                </c:pt>
                <c:pt idx="4">
                  <c:v>5529</c:v>
                </c:pt>
                <c:pt idx="5">
                  <c:v>5337</c:v>
                </c:pt>
                <c:pt idx="6">
                  <c:v>5032</c:v>
                </c:pt>
                <c:pt idx="7">
                  <c:v>5355</c:v>
                </c:pt>
                <c:pt idx="8">
                  <c:v>2204</c:v>
                </c:pt>
                <c:pt idx="9">
                  <c:v>2815</c:v>
                </c:pt>
                <c:pt idx="10">
                  <c:v>3218</c:v>
                </c:pt>
                <c:pt idx="11">
                  <c:v>3301</c:v>
                </c:pt>
                <c:pt idx="12">
                  <c:v>2077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1370</c:v>
                </c:pt>
                <c:pt idx="17">
                  <c:v>3421</c:v>
                </c:pt>
                <c:pt idx="18">
                  <c:v>3909</c:v>
                </c:pt>
                <c:pt idx="19">
                  <c:v>4876</c:v>
                </c:pt>
                <c:pt idx="20">
                  <c:v>3021</c:v>
                </c:pt>
                <c:pt idx="21">
                  <c:v>117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B64-89C8-B1A1F9199FC5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деньги!$F$124:$F$147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-977</c:v>
                </c:pt>
                <c:pt idx="14">
                  <c:v>-2268</c:v>
                </c:pt>
                <c:pt idx="15">
                  <c:v>-577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-79</c:v>
                </c:pt>
                <c:pt idx="23">
                  <c:v>-378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9-4B64-89C8-B1A1F919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деньги!$G$124:$G$147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D6B9-4B64-89C8-B1A1F9199FC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деньги!$H$124:$H$147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D6B9-4B64-89C8-B1A1F9199FC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деньги!$I$124:$I$147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D6B9-4B64-89C8-B1A1F9199FC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деньги!$J$124:$J$147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D6B9-4B64-89C8-B1A1F9199FC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деньги!$K$124:$K$147</c:f>
              <c:numCache>
                <c:formatCode>0</c:formatCode>
                <c:ptCount val="24"/>
                <c:pt idx="0">
                  <c:v>43140</c:v>
                </c:pt>
                <c:pt idx="1">
                  <c:v>54040</c:v>
                </c:pt>
                <c:pt idx="2">
                  <c:v>71970</c:v>
                </c:pt>
                <c:pt idx="3">
                  <c:v>52610</c:v>
                </c:pt>
                <c:pt idx="4">
                  <c:v>55290</c:v>
                </c:pt>
                <c:pt idx="5">
                  <c:v>53370</c:v>
                </c:pt>
                <c:pt idx="6">
                  <c:v>50320</c:v>
                </c:pt>
                <c:pt idx="7">
                  <c:v>53550</c:v>
                </c:pt>
                <c:pt idx="8">
                  <c:v>22040</c:v>
                </c:pt>
                <c:pt idx="9">
                  <c:v>28150</c:v>
                </c:pt>
                <c:pt idx="10">
                  <c:v>32180</c:v>
                </c:pt>
                <c:pt idx="11">
                  <c:v>33010</c:v>
                </c:pt>
                <c:pt idx="12">
                  <c:v>20770</c:v>
                </c:pt>
                <c:pt idx="13">
                  <c:v>-31264</c:v>
                </c:pt>
                <c:pt idx="14">
                  <c:v>-72576</c:v>
                </c:pt>
                <c:pt idx="15">
                  <c:v>-18464</c:v>
                </c:pt>
                <c:pt idx="16">
                  <c:v>13700</c:v>
                </c:pt>
                <c:pt idx="17">
                  <c:v>34210</c:v>
                </c:pt>
                <c:pt idx="18">
                  <c:v>39090</c:v>
                </c:pt>
                <c:pt idx="19">
                  <c:v>48760</c:v>
                </c:pt>
                <c:pt idx="20">
                  <c:v>30210</c:v>
                </c:pt>
                <c:pt idx="21">
                  <c:v>1170</c:v>
                </c:pt>
                <c:pt idx="22">
                  <c:v>-2528</c:v>
                </c:pt>
                <c:pt idx="23">
                  <c:v>-12096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9-4B64-89C8-B1A1F919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 сентября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деньги!$E$148:$E$171</c:f>
              <c:numCache>
                <c:formatCode>#,##0</c:formatCode>
                <c:ptCount val="24"/>
                <c:pt idx="0">
                  <c:v>2511</c:v>
                </c:pt>
                <c:pt idx="1">
                  <c:v>0</c:v>
                </c:pt>
                <c:pt idx="2">
                  <c:v>62</c:v>
                </c:pt>
                <c:pt idx="3">
                  <c:v>0</c:v>
                </c:pt>
                <c:pt idx="4">
                  <c:v>2410</c:v>
                </c:pt>
                <c:pt idx="5">
                  <c:v>0</c:v>
                </c:pt>
                <c:pt idx="6">
                  <c:v>0</c:v>
                </c:pt>
                <c:pt idx="7">
                  <c:v>79</c:v>
                </c:pt>
                <c:pt idx="8">
                  <c:v>2477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EC7-BF15-73DC4916DB9B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деньги!$F$148:$F$171</c:f>
              <c:numCache>
                <c:formatCode>#,##0</c:formatCode>
                <c:ptCount val="24"/>
                <c:pt idx="0">
                  <c:v>0</c:v>
                </c:pt>
                <c:pt idx="1">
                  <c:v>-582</c:v>
                </c:pt>
                <c:pt idx="2">
                  <c:v>0</c:v>
                </c:pt>
                <c:pt idx="3">
                  <c:v>-42</c:v>
                </c:pt>
                <c:pt idx="4">
                  <c:v>0</c:v>
                </c:pt>
                <c:pt idx="5">
                  <c:v>-76</c:v>
                </c:pt>
                <c:pt idx="6">
                  <c:v>-1377</c:v>
                </c:pt>
                <c:pt idx="7">
                  <c:v>0</c:v>
                </c:pt>
                <c:pt idx="8">
                  <c:v>0</c:v>
                </c:pt>
                <c:pt idx="9">
                  <c:v>-216</c:v>
                </c:pt>
                <c:pt idx="10">
                  <c:v>-1604</c:v>
                </c:pt>
                <c:pt idx="11">
                  <c:v>-982</c:v>
                </c:pt>
                <c:pt idx="12">
                  <c:v>-2908</c:v>
                </c:pt>
                <c:pt idx="13">
                  <c:v>-739</c:v>
                </c:pt>
                <c:pt idx="14">
                  <c:v>-1057</c:v>
                </c:pt>
                <c:pt idx="15">
                  <c:v>-5333</c:v>
                </c:pt>
                <c:pt idx="16">
                  <c:v>-3810</c:v>
                </c:pt>
                <c:pt idx="17">
                  <c:v>-5370</c:v>
                </c:pt>
                <c:pt idx="18">
                  <c:v>-7151</c:v>
                </c:pt>
                <c:pt idx="19">
                  <c:v>-3417</c:v>
                </c:pt>
                <c:pt idx="20">
                  <c:v>-3243</c:v>
                </c:pt>
                <c:pt idx="21">
                  <c:v>-5545</c:v>
                </c:pt>
                <c:pt idx="22">
                  <c:v>-2013</c:v>
                </c:pt>
                <c:pt idx="23">
                  <c:v>-1527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EC7-BF15-73DC4916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деньги!$G$148:$G$171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8DA0-4EC7-BF15-73DC4916DB9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деньги!$H$148:$H$171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8DA0-4EC7-BF15-73DC4916DB9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деньги!$I$148:$I$171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8DA0-4EC7-BF15-73DC4916DB9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деньги!$J$148:$J$171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6-8DA0-4EC7-BF15-73DC4916DB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деньги!$K$148:$K$171</c:f>
              <c:numCache>
                <c:formatCode>0</c:formatCode>
                <c:ptCount val="24"/>
                <c:pt idx="0">
                  <c:v>25110</c:v>
                </c:pt>
                <c:pt idx="1">
                  <c:v>-18624</c:v>
                </c:pt>
                <c:pt idx="2">
                  <c:v>620</c:v>
                </c:pt>
                <c:pt idx="3">
                  <c:v>-1344</c:v>
                </c:pt>
                <c:pt idx="4">
                  <c:v>24100</c:v>
                </c:pt>
                <c:pt idx="5">
                  <c:v>-2432</c:v>
                </c:pt>
                <c:pt idx="6">
                  <c:v>-44064</c:v>
                </c:pt>
                <c:pt idx="7">
                  <c:v>790</c:v>
                </c:pt>
                <c:pt idx="8">
                  <c:v>24770</c:v>
                </c:pt>
                <c:pt idx="9">
                  <c:v>-6912</c:v>
                </c:pt>
                <c:pt idx="10">
                  <c:v>-51328</c:v>
                </c:pt>
                <c:pt idx="11">
                  <c:v>-31424</c:v>
                </c:pt>
                <c:pt idx="12">
                  <c:v>-93056</c:v>
                </c:pt>
                <c:pt idx="13">
                  <c:v>-23648</c:v>
                </c:pt>
                <c:pt idx="14">
                  <c:v>-33824</c:v>
                </c:pt>
                <c:pt idx="15">
                  <c:v>-170656</c:v>
                </c:pt>
                <c:pt idx="16">
                  <c:v>-121920</c:v>
                </c:pt>
                <c:pt idx="17">
                  <c:v>-171840</c:v>
                </c:pt>
                <c:pt idx="18">
                  <c:v>-228832</c:v>
                </c:pt>
                <c:pt idx="19">
                  <c:v>-109344</c:v>
                </c:pt>
                <c:pt idx="20">
                  <c:v>-103776</c:v>
                </c:pt>
                <c:pt idx="21">
                  <c:v>-177440</c:v>
                </c:pt>
                <c:pt idx="22">
                  <c:v>-64416</c:v>
                </c:pt>
                <c:pt idx="23">
                  <c:v>-48864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0-4EC7-BF15-73DC4916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</a:t>
            </a:r>
            <a:r>
              <a:rPr lang="ru-RU" baseline="0"/>
              <a:t> сентября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деньги!$E$172:$E$195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2447</c:v>
                </c:pt>
                <c:pt idx="6">
                  <c:v>0</c:v>
                </c:pt>
                <c:pt idx="7">
                  <c:v>1674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1614</c:v>
                </c:pt>
                <c:pt idx="12">
                  <c:v>0</c:v>
                </c:pt>
                <c:pt idx="13">
                  <c:v>1065</c:v>
                </c:pt>
                <c:pt idx="14">
                  <c:v>146</c:v>
                </c:pt>
                <c:pt idx="15">
                  <c:v>448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F-4C06-896E-62FB6632ACB7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деньги!$F$172:$F$195</c:f>
              <c:numCache>
                <c:formatCode>#,##0</c:formatCode>
                <c:ptCount val="24"/>
                <c:pt idx="0">
                  <c:v>-3565</c:v>
                </c:pt>
                <c:pt idx="1">
                  <c:v>-4493</c:v>
                </c:pt>
                <c:pt idx="2">
                  <c:v>-3900</c:v>
                </c:pt>
                <c:pt idx="3">
                  <c:v>-4254</c:v>
                </c:pt>
                <c:pt idx="4">
                  <c:v>-1379</c:v>
                </c:pt>
                <c:pt idx="5">
                  <c:v>0</c:v>
                </c:pt>
                <c:pt idx="6">
                  <c:v>-549</c:v>
                </c:pt>
                <c:pt idx="7">
                  <c:v>0</c:v>
                </c:pt>
                <c:pt idx="8">
                  <c:v>-2371</c:v>
                </c:pt>
                <c:pt idx="9">
                  <c:v>-5587</c:v>
                </c:pt>
                <c:pt idx="10">
                  <c:v>-3184</c:v>
                </c:pt>
                <c:pt idx="11">
                  <c:v>0</c:v>
                </c:pt>
                <c:pt idx="12">
                  <c:v>-1220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-743</c:v>
                </c:pt>
                <c:pt idx="17">
                  <c:v>-2145</c:v>
                </c:pt>
                <c:pt idx="18">
                  <c:v>-2195</c:v>
                </c:pt>
                <c:pt idx="19">
                  <c:v>-1982</c:v>
                </c:pt>
                <c:pt idx="20">
                  <c:v>-1028</c:v>
                </c:pt>
                <c:pt idx="21">
                  <c:v>-3082</c:v>
                </c:pt>
                <c:pt idx="22">
                  <c:v>-1639</c:v>
                </c:pt>
                <c:pt idx="23">
                  <c:v>-2807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F-4C06-896E-62FB6632AC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деньги!$G$172:$G$195</c:f>
            </c:numRef>
          </c:val>
          <c:extLst>
            <c:ext xmlns:c16="http://schemas.microsoft.com/office/drawing/2014/chart" uri="{C3380CC4-5D6E-409C-BE32-E72D297353CC}">
              <c16:uniqueId val="{00000002-ECBF-4C06-896E-62FB6632AC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деньги!$H$172:$H$195</c:f>
            </c:numRef>
          </c:val>
          <c:extLst>
            <c:ext xmlns:c16="http://schemas.microsoft.com/office/drawing/2014/chart" uri="{C3380CC4-5D6E-409C-BE32-E72D297353CC}">
              <c16:uniqueId val="{00000003-ECBF-4C06-896E-62FB6632AC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деньги!$I$172:$I$195</c:f>
            </c:numRef>
          </c:val>
          <c:extLst>
            <c:ext xmlns:c16="http://schemas.microsoft.com/office/drawing/2014/chart" uri="{C3380CC4-5D6E-409C-BE32-E72D297353CC}">
              <c16:uniqueId val="{00000004-ECBF-4C06-896E-62FB6632ACB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деньги!$J$172:$J$195</c:f>
            </c:numRef>
          </c:val>
          <c:extLst>
            <c:ext xmlns:c16="http://schemas.microsoft.com/office/drawing/2014/chart" uri="{C3380CC4-5D6E-409C-BE32-E72D297353CC}">
              <c16:uniqueId val="{00000005-ECBF-4C06-896E-62FB6632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деньги!$K$172:$K$195</c:f>
              <c:numCache>
                <c:formatCode>0</c:formatCode>
                <c:ptCount val="24"/>
                <c:pt idx="0">
                  <c:v>-114080</c:v>
                </c:pt>
                <c:pt idx="1">
                  <c:v>-143776</c:v>
                </c:pt>
                <c:pt idx="2">
                  <c:v>-124800</c:v>
                </c:pt>
                <c:pt idx="3">
                  <c:v>-136128</c:v>
                </c:pt>
                <c:pt idx="4">
                  <c:v>-44128</c:v>
                </c:pt>
                <c:pt idx="5">
                  <c:v>24470</c:v>
                </c:pt>
                <c:pt idx="6">
                  <c:v>-17568</c:v>
                </c:pt>
                <c:pt idx="7">
                  <c:v>16740</c:v>
                </c:pt>
                <c:pt idx="8">
                  <c:v>-75872</c:v>
                </c:pt>
                <c:pt idx="9">
                  <c:v>-178784</c:v>
                </c:pt>
                <c:pt idx="10">
                  <c:v>-101888</c:v>
                </c:pt>
                <c:pt idx="11">
                  <c:v>16140</c:v>
                </c:pt>
                <c:pt idx="12">
                  <c:v>-39040</c:v>
                </c:pt>
                <c:pt idx="13">
                  <c:v>10650</c:v>
                </c:pt>
                <c:pt idx="14">
                  <c:v>1460</c:v>
                </c:pt>
                <c:pt idx="15">
                  <c:v>4480</c:v>
                </c:pt>
                <c:pt idx="16">
                  <c:v>-23776</c:v>
                </c:pt>
                <c:pt idx="17">
                  <c:v>-68640</c:v>
                </c:pt>
                <c:pt idx="18">
                  <c:v>-70240</c:v>
                </c:pt>
                <c:pt idx="19">
                  <c:v>-63424</c:v>
                </c:pt>
                <c:pt idx="20">
                  <c:v>-32896</c:v>
                </c:pt>
                <c:pt idx="21">
                  <c:v>-98624</c:v>
                </c:pt>
                <c:pt idx="22">
                  <c:v>-52448</c:v>
                </c:pt>
                <c:pt idx="23">
                  <c:v>-89824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BF-4C06-896E-62FB6632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2.7274921608845159E-2"/>
              <c:y val="0.3653850961729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деньги!$E$52:$E$75</c:f>
              <c:numCache>
                <c:formatCode>#,##0</c:formatCode>
                <c:ptCount val="24"/>
                <c:pt idx="0">
                  <c:v>3231</c:v>
                </c:pt>
                <c:pt idx="1">
                  <c:v>4124</c:v>
                </c:pt>
                <c:pt idx="2">
                  <c:v>3531</c:v>
                </c:pt>
                <c:pt idx="3">
                  <c:v>4317</c:v>
                </c:pt>
                <c:pt idx="4">
                  <c:v>4218</c:v>
                </c:pt>
                <c:pt idx="5">
                  <c:v>2539</c:v>
                </c:pt>
                <c:pt idx="6">
                  <c:v>6575</c:v>
                </c:pt>
                <c:pt idx="7">
                  <c:v>5430</c:v>
                </c:pt>
                <c:pt idx="8">
                  <c:v>5516</c:v>
                </c:pt>
                <c:pt idx="9">
                  <c:v>7077</c:v>
                </c:pt>
                <c:pt idx="10">
                  <c:v>3409</c:v>
                </c:pt>
                <c:pt idx="11">
                  <c:v>4480</c:v>
                </c:pt>
                <c:pt idx="12">
                  <c:v>5227</c:v>
                </c:pt>
                <c:pt idx="13">
                  <c:v>1092</c:v>
                </c:pt>
                <c:pt idx="14">
                  <c:v>1250</c:v>
                </c:pt>
                <c:pt idx="15">
                  <c:v>0</c:v>
                </c:pt>
                <c:pt idx="16">
                  <c:v>108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деньги!$F$52:$F$75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-1353</c:v>
                </c:pt>
                <c:pt idx="16">
                  <c:v>0</c:v>
                </c:pt>
                <c:pt idx="17">
                  <c:v>-2189</c:v>
                </c:pt>
                <c:pt idx="18">
                  <c:v>-3746</c:v>
                </c:pt>
                <c:pt idx="19">
                  <c:v>-3658</c:v>
                </c:pt>
                <c:pt idx="20">
                  <c:v>-4511</c:v>
                </c:pt>
                <c:pt idx="21">
                  <c:v>-8454</c:v>
                </c:pt>
                <c:pt idx="22">
                  <c:v>-4698</c:v>
                </c:pt>
                <c:pt idx="23">
                  <c:v>-2547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деньги!$G$52:$G$75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деньги!$H$52:$H$75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деньги!$I$52:$I$75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деньги!$J$52:$J$75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деньги!$K$52:$K$75</c:f>
              <c:numCache>
                <c:formatCode>0</c:formatCode>
                <c:ptCount val="24"/>
                <c:pt idx="0">
                  <c:v>32310</c:v>
                </c:pt>
                <c:pt idx="1">
                  <c:v>41240</c:v>
                </c:pt>
                <c:pt idx="2">
                  <c:v>35310</c:v>
                </c:pt>
                <c:pt idx="3">
                  <c:v>43170</c:v>
                </c:pt>
                <c:pt idx="4">
                  <c:v>42180</c:v>
                </c:pt>
                <c:pt idx="5">
                  <c:v>25390</c:v>
                </c:pt>
                <c:pt idx="6">
                  <c:v>65750</c:v>
                </c:pt>
                <c:pt idx="7">
                  <c:v>54300</c:v>
                </c:pt>
                <c:pt idx="8">
                  <c:v>55160</c:v>
                </c:pt>
                <c:pt idx="9">
                  <c:v>70770</c:v>
                </c:pt>
                <c:pt idx="10">
                  <c:v>34090</c:v>
                </c:pt>
                <c:pt idx="11">
                  <c:v>44800</c:v>
                </c:pt>
                <c:pt idx="12">
                  <c:v>52270</c:v>
                </c:pt>
                <c:pt idx="13">
                  <c:v>10920</c:v>
                </c:pt>
                <c:pt idx="14">
                  <c:v>12500</c:v>
                </c:pt>
                <c:pt idx="15">
                  <c:v>-43296</c:v>
                </c:pt>
                <c:pt idx="16">
                  <c:v>1080</c:v>
                </c:pt>
                <c:pt idx="17">
                  <c:v>-70048</c:v>
                </c:pt>
                <c:pt idx="18">
                  <c:v>-119872</c:v>
                </c:pt>
                <c:pt idx="19">
                  <c:v>-117056</c:v>
                </c:pt>
                <c:pt idx="20">
                  <c:v>-144352</c:v>
                </c:pt>
                <c:pt idx="21">
                  <c:v>-270528</c:v>
                </c:pt>
                <c:pt idx="22">
                  <c:v>-150336</c:v>
                </c:pt>
                <c:pt idx="23">
                  <c:v>-81504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9.1714847911712749E-3"/>
              <c:y val="0.31887394284047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деньги!$E$196:$E$219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1341</c:v>
                </c:pt>
                <c:pt idx="4">
                  <c:v>255</c:v>
                </c:pt>
                <c:pt idx="5">
                  <c:v>1734</c:v>
                </c:pt>
                <c:pt idx="6">
                  <c:v>1353</c:v>
                </c:pt>
                <c:pt idx="7">
                  <c:v>0</c:v>
                </c:pt>
                <c:pt idx="8">
                  <c:v>487</c:v>
                </c:pt>
                <c:pt idx="9">
                  <c:v>1373</c:v>
                </c:pt>
                <c:pt idx="10">
                  <c:v>1010</c:v>
                </c:pt>
                <c:pt idx="11">
                  <c:v>996</c:v>
                </c:pt>
                <c:pt idx="12">
                  <c:v>0</c:v>
                </c:pt>
                <c:pt idx="13">
                  <c:v>288</c:v>
                </c:pt>
                <c:pt idx="14">
                  <c:v>0</c:v>
                </c:pt>
                <c:pt idx="15">
                  <c:v>146</c:v>
                </c:pt>
                <c:pt idx="16">
                  <c:v>121</c:v>
                </c:pt>
                <c:pt idx="17">
                  <c:v>2469</c:v>
                </c:pt>
                <c:pt idx="18">
                  <c:v>677</c:v>
                </c:pt>
                <c:pt idx="19">
                  <c:v>617</c:v>
                </c:pt>
                <c:pt idx="20">
                  <c:v>2614</c:v>
                </c:pt>
                <c:pt idx="21">
                  <c:v>1280</c:v>
                </c:pt>
                <c:pt idx="22">
                  <c:v>1035</c:v>
                </c:pt>
                <c:pt idx="23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15B-BABF-40233C4208D7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деньги!$F$196:$F$219</c:f>
              <c:numCache>
                <c:formatCode>#,##0</c:formatCode>
                <c:ptCount val="24"/>
                <c:pt idx="0">
                  <c:v>-29</c:v>
                </c:pt>
                <c:pt idx="1">
                  <c:v>-1992</c:v>
                </c:pt>
                <c:pt idx="2">
                  <c:v>-245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-48</c:v>
                </c:pt>
                <c:pt idx="13">
                  <c:v>0</c:v>
                </c:pt>
                <c:pt idx="14">
                  <c:v>-525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7-415B-BABF-40233C4208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деньги!$G$196:$G$219</c:f>
            </c:numRef>
          </c:val>
          <c:extLst>
            <c:ext xmlns:c16="http://schemas.microsoft.com/office/drawing/2014/chart" uri="{C3380CC4-5D6E-409C-BE32-E72D297353CC}">
              <c16:uniqueId val="{00000002-F7A7-415B-BABF-40233C4208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деньги!$H$196:$H$219</c:f>
            </c:numRef>
          </c:val>
          <c:extLst>
            <c:ext xmlns:c16="http://schemas.microsoft.com/office/drawing/2014/chart" uri="{C3380CC4-5D6E-409C-BE32-E72D297353CC}">
              <c16:uniqueId val="{00000003-F7A7-415B-BABF-40233C4208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деньги!$I$196:$I$219</c:f>
            </c:numRef>
          </c:val>
          <c:extLst>
            <c:ext xmlns:c16="http://schemas.microsoft.com/office/drawing/2014/chart" uri="{C3380CC4-5D6E-409C-BE32-E72D297353CC}">
              <c16:uniqueId val="{00000004-F7A7-415B-BABF-40233C4208D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деньги!$J$196:$J$219</c:f>
            </c:numRef>
          </c:val>
          <c:extLst>
            <c:ext xmlns:c16="http://schemas.microsoft.com/office/drawing/2014/chart" uri="{C3380CC4-5D6E-409C-BE32-E72D297353CC}">
              <c16:uniqueId val="{00000005-F7A7-415B-BABF-40233C42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деньги!$K$196:$K$219</c:f>
              <c:numCache>
                <c:formatCode>0</c:formatCode>
                <c:ptCount val="24"/>
                <c:pt idx="0">
                  <c:v>-928</c:v>
                </c:pt>
                <c:pt idx="1">
                  <c:v>-63744</c:v>
                </c:pt>
                <c:pt idx="2">
                  <c:v>-7840</c:v>
                </c:pt>
                <c:pt idx="3">
                  <c:v>13410</c:v>
                </c:pt>
                <c:pt idx="4">
                  <c:v>2550</c:v>
                </c:pt>
                <c:pt idx="5">
                  <c:v>17340</c:v>
                </c:pt>
                <c:pt idx="6">
                  <c:v>13530</c:v>
                </c:pt>
                <c:pt idx="7">
                  <c:v>-2912</c:v>
                </c:pt>
                <c:pt idx="8">
                  <c:v>4870</c:v>
                </c:pt>
                <c:pt idx="9">
                  <c:v>13730</c:v>
                </c:pt>
                <c:pt idx="10">
                  <c:v>10100</c:v>
                </c:pt>
                <c:pt idx="11">
                  <c:v>9960</c:v>
                </c:pt>
                <c:pt idx="12">
                  <c:v>-1536</c:v>
                </c:pt>
                <c:pt idx="13">
                  <c:v>2880</c:v>
                </c:pt>
                <c:pt idx="14">
                  <c:v>-16800</c:v>
                </c:pt>
                <c:pt idx="15">
                  <c:v>1460</c:v>
                </c:pt>
                <c:pt idx="16">
                  <c:v>1210</c:v>
                </c:pt>
                <c:pt idx="17">
                  <c:v>24690</c:v>
                </c:pt>
                <c:pt idx="18">
                  <c:v>6770</c:v>
                </c:pt>
                <c:pt idx="19">
                  <c:v>6170</c:v>
                </c:pt>
                <c:pt idx="20">
                  <c:v>26140</c:v>
                </c:pt>
                <c:pt idx="21">
                  <c:v>12800</c:v>
                </c:pt>
                <c:pt idx="22">
                  <c:v>10350</c:v>
                </c:pt>
                <c:pt idx="23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7-415B-BABF-40233C42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2.0907029393111936E-2"/>
              <c:y val="0.3644518658315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сентября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деньги!$E$219:$E$243</c:f>
              <c:numCache>
                <c:formatCode>#,##0</c:formatCode>
                <c:ptCount val="25"/>
                <c:pt idx="0">
                  <c:v>1960</c:v>
                </c:pt>
                <c:pt idx="1">
                  <c:v>2888</c:v>
                </c:pt>
                <c:pt idx="2">
                  <c:v>2817</c:v>
                </c:pt>
                <c:pt idx="3">
                  <c:v>2872</c:v>
                </c:pt>
                <c:pt idx="4">
                  <c:v>4814</c:v>
                </c:pt>
                <c:pt idx="5">
                  <c:v>1320</c:v>
                </c:pt>
                <c:pt idx="6">
                  <c:v>1030</c:v>
                </c:pt>
                <c:pt idx="7">
                  <c:v>2493</c:v>
                </c:pt>
                <c:pt idx="8">
                  <c:v>0</c:v>
                </c:pt>
                <c:pt idx="9">
                  <c:v>3001</c:v>
                </c:pt>
                <c:pt idx="10">
                  <c:v>6516</c:v>
                </c:pt>
                <c:pt idx="11">
                  <c:v>5836</c:v>
                </c:pt>
                <c:pt idx="12">
                  <c:v>5206</c:v>
                </c:pt>
                <c:pt idx="13">
                  <c:v>3583</c:v>
                </c:pt>
                <c:pt idx="14">
                  <c:v>5830</c:v>
                </c:pt>
                <c:pt idx="15">
                  <c:v>3996</c:v>
                </c:pt>
                <c:pt idx="16">
                  <c:v>2223</c:v>
                </c:pt>
                <c:pt idx="17">
                  <c:v>275</c:v>
                </c:pt>
                <c:pt idx="18">
                  <c:v>649</c:v>
                </c:pt>
                <c:pt idx="19">
                  <c:v>3513</c:v>
                </c:pt>
                <c:pt idx="20">
                  <c:v>3711</c:v>
                </c:pt>
                <c:pt idx="21">
                  <c:v>3952</c:v>
                </c:pt>
                <c:pt idx="22">
                  <c:v>1965</c:v>
                </c:pt>
                <c:pt idx="23">
                  <c:v>2488</c:v>
                </c:pt>
                <c:pt idx="24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C-4339-8B4C-1400B905E3DA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деньги!$F$220:$F$243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C-4339-8B4C-1400B905E3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деньги!$G$219:$G$243</c:f>
            </c:numRef>
          </c:val>
          <c:extLst>
            <c:ext xmlns:c16="http://schemas.microsoft.com/office/drawing/2014/chart" uri="{C3380CC4-5D6E-409C-BE32-E72D297353CC}">
              <c16:uniqueId val="{00000002-5E1C-4339-8B4C-1400B905E3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деньги!$H$219:$H$243</c:f>
            </c:numRef>
          </c:val>
          <c:extLst>
            <c:ext xmlns:c16="http://schemas.microsoft.com/office/drawing/2014/chart" uri="{C3380CC4-5D6E-409C-BE32-E72D297353CC}">
              <c16:uniqueId val="{00000003-5E1C-4339-8B4C-1400B905E3D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деньги!$I$219:$I$243</c:f>
            </c:numRef>
          </c:val>
          <c:extLst>
            <c:ext xmlns:c16="http://schemas.microsoft.com/office/drawing/2014/chart" uri="{C3380CC4-5D6E-409C-BE32-E72D297353CC}">
              <c16:uniqueId val="{00000004-5E1C-4339-8B4C-1400B905E3D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деньги!$J$219:$J$243</c:f>
            </c:numRef>
          </c:val>
          <c:extLst>
            <c:ext xmlns:c16="http://schemas.microsoft.com/office/drawing/2014/chart" uri="{C3380CC4-5D6E-409C-BE32-E72D297353CC}">
              <c16:uniqueId val="{00000005-5E1C-4339-8B4C-1400B905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деньги!$K$219:$K$243</c:f>
              <c:numCache>
                <c:formatCode>0</c:formatCode>
                <c:ptCount val="25"/>
                <c:pt idx="0">
                  <c:v>19600</c:v>
                </c:pt>
                <c:pt idx="1">
                  <c:v>28880</c:v>
                </c:pt>
                <c:pt idx="2">
                  <c:v>28170</c:v>
                </c:pt>
                <c:pt idx="3">
                  <c:v>28720</c:v>
                </c:pt>
                <c:pt idx="4">
                  <c:v>48140</c:v>
                </c:pt>
                <c:pt idx="5">
                  <c:v>13200</c:v>
                </c:pt>
                <c:pt idx="6">
                  <c:v>10300</c:v>
                </c:pt>
                <c:pt idx="7">
                  <c:v>24930</c:v>
                </c:pt>
                <c:pt idx="8">
                  <c:v>-34848</c:v>
                </c:pt>
                <c:pt idx="9">
                  <c:v>30010</c:v>
                </c:pt>
                <c:pt idx="10">
                  <c:v>65160</c:v>
                </c:pt>
                <c:pt idx="11">
                  <c:v>58360</c:v>
                </c:pt>
                <c:pt idx="12">
                  <c:v>52060</c:v>
                </c:pt>
                <c:pt idx="13">
                  <c:v>35830</c:v>
                </c:pt>
                <c:pt idx="14">
                  <c:v>58300</c:v>
                </c:pt>
                <c:pt idx="15">
                  <c:v>39960</c:v>
                </c:pt>
                <c:pt idx="16">
                  <c:v>22230</c:v>
                </c:pt>
                <c:pt idx="17">
                  <c:v>2750</c:v>
                </c:pt>
                <c:pt idx="18">
                  <c:v>6490</c:v>
                </c:pt>
                <c:pt idx="19">
                  <c:v>35130</c:v>
                </c:pt>
                <c:pt idx="20">
                  <c:v>37110</c:v>
                </c:pt>
                <c:pt idx="21">
                  <c:v>39520</c:v>
                </c:pt>
                <c:pt idx="22">
                  <c:v>19650</c:v>
                </c:pt>
                <c:pt idx="23">
                  <c:v>24880</c:v>
                </c:pt>
                <c:pt idx="24">
                  <c:v>26270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C-4339-8B4C-1400B905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11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деньги!$E$244:$E$267</c:f>
              <c:numCache>
                <c:formatCode>#,##0</c:formatCode>
                <c:ptCount val="24"/>
                <c:pt idx="0">
                  <c:v>1008</c:v>
                </c:pt>
                <c:pt idx="1">
                  <c:v>553</c:v>
                </c:pt>
                <c:pt idx="2">
                  <c:v>0</c:v>
                </c:pt>
                <c:pt idx="3">
                  <c:v>0</c:v>
                </c:pt>
                <c:pt idx="4">
                  <c:v>1934</c:v>
                </c:pt>
                <c:pt idx="5">
                  <c:v>2478</c:v>
                </c:pt>
                <c:pt idx="6">
                  <c:v>1915</c:v>
                </c:pt>
                <c:pt idx="7">
                  <c:v>1601</c:v>
                </c:pt>
                <c:pt idx="8">
                  <c:v>2163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265</c:v>
                </c:pt>
                <c:pt idx="14">
                  <c:v>1835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532</c:v>
                </c:pt>
                <c:pt idx="23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9-4964-A364-D1D127620CF9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деньги!$F$244:$F$267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-1606</c:v>
                </c:pt>
                <c:pt idx="3">
                  <c:v>-414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-146</c:v>
                </c:pt>
                <c:pt idx="10">
                  <c:v>-1373</c:v>
                </c:pt>
                <c:pt idx="11">
                  <c:v>-720</c:v>
                </c:pt>
                <c:pt idx="12">
                  <c:v>-2301</c:v>
                </c:pt>
                <c:pt idx="13">
                  <c:v>0</c:v>
                </c:pt>
                <c:pt idx="14">
                  <c:v>0</c:v>
                </c:pt>
                <c:pt idx="15">
                  <c:v>-1678</c:v>
                </c:pt>
                <c:pt idx="16">
                  <c:v>-1901</c:v>
                </c:pt>
                <c:pt idx="17">
                  <c:v>-1375</c:v>
                </c:pt>
                <c:pt idx="18">
                  <c:v>-865</c:v>
                </c:pt>
                <c:pt idx="19">
                  <c:v>-2382</c:v>
                </c:pt>
                <c:pt idx="20">
                  <c:v>-1075</c:v>
                </c:pt>
                <c:pt idx="21">
                  <c:v>-1004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9-4964-A364-D1D127620C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деньги!$G$244:$G$267</c:f>
            </c:numRef>
          </c:val>
          <c:extLst>
            <c:ext xmlns:c16="http://schemas.microsoft.com/office/drawing/2014/chart" uri="{C3380CC4-5D6E-409C-BE32-E72D297353CC}">
              <c16:uniqueId val="{00000002-2BF9-4964-A364-D1D127620CF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деньги!$H$244:$H$267</c:f>
            </c:numRef>
          </c:val>
          <c:extLst>
            <c:ext xmlns:c16="http://schemas.microsoft.com/office/drawing/2014/chart" uri="{C3380CC4-5D6E-409C-BE32-E72D297353CC}">
              <c16:uniqueId val="{00000003-2BF9-4964-A364-D1D127620C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деньги!$I$244:$I$267</c:f>
            </c:numRef>
          </c:val>
          <c:extLst>
            <c:ext xmlns:c16="http://schemas.microsoft.com/office/drawing/2014/chart" uri="{C3380CC4-5D6E-409C-BE32-E72D297353CC}">
              <c16:uniqueId val="{00000004-2BF9-4964-A364-D1D127620C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деньги!$J$244:$J$267</c:f>
            </c:numRef>
          </c:val>
          <c:extLst>
            <c:ext xmlns:c16="http://schemas.microsoft.com/office/drawing/2014/chart" uri="{C3380CC4-5D6E-409C-BE32-E72D297353CC}">
              <c16:uniqueId val="{00000005-2BF9-4964-A364-D1D12762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деньги!$K$244:$K$267</c:f>
              <c:numCache>
                <c:formatCode>0</c:formatCode>
                <c:ptCount val="24"/>
                <c:pt idx="0">
                  <c:v>10080</c:v>
                </c:pt>
                <c:pt idx="1">
                  <c:v>5530</c:v>
                </c:pt>
                <c:pt idx="2">
                  <c:v>-51392</c:v>
                </c:pt>
                <c:pt idx="3">
                  <c:v>-13248</c:v>
                </c:pt>
                <c:pt idx="4">
                  <c:v>19340</c:v>
                </c:pt>
                <c:pt idx="5">
                  <c:v>24780</c:v>
                </c:pt>
                <c:pt idx="6">
                  <c:v>19150</c:v>
                </c:pt>
                <c:pt idx="7">
                  <c:v>16010</c:v>
                </c:pt>
                <c:pt idx="8">
                  <c:v>21630</c:v>
                </c:pt>
                <c:pt idx="9">
                  <c:v>-4672</c:v>
                </c:pt>
                <c:pt idx="10">
                  <c:v>-43936</c:v>
                </c:pt>
                <c:pt idx="11">
                  <c:v>-23040</c:v>
                </c:pt>
                <c:pt idx="12">
                  <c:v>-73632</c:v>
                </c:pt>
                <c:pt idx="13">
                  <c:v>2650</c:v>
                </c:pt>
                <c:pt idx="14">
                  <c:v>18350</c:v>
                </c:pt>
                <c:pt idx="15">
                  <c:v>-53696</c:v>
                </c:pt>
                <c:pt idx="16">
                  <c:v>-60832</c:v>
                </c:pt>
                <c:pt idx="17">
                  <c:v>-44000</c:v>
                </c:pt>
                <c:pt idx="18">
                  <c:v>-27680</c:v>
                </c:pt>
                <c:pt idx="19">
                  <c:v>-76224</c:v>
                </c:pt>
                <c:pt idx="20">
                  <c:v>-34400</c:v>
                </c:pt>
                <c:pt idx="21">
                  <c:v>-32128</c:v>
                </c:pt>
                <c:pt idx="22">
                  <c:v>5320</c:v>
                </c:pt>
                <c:pt idx="23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F9-4964-A364-D1D12762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деньги!$E$268:$E$291</c:f>
              <c:numCache>
                <c:formatCode>#,##0</c:formatCode>
                <c:ptCount val="24"/>
                <c:pt idx="0">
                  <c:v>0</c:v>
                </c:pt>
                <c:pt idx="1">
                  <c:v>59</c:v>
                </c:pt>
                <c:pt idx="2">
                  <c:v>462</c:v>
                </c:pt>
                <c:pt idx="3">
                  <c:v>0</c:v>
                </c:pt>
                <c:pt idx="4">
                  <c:v>178</c:v>
                </c:pt>
                <c:pt idx="5">
                  <c:v>154</c:v>
                </c:pt>
                <c:pt idx="6">
                  <c:v>0</c:v>
                </c:pt>
                <c:pt idx="7">
                  <c:v>1366</c:v>
                </c:pt>
                <c:pt idx="8">
                  <c:v>1533</c:v>
                </c:pt>
                <c:pt idx="9">
                  <c:v>1462</c:v>
                </c:pt>
                <c:pt idx="10">
                  <c:v>2252</c:v>
                </c:pt>
                <c:pt idx="11">
                  <c:v>0</c:v>
                </c:pt>
                <c:pt idx="12">
                  <c:v>0</c:v>
                </c:pt>
                <c:pt idx="13">
                  <c:v>905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2115</c:v>
                </c:pt>
                <c:pt idx="23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1-45B1-A16F-73BB4F685C89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деньги!$F$268:$F$291</c:f>
              <c:numCache>
                <c:formatCode>#,##0</c:formatCode>
                <c:ptCount val="24"/>
                <c:pt idx="0">
                  <c:v>-105</c:v>
                </c:pt>
                <c:pt idx="1">
                  <c:v>0</c:v>
                </c:pt>
                <c:pt idx="2">
                  <c:v>0</c:v>
                </c:pt>
                <c:pt idx="3">
                  <c:v>-37</c:v>
                </c:pt>
                <c:pt idx="4">
                  <c:v>0</c:v>
                </c:pt>
                <c:pt idx="5">
                  <c:v>0</c:v>
                </c:pt>
                <c:pt idx="6">
                  <c:v>-276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-831</c:v>
                </c:pt>
                <c:pt idx="12">
                  <c:v>-1997</c:v>
                </c:pt>
                <c:pt idx="13">
                  <c:v>0</c:v>
                </c:pt>
                <c:pt idx="14">
                  <c:v>-747</c:v>
                </c:pt>
                <c:pt idx="15">
                  <c:v>-1789</c:v>
                </c:pt>
                <c:pt idx="16">
                  <c:v>-3426</c:v>
                </c:pt>
                <c:pt idx="17">
                  <c:v>-2899</c:v>
                </c:pt>
                <c:pt idx="18">
                  <c:v>-3768</c:v>
                </c:pt>
                <c:pt idx="19">
                  <c:v>-2169</c:v>
                </c:pt>
                <c:pt idx="20">
                  <c:v>-22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1-45B1-A16F-73BB4F685C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деньги!$G$268:$G$291</c:f>
            </c:numRef>
          </c:val>
          <c:extLst>
            <c:ext xmlns:c16="http://schemas.microsoft.com/office/drawing/2014/chart" uri="{C3380CC4-5D6E-409C-BE32-E72D297353CC}">
              <c16:uniqueId val="{00000002-89A1-45B1-A16F-73BB4F685C8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деньги!$H$268:$H$291</c:f>
            </c:numRef>
          </c:val>
          <c:extLst>
            <c:ext xmlns:c16="http://schemas.microsoft.com/office/drawing/2014/chart" uri="{C3380CC4-5D6E-409C-BE32-E72D297353CC}">
              <c16:uniqueId val="{00000003-89A1-45B1-A16F-73BB4F685C8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деньги!$I$268:$I$291</c:f>
            </c:numRef>
          </c:val>
          <c:extLst>
            <c:ext xmlns:c16="http://schemas.microsoft.com/office/drawing/2014/chart" uri="{C3380CC4-5D6E-409C-BE32-E72D297353CC}">
              <c16:uniqueId val="{00000004-89A1-45B1-A16F-73BB4F685C8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деньги!$J$268:$J$291</c:f>
            </c:numRef>
          </c:val>
          <c:extLst>
            <c:ext xmlns:c16="http://schemas.microsoft.com/office/drawing/2014/chart" uri="{C3380CC4-5D6E-409C-BE32-E72D297353CC}">
              <c16:uniqueId val="{00000005-89A1-45B1-A16F-73BB4F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деньги!$K$268:$K$291</c:f>
              <c:numCache>
                <c:formatCode>0</c:formatCode>
                <c:ptCount val="24"/>
                <c:pt idx="0">
                  <c:v>-3360</c:v>
                </c:pt>
                <c:pt idx="1">
                  <c:v>590</c:v>
                </c:pt>
                <c:pt idx="2">
                  <c:v>4620</c:v>
                </c:pt>
                <c:pt idx="3">
                  <c:v>-1184</c:v>
                </c:pt>
                <c:pt idx="4">
                  <c:v>1780</c:v>
                </c:pt>
                <c:pt idx="5">
                  <c:v>1540</c:v>
                </c:pt>
                <c:pt idx="6">
                  <c:v>-8832</c:v>
                </c:pt>
                <c:pt idx="7">
                  <c:v>13660</c:v>
                </c:pt>
                <c:pt idx="8">
                  <c:v>15330</c:v>
                </c:pt>
                <c:pt idx="9">
                  <c:v>14620</c:v>
                </c:pt>
                <c:pt idx="10">
                  <c:v>22520</c:v>
                </c:pt>
                <c:pt idx="11">
                  <c:v>-26592</c:v>
                </c:pt>
                <c:pt idx="12">
                  <c:v>-63904</c:v>
                </c:pt>
                <c:pt idx="13">
                  <c:v>9050</c:v>
                </c:pt>
                <c:pt idx="14">
                  <c:v>-23904</c:v>
                </c:pt>
                <c:pt idx="15">
                  <c:v>-57248</c:v>
                </c:pt>
                <c:pt idx="16">
                  <c:v>-109632</c:v>
                </c:pt>
                <c:pt idx="17">
                  <c:v>-92768</c:v>
                </c:pt>
                <c:pt idx="18">
                  <c:v>-120576</c:v>
                </c:pt>
                <c:pt idx="19">
                  <c:v>-69408</c:v>
                </c:pt>
                <c:pt idx="20">
                  <c:v>-704</c:v>
                </c:pt>
                <c:pt idx="21">
                  <c:v>3060</c:v>
                </c:pt>
                <c:pt idx="22">
                  <c:v>21150</c:v>
                </c:pt>
                <c:pt idx="23">
                  <c:v>25550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1-45B1-A16F-73BB4F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13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деньги!$E$292:$E$315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7C9-88AD-4A747F3A15F1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деньги!$F$292:$F$315</c:f>
              <c:numCache>
                <c:formatCode>#,##0</c:formatCode>
                <c:ptCount val="24"/>
                <c:pt idx="0">
                  <c:v>-34770</c:v>
                </c:pt>
                <c:pt idx="1">
                  <c:v>-35719</c:v>
                </c:pt>
                <c:pt idx="2">
                  <c:v>-36052</c:v>
                </c:pt>
                <c:pt idx="3">
                  <c:v>-36324</c:v>
                </c:pt>
                <c:pt idx="4">
                  <c:v>-36338</c:v>
                </c:pt>
                <c:pt idx="5">
                  <c:v>-38148</c:v>
                </c:pt>
                <c:pt idx="6">
                  <c:v>-36968</c:v>
                </c:pt>
                <c:pt idx="7">
                  <c:v>-39387</c:v>
                </c:pt>
                <c:pt idx="8">
                  <c:v>-35098</c:v>
                </c:pt>
                <c:pt idx="9">
                  <c:v>-36272</c:v>
                </c:pt>
                <c:pt idx="10">
                  <c:v>-37518</c:v>
                </c:pt>
                <c:pt idx="11">
                  <c:v>-38047</c:v>
                </c:pt>
                <c:pt idx="12">
                  <c:v>-37073</c:v>
                </c:pt>
                <c:pt idx="13">
                  <c:v>-37481</c:v>
                </c:pt>
                <c:pt idx="14">
                  <c:v>-39019</c:v>
                </c:pt>
                <c:pt idx="15">
                  <c:v>-41615</c:v>
                </c:pt>
                <c:pt idx="16">
                  <c:v>-40026</c:v>
                </c:pt>
                <c:pt idx="17">
                  <c:v>-3479</c:v>
                </c:pt>
                <c:pt idx="18">
                  <c:v>-5154</c:v>
                </c:pt>
                <c:pt idx="19">
                  <c:v>-6813</c:v>
                </c:pt>
                <c:pt idx="20">
                  <c:v>-1351</c:v>
                </c:pt>
                <c:pt idx="21">
                  <c:v>-2036</c:v>
                </c:pt>
                <c:pt idx="22">
                  <c:v>-3392</c:v>
                </c:pt>
                <c:pt idx="23">
                  <c:v>-1488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B-47C9-88AD-4A747F3A15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деньги!$G$292:$G$315</c:f>
            </c:numRef>
          </c:val>
          <c:extLst>
            <c:ext xmlns:c16="http://schemas.microsoft.com/office/drawing/2014/chart" uri="{C3380CC4-5D6E-409C-BE32-E72D297353CC}">
              <c16:uniqueId val="{00000002-349B-47C9-88AD-4A747F3A15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деньги!$H$292:$H$315</c:f>
            </c:numRef>
          </c:val>
          <c:extLst>
            <c:ext xmlns:c16="http://schemas.microsoft.com/office/drawing/2014/chart" uri="{C3380CC4-5D6E-409C-BE32-E72D297353CC}">
              <c16:uniqueId val="{00000003-349B-47C9-88AD-4A747F3A15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деньги!$I$292:$I$315</c:f>
            </c:numRef>
          </c:val>
          <c:extLst>
            <c:ext xmlns:c16="http://schemas.microsoft.com/office/drawing/2014/chart" uri="{C3380CC4-5D6E-409C-BE32-E72D297353CC}">
              <c16:uniqueId val="{00000004-349B-47C9-88AD-4A747F3A15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деньги!$J$292:$J$315</c:f>
            </c:numRef>
          </c:val>
          <c:extLst>
            <c:ext xmlns:c16="http://schemas.microsoft.com/office/drawing/2014/chart" uri="{C3380CC4-5D6E-409C-BE32-E72D297353CC}">
              <c16:uniqueId val="{00000005-349B-47C9-88AD-4A747F3A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деньги!$K$292:$K$315</c:f>
              <c:numCache>
                <c:formatCode>0</c:formatCode>
                <c:ptCount val="24"/>
                <c:pt idx="0">
                  <c:v>-1112640</c:v>
                </c:pt>
                <c:pt idx="1">
                  <c:v>-1143008</c:v>
                </c:pt>
                <c:pt idx="2">
                  <c:v>-1153664</c:v>
                </c:pt>
                <c:pt idx="3">
                  <c:v>-1162368</c:v>
                </c:pt>
                <c:pt idx="4">
                  <c:v>-1162816</c:v>
                </c:pt>
                <c:pt idx="5">
                  <c:v>-1220736</c:v>
                </c:pt>
                <c:pt idx="6">
                  <c:v>-1182976</c:v>
                </c:pt>
                <c:pt idx="7">
                  <c:v>-1260384</c:v>
                </c:pt>
                <c:pt idx="8">
                  <c:v>-1123136</c:v>
                </c:pt>
                <c:pt idx="9">
                  <c:v>-1160704</c:v>
                </c:pt>
                <c:pt idx="10">
                  <c:v>-1200576</c:v>
                </c:pt>
                <c:pt idx="11">
                  <c:v>-1217504</c:v>
                </c:pt>
                <c:pt idx="12">
                  <c:v>-1186336</c:v>
                </c:pt>
                <c:pt idx="13">
                  <c:v>-1199392</c:v>
                </c:pt>
                <c:pt idx="14">
                  <c:v>-1248608</c:v>
                </c:pt>
                <c:pt idx="15">
                  <c:v>-1331680</c:v>
                </c:pt>
                <c:pt idx="16">
                  <c:v>-1280832</c:v>
                </c:pt>
                <c:pt idx="17">
                  <c:v>-111328</c:v>
                </c:pt>
                <c:pt idx="18">
                  <c:v>-164928</c:v>
                </c:pt>
                <c:pt idx="19">
                  <c:v>-218016</c:v>
                </c:pt>
                <c:pt idx="20">
                  <c:v>-43232</c:v>
                </c:pt>
                <c:pt idx="21">
                  <c:v>-65152</c:v>
                </c:pt>
                <c:pt idx="22">
                  <c:v>-108544</c:v>
                </c:pt>
                <c:pt idx="23">
                  <c:v>-47616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B-47C9-88AD-4A747F3A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14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9"/>
          <c:order val="2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деньги!$G$316:$G$339</c:f>
            </c:numRef>
          </c:val>
          <c:extLst>
            <c:ext xmlns:c16="http://schemas.microsoft.com/office/drawing/2014/chart" uri="{C3380CC4-5D6E-409C-BE32-E72D297353CC}">
              <c16:uniqueId val="{00000000-95FC-42B3-AA51-77CB4FF9A17B}"/>
            </c:ext>
          </c:extLst>
        </c:ser>
        <c:ser>
          <c:idx val="10"/>
          <c:order val="3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деньги!$H$316:$H$339</c:f>
            </c:numRef>
          </c:val>
          <c:extLst>
            <c:ext xmlns:c16="http://schemas.microsoft.com/office/drawing/2014/chart" uri="{C3380CC4-5D6E-409C-BE32-E72D297353CC}">
              <c16:uniqueId val="{00000001-95FC-42B3-AA51-77CB4FF9A17B}"/>
            </c:ext>
          </c:extLst>
        </c:ser>
        <c:ser>
          <c:idx val="11"/>
          <c:order val="4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деньги!$I$316:$I$339</c:f>
            </c:numRef>
          </c:val>
          <c:extLst>
            <c:ext xmlns:c16="http://schemas.microsoft.com/office/drawing/2014/chart" uri="{C3380CC4-5D6E-409C-BE32-E72D297353CC}">
              <c16:uniqueId val="{00000002-95FC-42B3-AA51-77CB4FF9A17B}"/>
            </c:ext>
          </c:extLst>
        </c:ser>
        <c:ser>
          <c:idx val="12"/>
          <c:order val="5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деньги!$J$316:$J$339</c:f>
            </c:numRef>
          </c:val>
          <c:extLst>
            <c:ext xmlns:c16="http://schemas.microsoft.com/office/drawing/2014/chart" uri="{C3380CC4-5D6E-409C-BE32-E72D297353CC}">
              <c16:uniqueId val="{00000003-95FC-42B3-AA51-77CB4FF9A17B}"/>
            </c:ext>
          </c:extLst>
        </c:ser>
        <c:ser>
          <c:idx val="0"/>
          <c:order val="7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деньги!$E$316:$E$339</c:f>
              <c:numCache>
                <c:formatCode>#,##0</c:formatCode>
                <c:ptCount val="24"/>
                <c:pt idx="0">
                  <c:v>246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361</c:v>
                </c:pt>
                <c:pt idx="8">
                  <c:v>1350</c:v>
                </c:pt>
                <c:pt idx="9">
                  <c:v>1502</c:v>
                </c:pt>
                <c:pt idx="10">
                  <c:v>838</c:v>
                </c:pt>
                <c:pt idx="11">
                  <c:v>0</c:v>
                </c:pt>
                <c:pt idx="12">
                  <c:v>0</c:v>
                </c:pt>
                <c:pt idx="13">
                  <c:v>635</c:v>
                </c:pt>
                <c:pt idx="14">
                  <c:v>469</c:v>
                </c:pt>
                <c:pt idx="15">
                  <c:v>0</c:v>
                </c:pt>
                <c:pt idx="16">
                  <c:v>539</c:v>
                </c:pt>
                <c:pt idx="17">
                  <c:v>351</c:v>
                </c:pt>
                <c:pt idx="18">
                  <c:v>1307</c:v>
                </c:pt>
                <c:pt idx="19">
                  <c:v>4084</c:v>
                </c:pt>
                <c:pt idx="20">
                  <c:v>4698</c:v>
                </c:pt>
                <c:pt idx="21">
                  <c:v>5098</c:v>
                </c:pt>
                <c:pt idx="22">
                  <c:v>4106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C-42B3-AA51-77CB4FF9A17B}"/>
            </c:ext>
          </c:extLst>
        </c:ser>
        <c:ser>
          <c:idx val="1"/>
          <c:order val="8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деньги!$F$316:$F$339</c:f>
              <c:numCache>
                <c:formatCode>#,##0</c:formatCode>
                <c:ptCount val="24"/>
                <c:pt idx="0">
                  <c:v>0</c:v>
                </c:pt>
                <c:pt idx="1">
                  <c:v>-327</c:v>
                </c:pt>
                <c:pt idx="2">
                  <c:v>0</c:v>
                </c:pt>
                <c:pt idx="3">
                  <c:v>-2153</c:v>
                </c:pt>
                <c:pt idx="4">
                  <c:v>-1129</c:v>
                </c:pt>
                <c:pt idx="5">
                  <c:v>-715</c:v>
                </c:pt>
                <c:pt idx="6">
                  <c:v>-436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-343</c:v>
                </c:pt>
                <c:pt idx="12">
                  <c:v>-152</c:v>
                </c:pt>
                <c:pt idx="13">
                  <c:v>0</c:v>
                </c:pt>
                <c:pt idx="14">
                  <c:v>0</c:v>
                </c:pt>
                <c:pt idx="15">
                  <c:v>-135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FC-42B3-AA51-77CB4FF9A17B}"/>
            </c:ext>
          </c:extLst>
        </c:ser>
        <c:ser>
          <c:idx val="2"/>
          <c:order val="9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деньги!$G$316:$G$339</c:f>
            </c:numRef>
          </c:val>
          <c:extLst>
            <c:ext xmlns:c16="http://schemas.microsoft.com/office/drawing/2014/chart" uri="{C3380CC4-5D6E-409C-BE32-E72D297353CC}">
              <c16:uniqueId val="{00000006-95FC-42B3-AA51-77CB4FF9A17B}"/>
            </c:ext>
          </c:extLst>
        </c:ser>
        <c:ser>
          <c:idx val="3"/>
          <c:order val="1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деньги!$H$316:$H$339</c:f>
            </c:numRef>
          </c:val>
          <c:extLst>
            <c:ext xmlns:c16="http://schemas.microsoft.com/office/drawing/2014/chart" uri="{C3380CC4-5D6E-409C-BE32-E72D297353CC}">
              <c16:uniqueId val="{00000007-95FC-42B3-AA51-77CB4FF9A17B}"/>
            </c:ext>
          </c:extLst>
        </c:ser>
        <c:ser>
          <c:idx val="4"/>
          <c:order val="1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деньги!$I$316:$I$339</c:f>
            </c:numRef>
          </c:val>
          <c:extLst>
            <c:ext xmlns:c16="http://schemas.microsoft.com/office/drawing/2014/chart" uri="{C3380CC4-5D6E-409C-BE32-E72D297353CC}">
              <c16:uniqueId val="{00000008-95FC-42B3-AA51-77CB4FF9A17B}"/>
            </c:ext>
          </c:extLst>
        </c:ser>
        <c:ser>
          <c:idx val="5"/>
          <c:order val="1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деньги!$J$316:$J$339</c:f>
            </c:numRef>
          </c:val>
          <c:extLst>
            <c:ext xmlns:c16="http://schemas.microsoft.com/office/drawing/2014/chart" uri="{C3380CC4-5D6E-409C-BE32-E72D297353CC}">
              <c16:uniqueId val="{00000009-95FC-42B3-AA51-77CB4FF9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7"/>
                <c:order val="0"/>
                <c:tx>
                  <c:v>Нагрузка</c:v>
                </c:tx>
                <c:spPr>
                  <a:solidFill>
                    <a:schemeClr val="accent2">
                      <a:lumMod val="60000"/>
                    </a:schemeClr>
                  </a:solidFill>
                  <a:ln w="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деньги!$E$316:$E$339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246</c:v>
                      </c:pt>
                      <c:pt idx="1">
                        <c:v>0</c:v>
                      </c:pt>
                      <c:pt idx="2">
                        <c:v>318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361</c:v>
                      </c:pt>
                      <c:pt idx="8">
                        <c:v>1350</c:v>
                      </c:pt>
                      <c:pt idx="9">
                        <c:v>1502</c:v>
                      </c:pt>
                      <c:pt idx="10">
                        <c:v>838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635</c:v>
                      </c:pt>
                      <c:pt idx="14">
                        <c:v>469</c:v>
                      </c:pt>
                      <c:pt idx="15">
                        <c:v>0</c:v>
                      </c:pt>
                      <c:pt idx="16">
                        <c:v>539</c:v>
                      </c:pt>
                      <c:pt idx="17">
                        <c:v>351</c:v>
                      </c:pt>
                      <c:pt idx="18">
                        <c:v>1307</c:v>
                      </c:pt>
                      <c:pt idx="19">
                        <c:v>4084</c:v>
                      </c:pt>
                      <c:pt idx="20">
                        <c:v>4698</c:v>
                      </c:pt>
                      <c:pt idx="21">
                        <c:v>5098</c:v>
                      </c:pt>
                      <c:pt idx="22">
                        <c:v>4106</c:v>
                      </c:pt>
                      <c:pt idx="2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5FC-42B3-AA51-77CB4FF9A17B}"/>
                  </c:ext>
                </c:extLst>
              </c15:ser>
            </c15:filteredBarSeries>
            <c15:filteredBarSeries>
              <c15:ser>
                <c:idx val="8"/>
                <c:order val="1"/>
                <c:tx>
                  <c:v>Разгрузка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деньги!$F$316:$F$339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0</c:v>
                      </c:pt>
                      <c:pt idx="1">
                        <c:v>-327</c:v>
                      </c:pt>
                      <c:pt idx="2">
                        <c:v>0</c:v>
                      </c:pt>
                      <c:pt idx="3">
                        <c:v>-2153</c:v>
                      </c:pt>
                      <c:pt idx="4">
                        <c:v>-1129</c:v>
                      </c:pt>
                      <c:pt idx="5">
                        <c:v>-715</c:v>
                      </c:pt>
                      <c:pt idx="6">
                        <c:v>-436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-343</c:v>
                      </c:pt>
                      <c:pt idx="12">
                        <c:v>-152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-135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5FC-42B3-AA51-77CB4FF9A17B}"/>
                  </c:ext>
                </c:extLst>
              </c15:ser>
            </c15:filteredBarSeries>
            <c15:filteredBarSeries>
              <c15:ser>
                <c:idx val="13"/>
                <c:order val="6"/>
                <c:tx>
                  <c:v>Деньги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solidFill>
                      <a:srgbClr val="92D050">
                        <a:alpha val="81000"/>
                      </a:srgb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деньги!$K$316:$K$339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2460</c:v>
                      </c:pt>
                      <c:pt idx="1">
                        <c:v>-10464</c:v>
                      </c:pt>
                      <c:pt idx="2">
                        <c:v>3180</c:v>
                      </c:pt>
                      <c:pt idx="3">
                        <c:v>-68896</c:v>
                      </c:pt>
                      <c:pt idx="4">
                        <c:v>-36128</c:v>
                      </c:pt>
                      <c:pt idx="5">
                        <c:v>-22880</c:v>
                      </c:pt>
                      <c:pt idx="6">
                        <c:v>-13952</c:v>
                      </c:pt>
                      <c:pt idx="7">
                        <c:v>3610</c:v>
                      </c:pt>
                      <c:pt idx="8">
                        <c:v>13500</c:v>
                      </c:pt>
                      <c:pt idx="9">
                        <c:v>15020</c:v>
                      </c:pt>
                      <c:pt idx="10">
                        <c:v>8380</c:v>
                      </c:pt>
                      <c:pt idx="11">
                        <c:v>-10976</c:v>
                      </c:pt>
                      <c:pt idx="12">
                        <c:v>-4864</c:v>
                      </c:pt>
                      <c:pt idx="13">
                        <c:v>6350</c:v>
                      </c:pt>
                      <c:pt idx="14">
                        <c:v>4690</c:v>
                      </c:pt>
                      <c:pt idx="15">
                        <c:v>-4320</c:v>
                      </c:pt>
                      <c:pt idx="16">
                        <c:v>5390</c:v>
                      </c:pt>
                      <c:pt idx="17">
                        <c:v>3510</c:v>
                      </c:pt>
                      <c:pt idx="18">
                        <c:v>13070</c:v>
                      </c:pt>
                      <c:pt idx="19">
                        <c:v>40840</c:v>
                      </c:pt>
                      <c:pt idx="20">
                        <c:v>46980</c:v>
                      </c:pt>
                      <c:pt idx="21">
                        <c:v>50980</c:v>
                      </c:pt>
                      <c:pt idx="22">
                        <c:v>41060</c:v>
                      </c:pt>
                      <c:pt idx="23">
                        <c:v>-17216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5FC-42B3-AA51-77CB4FF9A17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13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деньги!$K$316:$K$339</c:f>
              <c:numCache>
                <c:formatCode>0</c:formatCode>
                <c:ptCount val="24"/>
                <c:pt idx="0">
                  <c:v>2460</c:v>
                </c:pt>
                <c:pt idx="1">
                  <c:v>-10464</c:v>
                </c:pt>
                <c:pt idx="2">
                  <c:v>3180</c:v>
                </c:pt>
                <c:pt idx="3">
                  <c:v>-68896</c:v>
                </c:pt>
                <c:pt idx="4">
                  <c:v>-36128</c:v>
                </c:pt>
                <c:pt idx="5">
                  <c:v>-22880</c:v>
                </c:pt>
                <c:pt idx="6">
                  <c:v>-13952</c:v>
                </c:pt>
                <c:pt idx="7">
                  <c:v>3610</c:v>
                </c:pt>
                <c:pt idx="8">
                  <c:v>13500</c:v>
                </c:pt>
                <c:pt idx="9">
                  <c:v>15020</c:v>
                </c:pt>
                <c:pt idx="10">
                  <c:v>8380</c:v>
                </c:pt>
                <c:pt idx="11">
                  <c:v>-10976</c:v>
                </c:pt>
                <c:pt idx="12">
                  <c:v>-4864</c:v>
                </c:pt>
                <c:pt idx="13">
                  <c:v>6350</c:v>
                </c:pt>
                <c:pt idx="14">
                  <c:v>4690</c:v>
                </c:pt>
                <c:pt idx="15">
                  <c:v>-4320</c:v>
                </c:pt>
                <c:pt idx="16">
                  <c:v>5390</c:v>
                </c:pt>
                <c:pt idx="17">
                  <c:v>3510</c:v>
                </c:pt>
                <c:pt idx="18">
                  <c:v>13070</c:v>
                </c:pt>
                <c:pt idx="19">
                  <c:v>40840</c:v>
                </c:pt>
                <c:pt idx="20">
                  <c:v>46980</c:v>
                </c:pt>
                <c:pt idx="21">
                  <c:v>50980</c:v>
                </c:pt>
                <c:pt idx="22">
                  <c:v>41060</c:v>
                </c:pt>
                <c:pt idx="23">
                  <c:v>-17216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FC-42B3-AA51-77CB4FF9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5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layout>
        <c:manualLayout>
          <c:xMode val="edge"/>
          <c:yMode val="edge"/>
          <c:x val="0.45153601003747135"/>
          <c:y val="2.4767801857585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деньги!$E$340:$E$363</c:f>
              <c:numCache>
                <c:formatCode>#,##0</c:formatCode>
                <c:ptCount val="24"/>
                <c:pt idx="0">
                  <c:v>0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1097</c:v>
                </c:pt>
                <c:pt idx="5">
                  <c:v>1466</c:v>
                </c:pt>
                <c:pt idx="6">
                  <c:v>2357</c:v>
                </c:pt>
                <c:pt idx="7">
                  <c:v>2708</c:v>
                </c:pt>
                <c:pt idx="8">
                  <c:v>3086</c:v>
                </c:pt>
                <c:pt idx="9">
                  <c:v>3555</c:v>
                </c:pt>
                <c:pt idx="10">
                  <c:v>4630</c:v>
                </c:pt>
                <c:pt idx="11">
                  <c:v>5305</c:v>
                </c:pt>
                <c:pt idx="12">
                  <c:v>5137</c:v>
                </c:pt>
                <c:pt idx="13">
                  <c:v>5309</c:v>
                </c:pt>
                <c:pt idx="14">
                  <c:v>4225</c:v>
                </c:pt>
                <c:pt idx="15">
                  <c:v>2748</c:v>
                </c:pt>
                <c:pt idx="16">
                  <c:v>3625</c:v>
                </c:pt>
                <c:pt idx="17">
                  <c:v>3648</c:v>
                </c:pt>
                <c:pt idx="18">
                  <c:v>2400</c:v>
                </c:pt>
                <c:pt idx="19">
                  <c:v>2652</c:v>
                </c:pt>
                <c:pt idx="20">
                  <c:v>4549</c:v>
                </c:pt>
                <c:pt idx="21">
                  <c:v>2718</c:v>
                </c:pt>
                <c:pt idx="22">
                  <c:v>1964</c:v>
                </c:pt>
                <c:pt idx="2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9-425C-8231-F12B48BDA9B9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деньги!$F$340:$F$363</c:f>
              <c:numCache>
                <c:formatCode>#,##0</c:formatCode>
                <c:ptCount val="24"/>
                <c:pt idx="0">
                  <c:v>-749</c:v>
                </c:pt>
                <c:pt idx="1">
                  <c:v>0</c:v>
                </c:pt>
                <c:pt idx="2">
                  <c:v>-343</c:v>
                </c:pt>
                <c:pt idx="3">
                  <c:v>-753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9-425C-8231-F12B48BDA9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деньги!$G$340:$G$363</c:f>
            </c:numRef>
          </c:val>
          <c:extLst>
            <c:ext xmlns:c16="http://schemas.microsoft.com/office/drawing/2014/chart" uri="{C3380CC4-5D6E-409C-BE32-E72D297353CC}">
              <c16:uniqueId val="{00000002-9719-425C-8231-F12B48BDA9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деньги!$H$340:$H$363</c:f>
            </c:numRef>
          </c:val>
          <c:extLst>
            <c:ext xmlns:c16="http://schemas.microsoft.com/office/drawing/2014/chart" uri="{C3380CC4-5D6E-409C-BE32-E72D297353CC}">
              <c16:uniqueId val="{00000003-9719-425C-8231-F12B48BDA9B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деньги!$I$340:$I$363</c:f>
            </c:numRef>
          </c:val>
          <c:extLst>
            <c:ext xmlns:c16="http://schemas.microsoft.com/office/drawing/2014/chart" uri="{C3380CC4-5D6E-409C-BE32-E72D297353CC}">
              <c16:uniqueId val="{00000004-9719-425C-8231-F12B48BDA9B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деньги!$J$340:$J$363</c:f>
            </c:numRef>
          </c:val>
          <c:extLst>
            <c:ext xmlns:c16="http://schemas.microsoft.com/office/drawing/2014/chart" uri="{C3380CC4-5D6E-409C-BE32-E72D297353CC}">
              <c16:uniqueId val="{00000005-9719-425C-8231-F12B48BD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деньги!$K$340:$K$363</c:f>
              <c:numCache>
                <c:formatCode>0</c:formatCode>
                <c:ptCount val="24"/>
                <c:pt idx="0">
                  <c:v>-23968</c:v>
                </c:pt>
                <c:pt idx="1">
                  <c:v>1950</c:v>
                </c:pt>
                <c:pt idx="2">
                  <c:v>-10976</c:v>
                </c:pt>
                <c:pt idx="3">
                  <c:v>-24096</c:v>
                </c:pt>
                <c:pt idx="4">
                  <c:v>10970</c:v>
                </c:pt>
                <c:pt idx="5">
                  <c:v>14660</c:v>
                </c:pt>
                <c:pt idx="6">
                  <c:v>23570</c:v>
                </c:pt>
                <c:pt idx="7">
                  <c:v>27080</c:v>
                </c:pt>
                <c:pt idx="8">
                  <c:v>30860</c:v>
                </c:pt>
                <c:pt idx="9">
                  <c:v>35550</c:v>
                </c:pt>
                <c:pt idx="10">
                  <c:v>46300</c:v>
                </c:pt>
                <c:pt idx="11">
                  <c:v>53050</c:v>
                </c:pt>
                <c:pt idx="12">
                  <c:v>51370</c:v>
                </c:pt>
                <c:pt idx="13">
                  <c:v>53090</c:v>
                </c:pt>
                <c:pt idx="14">
                  <c:v>42250</c:v>
                </c:pt>
                <c:pt idx="15">
                  <c:v>27480</c:v>
                </c:pt>
                <c:pt idx="16">
                  <c:v>36250</c:v>
                </c:pt>
                <c:pt idx="17">
                  <c:v>36480</c:v>
                </c:pt>
                <c:pt idx="18">
                  <c:v>24000</c:v>
                </c:pt>
                <c:pt idx="19">
                  <c:v>26520</c:v>
                </c:pt>
                <c:pt idx="20">
                  <c:v>45490</c:v>
                </c:pt>
                <c:pt idx="21">
                  <c:v>27180</c:v>
                </c:pt>
                <c:pt idx="22">
                  <c:v>19640</c:v>
                </c:pt>
                <c:pt idx="23">
                  <c:v>30490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9-425C-8231-F12B48BD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ru-RU"/>
              <a:t>6</a:t>
            </a:r>
            <a:r>
              <a:rPr lang="en-US"/>
              <a:t> </a:t>
            </a:r>
            <a:r>
              <a:rPr lang="ru-RU"/>
              <a:t>сентября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деньги!$E$364:$E$387</c:f>
              <c:numCache>
                <c:formatCode>#,##0</c:formatCode>
                <c:ptCount val="24"/>
                <c:pt idx="0">
                  <c:v>1488</c:v>
                </c:pt>
                <c:pt idx="1">
                  <c:v>1926</c:v>
                </c:pt>
                <c:pt idx="2">
                  <c:v>93</c:v>
                </c:pt>
                <c:pt idx="3">
                  <c:v>1630</c:v>
                </c:pt>
                <c:pt idx="4">
                  <c:v>2648</c:v>
                </c:pt>
                <c:pt idx="5">
                  <c:v>840</c:v>
                </c:pt>
                <c:pt idx="6">
                  <c:v>3193</c:v>
                </c:pt>
                <c:pt idx="7">
                  <c:v>2367</c:v>
                </c:pt>
                <c:pt idx="8">
                  <c:v>1416</c:v>
                </c:pt>
                <c:pt idx="9">
                  <c:v>2455</c:v>
                </c:pt>
                <c:pt idx="10">
                  <c:v>1369</c:v>
                </c:pt>
                <c:pt idx="11">
                  <c:v>2206</c:v>
                </c:pt>
                <c:pt idx="12">
                  <c:v>4189</c:v>
                </c:pt>
                <c:pt idx="13">
                  <c:v>3931</c:v>
                </c:pt>
                <c:pt idx="14">
                  <c:v>3671</c:v>
                </c:pt>
                <c:pt idx="15">
                  <c:v>3401</c:v>
                </c:pt>
                <c:pt idx="16">
                  <c:v>3458</c:v>
                </c:pt>
                <c:pt idx="17">
                  <c:v>0</c:v>
                </c:pt>
                <c:pt idx="18">
                  <c:v>522</c:v>
                </c:pt>
                <c:pt idx="19">
                  <c:v>817</c:v>
                </c:pt>
                <c:pt idx="20">
                  <c:v>771</c:v>
                </c:pt>
                <c:pt idx="21">
                  <c:v>978</c:v>
                </c:pt>
                <c:pt idx="22">
                  <c:v>318</c:v>
                </c:pt>
                <c:pt idx="2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9-4170-8FC6-CF0083E03218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деньги!$F$364:$F$387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-603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9-4170-8FC6-CF0083E032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деньги!$G$364:$G$387</c:f>
            </c:numRef>
          </c:val>
          <c:extLst>
            <c:ext xmlns:c16="http://schemas.microsoft.com/office/drawing/2014/chart" uri="{C3380CC4-5D6E-409C-BE32-E72D297353CC}">
              <c16:uniqueId val="{00000002-AB59-4170-8FC6-CF0083E032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деньги!$H$364:$H$387</c:f>
            </c:numRef>
          </c:val>
          <c:extLst>
            <c:ext xmlns:c16="http://schemas.microsoft.com/office/drawing/2014/chart" uri="{C3380CC4-5D6E-409C-BE32-E72D297353CC}">
              <c16:uniqueId val="{00000003-AB59-4170-8FC6-CF0083E032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деньги!$I$364:$I$387</c:f>
            </c:numRef>
          </c:val>
          <c:extLst>
            <c:ext xmlns:c16="http://schemas.microsoft.com/office/drawing/2014/chart" uri="{C3380CC4-5D6E-409C-BE32-E72D297353CC}">
              <c16:uniqueId val="{00000004-AB59-4170-8FC6-CF0083E0321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деньги!$J$364:$J$387</c:f>
            </c:numRef>
          </c:val>
          <c:extLst>
            <c:ext xmlns:c16="http://schemas.microsoft.com/office/drawing/2014/chart" uri="{C3380CC4-5D6E-409C-BE32-E72D297353CC}">
              <c16:uniqueId val="{00000005-AB59-4170-8FC6-CF0083E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деньги!$K$364:$K$387</c:f>
              <c:numCache>
                <c:formatCode>0</c:formatCode>
                <c:ptCount val="24"/>
                <c:pt idx="0">
                  <c:v>14880</c:v>
                </c:pt>
                <c:pt idx="1">
                  <c:v>19260</c:v>
                </c:pt>
                <c:pt idx="2">
                  <c:v>930</c:v>
                </c:pt>
                <c:pt idx="3">
                  <c:v>16300</c:v>
                </c:pt>
                <c:pt idx="4">
                  <c:v>26480</c:v>
                </c:pt>
                <c:pt idx="5">
                  <c:v>8400</c:v>
                </c:pt>
                <c:pt idx="6">
                  <c:v>31930</c:v>
                </c:pt>
                <c:pt idx="7">
                  <c:v>23670</c:v>
                </c:pt>
                <c:pt idx="8">
                  <c:v>14160</c:v>
                </c:pt>
                <c:pt idx="9">
                  <c:v>24550</c:v>
                </c:pt>
                <c:pt idx="10">
                  <c:v>13690</c:v>
                </c:pt>
                <c:pt idx="11">
                  <c:v>22060</c:v>
                </c:pt>
                <c:pt idx="12">
                  <c:v>41890</c:v>
                </c:pt>
                <c:pt idx="13">
                  <c:v>39310</c:v>
                </c:pt>
                <c:pt idx="14">
                  <c:v>36710</c:v>
                </c:pt>
                <c:pt idx="15">
                  <c:v>34010</c:v>
                </c:pt>
                <c:pt idx="16">
                  <c:v>34580</c:v>
                </c:pt>
                <c:pt idx="17">
                  <c:v>-19296</c:v>
                </c:pt>
                <c:pt idx="18">
                  <c:v>5220</c:v>
                </c:pt>
                <c:pt idx="19">
                  <c:v>8170</c:v>
                </c:pt>
                <c:pt idx="20">
                  <c:v>7710</c:v>
                </c:pt>
                <c:pt idx="21">
                  <c:v>9780</c:v>
                </c:pt>
                <c:pt idx="22">
                  <c:v>3180</c:v>
                </c:pt>
                <c:pt idx="23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9-4170-8FC6-CF0083E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деньги!$E$388:$E$411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203</c:v>
                </c:pt>
                <c:pt idx="3">
                  <c:v>1464</c:v>
                </c:pt>
                <c:pt idx="4">
                  <c:v>1316</c:v>
                </c:pt>
                <c:pt idx="5">
                  <c:v>838</c:v>
                </c:pt>
                <c:pt idx="6">
                  <c:v>112</c:v>
                </c:pt>
                <c:pt idx="7">
                  <c:v>0</c:v>
                </c:pt>
                <c:pt idx="8">
                  <c:v>0</c:v>
                </c:pt>
                <c:pt idx="9">
                  <c:v>559</c:v>
                </c:pt>
                <c:pt idx="10">
                  <c:v>0</c:v>
                </c:pt>
                <c:pt idx="11">
                  <c:v>73</c:v>
                </c:pt>
                <c:pt idx="12">
                  <c:v>2644</c:v>
                </c:pt>
                <c:pt idx="13">
                  <c:v>1878</c:v>
                </c:pt>
                <c:pt idx="14">
                  <c:v>889</c:v>
                </c:pt>
                <c:pt idx="15">
                  <c:v>1475</c:v>
                </c:pt>
                <c:pt idx="16">
                  <c:v>2225</c:v>
                </c:pt>
                <c:pt idx="17">
                  <c:v>2795</c:v>
                </c:pt>
                <c:pt idx="18">
                  <c:v>3034</c:v>
                </c:pt>
                <c:pt idx="19">
                  <c:v>3644</c:v>
                </c:pt>
                <c:pt idx="20">
                  <c:v>1215</c:v>
                </c:pt>
                <c:pt idx="21">
                  <c:v>0</c:v>
                </c:pt>
                <c:pt idx="22">
                  <c:v>976</c:v>
                </c:pt>
                <c:pt idx="23">
                  <c:v>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4B72-9AF4-29C4F57DD265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деньги!$F$388:$F$411</c:f>
              <c:numCache>
                <c:formatCode>#,##0</c:formatCode>
                <c:ptCount val="24"/>
                <c:pt idx="0">
                  <c:v>-763</c:v>
                </c:pt>
                <c:pt idx="1">
                  <c:v>-752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-592</c:v>
                </c:pt>
                <c:pt idx="8">
                  <c:v>-169</c:v>
                </c:pt>
                <c:pt idx="9">
                  <c:v>0</c:v>
                </c:pt>
                <c:pt idx="10">
                  <c:v>-461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-1624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3-4B72-9AF4-29C4F57DD2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деньги!$G$388:$G$411</c:f>
            </c:numRef>
          </c:val>
          <c:extLst>
            <c:ext xmlns:c16="http://schemas.microsoft.com/office/drawing/2014/chart" uri="{C3380CC4-5D6E-409C-BE32-E72D297353CC}">
              <c16:uniqueId val="{00000002-2753-4B72-9AF4-29C4F57DD26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деньги!$H$388:$H$411</c:f>
            </c:numRef>
          </c:val>
          <c:extLst>
            <c:ext xmlns:c16="http://schemas.microsoft.com/office/drawing/2014/chart" uri="{C3380CC4-5D6E-409C-BE32-E72D297353CC}">
              <c16:uniqueId val="{00000003-2753-4B72-9AF4-29C4F57DD26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деньги!$I$388:$I$411</c:f>
            </c:numRef>
          </c:val>
          <c:extLst>
            <c:ext xmlns:c16="http://schemas.microsoft.com/office/drawing/2014/chart" uri="{C3380CC4-5D6E-409C-BE32-E72D297353CC}">
              <c16:uniqueId val="{00000004-2753-4B72-9AF4-29C4F57DD26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деньги!$J$388:$J$411</c:f>
            </c:numRef>
          </c:val>
          <c:extLst>
            <c:ext xmlns:c16="http://schemas.microsoft.com/office/drawing/2014/chart" uri="{C3380CC4-5D6E-409C-BE32-E72D297353CC}">
              <c16:uniqueId val="{00000005-2753-4B72-9AF4-29C4F57D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деньги!$K$388:$K$411</c:f>
              <c:numCache>
                <c:formatCode>0</c:formatCode>
                <c:ptCount val="24"/>
                <c:pt idx="0">
                  <c:v>-24416</c:v>
                </c:pt>
                <c:pt idx="1">
                  <c:v>-24064</c:v>
                </c:pt>
                <c:pt idx="2">
                  <c:v>2030</c:v>
                </c:pt>
                <c:pt idx="3">
                  <c:v>14640</c:v>
                </c:pt>
                <c:pt idx="4">
                  <c:v>13160</c:v>
                </c:pt>
                <c:pt idx="5">
                  <c:v>8380</c:v>
                </c:pt>
                <c:pt idx="6">
                  <c:v>1120</c:v>
                </c:pt>
                <c:pt idx="7">
                  <c:v>-18944</c:v>
                </c:pt>
                <c:pt idx="8">
                  <c:v>-5408</c:v>
                </c:pt>
                <c:pt idx="9">
                  <c:v>5590</c:v>
                </c:pt>
                <c:pt idx="10">
                  <c:v>-14752</c:v>
                </c:pt>
                <c:pt idx="11">
                  <c:v>730</c:v>
                </c:pt>
                <c:pt idx="12">
                  <c:v>26440</c:v>
                </c:pt>
                <c:pt idx="13">
                  <c:v>18780</c:v>
                </c:pt>
                <c:pt idx="14">
                  <c:v>8890</c:v>
                </c:pt>
                <c:pt idx="15">
                  <c:v>14750</c:v>
                </c:pt>
                <c:pt idx="16">
                  <c:v>22250</c:v>
                </c:pt>
                <c:pt idx="17">
                  <c:v>27950</c:v>
                </c:pt>
                <c:pt idx="18">
                  <c:v>30340</c:v>
                </c:pt>
                <c:pt idx="19">
                  <c:v>36440</c:v>
                </c:pt>
                <c:pt idx="20">
                  <c:v>12150</c:v>
                </c:pt>
                <c:pt idx="21">
                  <c:v>-51968</c:v>
                </c:pt>
                <c:pt idx="22">
                  <c:v>9760</c:v>
                </c:pt>
                <c:pt idx="23">
                  <c:v>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B72-9AF4-29C4F57D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18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деньги!$E$412:$E$435</c:f>
              <c:numCache>
                <c:formatCode>#,##0</c:formatCode>
                <c:ptCount val="24"/>
                <c:pt idx="0">
                  <c:v>3469</c:v>
                </c:pt>
                <c:pt idx="1">
                  <c:v>2265</c:v>
                </c:pt>
                <c:pt idx="2">
                  <c:v>2238</c:v>
                </c:pt>
                <c:pt idx="3">
                  <c:v>810</c:v>
                </c:pt>
                <c:pt idx="4">
                  <c:v>1764</c:v>
                </c:pt>
                <c:pt idx="5">
                  <c:v>1030</c:v>
                </c:pt>
                <c:pt idx="6">
                  <c:v>1702</c:v>
                </c:pt>
                <c:pt idx="7">
                  <c:v>871</c:v>
                </c:pt>
                <c:pt idx="8">
                  <c:v>825</c:v>
                </c:pt>
                <c:pt idx="9">
                  <c:v>2157</c:v>
                </c:pt>
                <c:pt idx="10">
                  <c:v>2365</c:v>
                </c:pt>
                <c:pt idx="11">
                  <c:v>3048</c:v>
                </c:pt>
                <c:pt idx="12">
                  <c:v>2726</c:v>
                </c:pt>
                <c:pt idx="13">
                  <c:v>2572</c:v>
                </c:pt>
                <c:pt idx="14">
                  <c:v>2320</c:v>
                </c:pt>
                <c:pt idx="15">
                  <c:v>256</c:v>
                </c:pt>
                <c:pt idx="16">
                  <c:v>1392</c:v>
                </c:pt>
                <c:pt idx="17">
                  <c:v>1644</c:v>
                </c:pt>
                <c:pt idx="18">
                  <c:v>3273</c:v>
                </c:pt>
                <c:pt idx="19">
                  <c:v>4391</c:v>
                </c:pt>
                <c:pt idx="20">
                  <c:v>4059</c:v>
                </c:pt>
                <c:pt idx="21">
                  <c:v>4007</c:v>
                </c:pt>
                <c:pt idx="22">
                  <c:v>4123</c:v>
                </c:pt>
                <c:pt idx="23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F-409A-A77A-8BA9FC95E943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деньги!$F$412:$F$435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F-409A-A77A-8BA9FC95E94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деньги!$G$412:$G$435</c:f>
            </c:numRef>
          </c:val>
          <c:extLst>
            <c:ext xmlns:c16="http://schemas.microsoft.com/office/drawing/2014/chart" uri="{C3380CC4-5D6E-409C-BE32-E72D297353CC}">
              <c16:uniqueId val="{00000002-713F-409A-A77A-8BA9FC95E94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деньги!$H$412:$H$435</c:f>
            </c:numRef>
          </c:val>
          <c:extLst>
            <c:ext xmlns:c16="http://schemas.microsoft.com/office/drawing/2014/chart" uri="{C3380CC4-5D6E-409C-BE32-E72D297353CC}">
              <c16:uniqueId val="{00000003-713F-409A-A77A-8BA9FC95E94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деньги!$I$412:$I$435</c:f>
            </c:numRef>
          </c:val>
          <c:extLst>
            <c:ext xmlns:c16="http://schemas.microsoft.com/office/drawing/2014/chart" uri="{C3380CC4-5D6E-409C-BE32-E72D297353CC}">
              <c16:uniqueId val="{00000004-713F-409A-A77A-8BA9FC95E94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деньги!$J$412:$J$435</c:f>
            </c:numRef>
          </c:val>
          <c:extLst>
            <c:ext xmlns:c16="http://schemas.microsoft.com/office/drawing/2014/chart" uri="{C3380CC4-5D6E-409C-BE32-E72D297353CC}">
              <c16:uniqueId val="{00000005-713F-409A-A77A-8BA9FC95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деньги!$K$412:$K$435</c:f>
              <c:numCache>
                <c:formatCode>0</c:formatCode>
                <c:ptCount val="24"/>
                <c:pt idx="0">
                  <c:v>34690</c:v>
                </c:pt>
                <c:pt idx="1">
                  <c:v>22650</c:v>
                </c:pt>
                <c:pt idx="2">
                  <c:v>22380</c:v>
                </c:pt>
                <c:pt idx="3">
                  <c:v>8100</c:v>
                </c:pt>
                <c:pt idx="4">
                  <c:v>17640</c:v>
                </c:pt>
                <c:pt idx="5">
                  <c:v>10300</c:v>
                </c:pt>
                <c:pt idx="6">
                  <c:v>17020</c:v>
                </c:pt>
                <c:pt idx="7">
                  <c:v>8710</c:v>
                </c:pt>
                <c:pt idx="8">
                  <c:v>8250</c:v>
                </c:pt>
                <c:pt idx="9">
                  <c:v>21570</c:v>
                </c:pt>
                <c:pt idx="10">
                  <c:v>23650</c:v>
                </c:pt>
                <c:pt idx="11">
                  <c:v>30480</c:v>
                </c:pt>
                <c:pt idx="12">
                  <c:v>27260</c:v>
                </c:pt>
                <c:pt idx="13">
                  <c:v>25720</c:v>
                </c:pt>
                <c:pt idx="14">
                  <c:v>23200</c:v>
                </c:pt>
                <c:pt idx="15">
                  <c:v>2560</c:v>
                </c:pt>
                <c:pt idx="16">
                  <c:v>13920</c:v>
                </c:pt>
                <c:pt idx="17">
                  <c:v>16440</c:v>
                </c:pt>
                <c:pt idx="18">
                  <c:v>32730</c:v>
                </c:pt>
                <c:pt idx="19">
                  <c:v>43910</c:v>
                </c:pt>
                <c:pt idx="20">
                  <c:v>40590</c:v>
                </c:pt>
                <c:pt idx="21">
                  <c:v>40070</c:v>
                </c:pt>
                <c:pt idx="22">
                  <c:v>41230</c:v>
                </c:pt>
                <c:pt idx="23">
                  <c:v>29920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3F-409A-A77A-8BA9FC95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деньги!$E$76:$E$99</c:f>
              <c:numCache>
                <c:formatCode>#,##0</c:formatCode>
                <c:ptCount val="24"/>
                <c:pt idx="0">
                  <c:v>573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2496</c:v>
                </c:pt>
                <c:pt idx="7">
                  <c:v>1815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558</c:v>
                </c:pt>
                <c:pt idx="13">
                  <c:v>1606</c:v>
                </c:pt>
                <c:pt idx="14">
                  <c:v>0</c:v>
                </c:pt>
                <c:pt idx="15">
                  <c:v>0</c:v>
                </c:pt>
                <c:pt idx="16">
                  <c:v>926</c:v>
                </c:pt>
                <c:pt idx="17">
                  <c:v>548</c:v>
                </c:pt>
                <c:pt idx="18">
                  <c:v>672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деньги!$F$76:$F$99</c:f>
              <c:numCache>
                <c:formatCode>#,##0</c:formatCode>
                <c:ptCount val="24"/>
                <c:pt idx="0">
                  <c:v>0</c:v>
                </c:pt>
                <c:pt idx="1">
                  <c:v>-357</c:v>
                </c:pt>
                <c:pt idx="2">
                  <c:v>-5210</c:v>
                </c:pt>
                <c:pt idx="3">
                  <c:v>-3738</c:v>
                </c:pt>
                <c:pt idx="4">
                  <c:v>-532</c:v>
                </c:pt>
                <c:pt idx="5">
                  <c:v>-178</c:v>
                </c:pt>
                <c:pt idx="6">
                  <c:v>0</c:v>
                </c:pt>
                <c:pt idx="7">
                  <c:v>0</c:v>
                </c:pt>
                <c:pt idx="8">
                  <c:v>-239</c:v>
                </c:pt>
                <c:pt idx="9">
                  <c:v>-2340</c:v>
                </c:pt>
                <c:pt idx="10">
                  <c:v>-6077</c:v>
                </c:pt>
                <c:pt idx="11">
                  <c:v>-890</c:v>
                </c:pt>
                <c:pt idx="12">
                  <c:v>0</c:v>
                </c:pt>
                <c:pt idx="13">
                  <c:v>0</c:v>
                </c:pt>
                <c:pt idx="14">
                  <c:v>-830</c:v>
                </c:pt>
                <c:pt idx="15">
                  <c:v>-876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-1474</c:v>
                </c:pt>
                <c:pt idx="20">
                  <c:v>-1342</c:v>
                </c:pt>
                <c:pt idx="21">
                  <c:v>-2639</c:v>
                </c:pt>
                <c:pt idx="22">
                  <c:v>-3801</c:v>
                </c:pt>
                <c:pt idx="23">
                  <c:v>-1116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деньги!$G$76:$G$99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деньги!$H$76:$H$99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деньги!$I$76:$I$99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деньги!$J$76:$J$99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деньги!$K$76:$K$99</c:f>
              <c:numCache>
                <c:formatCode>0</c:formatCode>
                <c:ptCount val="24"/>
                <c:pt idx="0">
                  <c:v>5730</c:v>
                </c:pt>
                <c:pt idx="1">
                  <c:v>-11424</c:v>
                </c:pt>
                <c:pt idx="2">
                  <c:v>-166720</c:v>
                </c:pt>
                <c:pt idx="3">
                  <c:v>-119616</c:v>
                </c:pt>
                <c:pt idx="4">
                  <c:v>-17024</c:v>
                </c:pt>
                <c:pt idx="5">
                  <c:v>-5696</c:v>
                </c:pt>
                <c:pt idx="6">
                  <c:v>24960</c:v>
                </c:pt>
                <c:pt idx="7">
                  <c:v>18150</c:v>
                </c:pt>
                <c:pt idx="8">
                  <c:v>-7648</c:v>
                </c:pt>
                <c:pt idx="9">
                  <c:v>-74880</c:v>
                </c:pt>
                <c:pt idx="10">
                  <c:v>-194464</c:v>
                </c:pt>
                <c:pt idx="11">
                  <c:v>-28480</c:v>
                </c:pt>
                <c:pt idx="12">
                  <c:v>5580</c:v>
                </c:pt>
                <c:pt idx="13">
                  <c:v>16060</c:v>
                </c:pt>
                <c:pt idx="14">
                  <c:v>-26560</c:v>
                </c:pt>
                <c:pt idx="15">
                  <c:v>-28032</c:v>
                </c:pt>
                <c:pt idx="16">
                  <c:v>9260</c:v>
                </c:pt>
                <c:pt idx="17">
                  <c:v>5480</c:v>
                </c:pt>
                <c:pt idx="18">
                  <c:v>6720</c:v>
                </c:pt>
                <c:pt idx="19">
                  <c:v>-47168</c:v>
                </c:pt>
                <c:pt idx="20">
                  <c:v>-42944</c:v>
                </c:pt>
                <c:pt idx="21">
                  <c:v>-84448</c:v>
                </c:pt>
                <c:pt idx="22">
                  <c:v>-121632</c:v>
                </c:pt>
                <c:pt idx="23">
                  <c:v>-35712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6.5321805560541847E-3"/>
              <c:y val="0.37464514669638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19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деньги!$E$436:$E$459</c:f>
              <c:numCache>
                <c:formatCode>#,##0</c:formatCode>
                <c:ptCount val="24"/>
                <c:pt idx="0">
                  <c:v>2578</c:v>
                </c:pt>
                <c:pt idx="1">
                  <c:v>3848</c:v>
                </c:pt>
                <c:pt idx="2">
                  <c:v>4652</c:v>
                </c:pt>
                <c:pt idx="3">
                  <c:v>4693</c:v>
                </c:pt>
                <c:pt idx="4">
                  <c:v>4745</c:v>
                </c:pt>
                <c:pt idx="5">
                  <c:v>5131</c:v>
                </c:pt>
                <c:pt idx="6">
                  <c:v>5470</c:v>
                </c:pt>
                <c:pt idx="7">
                  <c:v>5630</c:v>
                </c:pt>
                <c:pt idx="8">
                  <c:v>4551</c:v>
                </c:pt>
                <c:pt idx="9">
                  <c:v>5635</c:v>
                </c:pt>
                <c:pt idx="10">
                  <c:v>5525</c:v>
                </c:pt>
                <c:pt idx="11">
                  <c:v>5470</c:v>
                </c:pt>
                <c:pt idx="12">
                  <c:v>5488</c:v>
                </c:pt>
                <c:pt idx="13">
                  <c:v>5128</c:v>
                </c:pt>
                <c:pt idx="14">
                  <c:v>5019</c:v>
                </c:pt>
                <c:pt idx="15">
                  <c:v>3886</c:v>
                </c:pt>
                <c:pt idx="16">
                  <c:v>4460</c:v>
                </c:pt>
                <c:pt idx="17">
                  <c:v>3180</c:v>
                </c:pt>
                <c:pt idx="18">
                  <c:v>4205</c:v>
                </c:pt>
                <c:pt idx="19">
                  <c:v>3685</c:v>
                </c:pt>
                <c:pt idx="20">
                  <c:v>5148</c:v>
                </c:pt>
                <c:pt idx="21">
                  <c:v>4789</c:v>
                </c:pt>
                <c:pt idx="22">
                  <c:v>3389</c:v>
                </c:pt>
                <c:pt idx="23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2-40DF-AD72-8B3F78AC9913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деньги!$F$436:$F$459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2-40DF-AD72-8B3F78AC99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деньги!$G$436:$G$459</c:f>
            </c:numRef>
          </c:val>
          <c:extLst>
            <c:ext xmlns:c16="http://schemas.microsoft.com/office/drawing/2014/chart" uri="{C3380CC4-5D6E-409C-BE32-E72D297353CC}">
              <c16:uniqueId val="{00000002-D892-40DF-AD72-8B3F78AC991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деньги!$H$436:$H$459</c:f>
            </c:numRef>
          </c:val>
          <c:extLst>
            <c:ext xmlns:c16="http://schemas.microsoft.com/office/drawing/2014/chart" uri="{C3380CC4-5D6E-409C-BE32-E72D297353CC}">
              <c16:uniqueId val="{00000003-D892-40DF-AD72-8B3F78AC991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деньги!$I$436:$I$459</c:f>
            </c:numRef>
          </c:val>
          <c:extLst>
            <c:ext xmlns:c16="http://schemas.microsoft.com/office/drawing/2014/chart" uri="{C3380CC4-5D6E-409C-BE32-E72D297353CC}">
              <c16:uniqueId val="{00000004-D892-40DF-AD72-8B3F78AC991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деньги!$J$436:$J$459</c:f>
            </c:numRef>
          </c:val>
          <c:extLst>
            <c:ext xmlns:c16="http://schemas.microsoft.com/office/drawing/2014/chart" uri="{C3380CC4-5D6E-409C-BE32-E72D297353CC}">
              <c16:uniqueId val="{00000005-D892-40DF-AD72-8B3F78AC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деньги!$K$436:$K$459</c:f>
              <c:numCache>
                <c:formatCode>0</c:formatCode>
                <c:ptCount val="24"/>
                <c:pt idx="0">
                  <c:v>25780</c:v>
                </c:pt>
                <c:pt idx="1">
                  <c:v>38480</c:v>
                </c:pt>
                <c:pt idx="2">
                  <c:v>46520</c:v>
                </c:pt>
                <c:pt idx="3">
                  <c:v>46930</c:v>
                </c:pt>
                <c:pt idx="4">
                  <c:v>47450</c:v>
                </c:pt>
                <c:pt idx="5">
                  <c:v>51310</c:v>
                </c:pt>
                <c:pt idx="6">
                  <c:v>54700</c:v>
                </c:pt>
                <c:pt idx="7">
                  <c:v>56300</c:v>
                </c:pt>
                <c:pt idx="8">
                  <c:v>45510</c:v>
                </c:pt>
                <c:pt idx="9">
                  <c:v>56350</c:v>
                </c:pt>
                <c:pt idx="10">
                  <c:v>55250</c:v>
                </c:pt>
                <c:pt idx="11">
                  <c:v>54700</c:v>
                </c:pt>
                <c:pt idx="12">
                  <c:v>54880</c:v>
                </c:pt>
                <c:pt idx="13">
                  <c:v>51280</c:v>
                </c:pt>
                <c:pt idx="14">
                  <c:v>50190</c:v>
                </c:pt>
                <c:pt idx="15">
                  <c:v>38860</c:v>
                </c:pt>
                <c:pt idx="16">
                  <c:v>44600</c:v>
                </c:pt>
                <c:pt idx="17">
                  <c:v>31800</c:v>
                </c:pt>
                <c:pt idx="18">
                  <c:v>42050</c:v>
                </c:pt>
                <c:pt idx="19">
                  <c:v>36850</c:v>
                </c:pt>
                <c:pt idx="20">
                  <c:v>51480</c:v>
                </c:pt>
                <c:pt idx="21">
                  <c:v>47890</c:v>
                </c:pt>
                <c:pt idx="22">
                  <c:v>33890</c:v>
                </c:pt>
                <c:pt idx="23">
                  <c:v>26710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2-40DF-AD72-8B3F78AC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</a:t>
            </a:r>
            <a:r>
              <a:rPr lang="ru-RU" baseline="0"/>
              <a:t> сентября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деньги!$E$460:$E$483</c:f>
              <c:numCache>
                <c:formatCode>#,##0</c:formatCode>
                <c:ptCount val="24"/>
                <c:pt idx="0">
                  <c:v>2137</c:v>
                </c:pt>
                <c:pt idx="1">
                  <c:v>4503</c:v>
                </c:pt>
                <c:pt idx="2">
                  <c:v>2724</c:v>
                </c:pt>
                <c:pt idx="3">
                  <c:v>975</c:v>
                </c:pt>
                <c:pt idx="4">
                  <c:v>2712</c:v>
                </c:pt>
                <c:pt idx="5">
                  <c:v>1074</c:v>
                </c:pt>
                <c:pt idx="6">
                  <c:v>2754</c:v>
                </c:pt>
                <c:pt idx="7">
                  <c:v>2351</c:v>
                </c:pt>
                <c:pt idx="8">
                  <c:v>7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1145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B-4E96-953D-A4DA9169D8F0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деньги!$F$460:$F$483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-928</c:v>
                </c:pt>
                <c:pt idx="11">
                  <c:v>-1194</c:v>
                </c:pt>
                <c:pt idx="12">
                  <c:v>-59</c:v>
                </c:pt>
                <c:pt idx="13">
                  <c:v>0</c:v>
                </c:pt>
                <c:pt idx="14">
                  <c:v>0</c:v>
                </c:pt>
                <c:pt idx="15">
                  <c:v>-24905</c:v>
                </c:pt>
                <c:pt idx="16">
                  <c:v>-38824</c:v>
                </c:pt>
                <c:pt idx="17">
                  <c:v>-39190</c:v>
                </c:pt>
                <c:pt idx="18">
                  <c:v>-39953</c:v>
                </c:pt>
                <c:pt idx="19">
                  <c:v>-45922</c:v>
                </c:pt>
                <c:pt idx="20">
                  <c:v>-17174</c:v>
                </c:pt>
                <c:pt idx="21">
                  <c:v>-6802</c:v>
                </c:pt>
                <c:pt idx="22">
                  <c:v>-38373</c:v>
                </c:pt>
                <c:pt idx="23">
                  <c:v>-37930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B-4E96-953D-A4DA9169D8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деньги!$G$460:$G$483</c:f>
            </c:numRef>
          </c:val>
          <c:extLst>
            <c:ext xmlns:c16="http://schemas.microsoft.com/office/drawing/2014/chart" uri="{C3380CC4-5D6E-409C-BE32-E72D297353CC}">
              <c16:uniqueId val="{00000002-DF9B-4E96-953D-A4DA9169D8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деньги!$H$460:$H$483</c:f>
            </c:numRef>
          </c:val>
          <c:extLst>
            <c:ext xmlns:c16="http://schemas.microsoft.com/office/drawing/2014/chart" uri="{C3380CC4-5D6E-409C-BE32-E72D297353CC}">
              <c16:uniqueId val="{00000003-DF9B-4E96-953D-A4DA9169D8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деньги!$I$460:$I$483</c:f>
            </c:numRef>
          </c:val>
          <c:extLst>
            <c:ext xmlns:c16="http://schemas.microsoft.com/office/drawing/2014/chart" uri="{C3380CC4-5D6E-409C-BE32-E72D297353CC}">
              <c16:uniqueId val="{00000004-DF9B-4E96-953D-A4DA9169D8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деньги!$J$460:$J$483</c:f>
            </c:numRef>
          </c:val>
          <c:extLst>
            <c:ext xmlns:c16="http://schemas.microsoft.com/office/drawing/2014/chart" uri="{C3380CC4-5D6E-409C-BE32-E72D297353CC}">
              <c16:uniqueId val="{00000005-DF9B-4E96-953D-A4DA9169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деньги!$K$460:$K$483</c:f>
              <c:numCache>
                <c:formatCode>0</c:formatCode>
                <c:ptCount val="24"/>
                <c:pt idx="0">
                  <c:v>21370</c:v>
                </c:pt>
                <c:pt idx="1">
                  <c:v>45030</c:v>
                </c:pt>
                <c:pt idx="2">
                  <c:v>27240</c:v>
                </c:pt>
                <c:pt idx="3">
                  <c:v>9750</c:v>
                </c:pt>
                <c:pt idx="4">
                  <c:v>27120</c:v>
                </c:pt>
                <c:pt idx="5">
                  <c:v>10740</c:v>
                </c:pt>
                <c:pt idx="6">
                  <c:v>27540</c:v>
                </c:pt>
                <c:pt idx="7">
                  <c:v>23510</c:v>
                </c:pt>
                <c:pt idx="8">
                  <c:v>70</c:v>
                </c:pt>
                <c:pt idx="9">
                  <c:v>10000</c:v>
                </c:pt>
                <c:pt idx="10">
                  <c:v>-29696</c:v>
                </c:pt>
                <c:pt idx="11">
                  <c:v>-38208</c:v>
                </c:pt>
                <c:pt idx="12">
                  <c:v>-1888</c:v>
                </c:pt>
                <c:pt idx="13">
                  <c:v>11450</c:v>
                </c:pt>
                <c:pt idx="14">
                  <c:v>1080</c:v>
                </c:pt>
                <c:pt idx="15">
                  <c:v>-796960</c:v>
                </c:pt>
                <c:pt idx="16">
                  <c:v>-1242368</c:v>
                </c:pt>
                <c:pt idx="17">
                  <c:v>-1254080</c:v>
                </c:pt>
                <c:pt idx="18">
                  <c:v>-1278496</c:v>
                </c:pt>
                <c:pt idx="19">
                  <c:v>-1469504</c:v>
                </c:pt>
                <c:pt idx="20">
                  <c:v>-549568</c:v>
                </c:pt>
                <c:pt idx="21">
                  <c:v>-217664</c:v>
                </c:pt>
                <c:pt idx="22">
                  <c:v>-1227936</c:v>
                </c:pt>
                <c:pt idx="23">
                  <c:v>-1213760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B-4E96-953D-A4DA9169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21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деньги!$E$484:$E$507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4-4428-9010-8E1F706BD274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деньги!$F$484:$F$507</c:f>
              <c:numCache>
                <c:formatCode>#,##0</c:formatCode>
                <c:ptCount val="24"/>
                <c:pt idx="0">
                  <c:v>-39378</c:v>
                </c:pt>
                <c:pt idx="1">
                  <c:v>-39572</c:v>
                </c:pt>
                <c:pt idx="2">
                  <c:v>-38670</c:v>
                </c:pt>
                <c:pt idx="3">
                  <c:v>-39632</c:v>
                </c:pt>
                <c:pt idx="4">
                  <c:v>-39578</c:v>
                </c:pt>
                <c:pt idx="5">
                  <c:v>-63323</c:v>
                </c:pt>
                <c:pt idx="6">
                  <c:v>-71293</c:v>
                </c:pt>
                <c:pt idx="7">
                  <c:v>-71293</c:v>
                </c:pt>
                <c:pt idx="8">
                  <c:v>-71293</c:v>
                </c:pt>
                <c:pt idx="9">
                  <c:v>-71293</c:v>
                </c:pt>
                <c:pt idx="10">
                  <c:v>-71293</c:v>
                </c:pt>
                <c:pt idx="11">
                  <c:v>-71293</c:v>
                </c:pt>
                <c:pt idx="12">
                  <c:v>-71293</c:v>
                </c:pt>
                <c:pt idx="13">
                  <c:v>-71293</c:v>
                </c:pt>
                <c:pt idx="14">
                  <c:v>-71293</c:v>
                </c:pt>
                <c:pt idx="15">
                  <c:v>-71293</c:v>
                </c:pt>
                <c:pt idx="16">
                  <c:v>-71293</c:v>
                </c:pt>
                <c:pt idx="17">
                  <c:v>-71293</c:v>
                </c:pt>
                <c:pt idx="18">
                  <c:v>-71293</c:v>
                </c:pt>
                <c:pt idx="19">
                  <c:v>-71293</c:v>
                </c:pt>
                <c:pt idx="20">
                  <c:v>-71293</c:v>
                </c:pt>
                <c:pt idx="21">
                  <c:v>-71293</c:v>
                </c:pt>
                <c:pt idx="22">
                  <c:v>-71293</c:v>
                </c:pt>
                <c:pt idx="23">
                  <c:v>-71293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4-4428-9010-8E1F706BD2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деньги!$G$484:$G$507</c:f>
            </c:numRef>
          </c:val>
          <c:extLst>
            <c:ext xmlns:c16="http://schemas.microsoft.com/office/drawing/2014/chart" uri="{C3380CC4-5D6E-409C-BE32-E72D297353CC}">
              <c16:uniqueId val="{00000002-2F84-4428-9010-8E1F706BD2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деньги!$H$484:$H$507</c:f>
            </c:numRef>
          </c:val>
          <c:extLst>
            <c:ext xmlns:c16="http://schemas.microsoft.com/office/drawing/2014/chart" uri="{C3380CC4-5D6E-409C-BE32-E72D297353CC}">
              <c16:uniqueId val="{00000003-2F84-4428-9010-8E1F706BD27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деньги!$I$484:$I$507</c:f>
            </c:numRef>
          </c:val>
          <c:extLst>
            <c:ext xmlns:c16="http://schemas.microsoft.com/office/drawing/2014/chart" uri="{C3380CC4-5D6E-409C-BE32-E72D297353CC}">
              <c16:uniqueId val="{00000004-2F84-4428-9010-8E1F706BD27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деньги!$J$484:$J$507</c:f>
            </c:numRef>
          </c:val>
          <c:extLst>
            <c:ext xmlns:c16="http://schemas.microsoft.com/office/drawing/2014/chart" uri="{C3380CC4-5D6E-409C-BE32-E72D297353CC}">
              <c16:uniqueId val="{00000005-2F84-4428-9010-8E1F706B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деньги!$K$484:$K$507</c:f>
              <c:numCache>
                <c:formatCode>0</c:formatCode>
                <c:ptCount val="24"/>
                <c:pt idx="0">
                  <c:v>-1260096</c:v>
                </c:pt>
                <c:pt idx="1">
                  <c:v>-1266304</c:v>
                </c:pt>
                <c:pt idx="2">
                  <c:v>-1237440</c:v>
                </c:pt>
                <c:pt idx="3">
                  <c:v>-1268224</c:v>
                </c:pt>
                <c:pt idx="4">
                  <c:v>-1266496</c:v>
                </c:pt>
                <c:pt idx="5">
                  <c:v>-2026336</c:v>
                </c:pt>
                <c:pt idx="6">
                  <c:v>-2281376</c:v>
                </c:pt>
                <c:pt idx="7">
                  <c:v>-2281376</c:v>
                </c:pt>
                <c:pt idx="8">
                  <c:v>-2281376</c:v>
                </c:pt>
                <c:pt idx="9">
                  <c:v>-2281376</c:v>
                </c:pt>
                <c:pt idx="10">
                  <c:v>-2281376</c:v>
                </c:pt>
                <c:pt idx="11">
                  <c:v>-2281376</c:v>
                </c:pt>
                <c:pt idx="12">
                  <c:v>-2281376</c:v>
                </c:pt>
                <c:pt idx="13">
                  <c:v>-2281376</c:v>
                </c:pt>
                <c:pt idx="14">
                  <c:v>-2281376</c:v>
                </c:pt>
                <c:pt idx="15">
                  <c:v>-2281376</c:v>
                </c:pt>
                <c:pt idx="16">
                  <c:v>-2281376</c:v>
                </c:pt>
                <c:pt idx="17">
                  <c:v>-2281376</c:v>
                </c:pt>
                <c:pt idx="18">
                  <c:v>-2281376</c:v>
                </c:pt>
                <c:pt idx="19">
                  <c:v>-2281376</c:v>
                </c:pt>
                <c:pt idx="20">
                  <c:v>-2281376</c:v>
                </c:pt>
                <c:pt idx="21">
                  <c:v>-2281376</c:v>
                </c:pt>
                <c:pt idx="22">
                  <c:v>-2281376</c:v>
                </c:pt>
                <c:pt idx="23">
                  <c:v>-2281376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84-4428-9010-8E1F706B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22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деньги!$E$508:$E$531</c:f>
              <c:numCache>
                <c:formatCode>#,##0</c:formatCode>
                <c:ptCount val="24"/>
                <c:pt idx="0">
                  <c:v>31922</c:v>
                </c:pt>
                <c:pt idx="1">
                  <c:v>31728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7977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B64-A012-D8646E44B2D9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деньги!$F$508:$F$531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B64-A012-D8646E44B2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деньги!$G$508:$G$531</c:f>
            </c:numRef>
          </c:val>
          <c:extLst>
            <c:ext xmlns:c16="http://schemas.microsoft.com/office/drawing/2014/chart" uri="{C3380CC4-5D6E-409C-BE32-E72D297353CC}">
              <c16:uniqueId val="{00000002-C503-4B64-A012-D8646E44B2D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деньги!$H$508:$H$531</c:f>
            </c:numRef>
          </c:val>
          <c:extLst>
            <c:ext xmlns:c16="http://schemas.microsoft.com/office/drawing/2014/chart" uri="{C3380CC4-5D6E-409C-BE32-E72D297353CC}">
              <c16:uniqueId val="{00000003-C503-4B64-A012-D8646E44B2D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деньги!$I$508:$I$531</c:f>
            </c:numRef>
          </c:val>
          <c:extLst>
            <c:ext xmlns:c16="http://schemas.microsoft.com/office/drawing/2014/chart" uri="{C3380CC4-5D6E-409C-BE32-E72D297353CC}">
              <c16:uniqueId val="{00000004-C503-4B64-A012-D8646E44B2D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деньги!$J$508:$J$531</c:f>
            </c:numRef>
          </c:val>
          <c:extLst>
            <c:ext xmlns:c16="http://schemas.microsoft.com/office/drawing/2014/chart" uri="{C3380CC4-5D6E-409C-BE32-E72D297353CC}">
              <c16:uniqueId val="{00000005-C503-4B64-A012-D8646E44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деньги!$K$508:$K$531</c:f>
              <c:numCache>
                <c:formatCode>0</c:formatCode>
                <c:ptCount val="24"/>
                <c:pt idx="0">
                  <c:v>319220</c:v>
                </c:pt>
                <c:pt idx="1">
                  <c:v>317280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79770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03-4B64-A012-D8646E44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23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деньги!$E$532:$E$555</c:f>
              <c:numCache>
                <c:formatCode>#,##0</c:formatCode>
                <c:ptCount val="24"/>
                <c:pt idx="0">
                  <c:v>31922</c:v>
                </c:pt>
                <c:pt idx="1">
                  <c:v>31728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7977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88D-B55F-16FA9A83D43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деньги!$F$532:$F$555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88D-B55F-16FA9A83D4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деньги!$G$532:$G$555</c:f>
            </c:numRef>
          </c:val>
          <c:extLst>
            <c:ext xmlns:c16="http://schemas.microsoft.com/office/drawing/2014/chart" uri="{C3380CC4-5D6E-409C-BE32-E72D297353CC}">
              <c16:uniqueId val="{00000002-90C7-488D-B55F-16FA9A83D4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деньги!$H$532:$H$555</c:f>
            </c:numRef>
          </c:val>
          <c:extLst>
            <c:ext xmlns:c16="http://schemas.microsoft.com/office/drawing/2014/chart" uri="{C3380CC4-5D6E-409C-BE32-E72D297353CC}">
              <c16:uniqueId val="{00000003-90C7-488D-B55F-16FA9A83D43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деньги!$I$532:$I$555</c:f>
            </c:numRef>
          </c:val>
          <c:extLst>
            <c:ext xmlns:c16="http://schemas.microsoft.com/office/drawing/2014/chart" uri="{C3380CC4-5D6E-409C-BE32-E72D297353CC}">
              <c16:uniqueId val="{00000004-90C7-488D-B55F-16FA9A83D43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деньги!$J$532:$J$555</c:f>
            </c:numRef>
          </c:val>
          <c:extLst>
            <c:ext xmlns:c16="http://schemas.microsoft.com/office/drawing/2014/chart" uri="{C3380CC4-5D6E-409C-BE32-E72D297353CC}">
              <c16:uniqueId val="{00000005-90C7-488D-B55F-16FA9A83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деньги!$K$532:$K$555</c:f>
              <c:numCache>
                <c:formatCode>0</c:formatCode>
                <c:ptCount val="24"/>
                <c:pt idx="0">
                  <c:v>319220</c:v>
                </c:pt>
                <c:pt idx="1">
                  <c:v>317280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79770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7-488D-B55F-16FA9A83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24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деньги!$E$556:$E$579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32630</c:v>
                </c:pt>
                <c:pt idx="3">
                  <c:v>31668</c:v>
                </c:pt>
                <c:pt idx="4">
                  <c:v>31722</c:v>
                </c:pt>
                <c:pt idx="5">
                  <c:v>31973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4EE-926B-D644408B34B2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деньги!$F$556:$F$579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4EE-926B-D644408B34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деньги!$G$556:$G$579</c:f>
            </c:numRef>
          </c:val>
          <c:extLst>
            <c:ext xmlns:c16="http://schemas.microsoft.com/office/drawing/2014/chart" uri="{C3380CC4-5D6E-409C-BE32-E72D297353CC}">
              <c16:uniqueId val="{00000002-3912-44EE-926B-D644408B34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деньги!$H$556:$H$579</c:f>
            </c:numRef>
          </c:val>
          <c:extLst>
            <c:ext xmlns:c16="http://schemas.microsoft.com/office/drawing/2014/chart" uri="{C3380CC4-5D6E-409C-BE32-E72D297353CC}">
              <c16:uniqueId val="{00000003-3912-44EE-926B-D644408B34B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деньги!$I$556:$I$579</c:f>
            </c:numRef>
          </c:val>
          <c:extLst>
            <c:ext xmlns:c16="http://schemas.microsoft.com/office/drawing/2014/chart" uri="{C3380CC4-5D6E-409C-BE32-E72D297353CC}">
              <c16:uniqueId val="{00000004-3912-44EE-926B-D644408B34B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деньги!$J$556:$J$579</c:f>
            </c:numRef>
          </c:val>
          <c:extLst>
            <c:ext xmlns:c16="http://schemas.microsoft.com/office/drawing/2014/chart" uri="{C3380CC4-5D6E-409C-BE32-E72D297353CC}">
              <c16:uniqueId val="{00000005-3912-44EE-926B-D644408B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деньги!$K$556:$K$579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326300</c:v>
                </c:pt>
                <c:pt idx="3">
                  <c:v>316680</c:v>
                </c:pt>
                <c:pt idx="4">
                  <c:v>317220</c:v>
                </c:pt>
                <c:pt idx="5">
                  <c:v>319730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2-44EE-926B-D644408B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25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деньги!$E$580:$E$603</c:f>
              <c:numCache>
                <c:formatCode>#,##0</c:formatCode>
                <c:ptCount val="24"/>
                <c:pt idx="0">
                  <c:v>31918</c:v>
                </c:pt>
                <c:pt idx="1">
                  <c:v>31724</c:v>
                </c:pt>
                <c:pt idx="2">
                  <c:v>32626</c:v>
                </c:pt>
                <c:pt idx="3">
                  <c:v>31664</c:v>
                </c:pt>
                <c:pt idx="4">
                  <c:v>31718</c:v>
                </c:pt>
                <c:pt idx="5">
                  <c:v>31968</c:v>
                </c:pt>
                <c:pt idx="6">
                  <c:v>8276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3BC-8BAF-B62CEFF5C18A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деньги!$F$580:$F$603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43BC-8BAF-B62CEFF5C1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деньги!$G$580:$G$603</c:f>
            </c:numRef>
          </c:val>
          <c:extLst>
            <c:ext xmlns:c16="http://schemas.microsoft.com/office/drawing/2014/chart" uri="{C3380CC4-5D6E-409C-BE32-E72D297353CC}">
              <c16:uniqueId val="{00000002-CDB6-43BC-8BAF-B62CEFF5C1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деньги!$H$580:$H$603</c:f>
            </c:numRef>
          </c:val>
          <c:extLst>
            <c:ext xmlns:c16="http://schemas.microsoft.com/office/drawing/2014/chart" uri="{C3380CC4-5D6E-409C-BE32-E72D297353CC}">
              <c16:uniqueId val="{00000003-CDB6-43BC-8BAF-B62CEFF5C1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деньги!$I$580:$I$603</c:f>
            </c:numRef>
          </c:val>
          <c:extLst>
            <c:ext xmlns:c16="http://schemas.microsoft.com/office/drawing/2014/chart" uri="{C3380CC4-5D6E-409C-BE32-E72D297353CC}">
              <c16:uniqueId val="{00000004-CDB6-43BC-8BAF-B62CEFF5C1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деньги!$J$580:$J$603</c:f>
            </c:numRef>
          </c:val>
          <c:extLst>
            <c:ext xmlns:c16="http://schemas.microsoft.com/office/drawing/2014/chart" uri="{C3380CC4-5D6E-409C-BE32-E72D297353CC}">
              <c16:uniqueId val="{00000005-CDB6-43BC-8BAF-B62CEFF5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деньги!$K$580:$K$603</c:f>
              <c:numCache>
                <c:formatCode>0</c:formatCode>
                <c:ptCount val="24"/>
                <c:pt idx="0">
                  <c:v>319180</c:v>
                </c:pt>
                <c:pt idx="1">
                  <c:v>317240</c:v>
                </c:pt>
                <c:pt idx="2">
                  <c:v>326260</c:v>
                </c:pt>
                <c:pt idx="3">
                  <c:v>316640</c:v>
                </c:pt>
                <c:pt idx="4">
                  <c:v>317180</c:v>
                </c:pt>
                <c:pt idx="5">
                  <c:v>319680</c:v>
                </c:pt>
                <c:pt idx="6">
                  <c:v>82760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6-43BC-8BAF-B62CEFF5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26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деньги!$E$604:$E$627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2-47F6-9B1C-8E6EEE6759B1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деньги!$F$604:$F$627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2-47F6-9B1C-8E6EEE6759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деньги!$G$604:$G$627</c:f>
            </c:numRef>
          </c:val>
          <c:extLst>
            <c:ext xmlns:c16="http://schemas.microsoft.com/office/drawing/2014/chart" uri="{C3380CC4-5D6E-409C-BE32-E72D297353CC}">
              <c16:uniqueId val="{00000002-5EC2-47F6-9B1C-8E6EEE6759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деньги!$H$604:$H$627</c:f>
            </c:numRef>
          </c:val>
          <c:extLst>
            <c:ext xmlns:c16="http://schemas.microsoft.com/office/drawing/2014/chart" uri="{C3380CC4-5D6E-409C-BE32-E72D297353CC}">
              <c16:uniqueId val="{00000003-5EC2-47F6-9B1C-8E6EEE6759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деньги!$I$604:$I$627</c:f>
            </c:numRef>
          </c:val>
          <c:extLst>
            <c:ext xmlns:c16="http://schemas.microsoft.com/office/drawing/2014/chart" uri="{C3380CC4-5D6E-409C-BE32-E72D297353CC}">
              <c16:uniqueId val="{00000004-5EC2-47F6-9B1C-8E6EEE6759B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деньги!$J$604:$J$627</c:f>
            </c:numRef>
          </c:val>
          <c:extLst>
            <c:ext xmlns:c16="http://schemas.microsoft.com/office/drawing/2014/chart" uri="{C3380CC4-5D6E-409C-BE32-E72D297353CC}">
              <c16:uniqueId val="{00000005-5EC2-47F6-9B1C-8E6EEE6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деньги!$K$604:$K$627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2-47F6-9B1C-8E6EEE6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27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деньги!$E$628:$E$651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D-4ADA-ADA6-E115A950EAFB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деньги!$F$628:$F$651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D-4ADA-ADA6-E115A950EA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деньги!$G$628:$G$651</c:f>
            </c:numRef>
          </c:val>
          <c:extLst>
            <c:ext xmlns:c16="http://schemas.microsoft.com/office/drawing/2014/chart" uri="{C3380CC4-5D6E-409C-BE32-E72D297353CC}">
              <c16:uniqueId val="{00000002-8F0D-4ADA-ADA6-E115A950EA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деньги!$H$628:$H$651</c:f>
            </c:numRef>
          </c:val>
          <c:extLst>
            <c:ext xmlns:c16="http://schemas.microsoft.com/office/drawing/2014/chart" uri="{C3380CC4-5D6E-409C-BE32-E72D297353CC}">
              <c16:uniqueId val="{00000003-8F0D-4ADA-ADA6-E115A950EA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деньги!$I$628:$I$651</c:f>
            </c:numRef>
          </c:val>
          <c:extLst>
            <c:ext xmlns:c16="http://schemas.microsoft.com/office/drawing/2014/chart" uri="{C3380CC4-5D6E-409C-BE32-E72D297353CC}">
              <c16:uniqueId val="{00000004-8F0D-4ADA-ADA6-E115A950EAF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деньги!$J$628:$J$651</c:f>
            </c:numRef>
          </c:val>
          <c:extLst>
            <c:ext xmlns:c16="http://schemas.microsoft.com/office/drawing/2014/chart" uri="{C3380CC4-5D6E-409C-BE32-E72D297353CC}">
              <c16:uniqueId val="{00000005-8F0D-4ADA-ADA6-E115A950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деньги!$K$628:$K$651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D-4ADA-ADA6-E115A950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28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деньги!$E$652:$E$675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11B-90D7-AF247A348B49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деньги!$F$652:$F$675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B-411B-90D7-AF247A348B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деньги!$G$652:$G$675</c:f>
            </c:numRef>
          </c:val>
          <c:extLst>
            <c:ext xmlns:c16="http://schemas.microsoft.com/office/drawing/2014/chart" uri="{C3380CC4-5D6E-409C-BE32-E72D297353CC}">
              <c16:uniqueId val="{00000002-79CB-411B-90D7-AF247A348B4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деньги!$H$652:$H$675</c:f>
            </c:numRef>
          </c:val>
          <c:extLst>
            <c:ext xmlns:c16="http://schemas.microsoft.com/office/drawing/2014/chart" uri="{C3380CC4-5D6E-409C-BE32-E72D297353CC}">
              <c16:uniqueId val="{00000003-79CB-411B-90D7-AF247A348B4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деньги!$I$652:$I$675</c:f>
            </c:numRef>
          </c:val>
          <c:extLst>
            <c:ext xmlns:c16="http://schemas.microsoft.com/office/drawing/2014/chart" uri="{C3380CC4-5D6E-409C-BE32-E72D297353CC}">
              <c16:uniqueId val="{00000004-79CB-411B-90D7-AF247A348B4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деньги!$J$652:$J$675</c:f>
            </c:numRef>
          </c:val>
          <c:extLst>
            <c:ext xmlns:c16="http://schemas.microsoft.com/office/drawing/2014/chart" uri="{C3380CC4-5D6E-409C-BE32-E72D297353CC}">
              <c16:uniqueId val="{00000005-79CB-411B-90D7-AF247A34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деньги!$K$652:$K$675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B-411B-90D7-AF247A34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деньги!$E$100:$E$123</c:f>
              <c:numCache>
                <c:formatCode>#,##0</c:formatCode>
                <c:ptCount val="24"/>
                <c:pt idx="0">
                  <c:v>1818</c:v>
                </c:pt>
                <c:pt idx="1">
                  <c:v>442</c:v>
                </c:pt>
                <c:pt idx="2">
                  <c:v>3509</c:v>
                </c:pt>
                <c:pt idx="3">
                  <c:v>3148</c:v>
                </c:pt>
                <c:pt idx="4">
                  <c:v>4779</c:v>
                </c:pt>
                <c:pt idx="5">
                  <c:v>2799</c:v>
                </c:pt>
                <c:pt idx="6">
                  <c:v>513</c:v>
                </c:pt>
                <c:pt idx="7">
                  <c:v>3538</c:v>
                </c:pt>
                <c:pt idx="8">
                  <c:v>3694</c:v>
                </c:pt>
                <c:pt idx="9">
                  <c:v>1905</c:v>
                </c:pt>
                <c:pt idx="10">
                  <c:v>1013</c:v>
                </c:pt>
                <c:pt idx="11">
                  <c:v>889</c:v>
                </c:pt>
                <c:pt idx="12">
                  <c:v>1990</c:v>
                </c:pt>
                <c:pt idx="13">
                  <c:v>2533</c:v>
                </c:pt>
                <c:pt idx="14">
                  <c:v>1687</c:v>
                </c:pt>
                <c:pt idx="15">
                  <c:v>3001</c:v>
                </c:pt>
                <c:pt idx="16">
                  <c:v>4287</c:v>
                </c:pt>
                <c:pt idx="17">
                  <c:v>4833</c:v>
                </c:pt>
                <c:pt idx="18">
                  <c:v>4978</c:v>
                </c:pt>
                <c:pt idx="19">
                  <c:v>5007</c:v>
                </c:pt>
                <c:pt idx="20">
                  <c:v>2607</c:v>
                </c:pt>
                <c:pt idx="21">
                  <c:v>4324</c:v>
                </c:pt>
                <c:pt idx="22">
                  <c:v>2379</c:v>
                </c:pt>
                <c:pt idx="23">
                  <c:v>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деньги!$F$100:$F$123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деньги!$G$100:$G$123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деньги!$H$100:$H$123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деньги!$I$100:$I$123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деньги!$J$100:$J$123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деньги!$K$100:$K$123</c:f>
              <c:numCache>
                <c:formatCode>0</c:formatCode>
                <c:ptCount val="24"/>
                <c:pt idx="0">
                  <c:v>18180</c:v>
                </c:pt>
                <c:pt idx="1">
                  <c:v>4420</c:v>
                </c:pt>
                <c:pt idx="2">
                  <c:v>35090</c:v>
                </c:pt>
                <c:pt idx="3">
                  <c:v>31480</c:v>
                </c:pt>
                <c:pt idx="4">
                  <c:v>47790</c:v>
                </c:pt>
                <c:pt idx="5">
                  <c:v>27990</c:v>
                </c:pt>
                <c:pt idx="6">
                  <c:v>5130</c:v>
                </c:pt>
                <c:pt idx="7">
                  <c:v>35380</c:v>
                </c:pt>
                <c:pt idx="8">
                  <c:v>36940</c:v>
                </c:pt>
                <c:pt idx="9">
                  <c:v>19050</c:v>
                </c:pt>
                <c:pt idx="10">
                  <c:v>10130</c:v>
                </c:pt>
                <c:pt idx="11">
                  <c:v>8890</c:v>
                </c:pt>
                <c:pt idx="12">
                  <c:v>19900</c:v>
                </c:pt>
                <c:pt idx="13">
                  <c:v>25330</c:v>
                </c:pt>
                <c:pt idx="14">
                  <c:v>16870</c:v>
                </c:pt>
                <c:pt idx="15">
                  <c:v>30010</c:v>
                </c:pt>
                <c:pt idx="16">
                  <c:v>42870</c:v>
                </c:pt>
                <c:pt idx="17">
                  <c:v>48330</c:v>
                </c:pt>
                <c:pt idx="18">
                  <c:v>49780</c:v>
                </c:pt>
                <c:pt idx="19">
                  <c:v>50070</c:v>
                </c:pt>
                <c:pt idx="20">
                  <c:v>26070</c:v>
                </c:pt>
                <c:pt idx="21">
                  <c:v>43240</c:v>
                </c:pt>
                <c:pt idx="22">
                  <c:v>23790</c:v>
                </c:pt>
                <c:pt idx="23">
                  <c:v>47350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29 сентября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деньги!$E$676:$E$699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E-4F81-A55B-8BDF0C3459B4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деньги!$F$676:$F$699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E-4F81-A55B-8BDF0C3459B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деньги!$G$676:$G$699</c:f>
            </c:numRef>
          </c:val>
          <c:extLst>
            <c:ext xmlns:c16="http://schemas.microsoft.com/office/drawing/2014/chart" uri="{C3380CC4-5D6E-409C-BE32-E72D297353CC}">
              <c16:uniqueId val="{00000002-D9FE-4F81-A55B-8BDF0C3459B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деньги!$H$676:$H$699</c:f>
            </c:numRef>
          </c:val>
          <c:extLst>
            <c:ext xmlns:c16="http://schemas.microsoft.com/office/drawing/2014/chart" uri="{C3380CC4-5D6E-409C-BE32-E72D297353CC}">
              <c16:uniqueId val="{00000003-D9FE-4F81-A55B-8BDF0C3459B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деньги!$I$676:$I$699</c:f>
            </c:numRef>
          </c:val>
          <c:extLst>
            <c:ext xmlns:c16="http://schemas.microsoft.com/office/drawing/2014/chart" uri="{C3380CC4-5D6E-409C-BE32-E72D297353CC}">
              <c16:uniqueId val="{00000004-D9FE-4F81-A55B-8BDF0C3459B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деньги!$J$676:$J$699</c:f>
            </c:numRef>
          </c:val>
          <c:extLst>
            <c:ext xmlns:c16="http://schemas.microsoft.com/office/drawing/2014/chart" uri="{C3380CC4-5D6E-409C-BE32-E72D297353CC}">
              <c16:uniqueId val="{00000005-D9FE-4F81-A55B-8BDF0C34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деньги!$K$676:$K$699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FE-4F81-A55B-8BDF0C34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</a:t>
            </a:r>
            <a:r>
              <a:rPr lang="ru-RU" baseline="0"/>
              <a:t> сентября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деньги!$E$700:$E$723</c:f>
              <c:numCache>
                <c:formatCode>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C-4D51-AED4-D7603687B9B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деньги!$F$700:$F$723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C-4D51-AED4-D7603687B9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деньги!$G$700:$G$723</c:f>
            </c:numRef>
          </c:val>
          <c:extLst>
            <c:ext xmlns:c16="http://schemas.microsoft.com/office/drawing/2014/chart" uri="{C3380CC4-5D6E-409C-BE32-E72D297353CC}">
              <c16:uniqueId val="{00000002-DFFC-4D51-AED4-D7603687B9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деньги!$H$700:$H$723</c:f>
            </c:numRef>
          </c:val>
          <c:extLst>
            <c:ext xmlns:c16="http://schemas.microsoft.com/office/drawing/2014/chart" uri="{C3380CC4-5D6E-409C-BE32-E72D297353CC}">
              <c16:uniqueId val="{00000003-DFFC-4D51-AED4-D7603687B9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деньги!$I$700:$I$723</c:f>
            </c:numRef>
          </c:val>
          <c:extLst>
            <c:ext xmlns:c16="http://schemas.microsoft.com/office/drawing/2014/chart" uri="{C3380CC4-5D6E-409C-BE32-E72D297353CC}">
              <c16:uniqueId val="{00000004-DFFC-4D51-AED4-D7603687B9B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деньги!$J$700:$J$723</c:f>
            </c:numRef>
          </c:val>
          <c:extLst>
            <c:ext xmlns:c16="http://schemas.microsoft.com/office/drawing/2014/chart" uri="{C3380CC4-5D6E-409C-BE32-E72D297353CC}">
              <c16:uniqueId val="{00000005-DFFC-4D51-AED4-D7603687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деньги!$K$700:$K$723</c:f>
              <c:numCache>
                <c:formatCode>0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FC-4D51-AED4-D7603687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деньги!$E$124:$E$147</c:f>
              <c:numCache>
                <c:formatCode>#,##0</c:formatCode>
                <c:ptCount val="24"/>
                <c:pt idx="0">
                  <c:v>4314</c:v>
                </c:pt>
                <c:pt idx="1">
                  <c:v>5404</c:v>
                </c:pt>
                <c:pt idx="2">
                  <c:v>7197</c:v>
                </c:pt>
                <c:pt idx="3">
                  <c:v>5261</c:v>
                </c:pt>
                <c:pt idx="4">
                  <c:v>5529</c:v>
                </c:pt>
                <c:pt idx="5">
                  <c:v>5337</c:v>
                </c:pt>
                <c:pt idx="6">
                  <c:v>5032</c:v>
                </c:pt>
                <c:pt idx="7">
                  <c:v>5355</c:v>
                </c:pt>
                <c:pt idx="8">
                  <c:v>2204</c:v>
                </c:pt>
                <c:pt idx="9">
                  <c:v>2815</c:v>
                </c:pt>
                <c:pt idx="10">
                  <c:v>3218</c:v>
                </c:pt>
                <c:pt idx="11">
                  <c:v>3301</c:v>
                </c:pt>
                <c:pt idx="12">
                  <c:v>2077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1370</c:v>
                </c:pt>
                <c:pt idx="17">
                  <c:v>3421</c:v>
                </c:pt>
                <c:pt idx="18">
                  <c:v>3909</c:v>
                </c:pt>
                <c:pt idx="19">
                  <c:v>4876</c:v>
                </c:pt>
                <c:pt idx="20">
                  <c:v>3021</c:v>
                </c:pt>
                <c:pt idx="21">
                  <c:v>117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деньги!$F$124:$F$147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-977</c:v>
                </c:pt>
                <c:pt idx="14">
                  <c:v>-2268</c:v>
                </c:pt>
                <c:pt idx="15">
                  <c:v>-577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-79</c:v>
                </c:pt>
                <c:pt idx="23">
                  <c:v>-378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деньги!$G$124:$G$147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деньги!$H$124:$H$147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деньги!$I$124:$I$147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деньги!$J$124:$J$147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деньги!$K$124:$K$147</c:f>
              <c:numCache>
                <c:formatCode>0</c:formatCode>
                <c:ptCount val="24"/>
                <c:pt idx="0">
                  <c:v>43140</c:v>
                </c:pt>
                <c:pt idx="1">
                  <c:v>54040</c:v>
                </c:pt>
                <c:pt idx="2">
                  <c:v>71970</c:v>
                </c:pt>
                <c:pt idx="3">
                  <c:v>52610</c:v>
                </c:pt>
                <c:pt idx="4">
                  <c:v>55290</c:v>
                </c:pt>
                <c:pt idx="5">
                  <c:v>53370</c:v>
                </c:pt>
                <c:pt idx="6">
                  <c:v>50320</c:v>
                </c:pt>
                <c:pt idx="7">
                  <c:v>53550</c:v>
                </c:pt>
                <c:pt idx="8">
                  <c:v>22040</c:v>
                </c:pt>
                <c:pt idx="9">
                  <c:v>28150</c:v>
                </c:pt>
                <c:pt idx="10">
                  <c:v>32180</c:v>
                </c:pt>
                <c:pt idx="11">
                  <c:v>33010</c:v>
                </c:pt>
                <c:pt idx="12">
                  <c:v>20770</c:v>
                </c:pt>
                <c:pt idx="13">
                  <c:v>-31264</c:v>
                </c:pt>
                <c:pt idx="14">
                  <c:v>-72576</c:v>
                </c:pt>
                <c:pt idx="15">
                  <c:v>-18464</c:v>
                </c:pt>
                <c:pt idx="16">
                  <c:v>13700</c:v>
                </c:pt>
                <c:pt idx="17">
                  <c:v>34210</c:v>
                </c:pt>
                <c:pt idx="18">
                  <c:v>39090</c:v>
                </c:pt>
                <c:pt idx="19">
                  <c:v>48760</c:v>
                </c:pt>
                <c:pt idx="20">
                  <c:v>30210</c:v>
                </c:pt>
                <c:pt idx="21">
                  <c:v>1170</c:v>
                </c:pt>
                <c:pt idx="22">
                  <c:v>-2528</c:v>
                </c:pt>
                <c:pt idx="23">
                  <c:v>-12096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 baseline="0"/>
              <a:t>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деньги!$E$148:$E$171</c:f>
              <c:numCache>
                <c:formatCode>#,##0</c:formatCode>
                <c:ptCount val="24"/>
                <c:pt idx="0">
                  <c:v>2511</c:v>
                </c:pt>
                <c:pt idx="1">
                  <c:v>0</c:v>
                </c:pt>
                <c:pt idx="2">
                  <c:v>62</c:v>
                </c:pt>
                <c:pt idx="3">
                  <c:v>0</c:v>
                </c:pt>
                <c:pt idx="4">
                  <c:v>2410</c:v>
                </c:pt>
                <c:pt idx="5">
                  <c:v>0</c:v>
                </c:pt>
                <c:pt idx="6">
                  <c:v>0</c:v>
                </c:pt>
                <c:pt idx="7">
                  <c:v>79</c:v>
                </c:pt>
                <c:pt idx="8">
                  <c:v>2477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D9-971B-B29F43374D66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деньги!$F$148:$F$171</c:f>
              <c:numCache>
                <c:formatCode>#,##0</c:formatCode>
                <c:ptCount val="24"/>
                <c:pt idx="0">
                  <c:v>0</c:v>
                </c:pt>
                <c:pt idx="1">
                  <c:v>-582</c:v>
                </c:pt>
                <c:pt idx="2">
                  <c:v>0</c:v>
                </c:pt>
                <c:pt idx="3">
                  <c:v>-42</c:v>
                </c:pt>
                <c:pt idx="4">
                  <c:v>0</c:v>
                </c:pt>
                <c:pt idx="5">
                  <c:v>-76</c:v>
                </c:pt>
                <c:pt idx="6">
                  <c:v>-1377</c:v>
                </c:pt>
                <c:pt idx="7">
                  <c:v>0</c:v>
                </c:pt>
                <c:pt idx="8">
                  <c:v>0</c:v>
                </c:pt>
                <c:pt idx="9">
                  <c:v>-216</c:v>
                </c:pt>
                <c:pt idx="10">
                  <c:v>-1604</c:v>
                </c:pt>
                <c:pt idx="11">
                  <c:v>-982</c:v>
                </c:pt>
                <c:pt idx="12">
                  <c:v>-2908</c:v>
                </c:pt>
                <c:pt idx="13">
                  <c:v>-739</c:v>
                </c:pt>
                <c:pt idx="14">
                  <c:v>-1057</c:v>
                </c:pt>
                <c:pt idx="15">
                  <c:v>-5333</c:v>
                </c:pt>
                <c:pt idx="16">
                  <c:v>-3810</c:v>
                </c:pt>
                <c:pt idx="17">
                  <c:v>-5370</c:v>
                </c:pt>
                <c:pt idx="18">
                  <c:v>-7151</c:v>
                </c:pt>
                <c:pt idx="19">
                  <c:v>-3417</c:v>
                </c:pt>
                <c:pt idx="20">
                  <c:v>-3243</c:v>
                </c:pt>
                <c:pt idx="21">
                  <c:v>-5545</c:v>
                </c:pt>
                <c:pt idx="22">
                  <c:v>-2013</c:v>
                </c:pt>
                <c:pt idx="23">
                  <c:v>-1527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деньги!$G$148:$G$171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2-3FFF-45D9-971B-B29F43374D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деньги!$H$148:$H$171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3-3FFF-45D9-971B-B29F43374D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деньги!$I$148:$I$171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3FFF-45D9-971B-B29F43374D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деньги!$J$148:$J$171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5-3FFF-45D9-971B-B29F43374D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деньги!$K$148:$K$171</c:f>
              <c:numCache>
                <c:formatCode>0</c:formatCode>
                <c:ptCount val="24"/>
                <c:pt idx="0">
                  <c:v>25110</c:v>
                </c:pt>
                <c:pt idx="1">
                  <c:v>-18624</c:v>
                </c:pt>
                <c:pt idx="2">
                  <c:v>620</c:v>
                </c:pt>
                <c:pt idx="3">
                  <c:v>-1344</c:v>
                </c:pt>
                <c:pt idx="4">
                  <c:v>24100</c:v>
                </c:pt>
                <c:pt idx="5">
                  <c:v>-2432</c:v>
                </c:pt>
                <c:pt idx="6">
                  <c:v>-44064</c:v>
                </c:pt>
                <c:pt idx="7">
                  <c:v>790</c:v>
                </c:pt>
                <c:pt idx="8">
                  <c:v>24770</c:v>
                </c:pt>
                <c:pt idx="9">
                  <c:v>-6912</c:v>
                </c:pt>
                <c:pt idx="10">
                  <c:v>-51328</c:v>
                </c:pt>
                <c:pt idx="11">
                  <c:v>-31424</c:v>
                </c:pt>
                <c:pt idx="12">
                  <c:v>-93056</c:v>
                </c:pt>
                <c:pt idx="13">
                  <c:v>-23648</c:v>
                </c:pt>
                <c:pt idx="14">
                  <c:v>-33824</c:v>
                </c:pt>
                <c:pt idx="15">
                  <c:v>-170656</c:v>
                </c:pt>
                <c:pt idx="16">
                  <c:v>-121920</c:v>
                </c:pt>
                <c:pt idx="17">
                  <c:v>-171840</c:v>
                </c:pt>
                <c:pt idx="18">
                  <c:v>-228832</c:v>
                </c:pt>
                <c:pt idx="19">
                  <c:v>-109344</c:v>
                </c:pt>
                <c:pt idx="20">
                  <c:v>-103776</c:v>
                </c:pt>
                <c:pt idx="21">
                  <c:v>-177440</c:v>
                </c:pt>
                <c:pt idx="22">
                  <c:v>-64416</c:v>
                </c:pt>
                <c:pt idx="23">
                  <c:v>-48864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5D9-971B-B29F433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сентября </a:t>
            </a:r>
            <a:r>
              <a:rPr lang="ru-RU" baseline="0"/>
              <a:t> 2023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08681290078172E-2"/>
          <c:y val="0.1115277777777778"/>
          <c:w val="0.8651737057554522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v>Нагрузка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val>
            <c:numRef>
              <c:f>деньги!$E$172:$E$195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2447</c:v>
                </c:pt>
                <c:pt idx="6">
                  <c:v>0</c:v>
                </c:pt>
                <c:pt idx="7">
                  <c:v>1674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1614</c:v>
                </c:pt>
                <c:pt idx="12">
                  <c:v>0</c:v>
                </c:pt>
                <c:pt idx="13">
                  <c:v>1065</c:v>
                </c:pt>
                <c:pt idx="14">
                  <c:v>146</c:v>
                </c:pt>
                <c:pt idx="15">
                  <c:v>448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517-A770-3E34BE337DCE}"/>
            </c:ext>
          </c:extLst>
        </c:ser>
        <c:ser>
          <c:idx val="1"/>
          <c:order val="1"/>
          <c:tx>
            <c:v>Разгрузка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деньги!$F$172:$F$195</c:f>
              <c:numCache>
                <c:formatCode>#,##0</c:formatCode>
                <c:ptCount val="24"/>
                <c:pt idx="0">
                  <c:v>-3565</c:v>
                </c:pt>
                <c:pt idx="1">
                  <c:v>-4493</c:v>
                </c:pt>
                <c:pt idx="2">
                  <c:v>-3900</c:v>
                </c:pt>
                <c:pt idx="3">
                  <c:v>-4254</c:v>
                </c:pt>
                <c:pt idx="4">
                  <c:v>-1379</c:v>
                </c:pt>
                <c:pt idx="5">
                  <c:v>0</c:v>
                </c:pt>
                <c:pt idx="6">
                  <c:v>-549</c:v>
                </c:pt>
                <c:pt idx="7">
                  <c:v>0</c:v>
                </c:pt>
                <c:pt idx="8">
                  <c:v>-2371</c:v>
                </c:pt>
                <c:pt idx="9">
                  <c:v>-5587</c:v>
                </c:pt>
                <c:pt idx="10">
                  <c:v>-3184</c:v>
                </c:pt>
                <c:pt idx="11">
                  <c:v>0</c:v>
                </c:pt>
                <c:pt idx="12">
                  <c:v>-1220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-743</c:v>
                </c:pt>
                <c:pt idx="17">
                  <c:v>-2145</c:v>
                </c:pt>
                <c:pt idx="18">
                  <c:v>-2195</c:v>
                </c:pt>
                <c:pt idx="19">
                  <c:v>-1982</c:v>
                </c:pt>
                <c:pt idx="20">
                  <c:v>-1028</c:v>
                </c:pt>
                <c:pt idx="21">
                  <c:v>-3082</c:v>
                </c:pt>
                <c:pt idx="22">
                  <c:v>-1639</c:v>
                </c:pt>
                <c:pt idx="23">
                  <c:v>-2807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F-4517-A770-3E34BE337D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деньги!$G$172:$G$195</c:f>
            </c:numRef>
          </c:val>
          <c:extLst>
            <c:ext xmlns:c16="http://schemas.microsoft.com/office/drawing/2014/chart" uri="{C3380CC4-5D6E-409C-BE32-E72D297353CC}">
              <c16:uniqueId val="{00000002-64AF-4517-A770-3E34BE337D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деньги!$H$172:$H$195</c:f>
            </c:numRef>
          </c:val>
          <c:extLst>
            <c:ext xmlns:c16="http://schemas.microsoft.com/office/drawing/2014/chart" uri="{C3380CC4-5D6E-409C-BE32-E72D297353CC}">
              <c16:uniqueId val="{00000003-64AF-4517-A770-3E34BE337D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деньги!$I$172:$I$195</c:f>
            </c:numRef>
          </c:val>
          <c:extLst>
            <c:ext xmlns:c16="http://schemas.microsoft.com/office/drawing/2014/chart" uri="{C3380CC4-5D6E-409C-BE32-E72D297353CC}">
              <c16:uniqueId val="{00000004-64AF-4517-A770-3E34BE337D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деньги!$J$172:$J$195</c:f>
            </c:numRef>
          </c:val>
          <c:extLst>
            <c:ext xmlns:c16="http://schemas.microsoft.com/office/drawing/2014/chart" uri="{C3380CC4-5D6E-409C-BE32-E72D297353CC}">
              <c16:uniqueId val="{00000005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5039"/>
        <c:axId val="758407839"/>
      </c:barChart>
      <c:lineChart>
        <c:grouping val="standard"/>
        <c:varyColors val="0"/>
        <c:ser>
          <c:idx val="6"/>
          <c:order val="6"/>
          <c:tx>
            <c:v>Деньги</c:v>
          </c:tx>
          <c:spPr>
            <a:ln w="28575" cap="rnd">
              <a:solidFill>
                <a:srgbClr val="92D050">
                  <a:alpha val="81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деньги!$K$172:$K$195</c:f>
              <c:numCache>
                <c:formatCode>0</c:formatCode>
                <c:ptCount val="24"/>
                <c:pt idx="0">
                  <c:v>-114080</c:v>
                </c:pt>
                <c:pt idx="1">
                  <c:v>-143776</c:v>
                </c:pt>
                <c:pt idx="2">
                  <c:v>-124800</c:v>
                </c:pt>
                <c:pt idx="3">
                  <c:v>-136128</c:v>
                </c:pt>
                <c:pt idx="4">
                  <c:v>-44128</c:v>
                </c:pt>
                <c:pt idx="5">
                  <c:v>24470</c:v>
                </c:pt>
                <c:pt idx="6">
                  <c:v>-17568</c:v>
                </c:pt>
                <c:pt idx="7">
                  <c:v>16740</c:v>
                </c:pt>
                <c:pt idx="8">
                  <c:v>-75872</c:v>
                </c:pt>
                <c:pt idx="9">
                  <c:v>-178784</c:v>
                </c:pt>
                <c:pt idx="10">
                  <c:v>-101888</c:v>
                </c:pt>
                <c:pt idx="11">
                  <c:v>16140</c:v>
                </c:pt>
                <c:pt idx="12">
                  <c:v>-39040</c:v>
                </c:pt>
                <c:pt idx="13">
                  <c:v>10650</c:v>
                </c:pt>
                <c:pt idx="14">
                  <c:v>1460</c:v>
                </c:pt>
                <c:pt idx="15">
                  <c:v>4480</c:v>
                </c:pt>
                <c:pt idx="16">
                  <c:v>-23776</c:v>
                </c:pt>
                <c:pt idx="17">
                  <c:v>-68640</c:v>
                </c:pt>
                <c:pt idx="18">
                  <c:v>-70240</c:v>
                </c:pt>
                <c:pt idx="19">
                  <c:v>-63424</c:v>
                </c:pt>
                <c:pt idx="20">
                  <c:v>-32896</c:v>
                </c:pt>
                <c:pt idx="21">
                  <c:v>-98624</c:v>
                </c:pt>
                <c:pt idx="22">
                  <c:v>-52448</c:v>
                </c:pt>
                <c:pt idx="23">
                  <c:v>-89824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F-4517-A770-3E34BE3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00031"/>
        <c:axId val="1593980127"/>
      </c:lineChart>
      <c:catAx>
        <c:axId val="84641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07839"/>
        <c:crosses val="autoZero"/>
        <c:auto val="1"/>
        <c:lblAlgn val="ctr"/>
        <c:lblOffset val="100"/>
        <c:noMultiLvlLbl val="0"/>
      </c:catAx>
      <c:valAx>
        <c:axId val="758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кВт</a:t>
                </a:r>
              </a:p>
            </c:rich>
          </c:tx>
          <c:layout>
            <c:manualLayout>
              <c:xMode val="edge"/>
              <c:yMode val="edge"/>
              <c:x val="2.7274921608845159E-2"/>
              <c:y val="0.3653850961729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415039"/>
        <c:crosses val="autoZero"/>
        <c:crossBetween val="between"/>
      </c:valAx>
      <c:valAx>
        <c:axId val="159398012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0031"/>
        <c:crosses val="max"/>
        <c:crossBetween val="between"/>
      </c:valAx>
      <c:catAx>
        <c:axId val="137250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939801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15875" cap="flat">
          <a:solidFill>
            <a:srgbClr val="00B0F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19" Target="../charts/chart19.xml" Type="http://schemas.openxmlformats.org/officeDocument/2006/relationships/chart"/><Relationship Id="rId2" Target="../charts/chart2.xml" Type="http://schemas.openxmlformats.org/officeDocument/2006/relationships/chart"/><Relationship Id="rId20" Target="../charts/chart20.xml" Type="http://schemas.openxmlformats.org/officeDocument/2006/relationships/chart"/><Relationship Id="rId21" Target="../charts/chart21.xml" Type="http://schemas.openxmlformats.org/officeDocument/2006/relationships/chart"/><Relationship Id="rId22" Target="../charts/chart22.xml" Type="http://schemas.openxmlformats.org/officeDocument/2006/relationships/chart"/><Relationship Id="rId23" Target="../charts/chart23.xml" Type="http://schemas.openxmlformats.org/officeDocument/2006/relationships/chart"/><Relationship Id="rId24" Target="../charts/chart24.xml" Type="http://schemas.openxmlformats.org/officeDocument/2006/relationships/chart"/><Relationship Id="rId25" Target="../charts/chart25.xml" Type="http://schemas.openxmlformats.org/officeDocument/2006/relationships/chart"/><Relationship Id="rId26" Target="../charts/chart26.xml" Type="http://schemas.openxmlformats.org/officeDocument/2006/relationships/chart"/><Relationship Id="rId27" Target="../charts/chart27.xml" Type="http://schemas.openxmlformats.org/officeDocument/2006/relationships/chart"/><Relationship Id="rId28" Target="../charts/chart28.xml" Type="http://schemas.openxmlformats.org/officeDocument/2006/relationships/chart"/><Relationship Id="rId29" Target="../charts/chart29.xml" Type="http://schemas.openxmlformats.org/officeDocument/2006/relationships/chart"/><Relationship Id="rId3" Target="../charts/chart3.xml" Type="http://schemas.openxmlformats.org/officeDocument/2006/relationships/chart"/><Relationship Id="rId30" Target="../charts/chart30.xml" Type="http://schemas.openxmlformats.org/officeDocument/2006/relationships/chart"/><Relationship Id="rId31" Target="../charts/chart31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2.xml" Type="http://schemas.openxmlformats.org/officeDocument/2006/relationships/chart"/><Relationship Id="rId10" Target="../charts/chart41.xml" Type="http://schemas.openxmlformats.org/officeDocument/2006/relationships/chart"/><Relationship Id="rId11" Target="../charts/chart42.xml" Type="http://schemas.openxmlformats.org/officeDocument/2006/relationships/chart"/><Relationship Id="rId12" Target="../charts/chart43.xml" Type="http://schemas.openxmlformats.org/officeDocument/2006/relationships/chart"/><Relationship Id="rId13" Target="../charts/chart44.xml" Type="http://schemas.openxmlformats.org/officeDocument/2006/relationships/chart"/><Relationship Id="rId14" Target="../charts/chart45.xml" Type="http://schemas.openxmlformats.org/officeDocument/2006/relationships/chart"/><Relationship Id="rId15" Target="../charts/chart46.xml" Type="http://schemas.openxmlformats.org/officeDocument/2006/relationships/chart"/><Relationship Id="rId16" Target="../charts/chart47.xml" Type="http://schemas.openxmlformats.org/officeDocument/2006/relationships/chart"/><Relationship Id="rId17" Target="../charts/chart48.xml" Type="http://schemas.openxmlformats.org/officeDocument/2006/relationships/chart"/><Relationship Id="rId18" Target="../charts/chart49.xml" Type="http://schemas.openxmlformats.org/officeDocument/2006/relationships/chart"/><Relationship Id="rId19" Target="../charts/chart50.xml" Type="http://schemas.openxmlformats.org/officeDocument/2006/relationships/chart"/><Relationship Id="rId2" Target="../charts/chart33.xml" Type="http://schemas.openxmlformats.org/officeDocument/2006/relationships/chart"/><Relationship Id="rId20" Target="../charts/chart51.xml" Type="http://schemas.openxmlformats.org/officeDocument/2006/relationships/chart"/><Relationship Id="rId21" Target="../charts/chart52.xml" Type="http://schemas.openxmlformats.org/officeDocument/2006/relationships/chart"/><Relationship Id="rId22" Target="../charts/chart53.xml" Type="http://schemas.openxmlformats.org/officeDocument/2006/relationships/chart"/><Relationship Id="rId23" Target="../charts/chart54.xml" Type="http://schemas.openxmlformats.org/officeDocument/2006/relationships/chart"/><Relationship Id="rId24" Target="../charts/chart55.xml" Type="http://schemas.openxmlformats.org/officeDocument/2006/relationships/chart"/><Relationship Id="rId25" Target="../charts/chart56.xml" Type="http://schemas.openxmlformats.org/officeDocument/2006/relationships/chart"/><Relationship Id="rId26" Target="../charts/chart57.xml" Type="http://schemas.openxmlformats.org/officeDocument/2006/relationships/chart"/><Relationship Id="rId27" Target="../charts/chart58.xml" Type="http://schemas.openxmlformats.org/officeDocument/2006/relationships/chart"/><Relationship Id="rId28" Target="../charts/chart59.xml" Type="http://schemas.openxmlformats.org/officeDocument/2006/relationships/chart"/><Relationship Id="rId29" Target="../charts/chart60.xml" Type="http://schemas.openxmlformats.org/officeDocument/2006/relationships/chart"/><Relationship Id="rId3" Target="../charts/chart34.xml" Type="http://schemas.openxmlformats.org/officeDocument/2006/relationships/chart"/><Relationship Id="rId30" Target="../charts/chart61.xml" Type="http://schemas.openxmlformats.org/officeDocument/2006/relationships/chart"/><Relationship Id="rId4" Target="../charts/chart35.xml" Type="http://schemas.openxmlformats.org/officeDocument/2006/relationships/chart"/><Relationship Id="rId5" Target="../charts/chart36.xml" Type="http://schemas.openxmlformats.org/officeDocument/2006/relationships/chart"/><Relationship Id="rId6" Target="../charts/chart37.xml" Type="http://schemas.openxmlformats.org/officeDocument/2006/relationships/chart"/><Relationship Id="rId7" Target="../charts/chart38.xml" Type="http://schemas.openxmlformats.org/officeDocument/2006/relationships/chart"/><Relationship Id="rId8" Target="../charts/chart39.xml" Type="http://schemas.openxmlformats.org/officeDocument/2006/relationships/chart"/><Relationship Id="rId9" Target="../charts/chart4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80122</xdr:colOff>
      <xdr:row>3</xdr:row>
      <xdr:rowOff>118222</xdr:rowOff>
    </xdr:from>
    <xdr:to>
      <xdr:col>51</xdr:col>
      <xdr:colOff>89647</xdr:colOff>
      <xdr:row>14</xdr:row>
      <xdr:rowOff>211791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E4118E-D08F-45B1-A854-467397604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4759</xdr:colOff>
      <xdr:row>3</xdr:row>
      <xdr:rowOff>25774</xdr:rowOff>
    </xdr:from>
    <xdr:to>
      <xdr:col>33</xdr:col>
      <xdr:colOff>593912</xdr:colOff>
      <xdr:row>16</xdr:row>
      <xdr:rowOff>459441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AE0CBD-A221-472B-87A4-10D1154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604834</xdr:colOff>
      <xdr:row>27</xdr:row>
      <xdr:rowOff>11766</xdr:rowOff>
    </xdr:from>
    <xdr:to>
      <xdr:col>33</xdr:col>
      <xdr:colOff>593911</xdr:colOff>
      <xdr:row>40</xdr:row>
      <xdr:rowOff>22412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F8AEF98-CE85-4BD4-90A7-C7450F74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11206</xdr:colOff>
      <xdr:row>51</xdr:row>
      <xdr:rowOff>6161</xdr:rowOff>
    </xdr:from>
    <xdr:to>
      <xdr:col>33</xdr:col>
      <xdr:colOff>593911</xdr:colOff>
      <xdr:row>63</xdr:row>
      <xdr:rowOff>134471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D923DF5-BB22-47BC-9D6F-1CBA094C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599514</xdr:colOff>
      <xdr:row>75</xdr:row>
      <xdr:rowOff>6723</xdr:rowOff>
    </xdr:from>
    <xdr:to>
      <xdr:col>34</xdr:col>
      <xdr:colOff>11205</xdr:colOff>
      <xdr:row>87</xdr:row>
      <xdr:rowOff>112057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7EFA5D-2B2F-4D3F-B013-1A32F5CD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39217</xdr:colOff>
      <xdr:row>99</xdr:row>
      <xdr:rowOff>5042</xdr:rowOff>
    </xdr:from>
    <xdr:to>
      <xdr:col>33</xdr:col>
      <xdr:colOff>593912</xdr:colOff>
      <xdr:row>112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E0CDB3A-DDE3-498A-972B-3F2C6C0C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605116</xdr:colOff>
      <xdr:row>123</xdr:row>
      <xdr:rowOff>6722</xdr:rowOff>
    </xdr:from>
    <xdr:to>
      <xdr:col>33</xdr:col>
      <xdr:colOff>582706</xdr:colOff>
      <xdr:row>137</xdr:row>
      <xdr:rowOff>33617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703D463-068A-474D-B615-6450C98EC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16808</xdr:colOff>
      <xdr:row>147</xdr:row>
      <xdr:rowOff>29135</xdr:rowOff>
    </xdr:from>
    <xdr:to>
      <xdr:col>33</xdr:col>
      <xdr:colOff>593911</xdr:colOff>
      <xdr:row>164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D0D9529-1112-4C13-B399-A0F8BFC3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588308</xdr:colOff>
      <xdr:row>171</xdr:row>
      <xdr:rowOff>6723</xdr:rowOff>
    </xdr:from>
    <xdr:to>
      <xdr:col>33</xdr:col>
      <xdr:colOff>582706</xdr:colOff>
      <xdr:row>183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29AD13-CB31-4C62-BEC3-C5C0D715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28014</xdr:colOff>
      <xdr:row>195</xdr:row>
      <xdr:rowOff>6721</xdr:rowOff>
    </xdr:from>
    <xdr:to>
      <xdr:col>34</xdr:col>
      <xdr:colOff>0</xdr:colOff>
      <xdr:row>208</xdr:row>
      <xdr:rowOff>78440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CB3732-FBA4-4F5F-99A8-0F1501EB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5603</xdr:colOff>
      <xdr:row>219</xdr:row>
      <xdr:rowOff>4483</xdr:rowOff>
    </xdr:from>
    <xdr:to>
      <xdr:col>33</xdr:col>
      <xdr:colOff>582706</xdr:colOff>
      <xdr:row>231</xdr:row>
      <xdr:rowOff>156883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2C17963-4920-4969-B103-6559A70E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5603</xdr:colOff>
      <xdr:row>243</xdr:row>
      <xdr:rowOff>6722</xdr:rowOff>
    </xdr:from>
    <xdr:to>
      <xdr:col>34</xdr:col>
      <xdr:colOff>11206</xdr:colOff>
      <xdr:row>259</xdr:row>
      <xdr:rowOff>44823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4F948F-25B0-4E14-9FAA-D22FEB457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5602</xdr:colOff>
      <xdr:row>267</xdr:row>
      <xdr:rowOff>6724</xdr:rowOff>
    </xdr:from>
    <xdr:to>
      <xdr:col>34</xdr:col>
      <xdr:colOff>11206</xdr:colOff>
      <xdr:row>280</xdr:row>
      <xdr:rowOff>11206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1AADAC2-97E1-4DF2-A862-2CBB29D5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28015</xdr:colOff>
      <xdr:row>291</xdr:row>
      <xdr:rowOff>6162</xdr:rowOff>
    </xdr:from>
    <xdr:to>
      <xdr:col>33</xdr:col>
      <xdr:colOff>11206</xdr:colOff>
      <xdr:row>304</xdr:row>
      <xdr:rowOff>100852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8513696-8C82-4779-ACE8-05FDF655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5603</xdr:colOff>
      <xdr:row>315</xdr:row>
      <xdr:rowOff>17928</xdr:rowOff>
    </xdr:from>
    <xdr:to>
      <xdr:col>33</xdr:col>
      <xdr:colOff>593912</xdr:colOff>
      <xdr:row>327</xdr:row>
      <xdr:rowOff>179294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71DBCF8-BAE2-475E-91CF-35DAE48B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16809</xdr:colOff>
      <xdr:row>339</xdr:row>
      <xdr:rowOff>6725</xdr:rowOff>
    </xdr:from>
    <xdr:to>
      <xdr:col>34</xdr:col>
      <xdr:colOff>0</xdr:colOff>
      <xdr:row>351</xdr:row>
      <xdr:rowOff>123265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70A2953-737F-4B45-9ACB-15649605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16809</xdr:colOff>
      <xdr:row>363</xdr:row>
      <xdr:rowOff>6722</xdr:rowOff>
    </xdr:from>
    <xdr:to>
      <xdr:col>33</xdr:col>
      <xdr:colOff>593912</xdr:colOff>
      <xdr:row>378</xdr:row>
      <xdr:rowOff>280147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BC2AB0B-403C-4F65-A098-481FDE6B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16809</xdr:colOff>
      <xdr:row>387</xdr:row>
      <xdr:rowOff>17929</xdr:rowOff>
    </xdr:from>
    <xdr:to>
      <xdr:col>34</xdr:col>
      <xdr:colOff>11206</xdr:colOff>
      <xdr:row>400</xdr:row>
      <xdr:rowOff>67235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AD6FE05-7281-4C97-86D3-B650BB2F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5603</xdr:colOff>
      <xdr:row>411</xdr:row>
      <xdr:rowOff>6162</xdr:rowOff>
    </xdr:from>
    <xdr:to>
      <xdr:col>33</xdr:col>
      <xdr:colOff>593912</xdr:colOff>
      <xdr:row>423</xdr:row>
      <xdr:rowOff>156882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F24386A-7CB3-422D-876E-3C3E47EF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16809</xdr:colOff>
      <xdr:row>435</xdr:row>
      <xdr:rowOff>6722</xdr:rowOff>
    </xdr:from>
    <xdr:to>
      <xdr:col>34</xdr:col>
      <xdr:colOff>0</xdr:colOff>
      <xdr:row>447</xdr:row>
      <xdr:rowOff>89648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605DB795-A612-4DAE-96BB-D21E4B10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5601</xdr:colOff>
      <xdr:row>459</xdr:row>
      <xdr:rowOff>6164</xdr:rowOff>
    </xdr:from>
    <xdr:to>
      <xdr:col>33</xdr:col>
      <xdr:colOff>593911</xdr:colOff>
      <xdr:row>472</xdr:row>
      <xdr:rowOff>212911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309720B6-27DA-4987-A4F1-2A9CD0AA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16809</xdr:colOff>
      <xdr:row>483</xdr:row>
      <xdr:rowOff>6722</xdr:rowOff>
    </xdr:from>
    <xdr:to>
      <xdr:col>34</xdr:col>
      <xdr:colOff>11206</xdr:colOff>
      <xdr:row>495</xdr:row>
      <xdr:rowOff>280147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23A61EC-CFD1-4E77-B6E2-6EEF35C4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5603</xdr:colOff>
      <xdr:row>507</xdr:row>
      <xdr:rowOff>6721</xdr:rowOff>
    </xdr:from>
    <xdr:to>
      <xdr:col>33</xdr:col>
      <xdr:colOff>593912</xdr:colOff>
      <xdr:row>520</xdr:row>
      <xdr:rowOff>33617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06941CB-4209-4EAE-A01E-EE31AC73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5603</xdr:colOff>
      <xdr:row>531</xdr:row>
      <xdr:rowOff>6161</xdr:rowOff>
    </xdr:from>
    <xdr:to>
      <xdr:col>34</xdr:col>
      <xdr:colOff>11206</xdr:colOff>
      <xdr:row>544</xdr:row>
      <xdr:rowOff>22412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44C2BD2-8393-450C-AA35-99284C071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5601</xdr:colOff>
      <xdr:row>555</xdr:row>
      <xdr:rowOff>6162</xdr:rowOff>
    </xdr:from>
    <xdr:to>
      <xdr:col>34</xdr:col>
      <xdr:colOff>0</xdr:colOff>
      <xdr:row>570</xdr:row>
      <xdr:rowOff>145677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4182CA09-BD44-4DFA-9415-2F90FBEA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16809</xdr:colOff>
      <xdr:row>579</xdr:row>
      <xdr:rowOff>6161</xdr:rowOff>
    </xdr:from>
    <xdr:to>
      <xdr:col>34</xdr:col>
      <xdr:colOff>11206</xdr:colOff>
      <xdr:row>591</xdr:row>
      <xdr:rowOff>156883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FC701D8-6BFF-455D-872E-78BE737A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5603</xdr:colOff>
      <xdr:row>603</xdr:row>
      <xdr:rowOff>6722</xdr:rowOff>
    </xdr:from>
    <xdr:to>
      <xdr:col>34</xdr:col>
      <xdr:colOff>11206</xdr:colOff>
      <xdr:row>615</xdr:row>
      <xdr:rowOff>201706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77BFF2FA-B9F6-4D7C-985C-A58354D8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16809</xdr:colOff>
      <xdr:row>627</xdr:row>
      <xdr:rowOff>6722</xdr:rowOff>
    </xdr:from>
    <xdr:to>
      <xdr:col>33</xdr:col>
      <xdr:colOff>593912</xdr:colOff>
      <xdr:row>643</xdr:row>
      <xdr:rowOff>67235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356711F4-7B67-4E20-AD93-F6E51291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5603</xdr:colOff>
      <xdr:row>651</xdr:row>
      <xdr:rowOff>6722</xdr:rowOff>
    </xdr:from>
    <xdr:to>
      <xdr:col>34</xdr:col>
      <xdr:colOff>11206</xdr:colOff>
      <xdr:row>665</xdr:row>
      <xdr:rowOff>134471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34B3CEDF-6E46-4D10-9717-4C22B3F5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599514</xdr:colOff>
      <xdr:row>675</xdr:row>
      <xdr:rowOff>6724</xdr:rowOff>
    </xdr:from>
    <xdr:to>
      <xdr:col>34</xdr:col>
      <xdr:colOff>0</xdr:colOff>
      <xdr:row>689</xdr:row>
      <xdr:rowOff>134471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BD414055-5CAC-4695-B851-62DC6E9C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16807</xdr:colOff>
      <xdr:row>699</xdr:row>
      <xdr:rowOff>6724</xdr:rowOff>
    </xdr:from>
    <xdr:to>
      <xdr:col>34</xdr:col>
      <xdr:colOff>0</xdr:colOff>
      <xdr:row>712</xdr:row>
      <xdr:rowOff>235324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F6135F7C-B6A1-4BDB-80DA-9834D4830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495024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3573C9-FB42-4935-84B3-B3F2928CA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21</xdr:col>
      <xdr:colOff>500066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09E3DC-6B01-42DF-99E3-8F9B0E1B6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161924</xdr:rowOff>
    </xdr:from>
    <xdr:to>
      <xdr:col>21</xdr:col>
      <xdr:colOff>488576</xdr:colOff>
      <xdr:row>56</xdr:row>
      <xdr:rowOff>152399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7902F2-8071-4984-B5EB-9C9B06491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21</xdr:col>
      <xdr:colOff>527797</xdr:colOff>
      <xdr:row>77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49AC54-A80A-4972-898B-0FE9A6F2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21</xdr:col>
      <xdr:colOff>460566</xdr:colOff>
      <xdr:row>97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7CBDB9B-3387-455B-A3A2-E650D50A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161924</xdr:rowOff>
    </xdr:from>
    <xdr:to>
      <xdr:col>21</xdr:col>
      <xdr:colOff>488579</xdr:colOff>
      <xdr:row>118</xdr:row>
      <xdr:rowOff>9524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58CB4A3-9806-4A32-855D-EF89FB76C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21</xdr:col>
      <xdr:colOff>482974</xdr:colOff>
      <xdr:row>141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4825FB6-9AAC-4C0E-9014-2AEB8A1FF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21</xdr:col>
      <xdr:colOff>505387</xdr:colOff>
      <xdr:row>162</xdr:row>
      <xdr:rowOff>9525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75EDC9B-5A07-4297-A7E6-B200B9CD3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163</xdr:row>
      <xdr:rowOff>0</xdr:rowOff>
    </xdr:from>
    <xdr:to>
      <xdr:col>21</xdr:col>
      <xdr:colOff>482974</xdr:colOff>
      <xdr:row>182</xdr:row>
      <xdr:rowOff>28575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FD600A5-7B00-4E57-8CB5-076BC00A6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161924</xdr:rowOff>
    </xdr:from>
    <xdr:to>
      <xdr:col>21</xdr:col>
      <xdr:colOff>482974</xdr:colOff>
      <xdr:row>201</xdr:row>
      <xdr:rowOff>161924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30E6439-996E-4B6F-A0F2-1012821DD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21</xdr:col>
      <xdr:colOff>516591</xdr:colOff>
      <xdr:row>224</xdr:row>
      <xdr:rowOff>142875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E77CEE4-4615-4D6C-8261-D6E23C45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21</xdr:col>
      <xdr:colOff>516592</xdr:colOff>
      <xdr:row>244</xdr:row>
      <xdr:rowOff>152400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A49BE0-B547-427F-9408-19B561B0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246</xdr:row>
      <xdr:rowOff>0</xdr:rowOff>
    </xdr:from>
    <xdr:to>
      <xdr:col>20</xdr:col>
      <xdr:colOff>498662</xdr:colOff>
      <xdr:row>265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3FE3CCE-4688-4C08-A6C4-765FDDAB1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21</xdr:col>
      <xdr:colOff>494180</xdr:colOff>
      <xdr:row>285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E8532CF-A1DE-4C4C-8D9F-3A921A1C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285</xdr:row>
      <xdr:rowOff>161924</xdr:rowOff>
    </xdr:from>
    <xdr:to>
      <xdr:col>21</xdr:col>
      <xdr:colOff>494179</xdr:colOff>
      <xdr:row>304</xdr:row>
      <xdr:rowOff>161924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3425999-86D5-47A2-A195-0BF8143D9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306</xdr:row>
      <xdr:rowOff>0</xdr:rowOff>
    </xdr:from>
    <xdr:to>
      <xdr:col>21</xdr:col>
      <xdr:colOff>482974</xdr:colOff>
      <xdr:row>327</xdr:row>
      <xdr:rowOff>152400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3858F36-3690-49CA-9158-1FDCA80D8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329</xdr:row>
      <xdr:rowOff>0</xdr:rowOff>
    </xdr:from>
    <xdr:to>
      <xdr:col>21</xdr:col>
      <xdr:colOff>505385</xdr:colOff>
      <xdr:row>348</xdr:row>
      <xdr:rowOff>9525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BE2CACF-9891-40D5-A96D-4E34FFDAC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349</xdr:row>
      <xdr:rowOff>0</xdr:rowOff>
    </xdr:from>
    <xdr:to>
      <xdr:col>21</xdr:col>
      <xdr:colOff>494180</xdr:colOff>
      <xdr:row>368</xdr:row>
      <xdr:rowOff>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1D4234D-2860-4C6D-BA1B-F46CA6EF2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21</xdr:col>
      <xdr:colOff>494179</xdr:colOff>
      <xdr:row>387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AE48284-E911-422F-9190-E7A06E4D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388</xdr:row>
      <xdr:rowOff>0</xdr:rowOff>
    </xdr:from>
    <xdr:to>
      <xdr:col>21</xdr:col>
      <xdr:colOff>494181</xdr:colOff>
      <xdr:row>407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2D1D282-82B6-4EF9-8579-B13348ED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409</xdr:row>
      <xdr:rowOff>0</xdr:rowOff>
    </xdr:from>
    <xdr:to>
      <xdr:col>21</xdr:col>
      <xdr:colOff>505385</xdr:colOff>
      <xdr:row>428</xdr:row>
      <xdr:rowOff>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DA6816A-2F59-4F42-A648-33D8353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429</xdr:row>
      <xdr:rowOff>0</xdr:rowOff>
    </xdr:from>
    <xdr:to>
      <xdr:col>21</xdr:col>
      <xdr:colOff>494180</xdr:colOff>
      <xdr:row>448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5BB1475-A892-46BC-A6C5-E60BDE4A8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449</xdr:row>
      <xdr:rowOff>0</xdr:rowOff>
    </xdr:from>
    <xdr:to>
      <xdr:col>21</xdr:col>
      <xdr:colOff>516591</xdr:colOff>
      <xdr:row>468</xdr:row>
      <xdr:rowOff>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96274C6-4B8A-4A07-A064-F9F7D0C70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469</xdr:row>
      <xdr:rowOff>0</xdr:rowOff>
    </xdr:from>
    <xdr:to>
      <xdr:col>21</xdr:col>
      <xdr:colOff>505387</xdr:colOff>
      <xdr:row>491</xdr:row>
      <xdr:rowOff>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1D823E1-6918-4969-971A-B57308CE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491</xdr:row>
      <xdr:rowOff>161924</xdr:rowOff>
    </xdr:from>
    <xdr:to>
      <xdr:col>21</xdr:col>
      <xdr:colOff>505385</xdr:colOff>
      <xdr:row>510</xdr:row>
      <xdr:rowOff>161924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31A38C8D-8EC0-4FA1-8067-FF515E237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21</xdr:col>
      <xdr:colOff>516591</xdr:colOff>
      <xdr:row>531</xdr:row>
      <xdr:rowOff>9525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D1BFF62-F104-44AA-B411-387ED6C2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532</xdr:row>
      <xdr:rowOff>0</xdr:rowOff>
    </xdr:from>
    <xdr:to>
      <xdr:col>21</xdr:col>
      <xdr:colOff>482974</xdr:colOff>
      <xdr:row>554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9FB9F5AB-F8BD-467B-BE17-30A382E8F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555</xdr:row>
      <xdr:rowOff>0</xdr:rowOff>
    </xdr:from>
    <xdr:to>
      <xdr:col>21</xdr:col>
      <xdr:colOff>516591</xdr:colOff>
      <xdr:row>575</xdr:row>
      <xdr:rowOff>152400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AF1CFDE-6301-4701-9E9A-CF4D1B514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577</xdr:row>
      <xdr:rowOff>0</xdr:rowOff>
    </xdr:from>
    <xdr:to>
      <xdr:col>21</xdr:col>
      <xdr:colOff>516592</xdr:colOff>
      <xdr:row>597</xdr:row>
      <xdr:rowOff>133350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60390F98-702E-4C15-84CC-EC992C9A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599</xdr:row>
      <xdr:rowOff>0</xdr:rowOff>
    </xdr:from>
    <xdr:to>
      <xdr:col>21</xdr:col>
      <xdr:colOff>494181</xdr:colOff>
      <xdr:row>619</xdr:row>
      <xdr:rowOff>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4342907F-3BB8-4938-943D-81A82915C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726"/>
  <sheetViews>
    <sheetView tabSelected="1" zoomScaleNormal="100" workbookViewId="0">
      <pane xSplit="2" ySplit="4" topLeftCell="R590" activePane="bottomRight" state="frozen"/>
      <selection pane="topRight" activeCell="C1" sqref="C1"/>
      <selection pane="bottomLeft" activeCell="A5" sqref="A5"/>
      <selection pane="bottomRight" activeCell="L588" sqref="L588:AM604"/>
    </sheetView>
  </sheetViews>
  <sheetFormatPr defaultRowHeight="12.75" x14ac:dyDescent="0.2"/>
  <cols>
    <col min="2" max="2" bestFit="true" customWidth="true" width="17.42578125"/>
    <col min="3" max="3" customWidth="true" width="19.0"/>
    <col min="4" max="4" bestFit="true" customWidth="true" width="10.5703125"/>
    <col min="5" max="5" customWidth="true" style="36" width="10.5703125"/>
    <col min="6" max="6" customWidth="true" width="10.140625"/>
    <col min="7" max="7" customWidth="true" style="36" width="10.140625"/>
    <col min="8" max="8" customWidth="true" style="36" width="8.0"/>
    <col min="9" max="9" customWidth="true" width="8.0"/>
    <col min="10" max="11" customWidth="true" style="36" width="8.0"/>
    <col min="12" max="12" customWidth="true" width="9.7109375"/>
    <col min="13" max="14" customWidth="true" width="9.140625"/>
    <col min="15" max="15" customWidth="true" width="9.28515625"/>
    <col min="16" max="30" customWidth="true" width="9.140625"/>
    <col min="31" max="31" customWidth="true" width="10.7109375"/>
    <col min="32" max="33" customWidth="true" width="9.140625"/>
    <col min="34" max="34" customWidth="true" width="11.5703125"/>
    <col min="35" max="35" customWidth="true" width="10.28515625"/>
    <col min="36" max="36" customWidth="true" width="10.0"/>
    <col min="37" max="37" customWidth="true" width="11.5703125"/>
    <col min="38" max="39" customWidth="true" width="9.140625"/>
    <col min="40" max="40" customWidth="true" width="11.5703125"/>
  </cols>
  <sheetData>
    <row r="1" spans="1:40" ht="15.75" x14ac:dyDescent="0.2">
      <c r="B1" s="3"/>
      <c r="C1" s="6">
        <v>1</v>
      </c>
      <c r="D1" s="6">
        <v>2</v>
      </c>
      <c r="E1" s="35"/>
      <c r="F1" s="6">
        <v>3</v>
      </c>
      <c r="G1" s="35">
        <v>4</v>
      </c>
      <c r="H1" s="35">
        <v>5</v>
      </c>
      <c r="I1" s="6">
        <v>6</v>
      </c>
      <c r="J1" s="35">
        <v>7</v>
      </c>
      <c r="K1" s="35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v>26</v>
      </c>
      <c r="AD1" s="6">
        <v>27</v>
      </c>
      <c r="AE1" s="6">
        <v>28</v>
      </c>
      <c r="AF1" s="6">
        <v>29</v>
      </c>
      <c r="AG1" s="6">
        <v>30</v>
      </c>
      <c r="AH1" s="6">
        <v>31</v>
      </c>
      <c r="AI1" s="6" t="s">
        <v>783</v>
      </c>
      <c r="AJ1" s="6" t="s">
        <v>784</v>
      </c>
      <c r="AK1" s="6" t="s">
        <v>785</v>
      </c>
      <c r="AL1" s="6">
        <v>35</v>
      </c>
      <c r="AM1" s="6">
        <v>36</v>
      </c>
      <c r="AN1" s="6">
        <v>37</v>
      </c>
    </row>
    <row r="2" spans="1:40" ht="38.25" x14ac:dyDescent="0.2">
      <c r="A2" s="244" t="s">
        <v>79</v>
      </c>
      <c r="B2" s="246" t="s">
        <v>64</v>
      </c>
      <c r="C2" s="247" t="s">
        <v>65</v>
      </c>
      <c r="D2" s="248"/>
      <c r="E2" s="38"/>
      <c r="F2" s="7" t="s">
        <v>0</v>
      </c>
      <c r="G2" s="56" t="s">
        <v>1</v>
      </c>
      <c r="H2" s="258" t="s">
        <v>68</v>
      </c>
      <c r="I2" s="259"/>
      <c r="J2" s="266" t="s">
        <v>78</v>
      </c>
      <c r="K2" s="267"/>
      <c r="L2" s="7" t="s">
        <v>28</v>
      </c>
      <c r="M2" s="7" t="s">
        <v>30</v>
      </c>
      <c r="N2" s="7" t="s">
        <v>32</v>
      </c>
      <c r="O2" s="7" t="s">
        <v>34</v>
      </c>
      <c r="P2" s="7" t="s">
        <v>36</v>
      </c>
      <c r="Q2" s="8" t="s">
        <v>38</v>
      </c>
      <c r="R2" s="7" t="s">
        <v>40</v>
      </c>
      <c r="S2" s="7" t="s">
        <v>69</v>
      </c>
      <c r="T2" s="7" t="s">
        <v>42</v>
      </c>
      <c r="U2" s="7" t="s">
        <v>71</v>
      </c>
      <c r="V2" s="7" t="s">
        <v>44</v>
      </c>
      <c r="W2" s="263" t="s">
        <v>46</v>
      </c>
      <c r="X2" s="263"/>
      <c r="Y2" s="263" t="s">
        <v>48</v>
      </c>
      <c r="Z2" s="263"/>
      <c r="AA2" s="263" t="s">
        <v>50</v>
      </c>
      <c r="AB2" s="263"/>
      <c r="AC2" s="263" t="s">
        <v>52</v>
      </c>
      <c r="AD2" s="263"/>
      <c r="AE2" s="263" t="s">
        <v>54</v>
      </c>
      <c r="AF2" s="263"/>
      <c r="AG2" s="263" t="s">
        <v>56</v>
      </c>
      <c r="AH2" s="263"/>
      <c r="AI2" s="9" t="s">
        <v>67</v>
      </c>
      <c r="AJ2" s="9" t="s">
        <v>66</v>
      </c>
      <c r="AK2" s="9" t="s">
        <v>73</v>
      </c>
      <c r="AL2" s="7" t="s">
        <v>60</v>
      </c>
      <c r="AM2" s="7" t="s">
        <v>62</v>
      </c>
      <c r="AN2" s="264" t="s">
        <v>75</v>
      </c>
    </row>
    <row r="3" spans="1:40" ht="27" customHeight="1" x14ac:dyDescent="0.2">
      <c r="A3" s="245"/>
      <c r="B3" s="262"/>
      <c r="C3" s="250" t="s">
        <v>778</v>
      </c>
      <c r="D3" s="249" t="s">
        <v>76</v>
      </c>
      <c r="E3" s="33"/>
      <c r="F3" s="254" t="s">
        <v>25</v>
      </c>
      <c r="G3" s="256" t="s">
        <v>25</v>
      </c>
      <c r="H3" s="251" t="s">
        <v>776</v>
      </c>
      <c r="I3" s="260" t="s">
        <v>76</v>
      </c>
      <c r="J3" s="252" t="s">
        <v>777</v>
      </c>
      <c r="K3" s="252" t="s">
        <v>76</v>
      </c>
      <c r="L3" s="5" t="s">
        <v>25</v>
      </c>
      <c r="M3" s="5" t="s">
        <v>25</v>
      </c>
      <c r="N3" s="5" t="s">
        <v>25</v>
      </c>
      <c r="O3" s="5" t="s">
        <v>25</v>
      </c>
      <c r="P3" s="2" t="s">
        <v>25</v>
      </c>
      <c r="Q3" s="2" t="s">
        <v>25</v>
      </c>
      <c r="R3" s="5" t="s">
        <v>25</v>
      </c>
      <c r="S3" s="5" t="s">
        <v>25</v>
      </c>
      <c r="T3" s="5" t="s">
        <v>25</v>
      </c>
      <c r="U3" s="5" t="s">
        <v>25</v>
      </c>
      <c r="V3" s="5" t="s">
        <v>25</v>
      </c>
      <c r="W3" s="5" t="s">
        <v>26</v>
      </c>
      <c r="X3" s="5" t="s">
        <v>25</v>
      </c>
      <c r="Y3" s="5" t="s">
        <v>26</v>
      </c>
      <c r="Z3" s="5" t="s">
        <v>25</v>
      </c>
      <c r="AA3" s="5" t="s">
        <v>26</v>
      </c>
      <c r="AB3" s="5" t="s">
        <v>25</v>
      </c>
      <c r="AC3" s="5" t="s">
        <v>26</v>
      </c>
      <c r="AD3" s="5" t="s">
        <v>25</v>
      </c>
      <c r="AE3" s="5" t="s">
        <v>26</v>
      </c>
      <c r="AF3" s="5" t="s">
        <v>25</v>
      </c>
      <c r="AG3" s="5" t="s">
        <v>26</v>
      </c>
      <c r="AH3" s="5" t="s">
        <v>25</v>
      </c>
      <c r="AI3" s="5" t="s">
        <v>25</v>
      </c>
      <c r="AJ3" s="5" t="s">
        <v>25</v>
      </c>
      <c r="AK3" s="5" t="s">
        <v>25</v>
      </c>
      <c r="AL3" s="5" t="s">
        <v>25</v>
      </c>
      <c r="AM3" s="5" t="s">
        <v>25</v>
      </c>
      <c r="AN3" s="265"/>
    </row>
    <row r="4" spans="1:40" ht="40.5" customHeight="1" thickBot="1" x14ac:dyDescent="0.25">
      <c r="A4" s="246"/>
      <c r="B4" s="262"/>
      <c r="C4" s="253"/>
      <c r="D4" s="250"/>
      <c r="E4" s="34"/>
      <c r="F4" s="255"/>
      <c r="G4" s="257"/>
      <c r="H4" s="252"/>
      <c r="I4" s="261"/>
      <c r="J4" s="268"/>
      <c r="K4" s="269"/>
      <c r="L4" s="115" t="s">
        <v>29</v>
      </c>
      <c r="M4" s="115" t="s">
        <v>31</v>
      </c>
      <c r="N4" s="115" t="s">
        <v>33</v>
      </c>
      <c r="O4" s="115" t="s">
        <v>35</v>
      </c>
      <c r="P4" s="115" t="s">
        <v>37</v>
      </c>
      <c r="Q4" s="116" t="s">
        <v>39</v>
      </c>
      <c r="R4" s="115" t="s">
        <v>41</v>
      </c>
      <c r="S4" s="10" t="s">
        <v>70</v>
      </c>
      <c r="T4" s="10" t="s">
        <v>43</v>
      </c>
      <c r="U4" s="10" t="s">
        <v>72</v>
      </c>
      <c r="V4" s="10" t="s">
        <v>45</v>
      </c>
      <c r="W4" s="261" t="s">
        <v>47</v>
      </c>
      <c r="X4" s="261"/>
      <c r="Y4" s="261" t="s">
        <v>49</v>
      </c>
      <c r="Z4" s="261"/>
      <c r="AA4" s="261" t="s">
        <v>51</v>
      </c>
      <c r="AB4" s="261"/>
      <c r="AC4" s="261" t="s">
        <v>53</v>
      </c>
      <c r="AD4" s="261"/>
      <c r="AE4" s="261" t="s">
        <v>55</v>
      </c>
      <c r="AF4" s="261"/>
      <c r="AG4" s="261" t="s">
        <v>57</v>
      </c>
      <c r="AH4" s="261"/>
      <c r="AI4" s="117" t="s">
        <v>58</v>
      </c>
      <c r="AJ4" s="117" t="s">
        <v>59</v>
      </c>
      <c r="AK4" s="117" t="s">
        <v>74</v>
      </c>
      <c r="AL4" s="115" t="s">
        <v>61</v>
      </c>
      <c r="AM4" s="115" t="s">
        <v>63</v>
      </c>
      <c r="AN4" s="265"/>
    </row>
    <row r="5" spans="1:40" ht="13.5" thickBot="1" x14ac:dyDescent="0.25">
      <c r="A5" s="241">
        <v>1</v>
      </c>
      <c r="B5" s="30" t="s">
        <v>2</v>
      </c>
      <c r="C5" s="31">
        <f t="shared" ref="C5:C68" si="0">ROUND((L5+M5+N5+O5+P5+Q5+R5+U5+T5+X5-W5+Z5-Y5+AB5-AA5+AD5-AC5+AF5-AE5+AH5-AG5+AI5+AJ5+AK5+AL5+AM5+AN5+S5+V5),0)</f>
        <v>35393</v>
      </c>
      <c r="D5" s="26">
        <f>I5-K5</f>
        <v>68000</v>
      </c>
      <c r="E5" s="40">
        <f>C5-D5</f>
        <v>-32607</v>
      </c>
      <c r="F5" s="50">
        <v>0</v>
      </c>
      <c r="G5" s="82">
        <v>43104</v>
      </c>
      <c r="H5" s="32">
        <f>F5+G5</f>
        <v>43104</v>
      </c>
      <c r="I5" s="66">
        <v>80000</v>
      </c>
      <c r="J5" s="25">
        <f>H5-C5</f>
        <v>7711</v>
      </c>
      <c r="K5" s="66">
        <v>12000</v>
      </c>
      <c r="L5" s="82">
        <v>1917.6</v>
      </c>
      <c r="M5" s="82">
        <v>1408.8000000000002</v>
      </c>
      <c r="N5" s="82">
        <v>441.6</v>
      </c>
      <c r="O5" s="82">
        <v>169.2</v>
      </c>
      <c r="P5" s="82">
        <v>0</v>
      </c>
      <c r="Q5" s="82">
        <v>7.1999999999999993</v>
      </c>
      <c r="R5" s="82">
        <v>118.62</v>
      </c>
      <c r="S5" s="99">
        <v>0</v>
      </c>
      <c r="T5" s="99">
        <v>0</v>
      </c>
      <c r="U5" s="99">
        <v>0</v>
      </c>
      <c r="V5" s="99">
        <v>0</v>
      </c>
      <c r="W5" s="82">
        <v>0</v>
      </c>
      <c r="X5" s="82">
        <v>6204</v>
      </c>
      <c r="Y5" s="82">
        <v>0</v>
      </c>
      <c r="Z5" s="82">
        <v>6362.4</v>
      </c>
      <c r="AA5" s="82">
        <v>0</v>
      </c>
      <c r="AB5" s="82">
        <v>16447.2</v>
      </c>
      <c r="AC5" s="82">
        <v>0</v>
      </c>
      <c r="AD5" s="82">
        <v>4818</v>
      </c>
      <c r="AE5" s="82">
        <v>0</v>
      </c>
      <c r="AF5" s="82">
        <v>825</v>
      </c>
      <c r="AG5" s="82">
        <v>8104.8</v>
      </c>
      <c r="AH5" s="82">
        <v>0</v>
      </c>
      <c r="AI5" s="82">
        <v>0</v>
      </c>
      <c r="AJ5" s="82">
        <v>0</v>
      </c>
      <c r="AK5" s="82">
        <v>0</v>
      </c>
      <c r="AL5" s="82">
        <v>1629.6</v>
      </c>
      <c r="AM5" s="82">
        <v>3141.6000000000004</v>
      </c>
      <c r="AN5" s="37">
        <v>7</v>
      </c>
    </row>
    <row r="6" spans="1:40" x14ac:dyDescent="0.2">
      <c r="A6" s="242"/>
      <c r="B6" s="51" t="s">
        <v>3</v>
      </c>
      <c r="C6" s="52">
        <f t="shared" si="0"/>
        <v>34807</v>
      </c>
      <c r="D6" s="52">
        <f t="shared" ref="D6:D69" si="1">I6-K6</f>
        <v>68000</v>
      </c>
      <c r="E6" s="53">
        <f t="shared" ref="E6:E69" si="2">C6-D6</f>
        <v>-33193</v>
      </c>
      <c r="F6" s="50">
        <v>0</v>
      </c>
      <c r="G6" s="103">
        <v>42624</v>
      </c>
      <c r="H6" s="54">
        <f t="shared" ref="H6:H28" si="3">F6+G6</f>
        <v>42624</v>
      </c>
      <c r="I6" s="81">
        <v>80000</v>
      </c>
      <c r="J6" s="54">
        <f t="shared" ref="J6:J28" si="4">H6-C6</f>
        <v>7817</v>
      </c>
      <c r="K6" s="81">
        <v>12000</v>
      </c>
      <c r="L6" s="103">
        <v>2037.6</v>
      </c>
      <c r="M6" s="103">
        <v>1552.8000000000002</v>
      </c>
      <c r="N6" s="103">
        <v>475.2</v>
      </c>
      <c r="O6" s="103">
        <v>167.4</v>
      </c>
      <c r="P6" s="50">
        <v>0</v>
      </c>
      <c r="Q6" s="103">
        <v>7.1999999999999993</v>
      </c>
      <c r="R6" s="103">
        <v>128.88</v>
      </c>
      <c r="S6" s="99">
        <v>0</v>
      </c>
      <c r="T6" s="99">
        <v>0</v>
      </c>
      <c r="U6" s="99">
        <v>0</v>
      </c>
      <c r="V6" s="99">
        <v>0</v>
      </c>
      <c r="W6" s="103">
        <v>0</v>
      </c>
      <c r="X6" s="103">
        <v>6362.4</v>
      </c>
      <c r="Y6" s="103">
        <v>0</v>
      </c>
      <c r="Z6" s="103">
        <v>6494.4</v>
      </c>
      <c r="AA6" s="103">
        <v>0</v>
      </c>
      <c r="AB6" s="103">
        <v>15708</v>
      </c>
      <c r="AC6" s="103">
        <v>0</v>
      </c>
      <c r="AD6" s="103">
        <v>3894</v>
      </c>
      <c r="AE6" s="103">
        <v>33</v>
      </c>
      <c r="AF6" s="103">
        <v>1056</v>
      </c>
      <c r="AG6" s="103">
        <v>7972.7999999999993</v>
      </c>
      <c r="AH6" s="103">
        <v>0</v>
      </c>
      <c r="AI6" s="103">
        <v>0</v>
      </c>
      <c r="AJ6" s="103">
        <v>0</v>
      </c>
      <c r="AK6" s="103">
        <v>0</v>
      </c>
      <c r="AL6" s="103">
        <v>1612.8</v>
      </c>
      <c r="AM6" s="103">
        <v>3309.6000000000004</v>
      </c>
      <c r="AN6" s="11">
        <v>7</v>
      </c>
    </row>
    <row r="7" spans="1:40" x14ac:dyDescent="0.2">
      <c r="A7" s="242"/>
      <c r="B7" s="51" t="s">
        <v>782</v>
      </c>
      <c r="C7" s="52">
        <f t="shared" si="0"/>
        <v>36915</v>
      </c>
      <c r="D7" s="52">
        <f t="shared" si="1"/>
        <v>68000</v>
      </c>
      <c r="E7" s="53">
        <f t="shared" si="2"/>
        <v>-31085</v>
      </c>
      <c r="F7" s="103">
        <v>0</v>
      </c>
      <c r="G7" s="103">
        <v>44512</v>
      </c>
      <c r="H7" s="54">
        <f t="shared" si="3"/>
        <v>44512</v>
      </c>
      <c r="I7" s="81">
        <v>80000</v>
      </c>
      <c r="J7" s="54">
        <f t="shared" si="4"/>
        <v>7597</v>
      </c>
      <c r="K7" s="81">
        <v>12000</v>
      </c>
      <c r="L7" s="103">
        <v>2148</v>
      </c>
      <c r="M7" s="103">
        <v>1778.4</v>
      </c>
      <c r="N7" s="103">
        <v>909.60000000000014</v>
      </c>
      <c r="O7" s="103">
        <v>167.4</v>
      </c>
      <c r="P7" s="103">
        <v>0</v>
      </c>
      <c r="Q7" s="103">
        <v>7.68</v>
      </c>
      <c r="R7" s="103">
        <v>124.19999999999999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6784.8</v>
      </c>
      <c r="Y7" s="103">
        <v>0</v>
      </c>
      <c r="Z7" s="103">
        <v>6916.8000000000011</v>
      </c>
      <c r="AA7" s="103">
        <v>0</v>
      </c>
      <c r="AB7" s="103">
        <v>16473.599999999999</v>
      </c>
      <c r="AC7" s="103">
        <v>0</v>
      </c>
      <c r="AD7" s="103">
        <v>2838</v>
      </c>
      <c r="AE7" s="103">
        <v>66</v>
      </c>
      <c r="AF7" s="103">
        <v>1617</v>
      </c>
      <c r="AG7" s="103">
        <v>7814.4</v>
      </c>
      <c r="AH7" s="103">
        <v>0</v>
      </c>
      <c r="AI7" s="103">
        <v>0</v>
      </c>
      <c r="AJ7" s="103">
        <v>0</v>
      </c>
      <c r="AK7" s="103">
        <v>0</v>
      </c>
      <c r="AL7" s="103">
        <v>1713.6000000000001</v>
      </c>
      <c r="AM7" s="103">
        <v>3309.6</v>
      </c>
      <c r="AN7" s="11">
        <v>7</v>
      </c>
    </row>
    <row r="8" spans="1:40" x14ac:dyDescent="0.2">
      <c r="A8" s="242"/>
      <c r="B8" s="51" t="s">
        <v>4</v>
      </c>
      <c r="C8" s="52">
        <f t="shared" si="0"/>
        <v>36213</v>
      </c>
      <c r="D8" s="52">
        <f t="shared" si="1"/>
        <v>68000</v>
      </c>
      <c r="E8" s="53">
        <f t="shared" si="2"/>
        <v>-31787</v>
      </c>
      <c r="F8" s="103">
        <v>0</v>
      </c>
      <c r="G8" s="103">
        <v>44368</v>
      </c>
      <c r="H8" s="54">
        <f t="shared" si="3"/>
        <v>44368</v>
      </c>
      <c r="I8" s="81">
        <v>80000</v>
      </c>
      <c r="J8" s="54">
        <f t="shared" si="4"/>
        <v>8155</v>
      </c>
      <c r="K8" s="81">
        <v>12000</v>
      </c>
      <c r="L8" s="103">
        <v>2265.6</v>
      </c>
      <c r="M8" s="103">
        <v>2047.2</v>
      </c>
      <c r="N8" s="103">
        <v>996</v>
      </c>
      <c r="O8" s="103">
        <v>169.2</v>
      </c>
      <c r="P8" s="103">
        <v>0</v>
      </c>
      <c r="Q8" s="103">
        <v>8.64</v>
      </c>
      <c r="R8" s="103">
        <v>130.32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5148</v>
      </c>
      <c r="Y8" s="103">
        <v>0</v>
      </c>
      <c r="Z8" s="103">
        <v>5227.2</v>
      </c>
      <c r="AA8" s="103">
        <v>0</v>
      </c>
      <c r="AB8" s="103">
        <v>25344</v>
      </c>
      <c r="AC8" s="103">
        <v>66</v>
      </c>
      <c r="AD8" s="103">
        <v>429</v>
      </c>
      <c r="AE8" s="103">
        <v>660</v>
      </c>
      <c r="AF8" s="103">
        <v>165</v>
      </c>
      <c r="AG8" s="103">
        <v>10164</v>
      </c>
      <c r="AH8" s="103">
        <v>0</v>
      </c>
      <c r="AI8" s="103">
        <v>0</v>
      </c>
      <c r="AJ8" s="103">
        <v>0</v>
      </c>
      <c r="AK8" s="103">
        <v>0</v>
      </c>
      <c r="AL8" s="103">
        <v>1612.8</v>
      </c>
      <c r="AM8" s="103">
        <v>3553.2000000000003</v>
      </c>
      <c r="AN8" s="11">
        <v>7</v>
      </c>
    </row>
    <row r="9" spans="1:40" x14ac:dyDescent="0.2">
      <c r="A9" s="242"/>
      <c r="B9" s="51" t="s">
        <v>5</v>
      </c>
      <c r="C9" s="52">
        <f t="shared" si="0"/>
        <v>35392</v>
      </c>
      <c r="D9" s="52">
        <f t="shared" si="1"/>
        <v>68000</v>
      </c>
      <c r="E9" s="53">
        <f t="shared" si="2"/>
        <v>-32608</v>
      </c>
      <c r="F9" s="103">
        <v>0</v>
      </c>
      <c r="G9" s="103">
        <v>44016</v>
      </c>
      <c r="H9" s="54">
        <f t="shared" si="3"/>
        <v>44016</v>
      </c>
      <c r="I9" s="81">
        <v>80000</v>
      </c>
      <c r="J9" s="54">
        <f t="shared" si="4"/>
        <v>8624</v>
      </c>
      <c r="K9" s="81">
        <v>12000</v>
      </c>
      <c r="L9" s="103">
        <v>2280</v>
      </c>
      <c r="M9" s="103">
        <v>2028</v>
      </c>
      <c r="N9" s="103">
        <v>549.6</v>
      </c>
      <c r="O9" s="103">
        <v>167.39999999999998</v>
      </c>
      <c r="P9" s="103">
        <v>0</v>
      </c>
      <c r="Q9" s="103">
        <v>8.64</v>
      </c>
      <c r="R9" s="103">
        <v>134.27999999999997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6415.2000000000007</v>
      </c>
      <c r="Y9" s="103">
        <v>0</v>
      </c>
      <c r="Z9" s="103">
        <v>6520.7999999999993</v>
      </c>
      <c r="AA9" s="103">
        <v>0</v>
      </c>
      <c r="AB9" s="103">
        <v>22360.799999999996</v>
      </c>
      <c r="AC9" s="103">
        <v>0</v>
      </c>
      <c r="AD9" s="103">
        <v>0</v>
      </c>
      <c r="AE9" s="103">
        <v>198</v>
      </c>
      <c r="AF9" s="103">
        <v>297</v>
      </c>
      <c r="AG9" s="103">
        <v>10269.599999999999</v>
      </c>
      <c r="AH9" s="103">
        <v>0</v>
      </c>
      <c r="AI9" s="103">
        <v>0</v>
      </c>
      <c r="AJ9" s="103">
        <v>0</v>
      </c>
      <c r="AK9" s="103">
        <v>0</v>
      </c>
      <c r="AL9" s="103">
        <v>1503.6000000000001</v>
      </c>
      <c r="AM9" s="103">
        <v>3586.8</v>
      </c>
      <c r="AN9" s="11">
        <v>7</v>
      </c>
    </row>
    <row r="10" spans="1:40" x14ac:dyDescent="0.2">
      <c r="A10" s="242"/>
      <c r="B10" s="51" t="s">
        <v>6</v>
      </c>
      <c r="C10" s="52">
        <f t="shared" si="0"/>
        <v>36784</v>
      </c>
      <c r="D10" s="52">
        <f t="shared" si="1"/>
        <v>68000</v>
      </c>
      <c r="E10" s="53">
        <f t="shared" si="2"/>
        <v>-31216</v>
      </c>
      <c r="F10" s="103">
        <v>0</v>
      </c>
      <c r="G10" s="103">
        <v>45328</v>
      </c>
      <c r="H10" s="54">
        <f t="shared" si="3"/>
        <v>45328</v>
      </c>
      <c r="I10" s="81">
        <v>80000</v>
      </c>
      <c r="J10" s="54">
        <f t="shared" si="4"/>
        <v>8544</v>
      </c>
      <c r="K10" s="81">
        <v>12000</v>
      </c>
      <c r="L10" s="103">
        <v>2234.4</v>
      </c>
      <c r="M10" s="103">
        <v>1852.8</v>
      </c>
      <c r="N10" s="103">
        <v>511.20000000000005</v>
      </c>
      <c r="O10" s="103">
        <v>167.4</v>
      </c>
      <c r="P10" s="103">
        <v>0</v>
      </c>
      <c r="Q10" s="103">
        <v>7.68</v>
      </c>
      <c r="R10" s="103">
        <v>168.29999999999998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6309.6</v>
      </c>
      <c r="Y10" s="103">
        <v>0</v>
      </c>
      <c r="Z10" s="103">
        <v>6441.5999999999995</v>
      </c>
      <c r="AA10" s="103">
        <v>0</v>
      </c>
      <c r="AB10" s="103">
        <v>23284.800000000003</v>
      </c>
      <c r="AC10" s="103">
        <v>0</v>
      </c>
      <c r="AD10" s="103">
        <v>0</v>
      </c>
      <c r="AE10" s="103">
        <v>264</v>
      </c>
      <c r="AF10" s="103">
        <v>231</v>
      </c>
      <c r="AG10" s="103">
        <v>9451.2000000000007</v>
      </c>
      <c r="AH10" s="103">
        <v>0</v>
      </c>
      <c r="AI10" s="103">
        <v>0</v>
      </c>
      <c r="AJ10" s="103">
        <v>0</v>
      </c>
      <c r="AK10" s="103">
        <v>0</v>
      </c>
      <c r="AL10" s="103">
        <v>1360.8000000000002</v>
      </c>
      <c r="AM10" s="103">
        <v>3922.7999999999997</v>
      </c>
      <c r="AN10" s="11">
        <v>7</v>
      </c>
    </row>
    <row r="11" spans="1:40" x14ac:dyDescent="0.2">
      <c r="A11" s="242"/>
      <c r="B11" s="51" t="s">
        <v>7</v>
      </c>
      <c r="C11" s="52">
        <f t="shared" si="0"/>
        <v>36379</v>
      </c>
      <c r="D11" s="52">
        <f t="shared" si="1"/>
        <v>68000</v>
      </c>
      <c r="E11" s="53">
        <f t="shared" si="2"/>
        <v>-31621</v>
      </c>
      <c r="F11" s="103">
        <v>0</v>
      </c>
      <c r="G11" s="103">
        <v>44704</v>
      </c>
      <c r="H11" s="54">
        <f t="shared" si="3"/>
        <v>44704</v>
      </c>
      <c r="I11" s="81">
        <v>80000</v>
      </c>
      <c r="J11" s="54">
        <f t="shared" si="4"/>
        <v>8325</v>
      </c>
      <c r="K11" s="81">
        <v>12000</v>
      </c>
      <c r="L11" s="103">
        <v>2109.6</v>
      </c>
      <c r="M11" s="103">
        <v>1840.8</v>
      </c>
      <c r="N11" s="103">
        <v>484.79999999999995</v>
      </c>
      <c r="O11" s="103">
        <v>167.4</v>
      </c>
      <c r="P11" s="103">
        <v>0</v>
      </c>
      <c r="Q11" s="103">
        <v>9.120000000000001</v>
      </c>
      <c r="R11" s="103">
        <v>184.5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4699.2000000000007</v>
      </c>
      <c r="Y11" s="103">
        <v>0</v>
      </c>
      <c r="Z11" s="103">
        <v>4831.2000000000007</v>
      </c>
      <c r="AA11" s="103">
        <v>0</v>
      </c>
      <c r="AB11" s="103">
        <v>27376.799999999996</v>
      </c>
      <c r="AC11" s="103">
        <v>0</v>
      </c>
      <c r="AD11" s="103">
        <v>0</v>
      </c>
      <c r="AE11" s="103">
        <v>627</v>
      </c>
      <c r="AF11" s="103">
        <v>33</v>
      </c>
      <c r="AG11" s="103">
        <v>9979.2000000000007</v>
      </c>
      <c r="AH11" s="103">
        <v>0</v>
      </c>
      <c r="AI11" s="103">
        <v>0</v>
      </c>
      <c r="AJ11" s="103">
        <v>0</v>
      </c>
      <c r="AK11" s="103">
        <v>0</v>
      </c>
      <c r="AL11" s="103">
        <v>1369.2</v>
      </c>
      <c r="AM11" s="103">
        <v>3872.4</v>
      </c>
      <c r="AN11" s="11">
        <v>7</v>
      </c>
    </row>
    <row r="12" spans="1:40" x14ac:dyDescent="0.2">
      <c r="A12" s="242"/>
      <c r="B12" s="51" t="s">
        <v>8</v>
      </c>
      <c r="C12" s="52">
        <f t="shared" si="0"/>
        <v>35718</v>
      </c>
      <c r="D12" s="52">
        <f t="shared" si="1"/>
        <v>68000</v>
      </c>
      <c r="E12" s="53">
        <f t="shared" si="2"/>
        <v>-32282</v>
      </c>
      <c r="F12" s="103">
        <v>0</v>
      </c>
      <c r="G12" s="103">
        <v>43952</v>
      </c>
      <c r="H12" s="54">
        <f t="shared" si="3"/>
        <v>43952</v>
      </c>
      <c r="I12" s="81">
        <v>80000</v>
      </c>
      <c r="J12" s="54">
        <f t="shared" si="4"/>
        <v>8234</v>
      </c>
      <c r="K12" s="81">
        <v>12000</v>
      </c>
      <c r="L12" s="103">
        <v>2068.8000000000002</v>
      </c>
      <c r="M12" s="103">
        <v>1836</v>
      </c>
      <c r="N12" s="103">
        <v>842.4</v>
      </c>
      <c r="O12" s="103">
        <v>169.2</v>
      </c>
      <c r="P12" s="103">
        <v>0</v>
      </c>
      <c r="Q12" s="103">
        <v>9.6</v>
      </c>
      <c r="R12" s="103">
        <v>183.42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4276.8</v>
      </c>
      <c r="Y12" s="103">
        <v>0</v>
      </c>
      <c r="Z12" s="103">
        <v>4356</v>
      </c>
      <c r="AA12" s="103">
        <v>0</v>
      </c>
      <c r="AB12" s="103">
        <v>29805.599999999999</v>
      </c>
      <c r="AC12" s="103">
        <v>0</v>
      </c>
      <c r="AD12" s="103">
        <v>0</v>
      </c>
      <c r="AE12" s="103">
        <v>1914</v>
      </c>
      <c r="AF12" s="103">
        <v>0</v>
      </c>
      <c r="AG12" s="103">
        <v>11114.400000000001</v>
      </c>
      <c r="AH12" s="103">
        <v>0</v>
      </c>
      <c r="AI12" s="103">
        <v>0</v>
      </c>
      <c r="AJ12" s="103">
        <v>0</v>
      </c>
      <c r="AK12" s="103">
        <v>0</v>
      </c>
      <c r="AL12" s="103">
        <v>1335.6</v>
      </c>
      <c r="AM12" s="103">
        <v>3855.6</v>
      </c>
      <c r="AN12" s="11">
        <v>7</v>
      </c>
    </row>
    <row r="13" spans="1:40" x14ac:dyDescent="0.2">
      <c r="A13" s="242"/>
      <c r="B13" s="51" t="s">
        <v>9</v>
      </c>
      <c r="C13" s="52">
        <f t="shared" si="0"/>
        <v>35877</v>
      </c>
      <c r="D13" s="52">
        <f t="shared" si="1"/>
        <v>68000</v>
      </c>
      <c r="E13" s="53">
        <f t="shared" si="2"/>
        <v>-32123</v>
      </c>
      <c r="F13" s="103">
        <v>0</v>
      </c>
      <c r="G13" s="103">
        <v>44192</v>
      </c>
      <c r="H13" s="54">
        <f t="shared" si="3"/>
        <v>44192</v>
      </c>
      <c r="I13" s="81">
        <v>80000</v>
      </c>
      <c r="J13" s="54">
        <f t="shared" si="4"/>
        <v>8315</v>
      </c>
      <c r="K13" s="81">
        <v>12000</v>
      </c>
      <c r="L13" s="103">
        <v>2116.8000000000002</v>
      </c>
      <c r="M13" s="103">
        <v>1792.8</v>
      </c>
      <c r="N13" s="103">
        <v>396</v>
      </c>
      <c r="O13" s="103">
        <v>167.4</v>
      </c>
      <c r="P13" s="103">
        <v>0</v>
      </c>
      <c r="Q13" s="103">
        <v>9.1199999999999992</v>
      </c>
      <c r="R13" s="103">
        <v>187.74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3695.9999999999995</v>
      </c>
      <c r="Y13" s="103">
        <v>0</v>
      </c>
      <c r="Z13" s="103">
        <v>3748.8</v>
      </c>
      <c r="AA13" s="103">
        <v>0</v>
      </c>
      <c r="AB13" s="103">
        <v>27772.799999999999</v>
      </c>
      <c r="AC13" s="103">
        <v>0</v>
      </c>
      <c r="AD13" s="103">
        <v>0</v>
      </c>
      <c r="AE13" s="103">
        <v>33</v>
      </c>
      <c r="AF13" s="103">
        <v>363</v>
      </c>
      <c r="AG13" s="103">
        <v>9530.4</v>
      </c>
      <c r="AH13" s="103">
        <v>0</v>
      </c>
      <c r="AI13" s="103">
        <v>0</v>
      </c>
      <c r="AJ13" s="103">
        <v>0</v>
      </c>
      <c r="AK13" s="103">
        <v>0</v>
      </c>
      <c r="AL13" s="103">
        <v>1243.2</v>
      </c>
      <c r="AM13" s="103">
        <v>3939.6</v>
      </c>
      <c r="AN13" s="11">
        <v>7</v>
      </c>
    </row>
    <row r="14" spans="1:40" x14ac:dyDescent="0.2">
      <c r="A14" s="242"/>
      <c r="B14" s="51" t="s">
        <v>10</v>
      </c>
      <c r="C14" s="52">
        <f t="shared" si="0"/>
        <v>36679</v>
      </c>
      <c r="D14" s="52">
        <f t="shared" si="1"/>
        <v>68000</v>
      </c>
      <c r="E14" s="53">
        <f t="shared" si="2"/>
        <v>-31321</v>
      </c>
      <c r="F14" s="103">
        <v>0</v>
      </c>
      <c r="G14" s="103">
        <v>44864</v>
      </c>
      <c r="H14" s="54">
        <f t="shared" si="3"/>
        <v>44864</v>
      </c>
      <c r="I14" s="81">
        <v>80000</v>
      </c>
      <c r="J14" s="54">
        <f t="shared" si="4"/>
        <v>8185</v>
      </c>
      <c r="K14" s="81">
        <v>12000</v>
      </c>
      <c r="L14" s="103">
        <v>2114.4</v>
      </c>
      <c r="M14" s="103">
        <v>1824.0000000000002</v>
      </c>
      <c r="N14" s="103">
        <v>676.8</v>
      </c>
      <c r="O14" s="103">
        <v>169.2</v>
      </c>
      <c r="P14" s="103">
        <v>0</v>
      </c>
      <c r="Q14" s="103">
        <v>9.6</v>
      </c>
      <c r="R14" s="103">
        <v>173.34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4012.8</v>
      </c>
      <c r="Y14" s="103">
        <v>0</v>
      </c>
      <c r="Z14" s="103">
        <v>4091.9999999999995</v>
      </c>
      <c r="AA14" s="103">
        <v>0</v>
      </c>
      <c r="AB14" s="103">
        <v>28063.200000000001</v>
      </c>
      <c r="AC14" s="103">
        <v>0</v>
      </c>
      <c r="AD14" s="103">
        <v>0</v>
      </c>
      <c r="AE14" s="103">
        <v>198</v>
      </c>
      <c r="AF14" s="103">
        <v>165</v>
      </c>
      <c r="AG14" s="103">
        <v>9873.6</v>
      </c>
      <c r="AH14" s="103">
        <v>0</v>
      </c>
      <c r="AI14" s="103">
        <v>0</v>
      </c>
      <c r="AJ14" s="103">
        <v>0</v>
      </c>
      <c r="AK14" s="103">
        <v>0</v>
      </c>
      <c r="AL14" s="103">
        <v>1444.8</v>
      </c>
      <c r="AM14" s="103">
        <v>3998.3999999999996</v>
      </c>
      <c r="AN14" s="11">
        <v>7</v>
      </c>
    </row>
    <row r="15" spans="1:40" x14ac:dyDescent="0.2">
      <c r="A15" s="242"/>
      <c r="B15" s="51" t="s">
        <v>11</v>
      </c>
      <c r="C15" s="52">
        <f t="shared" si="0"/>
        <v>35648</v>
      </c>
      <c r="D15" s="52">
        <f t="shared" si="1"/>
        <v>68000</v>
      </c>
      <c r="E15" s="53">
        <f t="shared" si="2"/>
        <v>-32352</v>
      </c>
      <c r="F15" s="103">
        <v>0</v>
      </c>
      <c r="G15" s="103">
        <v>43696</v>
      </c>
      <c r="H15" s="54">
        <f t="shared" si="3"/>
        <v>43696</v>
      </c>
      <c r="I15" s="81">
        <v>80000</v>
      </c>
      <c r="J15" s="54">
        <f t="shared" si="4"/>
        <v>8048</v>
      </c>
      <c r="K15" s="81">
        <v>12000</v>
      </c>
      <c r="L15" s="103">
        <v>2119.1999999999998</v>
      </c>
      <c r="M15" s="103">
        <v>1850.3999999999999</v>
      </c>
      <c r="N15" s="103">
        <v>600.00000000000011</v>
      </c>
      <c r="O15" s="103">
        <v>171</v>
      </c>
      <c r="P15" s="103">
        <v>0</v>
      </c>
      <c r="Q15" s="103">
        <v>9.120000000000001</v>
      </c>
      <c r="R15" s="103">
        <v>158.22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3273.6</v>
      </c>
      <c r="Y15" s="103">
        <v>0</v>
      </c>
      <c r="Z15" s="103">
        <v>3326.4000000000005</v>
      </c>
      <c r="AA15" s="103">
        <v>0</v>
      </c>
      <c r="AB15" s="103">
        <v>28749.600000000002</v>
      </c>
      <c r="AC15" s="103">
        <v>0</v>
      </c>
      <c r="AD15" s="103">
        <v>1716</v>
      </c>
      <c r="AE15" s="103">
        <v>1188</v>
      </c>
      <c r="AF15" s="103">
        <v>0</v>
      </c>
      <c r="AG15" s="103">
        <v>10612.8</v>
      </c>
      <c r="AH15" s="103">
        <v>0</v>
      </c>
      <c r="AI15" s="103">
        <v>0</v>
      </c>
      <c r="AJ15" s="103">
        <v>0</v>
      </c>
      <c r="AK15" s="103">
        <v>0</v>
      </c>
      <c r="AL15" s="103">
        <v>1654.8</v>
      </c>
      <c r="AM15" s="103">
        <v>3813.6</v>
      </c>
      <c r="AN15" s="11">
        <v>7</v>
      </c>
    </row>
    <row r="16" spans="1:40" x14ac:dyDescent="0.2">
      <c r="A16" s="242"/>
      <c r="B16" s="51" t="s">
        <v>12</v>
      </c>
      <c r="C16" s="52">
        <f t="shared" si="0"/>
        <v>36982</v>
      </c>
      <c r="D16" s="52">
        <f t="shared" si="1"/>
        <v>68000</v>
      </c>
      <c r="E16" s="53">
        <f t="shared" si="2"/>
        <v>-31018</v>
      </c>
      <c r="F16" s="103">
        <v>0</v>
      </c>
      <c r="G16" s="103">
        <v>45024</v>
      </c>
      <c r="H16" s="54">
        <f t="shared" si="3"/>
        <v>45024</v>
      </c>
      <c r="I16" s="81">
        <v>80000</v>
      </c>
      <c r="J16" s="54">
        <f t="shared" si="4"/>
        <v>8042</v>
      </c>
      <c r="K16" s="81">
        <v>12000</v>
      </c>
      <c r="L16" s="103">
        <v>2172</v>
      </c>
      <c r="M16" s="103">
        <v>1884</v>
      </c>
      <c r="N16" s="103">
        <v>530.4</v>
      </c>
      <c r="O16" s="103">
        <v>167.4</v>
      </c>
      <c r="P16" s="103">
        <v>0</v>
      </c>
      <c r="Q16" s="103">
        <v>8.64</v>
      </c>
      <c r="R16" s="103">
        <v>154.79999999999998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3484.7999999999997</v>
      </c>
      <c r="Y16" s="103">
        <v>0</v>
      </c>
      <c r="Z16" s="103">
        <v>3669.6</v>
      </c>
      <c r="AA16" s="103">
        <v>0</v>
      </c>
      <c r="AB16" s="103">
        <v>21199.200000000001</v>
      </c>
      <c r="AC16" s="103">
        <v>0</v>
      </c>
      <c r="AD16" s="103">
        <v>9339</v>
      </c>
      <c r="AE16" s="103">
        <v>726</v>
      </c>
      <c r="AF16" s="103">
        <v>33</v>
      </c>
      <c r="AG16" s="103">
        <v>10032</v>
      </c>
      <c r="AH16" s="103">
        <v>0</v>
      </c>
      <c r="AI16" s="103">
        <v>0</v>
      </c>
      <c r="AJ16" s="103">
        <v>0</v>
      </c>
      <c r="AK16" s="103">
        <v>0</v>
      </c>
      <c r="AL16" s="103">
        <v>1604.4</v>
      </c>
      <c r="AM16" s="103">
        <v>3486</v>
      </c>
      <c r="AN16" s="11">
        <v>7</v>
      </c>
    </row>
    <row r="17" spans="1:41" x14ac:dyDescent="0.2">
      <c r="A17" s="242"/>
      <c r="B17" s="51" t="s">
        <v>13</v>
      </c>
      <c r="C17" s="52">
        <f t="shared" si="0"/>
        <v>36855</v>
      </c>
      <c r="D17" s="52">
        <f t="shared" si="1"/>
        <v>68000</v>
      </c>
      <c r="E17" s="53">
        <f t="shared" si="2"/>
        <v>-31145</v>
      </c>
      <c r="F17" s="103">
        <v>0</v>
      </c>
      <c r="G17" s="103">
        <v>45120</v>
      </c>
      <c r="H17" s="54">
        <f t="shared" si="3"/>
        <v>45120</v>
      </c>
      <c r="I17" s="81">
        <v>80000</v>
      </c>
      <c r="J17" s="54">
        <f t="shared" si="4"/>
        <v>8265</v>
      </c>
      <c r="K17" s="81">
        <v>12000</v>
      </c>
      <c r="L17" s="103">
        <v>2215.1999999999998</v>
      </c>
      <c r="M17" s="103">
        <v>1965.6</v>
      </c>
      <c r="N17" s="103">
        <v>753.59999999999991</v>
      </c>
      <c r="O17" s="103">
        <v>167.4</v>
      </c>
      <c r="P17" s="103">
        <v>0</v>
      </c>
      <c r="Q17" s="103">
        <v>9.6</v>
      </c>
      <c r="R17" s="103">
        <v>142.38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4303.2</v>
      </c>
      <c r="Y17" s="103">
        <v>0</v>
      </c>
      <c r="Z17" s="103">
        <v>4435.2</v>
      </c>
      <c r="AA17" s="103">
        <v>0</v>
      </c>
      <c r="AB17" s="103">
        <v>18928.800000000003</v>
      </c>
      <c r="AC17" s="103">
        <v>0</v>
      </c>
      <c r="AD17" s="103">
        <v>7227</v>
      </c>
      <c r="AE17" s="103">
        <v>66</v>
      </c>
      <c r="AF17" s="103">
        <v>792</v>
      </c>
      <c r="AG17" s="103">
        <v>9108</v>
      </c>
      <c r="AH17" s="103">
        <v>0</v>
      </c>
      <c r="AI17" s="103">
        <v>0</v>
      </c>
      <c r="AJ17" s="103">
        <v>0</v>
      </c>
      <c r="AK17" s="103">
        <v>0</v>
      </c>
      <c r="AL17" s="103">
        <v>1671.6</v>
      </c>
      <c r="AM17" s="103">
        <v>3410.4</v>
      </c>
      <c r="AN17" s="11">
        <v>7</v>
      </c>
    </row>
    <row r="18" spans="1:41" x14ac:dyDescent="0.2">
      <c r="A18" s="242"/>
      <c r="B18" s="51" t="s">
        <v>14</v>
      </c>
      <c r="C18" s="52">
        <f t="shared" si="0"/>
        <v>36500</v>
      </c>
      <c r="D18" s="52">
        <f t="shared" si="1"/>
        <v>68000</v>
      </c>
      <c r="E18" s="53">
        <f t="shared" si="2"/>
        <v>-31500</v>
      </c>
      <c r="F18" s="103">
        <v>0</v>
      </c>
      <c r="G18" s="103">
        <v>44544</v>
      </c>
      <c r="H18" s="54">
        <f t="shared" si="3"/>
        <v>44544</v>
      </c>
      <c r="I18" s="81">
        <v>80000</v>
      </c>
      <c r="J18" s="54">
        <f t="shared" si="4"/>
        <v>8044</v>
      </c>
      <c r="K18" s="81">
        <v>12000</v>
      </c>
      <c r="L18" s="103">
        <v>2212.8000000000002</v>
      </c>
      <c r="M18" s="103">
        <v>2128.7999999999997</v>
      </c>
      <c r="N18" s="103">
        <v>285.60000000000002</v>
      </c>
      <c r="O18" s="103">
        <v>167.4</v>
      </c>
      <c r="P18" s="103">
        <v>0</v>
      </c>
      <c r="Q18" s="103">
        <v>9.1199999999999992</v>
      </c>
      <c r="R18" s="103">
        <v>132.30000000000001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4620</v>
      </c>
      <c r="Y18" s="103">
        <v>0</v>
      </c>
      <c r="Z18" s="103">
        <v>4804.8</v>
      </c>
      <c r="AA18" s="103">
        <v>0</v>
      </c>
      <c r="AB18" s="103">
        <v>18955.2</v>
      </c>
      <c r="AC18" s="103">
        <v>0</v>
      </c>
      <c r="AD18" s="103">
        <v>7590</v>
      </c>
      <c r="AE18" s="103">
        <v>0</v>
      </c>
      <c r="AF18" s="103">
        <v>561</v>
      </c>
      <c r="AG18" s="103">
        <v>10005.6</v>
      </c>
      <c r="AH18" s="103">
        <v>0</v>
      </c>
      <c r="AI18" s="103">
        <v>0</v>
      </c>
      <c r="AJ18" s="103">
        <v>0</v>
      </c>
      <c r="AK18" s="103">
        <v>0</v>
      </c>
      <c r="AL18" s="103">
        <v>1663.2</v>
      </c>
      <c r="AM18" s="103">
        <v>3368.4</v>
      </c>
      <c r="AN18" s="11">
        <v>7</v>
      </c>
    </row>
    <row r="19" spans="1:41" x14ac:dyDescent="0.2">
      <c r="A19" s="242"/>
      <c r="B19" s="51" t="s">
        <v>15</v>
      </c>
      <c r="C19" s="52">
        <f t="shared" si="0"/>
        <v>36724</v>
      </c>
      <c r="D19" s="52">
        <f t="shared" si="1"/>
        <v>68000</v>
      </c>
      <c r="E19" s="53">
        <f t="shared" si="2"/>
        <v>-31276</v>
      </c>
      <c r="F19" s="103">
        <v>0</v>
      </c>
      <c r="G19" s="103">
        <v>44608</v>
      </c>
      <c r="H19" s="54">
        <f t="shared" si="3"/>
        <v>44608</v>
      </c>
      <c r="I19" s="81">
        <v>80000</v>
      </c>
      <c r="J19" s="54">
        <f t="shared" si="4"/>
        <v>7884</v>
      </c>
      <c r="K19" s="81">
        <v>12000</v>
      </c>
      <c r="L19" s="103">
        <v>2342.4</v>
      </c>
      <c r="M19" s="103">
        <v>2248.7999999999997</v>
      </c>
      <c r="N19" s="103">
        <v>180</v>
      </c>
      <c r="O19" s="103">
        <v>167.4</v>
      </c>
      <c r="P19" s="103">
        <v>0</v>
      </c>
      <c r="Q19" s="103">
        <v>7.68</v>
      </c>
      <c r="R19" s="103">
        <v>119.88000000000001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3616.8</v>
      </c>
      <c r="Y19" s="103">
        <v>0</v>
      </c>
      <c r="Z19" s="103">
        <v>3801.5999999999995</v>
      </c>
      <c r="AA19" s="103">
        <v>0</v>
      </c>
      <c r="AB19" s="103">
        <v>20143.2</v>
      </c>
      <c r="AC19" s="103">
        <v>0</v>
      </c>
      <c r="AD19" s="103">
        <v>8679</v>
      </c>
      <c r="AE19" s="103">
        <v>66</v>
      </c>
      <c r="AF19" s="103">
        <v>363</v>
      </c>
      <c r="AG19" s="103">
        <v>9741.5999999999985</v>
      </c>
      <c r="AH19" s="103">
        <v>0</v>
      </c>
      <c r="AI19" s="103">
        <v>0</v>
      </c>
      <c r="AJ19" s="103">
        <v>0</v>
      </c>
      <c r="AK19" s="103">
        <v>0</v>
      </c>
      <c r="AL19" s="103">
        <v>1688.4</v>
      </c>
      <c r="AM19" s="103">
        <v>3166.8</v>
      </c>
      <c r="AN19" s="11">
        <v>7</v>
      </c>
    </row>
    <row r="20" spans="1:41" x14ac:dyDescent="0.2">
      <c r="A20" s="242"/>
      <c r="B20" s="51" t="s">
        <v>16</v>
      </c>
      <c r="C20" s="52">
        <f t="shared" si="0"/>
        <v>36777</v>
      </c>
      <c r="D20" s="52">
        <f t="shared" si="1"/>
        <v>68000</v>
      </c>
      <c r="E20" s="53">
        <f t="shared" si="2"/>
        <v>-31223</v>
      </c>
      <c r="F20" s="103">
        <v>0</v>
      </c>
      <c r="G20" s="103">
        <v>44688</v>
      </c>
      <c r="H20" s="54">
        <f t="shared" si="3"/>
        <v>44688</v>
      </c>
      <c r="I20" s="81">
        <v>80000</v>
      </c>
      <c r="J20" s="54">
        <f t="shared" si="4"/>
        <v>7911</v>
      </c>
      <c r="K20" s="81">
        <v>12000</v>
      </c>
      <c r="L20" s="103">
        <v>2488.8000000000002</v>
      </c>
      <c r="M20" s="103">
        <v>2498.4</v>
      </c>
      <c r="N20" s="103">
        <v>139.19999999999999</v>
      </c>
      <c r="O20" s="103">
        <v>169.2</v>
      </c>
      <c r="P20" s="103">
        <v>0</v>
      </c>
      <c r="Q20" s="103">
        <v>8.16</v>
      </c>
      <c r="R20" s="103">
        <v>120.78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2904</v>
      </c>
      <c r="Y20" s="103">
        <v>0</v>
      </c>
      <c r="Z20" s="103">
        <v>3115.2</v>
      </c>
      <c r="AA20" s="103">
        <v>0</v>
      </c>
      <c r="AB20" s="103">
        <v>22466.400000000001</v>
      </c>
      <c r="AC20" s="103">
        <v>0</v>
      </c>
      <c r="AD20" s="103">
        <v>9372</v>
      </c>
      <c r="AE20" s="103">
        <v>561</v>
      </c>
      <c r="AF20" s="103">
        <v>33</v>
      </c>
      <c r="AG20" s="103">
        <v>10797.6</v>
      </c>
      <c r="AH20" s="103">
        <v>0</v>
      </c>
      <c r="AI20" s="103">
        <v>0</v>
      </c>
      <c r="AJ20" s="103">
        <v>0</v>
      </c>
      <c r="AK20" s="103">
        <v>0</v>
      </c>
      <c r="AL20" s="103">
        <v>1671.6000000000001</v>
      </c>
      <c r="AM20" s="103">
        <v>3141.6000000000004</v>
      </c>
      <c r="AN20" s="11">
        <v>7</v>
      </c>
      <c r="AO20" t="s" s="0">
        <v>820</v>
      </c>
    </row>
    <row r="21" spans="1:41" x14ac:dyDescent="0.2">
      <c r="A21" s="242"/>
      <c r="B21" s="51" t="s">
        <v>17</v>
      </c>
      <c r="C21" s="52">
        <f t="shared" si="0"/>
        <v>36081</v>
      </c>
      <c r="D21" s="52">
        <f t="shared" si="1"/>
        <v>68000</v>
      </c>
      <c r="E21" s="53">
        <f t="shared" si="2"/>
        <v>-31919</v>
      </c>
      <c r="F21" s="103">
        <v>0</v>
      </c>
      <c r="G21" s="103">
        <v>44144</v>
      </c>
      <c r="H21" s="54">
        <f t="shared" si="3"/>
        <v>44144</v>
      </c>
      <c r="I21" s="81">
        <v>80000</v>
      </c>
      <c r="J21" s="54">
        <f t="shared" si="4"/>
        <v>8063</v>
      </c>
      <c r="K21" s="81">
        <v>12000</v>
      </c>
      <c r="L21" s="103">
        <v>2496</v>
      </c>
      <c r="M21" s="103">
        <v>2431.2000000000003</v>
      </c>
      <c r="N21" s="103">
        <v>165.6</v>
      </c>
      <c r="O21" s="103">
        <v>167.39999999999998</v>
      </c>
      <c r="P21" s="103">
        <v>0</v>
      </c>
      <c r="Q21" s="103">
        <v>8.64</v>
      </c>
      <c r="R21" s="103">
        <v>135.72000000000003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4435.2000000000007</v>
      </c>
      <c r="Y21" s="103">
        <v>0</v>
      </c>
      <c r="Z21" s="103">
        <v>4646.3999999999996</v>
      </c>
      <c r="AA21" s="103">
        <v>0</v>
      </c>
      <c r="AB21" s="103">
        <v>20433.599999999999</v>
      </c>
      <c r="AC21" s="103">
        <v>0</v>
      </c>
      <c r="AD21" s="103">
        <v>7491</v>
      </c>
      <c r="AE21" s="103">
        <v>561</v>
      </c>
      <c r="AF21" s="103">
        <v>99</v>
      </c>
      <c r="AG21" s="103">
        <v>10612.8</v>
      </c>
      <c r="AH21" s="103">
        <v>0</v>
      </c>
      <c r="AI21" s="103">
        <v>0</v>
      </c>
      <c r="AJ21" s="103">
        <v>0</v>
      </c>
      <c r="AK21" s="103">
        <v>0</v>
      </c>
      <c r="AL21" s="103">
        <v>1612.8</v>
      </c>
      <c r="AM21" s="103">
        <v>3124.8</v>
      </c>
      <c r="AN21" s="11">
        <v>7</v>
      </c>
    </row>
    <row r="22" spans="1:41" x14ac:dyDescent="0.2">
      <c r="A22" s="242"/>
      <c r="B22" s="51" t="s">
        <v>18</v>
      </c>
      <c r="C22" s="52">
        <f t="shared" si="0"/>
        <v>34584</v>
      </c>
      <c r="D22" s="52">
        <f t="shared" si="1"/>
        <v>68000</v>
      </c>
      <c r="E22" s="53">
        <f t="shared" si="2"/>
        <v>-33416</v>
      </c>
      <c r="F22" s="103">
        <v>0</v>
      </c>
      <c r="G22" s="103">
        <v>42800</v>
      </c>
      <c r="H22" s="54">
        <f t="shared" si="3"/>
        <v>42800</v>
      </c>
      <c r="I22" s="81">
        <v>80000</v>
      </c>
      <c r="J22" s="54">
        <f t="shared" si="4"/>
        <v>8216</v>
      </c>
      <c r="K22" s="81">
        <v>12000</v>
      </c>
      <c r="L22" s="103">
        <v>2388</v>
      </c>
      <c r="M22" s="103">
        <v>2263.1999999999998</v>
      </c>
      <c r="N22" s="103">
        <v>194.4</v>
      </c>
      <c r="O22" s="103">
        <v>167.4</v>
      </c>
      <c r="P22" s="103">
        <v>0</v>
      </c>
      <c r="Q22" s="103">
        <v>8.16</v>
      </c>
      <c r="R22" s="103">
        <v>127.62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4540.8</v>
      </c>
      <c r="Y22" s="103">
        <v>0</v>
      </c>
      <c r="Z22" s="103">
        <v>4699.2</v>
      </c>
      <c r="AA22" s="103">
        <v>0</v>
      </c>
      <c r="AB22" s="103">
        <v>19747.199999999997</v>
      </c>
      <c r="AC22" s="103">
        <v>0</v>
      </c>
      <c r="AD22" s="103">
        <v>7722</v>
      </c>
      <c r="AE22" s="103">
        <v>957</v>
      </c>
      <c r="AF22" s="103">
        <v>66</v>
      </c>
      <c r="AG22" s="103">
        <v>11220</v>
      </c>
      <c r="AH22" s="103">
        <v>0</v>
      </c>
      <c r="AI22" s="103">
        <v>0</v>
      </c>
      <c r="AJ22" s="103">
        <v>0</v>
      </c>
      <c r="AK22" s="103">
        <v>0</v>
      </c>
      <c r="AL22" s="103">
        <v>1696.8000000000002</v>
      </c>
      <c r="AM22" s="103">
        <v>3133.2</v>
      </c>
      <c r="AN22" s="11">
        <v>7</v>
      </c>
    </row>
    <row r="23" spans="1:41" x14ac:dyDescent="0.2">
      <c r="A23" s="242"/>
      <c r="B23" s="51" t="s">
        <v>19</v>
      </c>
      <c r="C23" s="52">
        <f t="shared" si="0"/>
        <v>35171</v>
      </c>
      <c r="D23" s="52">
        <f t="shared" si="1"/>
        <v>68000</v>
      </c>
      <c r="E23" s="53">
        <f t="shared" si="2"/>
        <v>-32829</v>
      </c>
      <c r="F23" s="103">
        <v>0</v>
      </c>
      <c r="G23" s="103">
        <v>43968</v>
      </c>
      <c r="H23" s="54">
        <f t="shared" si="3"/>
        <v>43968</v>
      </c>
      <c r="I23" s="81">
        <v>80000</v>
      </c>
      <c r="J23" s="54">
        <f t="shared" si="4"/>
        <v>8797</v>
      </c>
      <c r="K23" s="81">
        <v>12000</v>
      </c>
      <c r="L23" s="103">
        <v>2258.4</v>
      </c>
      <c r="M23" s="103">
        <v>1951.2</v>
      </c>
      <c r="N23" s="103">
        <v>228</v>
      </c>
      <c r="O23" s="103">
        <v>167.39999999999998</v>
      </c>
      <c r="P23" s="103">
        <v>0</v>
      </c>
      <c r="Q23" s="103">
        <v>8.16</v>
      </c>
      <c r="R23" s="103">
        <v>109.98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5544</v>
      </c>
      <c r="Y23" s="103">
        <v>0</v>
      </c>
      <c r="Z23" s="103">
        <v>5728.7999999999993</v>
      </c>
      <c r="AA23" s="103">
        <v>0</v>
      </c>
      <c r="AB23" s="103">
        <v>19245.599999999999</v>
      </c>
      <c r="AC23" s="103">
        <v>0</v>
      </c>
      <c r="AD23" s="103">
        <v>7557</v>
      </c>
      <c r="AE23" s="103">
        <v>1485</v>
      </c>
      <c r="AF23" s="103">
        <v>0</v>
      </c>
      <c r="AG23" s="103">
        <v>10929.6</v>
      </c>
      <c r="AH23" s="103">
        <v>0</v>
      </c>
      <c r="AI23" s="103">
        <v>0</v>
      </c>
      <c r="AJ23" s="103">
        <v>0</v>
      </c>
      <c r="AK23" s="103">
        <v>0</v>
      </c>
      <c r="AL23" s="103">
        <v>1671.6000000000001</v>
      </c>
      <c r="AM23" s="103">
        <v>3108</v>
      </c>
      <c r="AN23" s="11">
        <v>7</v>
      </c>
    </row>
    <row r="24" spans="1:41" x14ac:dyDescent="0.2">
      <c r="A24" s="242"/>
      <c r="B24" s="51" t="s">
        <v>20</v>
      </c>
      <c r="C24" s="52">
        <f t="shared" si="0"/>
        <v>33588</v>
      </c>
      <c r="D24" s="52">
        <f t="shared" si="1"/>
        <v>68000</v>
      </c>
      <c r="E24" s="53">
        <f t="shared" si="2"/>
        <v>-34412</v>
      </c>
      <c r="F24" s="103">
        <v>0</v>
      </c>
      <c r="G24" s="103">
        <v>42528</v>
      </c>
      <c r="H24" s="54">
        <f t="shared" si="3"/>
        <v>42528</v>
      </c>
      <c r="I24" s="81">
        <v>80000</v>
      </c>
      <c r="J24" s="54">
        <f t="shared" si="4"/>
        <v>8940</v>
      </c>
      <c r="K24" s="81">
        <v>12000</v>
      </c>
      <c r="L24" s="103">
        <v>2114.4</v>
      </c>
      <c r="M24" s="103">
        <v>1749.6</v>
      </c>
      <c r="N24" s="103">
        <v>237.6</v>
      </c>
      <c r="O24" s="103">
        <v>165.6</v>
      </c>
      <c r="P24" s="103">
        <v>0</v>
      </c>
      <c r="Q24" s="103">
        <v>8.16</v>
      </c>
      <c r="R24" s="103">
        <v>112.86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6547.2000000000007</v>
      </c>
      <c r="Y24" s="103">
        <v>0</v>
      </c>
      <c r="Z24" s="103">
        <v>6705.6</v>
      </c>
      <c r="AA24" s="103">
        <v>0</v>
      </c>
      <c r="AB24" s="103">
        <v>17292</v>
      </c>
      <c r="AC24" s="103">
        <v>0</v>
      </c>
      <c r="AD24" s="103">
        <v>4917</v>
      </c>
      <c r="AE24" s="103">
        <v>1122</v>
      </c>
      <c r="AF24" s="103">
        <v>0</v>
      </c>
      <c r="AG24" s="103">
        <v>9926.4000000000015</v>
      </c>
      <c r="AH24" s="103">
        <v>0</v>
      </c>
      <c r="AI24" s="103">
        <v>0</v>
      </c>
      <c r="AJ24" s="103">
        <v>0</v>
      </c>
      <c r="AK24" s="103">
        <v>0</v>
      </c>
      <c r="AL24" s="103">
        <v>1663.1999999999998</v>
      </c>
      <c r="AM24" s="103">
        <v>3116.4</v>
      </c>
      <c r="AN24" s="11">
        <v>7</v>
      </c>
      <c r="AO24" t="s" s="0">
        <v>821</v>
      </c>
    </row>
    <row r="25" spans="1:41" x14ac:dyDescent="0.2">
      <c r="A25" s="242"/>
      <c r="B25" s="51" t="s">
        <v>21</v>
      </c>
      <c r="C25" s="52">
        <f t="shared" si="0"/>
        <v>52384</v>
      </c>
      <c r="D25" s="52">
        <f t="shared" si="1"/>
        <v>68000</v>
      </c>
      <c r="E25" s="53">
        <f t="shared" si="2"/>
        <v>-15616</v>
      </c>
      <c r="F25" s="103">
        <v>22624</v>
      </c>
      <c r="G25" s="103">
        <v>41440</v>
      </c>
      <c r="H25" s="54">
        <f>F25+G25</f>
        <v>64064</v>
      </c>
      <c r="I25" s="81">
        <v>80000</v>
      </c>
      <c r="J25" s="54">
        <f t="shared" si="4"/>
        <v>11680</v>
      </c>
      <c r="K25" s="81">
        <v>12000</v>
      </c>
      <c r="L25" s="103">
        <v>1946.3999999999999</v>
      </c>
      <c r="M25" s="103">
        <v>1502.4</v>
      </c>
      <c r="N25" s="103">
        <v>261.60000000000002</v>
      </c>
      <c r="O25" s="103">
        <v>167.4</v>
      </c>
      <c r="P25" s="103">
        <v>0</v>
      </c>
      <c r="Q25" s="103">
        <v>7.68</v>
      </c>
      <c r="R25" s="103">
        <v>104.75999999999999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9028.7999999999993</v>
      </c>
      <c r="Y25" s="103">
        <v>0</v>
      </c>
      <c r="Z25" s="103">
        <v>9160.7999999999993</v>
      </c>
      <c r="AA25" s="103">
        <v>0</v>
      </c>
      <c r="AB25" s="103">
        <v>20803.2</v>
      </c>
      <c r="AC25" s="103">
        <v>0</v>
      </c>
      <c r="AD25" s="103">
        <v>9438</v>
      </c>
      <c r="AE25" s="103">
        <v>660</v>
      </c>
      <c r="AF25" s="103">
        <v>2574</v>
      </c>
      <c r="AG25" s="103">
        <v>6679.2000000000007</v>
      </c>
      <c r="AH25" s="103">
        <v>0</v>
      </c>
      <c r="AI25" s="103">
        <v>0</v>
      </c>
      <c r="AJ25" s="103">
        <v>0</v>
      </c>
      <c r="AK25" s="103">
        <v>0</v>
      </c>
      <c r="AL25" s="103">
        <v>1638</v>
      </c>
      <c r="AM25" s="103">
        <v>3082.7999999999997</v>
      </c>
      <c r="AN25" s="11">
        <v>7</v>
      </c>
    </row>
    <row r="26" spans="1:41" x14ac:dyDescent="0.2">
      <c r="A26" s="242"/>
      <c r="B26" s="51" t="s">
        <v>22</v>
      </c>
      <c r="C26" s="52">
        <f t="shared" si="0"/>
        <v>67856</v>
      </c>
      <c r="D26" s="52">
        <f t="shared" si="1"/>
        <v>68000</v>
      </c>
      <c r="E26" s="53">
        <f t="shared" si="2"/>
        <v>-144</v>
      </c>
      <c r="F26" s="103">
        <v>38912</v>
      </c>
      <c r="G26" s="103">
        <v>41040</v>
      </c>
      <c r="H26" s="54">
        <f>F26+G26</f>
        <v>79952</v>
      </c>
      <c r="I26" s="81">
        <v>80000</v>
      </c>
      <c r="J26" s="54">
        <f t="shared" si="4"/>
        <v>12096</v>
      </c>
      <c r="K26" s="81">
        <v>12000</v>
      </c>
      <c r="L26" s="103">
        <v>1876.8000000000002</v>
      </c>
      <c r="M26" s="103">
        <v>1428</v>
      </c>
      <c r="N26" s="103">
        <v>290.39999999999998</v>
      </c>
      <c r="O26" s="103">
        <v>165.6</v>
      </c>
      <c r="P26" s="103">
        <v>0</v>
      </c>
      <c r="Q26" s="103">
        <v>8.16</v>
      </c>
      <c r="R26" s="103">
        <v>100.26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11378.399999999998</v>
      </c>
      <c r="Y26" s="103">
        <v>0</v>
      </c>
      <c r="Z26" s="103">
        <v>11536.800000000001</v>
      </c>
      <c r="AA26" s="103">
        <v>0</v>
      </c>
      <c r="AB26" s="103">
        <v>22096.799999999999</v>
      </c>
      <c r="AC26" s="103">
        <v>0</v>
      </c>
      <c r="AD26" s="103">
        <v>10923</v>
      </c>
      <c r="AE26" s="103">
        <v>0</v>
      </c>
      <c r="AF26" s="103">
        <v>6270</v>
      </c>
      <c r="AG26" s="103">
        <v>3088.8</v>
      </c>
      <c r="AH26" s="103">
        <v>0</v>
      </c>
      <c r="AI26" s="103">
        <v>0</v>
      </c>
      <c r="AJ26" s="103">
        <v>0</v>
      </c>
      <c r="AK26" s="103">
        <v>0</v>
      </c>
      <c r="AL26" s="103">
        <v>1764</v>
      </c>
      <c r="AM26" s="103">
        <v>3099.6</v>
      </c>
      <c r="AN26" s="11">
        <v>7</v>
      </c>
    </row>
    <row r="27" spans="1:41" x14ac:dyDescent="0.2">
      <c r="A27" s="242"/>
      <c r="B27" s="51" t="s">
        <v>23</v>
      </c>
      <c r="C27" s="52">
        <f t="shared" si="0"/>
        <v>70943</v>
      </c>
      <c r="D27" s="52">
        <f t="shared" si="1"/>
        <v>68000</v>
      </c>
      <c r="E27" s="53">
        <f t="shared" si="2"/>
        <v>2943</v>
      </c>
      <c r="F27" s="103">
        <v>38720</v>
      </c>
      <c r="G27" s="103">
        <v>44224</v>
      </c>
      <c r="H27" s="54">
        <f t="shared" si="3"/>
        <v>82944</v>
      </c>
      <c r="I27" s="81">
        <v>80000</v>
      </c>
      <c r="J27" s="54">
        <f t="shared" si="4"/>
        <v>12001</v>
      </c>
      <c r="K27" s="81">
        <v>12000</v>
      </c>
      <c r="L27" s="103">
        <v>1847.9999999999998</v>
      </c>
      <c r="M27" s="103">
        <v>1341.6000000000001</v>
      </c>
      <c r="N27" s="103">
        <v>230.39999999999998</v>
      </c>
      <c r="O27" s="103">
        <v>167.39999999999998</v>
      </c>
      <c r="P27" s="103">
        <v>0</v>
      </c>
      <c r="Q27" s="103">
        <v>7.68</v>
      </c>
      <c r="R27" s="103">
        <v>103.86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10718.4</v>
      </c>
      <c r="Y27" s="103">
        <v>0</v>
      </c>
      <c r="Z27" s="103">
        <v>10876.8</v>
      </c>
      <c r="AA27" s="103">
        <v>0</v>
      </c>
      <c r="AB27" s="103">
        <v>21832.799999999999</v>
      </c>
      <c r="AC27" s="103">
        <v>0</v>
      </c>
      <c r="AD27" s="103">
        <v>11616</v>
      </c>
      <c r="AE27" s="103">
        <v>0</v>
      </c>
      <c r="AF27" s="103">
        <v>8415</v>
      </c>
      <c r="AG27" s="103">
        <v>976.8</v>
      </c>
      <c r="AH27" s="103">
        <v>0</v>
      </c>
      <c r="AI27" s="103">
        <v>0</v>
      </c>
      <c r="AJ27" s="103">
        <v>0</v>
      </c>
      <c r="AK27" s="103">
        <v>0</v>
      </c>
      <c r="AL27" s="103">
        <v>1680</v>
      </c>
      <c r="AM27" s="103">
        <v>3074.3999999999996</v>
      </c>
      <c r="AN27" s="11">
        <v>7</v>
      </c>
    </row>
    <row r="28" spans="1:41" ht="13.5" thickBot="1" x14ac:dyDescent="0.25">
      <c r="A28" s="243"/>
      <c r="B28" s="41" t="s">
        <v>24</v>
      </c>
      <c r="C28" s="42">
        <f t="shared" si="0"/>
        <v>70722</v>
      </c>
      <c r="D28" s="27">
        <f t="shared" si="1"/>
        <v>68000</v>
      </c>
      <c r="E28" s="43">
        <f t="shared" si="2"/>
        <v>2722</v>
      </c>
      <c r="F28" s="106">
        <v>38496</v>
      </c>
      <c r="G28" s="106">
        <v>44400</v>
      </c>
      <c r="H28" s="44">
        <f t="shared" si="3"/>
        <v>82896</v>
      </c>
      <c r="I28" s="86">
        <v>80000</v>
      </c>
      <c r="J28" s="75">
        <f t="shared" si="4"/>
        <v>12174</v>
      </c>
      <c r="K28" s="104">
        <v>12000</v>
      </c>
      <c r="L28" s="106">
        <v>1826.4</v>
      </c>
      <c r="M28" s="106">
        <v>1344</v>
      </c>
      <c r="N28" s="106">
        <v>199.20000000000002</v>
      </c>
      <c r="O28" s="106">
        <v>165.6</v>
      </c>
      <c r="P28" s="106">
        <v>0</v>
      </c>
      <c r="Q28" s="106">
        <v>8.16</v>
      </c>
      <c r="R28" s="106">
        <v>100.98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106">
        <v>11721.599999999999</v>
      </c>
      <c r="Y28" s="106">
        <v>0</v>
      </c>
      <c r="Z28" s="106">
        <v>11879.999999999998</v>
      </c>
      <c r="AA28" s="106">
        <v>0</v>
      </c>
      <c r="AB28" s="106">
        <v>22017.599999999999</v>
      </c>
      <c r="AC28" s="106">
        <v>0</v>
      </c>
      <c r="AD28" s="106">
        <v>10791</v>
      </c>
      <c r="AE28" s="106">
        <v>0</v>
      </c>
      <c r="AF28" s="106">
        <v>7326</v>
      </c>
      <c r="AG28" s="106">
        <v>1478.4</v>
      </c>
      <c r="AH28" s="106">
        <v>0</v>
      </c>
      <c r="AI28" s="106">
        <v>0</v>
      </c>
      <c r="AJ28" s="106">
        <v>0</v>
      </c>
      <c r="AK28" s="106">
        <v>0</v>
      </c>
      <c r="AL28" s="106">
        <v>1722</v>
      </c>
      <c r="AM28" s="106">
        <v>3091.2</v>
      </c>
      <c r="AN28" s="11">
        <v>7</v>
      </c>
    </row>
    <row r="29" spans="1:41" x14ac:dyDescent="0.2">
      <c r="A29" s="241">
        <v>2</v>
      </c>
      <c r="B29" s="30" t="s">
        <v>80</v>
      </c>
      <c r="C29" s="31">
        <f t="shared" si="0"/>
        <v>71628</v>
      </c>
      <c r="D29" s="31">
        <f t="shared" si="1"/>
        <v>70500</v>
      </c>
      <c r="E29" s="40">
        <f t="shared" si="2"/>
        <v>1128</v>
      </c>
      <c r="F29" s="105">
        <v>38896</v>
      </c>
      <c r="G29" s="105">
        <v>44944</v>
      </c>
      <c r="H29" s="32">
        <f t="shared" ref="H29:H92" si="5">F29+G29</f>
        <v>83840</v>
      </c>
      <c r="I29" s="66">
        <v>82000</v>
      </c>
      <c r="J29" s="65">
        <f>H29-C29</f>
        <v>12212</v>
      </c>
      <c r="K29" s="66">
        <v>11500</v>
      </c>
      <c r="L29" s="105">
        <v>1807.2</v>
      </c>
      <c r="M29" s="105">
        <v>1389.6</v>
      </c>
      <c r="N29" s="105">
        <v>312</v>
      </c>
      <c r="O29" s="105">
        <v>167.39999999999998</v>
      </c>
      <c r="P29" s="105">
        <v>0</v>
      </c>
      <c r="Q29" s="105">
        <v>7.1999999999999993</v>
      </c>
      <c r="R29" s="105">
        <v>101.34</v>
      </c>
      <c r="S29" s="82">
        <v>0</v>
      </c>
      <c r="T29" s="82">
        <v>0</v>
      </c>
      <c r="U29" s="82">
        <v>0</v>
      </c>
      <c r="V29" s="82">
        <v>0</v>
      </c>
      <c r="W29" s="105">
        <v>0</v>
      </c>
      <c r="X29" s="105">
        <v>9160.8000000000011</v>
      </c>
      <c r="Y29" s="105">
        <v>0</v>
      </c>
      <c r="Z29" s="105">
        <v>9319.2000000000007</v>
      </c>
      <c r="AA29" s="105">
        <v>0</v>
      </c>
      <c r="AB29" s="105">
        <v>24789.600000000002</v>
      </c>
      <c r="AC29" s="105">
        <v>0</v>
      </c>
      <c r="AD29" s="105">
        <v>12507</v>
      </c>
      <c r="AE29" s="105">
        <v>0</v>
      </c>
      <c r="AF29" s="105">
        <v>8019</v>
      </c>
      <c r="AG29" s="105">
        <v>739.2</v>
      </c>
      <c r="AH29" s="105">
        <v>0</v>
      </c>
      <c r="AI29" s="82">
        <v>0</v>
      </c>
      <c r="AJ29" s="82">
        <v>0</v>
      </c>
      <c r="AK29" s="82">
        <v>0</v>
      </c>
      <c r="AL29" s="105">
        <v>1646.3999999999999</v>
      </c>
      <c r="AM29" s="105">
        <v>3133.2</v>
      </c>
      <c r="AN29" s="37">
        <v>7</v>
      </c>
    </row>
    <row r="30" spans="1:41" x14ac:dyDescent="0.2">
      <c r="A30" s="242"/>
      <c r="B30" s="67" t="s">
        <v>81</v>
      </c>
      <c r="C30" s="68">
        <f t="shared" si="0"/>
        <v>70979</v>
      </c>
      <c r="D30" s="68">
        <f t="shared" si="1"/>
        <v>70500</v>
      </c>
      <c r="E30" s="69">
        <f t="shared" si="2"/>
        <v>479</v>
      </c>
      <c r="F30" s="107">
        <v>38496</v>
      </c>
      <c r="G30" s="107">
        <v>44640</v>
      </c>
      <c r="H30" s="70">
        <f t="shared" si="5"/>
        <v>83136</v>
      </c>
      <c r="I30" s="81">
        <v>82000</v>
      </c>
      <c r="J30" s="70">
        <f>H30-C30</f>
        <v>12157</v>
      </c>
      <c r="K30" s="81">
        <v>11500</v>
      </c>
      <c r="L30" s="107">
        <v>1843.2</v>
      </c>
      <c r="M30" s="107">
        <v>1406.4</v>
      </c>
      <c r="N30" s="107">
        <v>391.20000000000005</v>
      </c>
      <c r="O30" s="107">
        <v>165.6</v>
      </c>
      <c r="P30" s="107">
        <v>0</v>
      </c>
      <c r="Q30" s="107">
        <v>6.7199999999999989</v>
      </c>
      <c r="R30" s="107">
        <v>99.899999999999991</v>
      </c>
      <c r="S30" s="103">
        <v>0</v>
      </c>
      <c r="T30" s="103">
        <v>0</v>
      </c>
      <c r="U30" s="103">
        <v>0</v>
      </c>
      <c r="V30" s="103">
        <v>0</v>
      </c>
      <c r="W30" s="107">
        <v>0</v>
      </c>
      <c r="X30" s="107">
        <v>9424.7999999999993</v>
      </c>
      <c r="Y30" s="107">
        <v>0</v>
      </c>
      <c r="Z30" s="107">
        <v>9556.7999999999993</v>
      </c>
      <c r="AA30" s="107">
        <v>0</v>
      </c>
      <c r="AB30" s="107">
        <v>24710.399999999998</v>
      </c>
      <c r="AC30" s="107">
        <v>0</v>
      </c>
      <c r="AD30" s="107">
        <v>12375</v>
      </c>
      <c r="AE30" s="107">
        <v>0</v>
      </c>
      <c r="AF30" s="107">
        <v>7326</v>
      </c>
      <c r="AG30" s="107">
        <v>1029.5999999999999</v>
      </c>
      <c r="AH30" s="107">
        <v>0</v>
      </c>
      <c r="AI30" s="103">
        <v>0</v>
      </c>
      <c r="AJ30" s="103">
        <v>0</v>
      </c>
      <c r="AK30" s="103">
        <v>0</v>
      </c>
      <c r="AL30" s="107">
        <v>1621.2</v>
      </c>
      <c r="AM30" s="107">
        <v>3074.4</v>
      </c>
      <c r="AN30" s="11">
        <v>7</v>
      </c>
    </row>
    <row r="31" spans="1:41" x14ac:dyDescent="0.2">
      <c r="A31" s="242"/>
      <c r="B31" s="71" t="s">
        <v>82</v>
      </c>
      <c r="C31" s="68">
        <f t="shared" si="0"/>
        <v>68216</v>
      </c>
      <c r="D31" s="68">
        <f t="shared" si="1"/>
        <v>70500</v>
      </c>
      <c r="E31" s="69">
        <f t="shared" si="2"/>
        <v>-2284</v>
      </c>
      <c r="F31" s="107">
        <v>37296</v>
      </c>
      <c r="G31" s="107">
        <v>42688</v>
      </c>
      <c r="H31" s="70">
        <f t="shared" si="5"/>
        <v>79984</v>
      </c>
      <c r="I31" s="81">
        <v>82000</v>
      </c>
      <c r="J31" s="70">
        <f t="shared" ref="J31:J52" si="6">H31-C31</f>
        <v>11768</v>
      </c>
      <c r="K31" s="81">
        <v>11500</v>
      </c>
      <c r="L31" s="107">
        <v>1884</v>
      </c>
      <c r="M31" s="107">
        <v>1569.6</v>
      </c>
      <c r="N31" s="107">
        <v>801.6</v>
      </c>
      <c r="O31" s="107">
        <v>167.4</v>
      </c>
      <c r="P31" s="107">
        <v>0</v>
      </c>
      <c r="Q31" s="107">
        <v>8.64</v>
      </c>
      <c r="R31" s="107">
        <v>114.11999999999999</v>
      </c>
      <c r="S31" s="107">
        <v>0</v>
      </c>
      <c r="T31" s="107">
        <v>0</v>
      </c>
      <c r="U31" s="107">
        <v>0</v>
      </c>
      <c r="V31" s="107">
        <v>0</v>
      </c>
      <c r="W31" s="107">
        <v>0</v>
      </c>
      <c r="X31" s="107">
        <v>10533.6</v>
      </c>
      <c r="Y31" s="107">
        <v>0</v>
      </c>
      <c r="Z31" s="107">
        <v>10639.199999999999</v>
      </c>
      <c r="AA31" s="107">
        <v>0</v>
      </c>
      <c r="AB31" s="107">
        <v>23416.799999999999</v>
      </c>
      <c r="AC31" s="107">
        <v>0</v>
      </c>
      <c r="AD31" s="107">
        <v>10329</v>
      </c>
      <c r="AE31" s="107">
        <v>0</v>
      </c>
      <c r="AF31" s="107">
        <v>6699</v>
      </c>
      <c r="AG31" s="107">
        <v>2666.4</v>
      </c>
      <c r="AH31" s="107">
        <v>0</v>
      </c>
      <c r="AI31" s="107">
        <v>0</v>
      </c>
      <c r="AJ31" s="107">
        <v>0</v>
      </c>
      <c r="AK31" s="107">
        <v>0</v>
      </c>
      <c r="AL31" s="107">
        <v>1646.3999999999999</v>
      </c>
      <c r="AM31" s="107">
        <v>3066</v>
      </c>
      <c r="AN31" s="11">
        <v>7</v>
      </c>
    </row>
    <row r="32" spans="1:41" x14ac:dyDescent="0.2">
      <c r="A32" s="242"/>
      <c r="B32" s="71" t="s">
        <v>83</v>
      </c>
      <c r="C32" s="68">
        <f t="shared" si="0"/>
        <v>65050</v>
      </c>
      <c r="D32" s="68">
        <f t="shared" si="1"/>
        <v>70500</v>
      </c>
      <c r="E32" s="69">
        <f t="shared" si="2"/>
        <v>-5450</v>
      </c>
      <c r="F32" s="107">
        <v>34880</v>
      </c>
      <c r="G32" s="107">
        <v>41680</v>
      </c>
      <c r="H32" s="70">
        <f t="shared" si="5"/>
        <v>76560</v>
      </c>
      <c r="I32" s="81">
        <v>82000</v>
      </c>
      <c r="J32" s="70">
        <f t="shared" si="6"/>
        <v>11510</v>
      </c>
      <c r="K32" s="81">
        <v>11500</v>
      </c>
      <c r="L32" s="107">
        <v>2013.6</v>
      </c>
      <c r="M32" s="107">
        <v>1821.6</v>
      </c>
      <c r="N32" s="107">
        <v>945.6</v>
      </c>
      <c r="O32" s="107">
        <v>167.4</v>
      </c>
      <c r="P32" s="107">
        <v>0</v>
      </c>
      <c r="Q32" s="107">
        <v>9.6</v>
      </c>
      <c r="R32" s="107">
        <v>106.38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  <c r="X32" s="107">
        <v>9662.4000000000015</v>
      </c>
      <c r="Y32" s="107">
        <v>0</v>
      </c>
      <c r="Z32" s="107">
        <v>9820.7999999999993</v>
      </c>
      <c r="AA32" s="107">
        <v>0</v>
      </c>
      <c r="AB32" s="107">
        <v>23707.200000000001</v>
      </c>
      <c r="AC32" s="107">
        <v>0</v>
      </c>
      <c r="AD32" s="107">
        <v>11319</v>
      </c>
      <c r="AE32" s="107">
        <v>0</v>
      </c>
      <c r="AF32" s="107">
        <v>5049</v>
      </c>
      <c r="AG32" s="107">
        <v>4620</v>
      </c>
      <c r="AH32" s="107">
        <v>0</v>
      </c>
      <c r="AI32" s="107">
        <v>0</v>
      </c>
      <c r="AJ32" s="107">
        <v>0</v>
      </c>
      <c r="AK32" s="107">
        <v>0</v>
      </c>
      <c r="AL32" s="107">
        <v>1621.1999999999998</v>
      </c>
      <c r="AM32" s="107">
        <v>3418.7999999999997</v>
      </c>
      <c r="AN32" s="11">
        <v>7</v>
      </c>
    </row>
    <row r="33" spans="1:40" x14ac:dyDescent="0.2">
      <c r="A33" s="242"/>
      <c r="B33" s="71" t="s">
        <v>84</v>
      </c>
      <c r="C33" s="68">
        <f t="shared" si="0"/>
        <v>67569</v>
      </c>
      <c r="D33" s="68">
        <f t="shared" si="1"/>
        <v>70500</v>
      </c>
      <c r="E33" s="69">
        <f t="shared" si="2"/>
        <v>-2931</v>
      </c>
      <c r="F33" s="107">
        <v>37184</v>
      </c>
      <c r="G33" s="107">
        <v>42304</v>
      </c>
      <c r="H33" s="70">
        <f t="shared" si="5"/>
        <v>79488</v>
      </c>
      <c r="I33" s="81">
        <v>82000</v>
      </c>
      <c r="J33" s="70">
        <f t="shared" si="6"/>
        <v>11919</v>
      </c>
      <c r="K33" s="81">
        <v>11500</v>
      </c>
      <c r="L33" s="107">
        <v>2150.4</v>
      </c>
      <c r="M33" s="107">
        <v>1972.8</v>
      </c>
      <c r="N33" s="107">
        <v>993.6</v>
      </c>
      <c r="O33" s="107">
        <v>167.39999999999998</v>
      </c>
      <c r="P33" s="107">
        <v>0</v>
      </c>
      <c r="Q33" s="107">
        <v>10.08</v>
      </c>
      <c r="R33" s="107">
        <v>114.3</v>
      </c>
      <c r="S33" s="107">
        <v>0</v>
      </c>
      <c r="T33" s="107">
        <v>0</v>
      </c>
      <c r="U33" s="107">
        <v>0</v>
      </c>
      <c r="V33" s="107">
        <v>0</v>
      </c>
      <c r="W33" s="107">
        <v>0</v>
      </c>
      <c r="X33" s="107">
        <v>10269.599999999999</v>
      </c>
      <c r="Y33" s="107">
        <v>0</v>
      </c>
      <c r="Z33" s="107">
        <v>10428</v>
      </c>
      <c r="AA33" s="107">
        <v>0</v>
      </c>
      <c r="AB33" s="107">
        <v>22783.199999999997</v>
      </c>
      <c r="AC33" s="107">
        <v>0</v>
      </c>
      <c r="AD33" s="107">
        <v>11088</v>
      </c>
      <c r="AE33" s="107">
        <v>0</v>
      </c>
      <c r="AF33" s="107">
        <v>6039</v>
      </c>
      <c r="AG33" s="107">
        <v>3511.2</v>
      </c>
      <c r="AH33" s="107">
        <v>0</v>
      </c>
      <c r="AI33" s="107">
        <v>0</v>
      </c>
      <c r="AJ33" s="107">
        <v>0</v>
      </c>
      <c r="AK33" s="107">
        <v>0</v>
      </c>
      <c r="AL33" s="107">
        <v>1587.6</v>
      </c>
      <c r="AM33" s="107">
        <v>3469.2</v>
      </c>
      <c r="AN33" s="11">
        <v>7</v>
      </c>
    </row>
    <row r="34" spans="1:40" x14ac:dyDescent="0.2">
      <c r="A34" s="242"/>
      <c r="B34" s="71" t="s">
        <v>85</v>
      </c>
      <c r="C34" s="68">
        <f t="shared" si="0"/>
        <v>69732</v>
      </c>
      <c r="D34" s="68">
        <f t="shared" si="1"/>
        <v>70500</v>
      </c>
      <c r="E34" s="69">
        <f t="shared" si="2"/>
        <v>-768</v>
      </c>
      <c r="F34" s="107">
        <v>38672</v>
      </c>
      <c r="G34" s="107">
        <v>42912</v>
      </c>
      <c r="H34" s="70">
        <f t="shared" si="5"/>
        <v>81584</v>
      </c>
      <c r="I34" s="81">
        <v>82000</v>
      </c>
      <c r="J34" s="70">
        <f t="shared" si="6"/>
        <v>11852</v>
      </c>
      <c r="K34" s="81">
        <v>11500</v>
      </c>
      <c r="L34" s="107">
        <v>2205.6</v>
      </c>
      <c r="M34" s="107">
        <v>2056.8000000000002</v>
      </c>
      <c r="N34" s="107">
        <v>583.20000000000005</v>
      </c>
      <c r="O34" s="107">
        <v>167.39999999999998</v>
      </c>
      <c r="P34" s="107">
        <v>0</v>
      </c>
      <c r="Q34" s="107">
        <v>8.64</v>
      </c>
      <c r="R34" s="107">
        <v>117.72</v>
      </c>
      <c r="S34" s="107">
        <v>0</v>
      </c>
      <c r="T34" s="107">
        <v>0</v>
      </c>
      <c r="U34" s="107">
        <v>0</v>
      </c>
      <c r="V34" s="107">
        <v>0</v>
      </c>
      <c r="W34" s="107">
        <v>0</v>
      </c>
      <c r="X34" s="107">
        <v>9688.7999999999993</v>
      </c>
      <c r="Y34" s="107">
        <v>0</v>
      </c>
      <c r="Z34" s="107">
        <v>9794.4</v>
      </c>
      <c r="AA34" s="107">
        <v>0</v>
      </c>
      <c r="AB34" s="107">
        <v>23496</v>
      </c>
      <c r="AC34" s="107">
        <v>0</v>
      </c>
      <c r="AD34" s="107">
        <v>12573</v>
      </c>
      <c r="AE34" s="107">
        <v>0</v>
      </c>
      <c r="AF34" s="107">
        <v>6897</v>
      </c>
      <c r="AG34" s="107">
        <v>3088.7999999999997</v>
      </c>
      <c r="AH34" s="107">
        <v>0</v>
      </c>
      <c r="AI34" s="107">
        <v>0</v>
      </c>
      <c r="AJ34" s="107">
        <v>0</v>
      </c>
      <c r="AK34" s="107">
        <v>0</v>
      </c>
      <c r="AL34" s="107">
        <v>1713.6</v>
      </c>
      <c r="AM34" s="107">
        <v>3511.2000000000003</v>
      </c>
      <c r="AN34" s="11">
        <v>7</v>
      </c>
    </row>
    <row r="35" spans="1:40" x14ac:dyDescent="0.2">
      <c r="A35" s="242"/>
      <c r="B35" s="71" t="s">
        <v>86</v>
      </c>
      <c r="C35" s="68">
        <f t="shared" si="0"/>
        <v>71008</v>
      </c>
      <c r="D35" s="68">
        <f t="shared" si="1"/>
        <v>70500</v>
      </c>
      <c r="E35" s="69">
        <f t="shared" si="2"/>
        <v>508</v>
      </c>
      <c r="F35" s="107">
        <v>39520</v>
      </c>
      <c r="G35" s="107">
        <v>43296</v>
      </c>
      <c r="H35" s="70">
        <f t="shared" si="5"/>
        <v>82816</v>
      </c>
      <c r="I35" s="81">
        <v>82000</v>
      </c>
      <c r="J35" s="70">
        <f t="shared" si="6"/>
        <v>11808</v>
      </c>
      <c r="K35" s="81">
        <v>11500</v>
      </c>
      <c r="L35" s="107">
        <v>2268</v>
      </c>
      <c r="M35" s="107">
        <v>2085.6</v>
      </c>
      <c r="N35" s="107">
        <v>746.4</v>
      </c>
      <c r="O35" s="107">
        <v>169.2</v>
      </c>
      <c r="P35" s="107">
        <v>0</v>
      </c>
      <c r="Q35" s="107">
        <v>8.64</v>
      </c>
      <c r="R35" s="107">
        <v>126</v>
      </c>
      <c r="S35" s="107">
        <v>0</v>
      </c>
      <c r="T35" s="107">
        <v>0</v>
      </c>
      <c r="U35" s="107">
        <v>0</v>
      </c>
      <c r="V35" s="107">
        <v>0</v>
      </c>
      <c r="W35" s="107">
        <v>0</v>
      </c>
      <c r="X35" s="107">
        <v>9134.4</v>
      </c>
      <c r="Y35" s="107">
        <v>0</v>
      </c>
      <c r="Z35" s="107">
        <v>9292.7999999999993</v>
      </c>
      <c r="AA35" s="107">
        <v>0</v>
      </c>
      <c r="AB35" s="107">
        <v>24156</v>
      </c>
      <c r="AC35" s="107">
        <v>0</v>
      </c>
      <c r="AD35" s="107">
        <v>13035</v>
      </c>
      <c r="AE35" s="107">
        <v>0</v>
      </c>
      <c r="AF35" s="107">
        <v>7722</v>
      </c>
      <c r="AG35" s="107">
        <v>2824.8</v>
      </c>
      <c r="AH35" s="107">
        <v>0</v>
      </c>
      <c r="AI35" s="107">
        <v>0</v>
      </c>
      <c r="AJ35" s="107">
        <v>0</v>
      </c>
      <c r="AK35" s="107">
        <v>0</v>
      </c>
      <c r="AL35" s="107">
        <v>1671.6</v>
      </c>
      <c r="AM35" s="107">
        <v>3410.3999999999996</v>
      </c>
      <c r="AN35" s="11">
        <v>7</v>
      </c>
    </row>
    <row r="36" spans="1:40" x14ac:dyDescent="0.2">
      <c r="A36" s="242"/>
      <c r="B36" s="71" t="s">
        <v>87</v>
      </c>
      <c r="C36" s="68">
        <f t="shared" si="0"/>
        <v>73244</v>
      </c>
      <c r="D36" s="68">
        <f t="shared" si="1"/>
        <v>70500</v>
      </c>
      <c r="E36" s="69">
        <f t="shared" si="2"/>
        <v>2744</v>
      </c>
      <c r="F36" s="107">
        <v>41200</v>
      </c>
      <c r="G36" s="107">
        <v>43952</v>
      </c>
      <c r="H36" s="70">
        <f t="shared" si="5"/>
        <v>85152</v>
      </c>
      <c r="I36" s="81">
        <v>82000</v>
      </c>
      <c r="J36" s="70">
        <f t="shared" si="6"/>
        <v>11908</v>
      </c>
      <c r="K36" s="81">
        <v>11500</v>
      </c>
      <c r="L36" s="107">
        <v>2272.8000000000002</v>
      </c>
      <c r="M36" s="107">
        <v>2126.3999999999996</v>
      </c>
      <c r="N36" s="107">
        <v>492</v>
      </c>
      <c r="O36" s="107">
        <v>169.2</v>
      </c>
      <c r="P36" s="107">
        <v>0</v>
      </c>
      <c r="Q36" s="107">
        <v>8.64</v>
      </c>
      <c r="R36" s="107">
        <v>164.88</v>
      </c>
      <c r="S36" s="107">
        <v>0</v>
      </c>
      <c r="T36" s="107">
        <v>0</v>
      </c>
      <c r="U36" s="107">
        <v>0</v>
      </c>
      <c r="V36" s="107">
        <v>0</v>
      </c>
      <c r="W36" s="107">
        <v>0</v>
      </c>
      <c r="X36" s="107">
        <v>10375.200000000001</v>
      </c>
      <c r="Y36" s="107">
        <v>0</v>
      </c>
      <c r="Z36" s="107">
        <v>10507.2</v>
      </c>
      <c r="AA36" s="107">
        <v>0</v>
      </c>
      <c r="AB36" s="107">
        <v>23892</v>
      </c>
      <c r="AC36" s="107">
        <v>0</v>
      </c>
      <c r="AD36" s="107">
        <v>13002</v>
      </c>
      <c r="AE36" s="107">
        <v>0</v>
      </c>
      <c r="AF36" s="107">
        <v>7623</v>
      </c>
      <c r="AG36" s="107">
        <v>2587.1999999999998</v>
      </c>
      <c r="AH36" s="107">
        <v>0</v>
      </c>
      <c r="AI36" s="107">
        <v>0</v>
      </c>
      <c r="AJ36" s="107">
        <v>0</v>
      </c>
      <c r="AK36" s="107">
        <v>0</v>
      </c>
      <c r="AL36" s="107">
        <v>1722</v>
      </c>
      <c r="AM36" s="107">
        <v>3469.2</v>
      </c>
      <c r="AN36" s="11">
        <v>7</v>
      </c>
    </row>
    <row r="37" spans="1:40" x14ac:dyDescent="0.2">
      <c r="A37" s="242"/>
      <c r="B37" s="71" t="s">
        <v>88</v>
      </c>
      <c r="C37" s="68">
        <f t="shared" si="0"/>
        <v>72986</v>
      </c>
      <c r="D37" s="68">
        <f t="shared" si="1"/>
        <v>70500</v>
      </c>
      <c r="E37" s="69">
        <f t="shared" si="2"/>
        <v>2486</v>
      </c>
      <c r="F37" s="107">
        <v>41200</v>
      </c>
      <c r="G37" s="107">
        <v>43856</v>
      </c>
      <c r="H37" s="70">
        <f t="shared" si="5"/>
        <v>85056</v>
      </c>
      <c r="I37" s="81">
        <v>82000</v>
      </c>
      <c r="J37" s="70">
        <f t="shared" si="6"/>
        <v>12070</v>
      </c>
      <c r="K37" s="81">
        <v>11500</v>
      </c>
      <c r="L37" s="107">
        <v>2224.8000000000002</v>
      </c>
      <c r="M37" s="107">
        <v>2052</v>
      </c>
      <c r="N37" s="107">
        <v>640.79999999999995</v>
      </c>
      <c r="O37" s="107">
        <v>169.2</v>
      </c>
      <c r="P37" s="107">
        <v>0</v>
      </c>
      <c r="Q37" s="107">
        <v>8.16</v>
      </c>
      <c r="R37" s="107">
        <v>142.38</v>
      </c>
      <c r="S37" s="107">
        <v>0</v>
      </c>
      <c r="T37" s="107">
        <v>0</v>
      </c>
      <c r="U37" s="107">
        <v>0</v>
      </c>
      <c r="V37" s="107">
        <v>0</v>
      </c>
      <c r="W37" s="107">
        <v>0</v>
      </c>
      <c r="X37" s="107">
        <v>10375.200000000001</v>
      </c>
      <c r="Y37" s="107">
        <v>0</v>
      </c>
      <c r="Z37" s="107">
        <v>10560</v>
      </c>
      <c r="AA37" s="107">
        <v>0</v>
      </c>
      <c r="AB37" s="107">
        <v>24367.199999999997</v>
      </c>
      <c r="AC37" s="107">
        <v>0</v>
      </c>
      <c r="AD37" s="107">
        <v>12837</v>
      </c>
      <c r="AE37" s="107">
        <v>0</v>
      </c>
      <c r="AF37" s="107">
        <v>7194</v>
      </c>
      <c r="AG37" s="107">
        <v>2640</v>
      </c>
      <c r="AH37" s="107">
        <v>0</v>
      </c>
      <c r="AI37" s="107">
        <v>0</v>
      </c>
      <c r="AJ37" s="107">
        <v>0</v>
      </c>
      <c r="AK37" s="107">
        <v>0</v>
      </c>
      <c r="AL37" s="107">
        <v>1587.6</v>
      </c>
      <c r="AM37" s="107">
        <v>3460.8</v>
      </c>
      <c r="AN37" s="11">
        <v>7</v>
      </c>
    </row>
    <row r="38" spans="1:40" x14ac:dyDescent="0.2">
      <c r="A38" s="242"/>
      <c r="B38" s="71" t="s">
        <v>89</v>
      </c>
      <c r="C38" s="68">
        <f t="shared" si="0"/>
        <v>72692</v>
      </c>
      <c r="D38" s="68">
        <f t="shared" si="1"/>
        <v>70500</v>
      </c>
      <c r="E38" s="69">
        <f t="shared" si="2"/>
        <v>2192</v>
      </c>
      <c r="F38" s="107">
        <v>40960</v>
      </c>
      <c r="G38" s="107">
        <v>43728</v>
      </c>
      <c r="H38" s="70">
        <f t="shared" si="5"/>
        <v>84688</v>
      </c>
      <c r="I38" s="81">
        <v>82000</v>
      </c>
      <c r="J38" s="70">
        <f t="shared" si="6"/>
        <v>11996</v>
      </c>
      <c r="K38" s="81">
        <v>11500</v>
      </c>
      <c r="L38" s="107">
        <v>2275.1999999999998</v>
      </c>
      <c r="M38" s="107">
        <v>2042.3999999999999</v>
      </c>
      <c r="N38" s="107">
        <v>679.2</v>
      </c>
      <c r="O38" s="107">
        <v>167.4</v>
      </c>
      <c r="P38" s="107">
        <v>0</v>
      </c>
      <c r="Q38" s="107">
        <v>8.16</v>
      </c>
      <c r="R38" s="107">
        <v>150.47999999999999</v>
      </c>
      <c r="S38" s="107">
        <v>0</v>
      </c>
      <c r="T38" s="107">
        <v>0</v>
      </c>
      <c r="U38" s="107">
        <v>0</v>
      </c>
      <c r="V38" s="107">
        <v>0</v>
      </c>
      <c r="W38" s="107">
        <v>0</v>
      </c>
      <c r="X38" s="107">
        <v>9900</v>
      </c>
      <c r="Y38" s="107">
        <v>0</v>
      </c>
      <c r="Z38" s="107">
        <v>10084.799999999999</v>
      </c>
      <c r="AA38" s="107">
        <v>0</v>
      </c>
      <c r="AB38" s="107">
        <v>27904.800000000003</v>
      </c>
      <c r="AC38" s="107">
        <v>0</v>
      </c>
      <c r="AD38" s="107">
        <v>15312</v>
      </c>
      <c r="AE38" s="107">
        <v>0</v>
      </c>
      <c r="AF38" s="107">
        <v>4422</v>
      </c>
      <c r="AG38" s="107">
        <v>5385.6</v>
      </c>
      <c r="AH38" s="107">
        <v>0</v>
      </c>
      <c r="AI38" s="107">
        <v>0</v>
      </c>
      <c r="AJ38" s="107">
        <v>0</v>
      </c>
      <c r="AK38" s="107">
        <v>0</v>
      </c>
      <c r="AL38" s="107">
        <v>1621.2</v>
      </c>
      <c r="AM38" s="107">
        <v>3502.7999999999997</v>
      </c>
      <c r="AN38" s="11">
        <v>7</v>
      </c>
    </row>
    <row r="39" spans="1:40" x14ac:dyDescent="0.2">
      <c r="A39" s="242"/>
      <c r="B39" s="71" t="s">
        <v>90</v>
      </c>
      <c r="C39" s="68">
        <f t="shared" si="0"/>
        <v>73066</v>
      </c>
      <c r="D39" s="68">
        <f t="shared" si="1"/>
        <v>70500</v>
      </c>
      <c r="E39" s="69">
        <f t="shared" si="2"/>
        <v>2566</v>
      </c>
      <c r="F39" s="107">
        <v>40976</v>
      </c>
      <c r="G39" s="107">
        <v>43968</v>
      </c>
      <c r="H39" s="70">
        <f t="shared" si="5"/>
        <v>84944</v>
      </c>
      <c r="I39" s="81">
        <v>82000</v>
      </c>
      <c r="J39" s="70">
        <f t="shared" si="6"/>
        <v>11878</v>
      </c>
      <c r="K39" s="81">
        <v>11500</v>
      </c>
      <c r="L39" s="107">
        <v>2340</v>
      </c>
      <c r="M39" s="107">
        <v>1996.7999999999997</v>
      </c>
      <c r="N39" s="107">
        <v>376.79999999999995</v>
      </c>
      <c r="O39" s="107">
        <v>169.2</v>
      </c>
      <c r="P39" s="107">
        <v>0</v>
      </c>
      <c r="Q39" s="107">
        <v>8.64</v>
      </c>
      <c r="R39" s="107">
        <v>145.26</v>
      </c>
      <c r="S39" s="107">
        <v>0</v>
      </c>
      <c r="T39" s="107">
        <v>0</v>
      </c>
      <c r="U39" s="107">
        <v>0</v>
      </c>
      <c r="V39" s="107">
        <v>0</v>
      </c>
      <c r="W39" s="107">
        <v>0</v>
      </c>
      <c r="X39" s="107">
        <v>9926.3999999999978</v>
      </c>
      <c r="Y39" s="107">
        <v>0</v>
      </c>
      <c r="Z39" s="107">
        <v>10137.599999999999</v>
      </c>
      <c r="AA39" s="107">
        <v>0</v>
      </c>
      <c r="AB39" s="107">
        <v>28564.799999999999</v>
      </c>
      <c r="AC39" s="107">
        <v>0</v>
      </c>
      <c r="AD39" s="107">
        <v>16500</v>
      </c>
      <c r="AE39" s="107">
        <v>0</v>
      </c>
      <c r="AF39" s="107">
        <v>3960</v>
      </c>
      <c r="AG39" s="107">
        <v>6283.2</v>
      </c>
      <c r="AH39" s="107">
        <v>0</v>
      </c>
      <c r="AI39" s="107">
        <v>0</v>
      </c>
      <c r="AJ39" s="107">
        <v>0</v>
      </c>
      <c r="AK39" s="107">
        <v>0</v>
      </c>
      <c r="AL39" s="107">
        <v>1663.2</v>
      </c>
      <c r="AM39" s="107">
        <v>3553.2</v>
      </c>
      <c r="AN39" s="11">
        <v>7</v>
      </c>
    </row>
    <row r="40" spans="1:40" x14ac:dyDescent="0.2">
      <c r="A40" s="242"/>
      <c r="B40" s="71" t="s">
        <v>91</v>
      </c>
      <c r="C40" s="68">
        <f t="shared" si="0"/>
        <v>72905</v>
      </c>
      <c r="D40" s="68">
        <f t="shared" si="1"/>
        <v>70500</v>
      </c>
      <c r="E40" s="69">
        <f t="shared" si="2"/>
        <v>2405</v>
      </c>
      <c r="F40" s="107">
        <v>40880</v>
      </c>
      <c r="G40" s="107">
        <v>44000</v>
      </c>
      <c r="H40" s="70">
        <f t="shared" si="5"/>
        <v>84880</v>
      </c>
      <c r="I40" s="81">
        <v>82000</v>
      </c>
      <c r="J40" s="70">
        <f t="shared" si="6"/>
        <v>11975</v>
      </c>
      <c r="K40" s="81">
        <v>11500</v>
      </c>
      <c r="L40" s="107">
        <v>2385.6000000000004</v>
      </c>
      <c r="M40" s="107">
        <v>2001.6000000000001</v>
      </c>
      <c r="N40" s="107">
        <v>259.2</v>
      </c>
      <c r="O40" s="107">
        <v>167.4</v>
      </c>
      <c r="P40" s="107">
        <v>0</v>
      </c>
      <c r="Q40" s="107">
        <v>9.1199999999999992</v>
      </c>
      <c r="R40" s="107">
        <v>145.80000000000001</v>
      </c>
      <c r="S40" s="107">
        <v>0</v>
      </c>
      <c r="T40" s="107">
        <v>0</v>
      </c>
      <c r="U40" s="107">
        <v>0</v>
      </c>
      <c r="V40" s="107">
        <v>0</v>
      </c>
      <c r="W40" s="107">
        <v>0</v>
      </c>
      <c r="X40" s="107">
        <v>7920</v>
      </c>
      <c r="Y40" s="107">
        <v>0</v>
      </c>
      <c r="Z40" s="107">
        <v>8104.8</v>
      </c>
      <c r="AA40" s="107">
        <v>0</v>
      </c>
      <c r="AB40" s="107">
        <v>30096</v>
      </c>
      <c r="AC40" s="107">
        <v>0</v>
      </c>
      <c r="AD40" s="107">
        <v>18480</v>
      </c>
      <c r="AE40" s="107">
        <v>0</v>
      </c>
      <c r="AF40" s="107">
        <v>4422</v>
      </c>
      <c r="AG40" s="107">
        <v>6309.6</v>
      </c>
      <c r="AH40" s="107">
        <v>0</v>
      </c>
      <c r="AI40" s="107">
        <v>0</v>
      </c>
      <c r="AJ40" s="107">
        <v>0</v>
      </c>
      <c r="AK40" s="107">
        <v>0</v>
      </c>
      <c r="AL40" s="107">
        <v>1621.2</v>
      </c>
      <c r="AM40" s="107">
        <v>3595.2</v>
      </c>
      <c r="AN40" s="11">
        <v>7</v>
      </c>
    </row>
    <row r="41" spans="1:40" x14ac:dyDescent="0.2">
      <c r="A41" s="242"/>
      <c r="B41" s="71" t="s">
        <v>92</v>
      </c>
      <c r="C41" s="68">
        <f t="shared" si="0"/>
        <v>71265</v>
      </c>
      <c r="D41" s="68">
        <f t="shared" si="1"/>
        <v>70500</v>
      </c>
      <c r="E41" s="69">
        <f t="shared" si="2"/>
        <v>765</v>
      </c>
      <c r="F41" s="107">
        <v>40432</v>
      </c>
      <c r="G41" s="107">
        <v>43056</v>
      </c>
      <c r="H41" s="70">
        <f t="shared" si="5"/>
        <v>83488</v>
      </c>
      <c r="I41" s="81">
        <v>82000</v>
      </c>
      <c r="J41" s="70">
        <f t="shared" si="6"/>
        <v>12223</v>
      </c>
      <c r="K41" s="81">
        <v>11500</v>
      </c>
      <c r="L41" s="107">
        <v>2390.4</v>
      </c>
      <c r="M41" s="107">
        <v>2011.1999999999998</v>
      </c>
      <c r="N41" s="107">
        <v>607.20000000000005</v>
      </c>
      <c r="O41" s="107">
        <v>167.4</v>
      </c>
      <c r="P41" s="107">
        <v>0</v>
      </c>
      <c r="Q41" s="107">
        <v>8.64</v>
      </c>
      <c r="R41" s="107">
        <v>138.24</v>
      </c>
      <c r="S41" s="107">
        <v>0</v>
      </c>
      <c r="T41" s="107">
        <v>0</v>
      </c>
      <c r="U41" s="107">
        <v>0</v>
      </c>
      <c r="V41" s="107">
        <v>0</v>
      </c>
      <c r="W41" s="107">
        <v>0</v>
      </c>
      <c r="X41" s="107">
        <v>8342.4</v>
      </c>
      <c r="Y41" s="107">
        <v>0</v>
      </c>
      <c r="Z41" s="107">
        <v>8527.1999999999989</v>
      </c>
      <c r="AA41" s="107">
        <v>0</v>
      </c>
      <c r="AB41" s="107">
        <v>28538.399999999998</v>
      </c>
      <c r="AC41" s="107">
        <v>0</v>
      </c>
      <c r="AD41" s="107">
        <v>17292</v>
      </c>
      <c r="AE41" s="107">
        <v>0</v>
      </c>
      <c r="AF41" s="107">
        <v>3960</v>
      </c>
      <c r="AG41" s="107">
        <v>5966.4</v>
      </c>
      <c r="AH41" s="107">
        <v>0</v>
      </c>
      <c r="AI41" s="107">
        <v>0</v>
      </c>
      <c r="AJ41" s="107">
        <v>0</v>
      </c>
      <c r="AK41" s="107">
        <v>0</v>
      </c>
      <c r="AL41" s="107">
        <v>1696.8000000000002</v>
      </c>
      <c r="AM41" s="107">
        <v>3544.8</v>
      </c>
      <c r="AN41" s="11">
        <v>7</v>
      </c>
    </row>
    <row r="42" spans="1:40" x14ac:dyDescent="0.2">
      <c r="A42" s="242"/>
      <c r="B42" s="71" t="s">
        <v>93</v>
      </c>
      <c r="C42" s="68">
        <f t="shared" si="0"/>
        <v>69059</v>
      </c>
      <c r="D42" s="68">
        <f t="shared" si="1"/>
        <v>70500</v>
      </c>
      <c r="E42" s="69">
        <f t="shared" si="2"/>
        <v>-1441</v>
      </c>
      <c r="F42" s="107">
        <v>38912</v>
      </c>
      <c r="G42" s="107">
        <v>42096</v>
      </c>
      <c r="H42" s="70">
        <f t="shared" si="5"/>
        <v>81008</v>
      </c>
      <c r="I42" s="81">
        <v>82000</v>
      </c>
      <c r="J42" s="70">
        <f t="shared" si="6"/>
        <v>11949</v>
      </c>
      <c r="K42" s="81">
        <v>11500</v>
      </c>
      <c r="L42" s="107">
        <v>2352</v>
      </c>
      <c r="M42" s="107">
        <v>2059.1999999999998</v>
      </c>
      <c r="N42" s="107">
        <v>729.6</v>
      </c>
      <c r="O42" s="107">
        <v>167.4</v>
      </c>
      <c r="P42" s="107">
        <v>0</v>
      </c>
      <c r="Q42" s="107">
        <v>9.1199999999999992</v>
      </c>
      <c r="R42" s="107">
        <v>125.82</v>
      </c>
      <c r="S42" s="107">
        <v>0</v>
      </c>
      <c r="T42" s="107">
        <v>0</v>
      </c>
      <c r="U42" s="107">
        <v>0</v>
      </c>
      <c r="V42" s="107">
        <v>0</v>
      </c>
      <c r="W42" s="107">
        <v>0</v>
      </c>
      <c r="X42" s="107">
        <v>7312.7999999999993</v>
      </c>
      <c r="Y42" s="107">
        <v>0</v>
      </c>
      <c r="Z42" s="107">
        <v>7444.7999999999993</v>
      </c>
      <c r="AA42" s="107">
        <v>0</v>
      </c>
      <c r="AB42" s="107">
        <v>29884.799999999999</v>
      </c>
      <c r="AC42" s="107">
        <v>0</v>
      </c>
      <c r="AD42" s="107">
        <v>17655</v>
      </c>
      <c r="AE42" s="107">
        <v>0</v>
      </c>
      <c r="AF42" s="107">
        <v>2970</v>
      </c>
      <c r="AG42" s="107">
        <v>6732.0000000000009</v>
      </c>
      <c r="AH42" s="107">
        <v>0</v>
      </c>
      <c r="AI42" s="107">
        <v>0</v>
      </c>
      <c r="AJ42" s="107">
        <v>0</v>
      </c>
      <c r="AK42" s="107">
        <v>0</v>
      </c>
      <c r="AL42" s="107">
        <v>1671.6</v>
      </c>
      <c r="AM42" s="107">
        <v>3402</v>
      </c>
      <c r="AN42" s="11">
        <v>7</v>
      </c>
    </row>
    <row r="43" spans="1:40" x14ac:dyDescent="0.2">
      <c r="A43" s="242"/>
      <c r="B43" s="71" t="s">
        <v>94</v>
      </c>
      <c r="C43" s="68">
        <f t="shared" si="0"/>
        <v>67742</v>
      </c>
      <c r="D43" s="68">
        <f t="shared" si="1"/>
        <v>70500</v>
      </c>
      <c r="E43" s="69">
        <f t="shared" si="2"/>
        <v>-2758</v>
      </c>
      <c r="F43" s="107">
        <v>37280</v>
      </c>
      <c r="G43" s="107">
        <v>42240</v>
      </c>
      <c r="H43" s="70">
        <f t="shared" si="5"/>
        <v>79520</v>
      </c>
      <c r="I43" s="81">
        <v>82000</v>
      </c>
      <c r="J43" s="70">
        <f t="shared" si="6"/>
        <v>11778</v>
      </c>
      <c r="K43" s="81">
        <v>11500</v>
      </c>
      <c r="L43" s="107">
        <v>2436</v>
      </c>
      <c r="M43" s="107">
        <v>2184</v>
      </c>
      <c r="N43" s="107">
        <v>398.4</v>
      </c>
      <c r="O43" s="107">
        <v>167.4</v>
      </c>
      <c r="P43" s="107">
        <v>0</v>
      </c>
      <c r="Q43" s="107">
        <v>7.1999999999999993</v>
      </c>
      <c r="R43" s="107">
        <v>120.6</v>
      </c>
      <c r="S43" s="107">
        <v>0</v>
      </c>
      <c r="T43" s="107">
        <v>0</v>
      </c>
      <c r="U43" s="107">
        <v>0</v>
      </c>
      <c r="V43" s="107">
        <v>0</v>
      </c>
      <c r="W43" s="107">
        <v>0</v>
      </c>
      <c r="X43" s="107">
        <v>8157.5999999999995</v>
      </c>
      <c r="Y43" s="107">
        <v>0</v>
      </c>
      <c r="Z43" s="107">
        <v>8315.9999999999982</v>
      </c>
      <c r="AA43" s="107">
        <v>0</v>
      </c>
      <c r="AB43" s="107">
        <v>27984</v>
      </c>
      <c r="AC43" s="107">
        <v>0</v>
      </c>
      <c r="AD43" s="107">
        <v>15411</v>
      </c>
      <c r="AE43" s="107">
        <v>0</v>
      </c>
      <c r="AF43" s="107">
        <v>3432</v>
      </c>
      <c r="AG43" s="107">
        <v>5860.8</v>
      </c>
      <c r="AH43" s="107">
        <v>0</v>
      </c>
      <c r="AI43" s="107">
        <v>0</v>
      </c>
      <c r="AJ43" s="107">
        <v>0</v>
      </c>
      <c r="AK43" s="107">
        <v>0</v>
      </c>
      <c r="AL43" s="107">
        <v>1730.4</v>
      </c>
      <c r="AM43" s="107">
        <v>3250.8</v>
      </c>
      <c r="AN43" s="11">
        <v>7</v>
      </c>
    </row>
    <row r="44" spans="1:40" x14ac:dyDescent="0.2">
      <c r="A44" s="242"/>
      <c r="B44" s="71" t="s">
        <v>95</v>
      </c>
      <c r="C44" s="68">
        <f t="shared" si="0"/>
        <v>69001</v>
      </c>
      <c r="D44" s="68">
        <f t="shared" si="1"/>
        <v>70500</v>
      </c>
      <c r="E44" s="69">
        <f t="shared" si="2"/>
        <v>-1499</v>
      </c>
      <c r="F44" s="107">
        <v>38176</v>
      </c>
      <c r="G44" s="107">
        <v>42544</v>
      </c>
      <c r="H44" s="70">
        <f t="shared" si="5"/>
        <v>80720</v>
      </c>
      <c r="I44" s="81">
        <v>82000</v>
      </c>
      <c r="J44" s="70">
        <f t="shared" si="6"/>
        <v>11719</v>
      </c>
      <c r="K44" s="81">
        <v>11500</v>
      </c>
      <c r="L44" s="107">
        <v>2551.1999999999998</v>
      </c>
      <c r="M44" s="107">
        <v>2517.6</v>
      </c>
      <c r="N44" s="107">
        <v>182.4</v>
      </c>
      <c r="O44" s="107">
        <v>167.4</v>
      </c>
      <c r="P44" s="107">
        <v>0</v>
      </c>
      <c r="Q44" s="107">
        <v>8.16</v>
      </c>
      <c r="R44" s="107">
        <v>146.52000000000001</v>
      </c>
      <c r="S44" s="107">
        <v>0</v>
      </c>
      <c r="T44" s="107">
        <v>0</v>
      </c>
      <c r="U44" s="107">
        <v>0</v>
      </c>
      <c r="V44" s="107">
        <v>0</v>
      </c>
      <c r="W44" s="107">
        <v>0</v>
      </c>
      <c r="X44" s="107">
        <v>9319.1999999999989</v>
      </c>
      <c r="Y44" s="107">
        <v>0</v>
      </c>
      <c r="Z44" s="107">
        <v>9477.6</v>
      </c>
      <c r="AA44" s="107">
        <v>0</v>
      </c>
      <c r="AB44" s="107">
        <v>24525.599999999999</v>
      </c>
      <c r="AC44" s="107">
        <v>0</v>
      </c>
      <c r="AD44" s="107">
        <v>12243</v>
      </c>
      <c r="AE44" s="107">
        <v>0</v>
      </c>
      <c r="AF44" s="107">
        <v>6666</v>
      </c>
      <c r="AG44" s="107">
        <v>3775.2</v>
      </c>
      <c r="AH44" s="107">
        <v>0</v>
      </c>
      <c r="AI44" s="107">
        <v>0</v>
      </c>
      <c r="AJ44" s="107">
        <v>0</v>
      </c>
      <c r="AK44" s="107">
        <v>0</v>
      </c>
      <c r="AL44" s="107">
        <v>1713.6000000000001</v>
      </c>
      <c r="AM44" s="107">
        <v>3250.7999999999997</v>
      </c>
      <c r="AN44" s="11">
        <v>7</v>
      </c>
    </row>
    <row r="45" spans="1:40" x14ac:dyDescent="0.2">
      <c r="A45" s="242"/>
      <c r="B45" s="71" t="s">
        <v>96</v>
      </c>
      <c r="C45" s="68">
        <f t="shared" si="0"/>
        <v>72023</v>
      </c>
      <c r="D45" s="68">
        <f t="shared" si="1"/>
        <v>70500</v>
      </c>
      <c r="E45" s="69">
        <f t="shared" si="2"/>
        <v>1523</v>
      </c>
      <c r="F45" s="107">
        <v>39648</v>
      </c>
      <c r="G45" s="107">
        <v>44256</v>
      </c>
      <c r="H45" s="70">
        <f t="shared" si="5"/>
        <v>83904</v>
      </c>
      <c r="I45" s="81">
        <v>82000</v>
      </c>
      <c r="J45" s="70">
        <f t="shared" si="6"/>
        <v>11881</v>
      </c>
      <c r="K45" s="81">
        <v>11500</v>
      </c>
      <c r="L45" s="107">
        <v>2474.4</v>
      </c>
      <c r="M45" s="107">
        <v>2445.6000000000004</v>
      </c>
      <c r="N45" s="107">
        <v>196.8</v>
      </c>
      <c r="O45" s="107">
        <v>171</v>
      </c>
      <c r="P45" s="107">
        <v>0</v>
      </c>
      <c r="Q45" s="107">
        <v>8.64</v>
      </c>
      <c r="R45" s="107">
        <v>151.38</v>
      </c>
      <c r="S45" s="107">
        <v>0</v>
      </c>
      <c r="T45" s="107">
        <v>0</v>
      </c>
      <c r="U45" s="107">
        <v>0</v>
      </c>
      <c r="V45" s="107">
        <v>0</v>
      </c>
      <c r="W45" s="107">
        <v>0</v>
      </c>
      <c r="X45" s="107">
        <v>7550.4</v>
      </c>
      <c r="Y45" s="107">
        <v>0</v>
      </c>
      <c r="Z45" s="107">
        <v>7708.7999999999993</v>
      </c>
      <c r="AA45" s="107">
        <v>0</v>
      </c>
      <c r="AB45" s="107">
        <v>26347.200000000001</v>
      </c>
      <c r="AC45" s="107">
        <v>0</v>
      </c>
      <c r="AD45" s="107">
        <v>14553</v>
      </c>
      <c r="AE45" s="107">
        <v>0</v>
      </c>
      <c r="AF45" s="107">
        <v>8118</v>
      </c>
      <c r="AG45" s="107">
        <v>2455.2000000000003</v>
      </c>
      <c r="AH45" s="107">
        <v>0</v>
      </c>
      <c r="AI45" s="107">
        <v>0</v>
      </c>
      <c r="AJ45" s="107">
        <v>0</v>
      </c>
      <c r="AK45" s="107">
        <v>0</v>
      </c>
      <c r="AL45" s="107">
        <v>1587.6</v>
      </c>
      <c r="AM45" s="107">
        <v>3158.3999999999996</v>
      </c>
      <c r="AN45" s="11">
        <v>7</v>
      </c>
    </row>
    <row r="46" spans="1:40" x14ac:dyDescent="0.2">
      <c r="A46" s="242"/>
      <c r="B46" s="71" t="s">
        <v>97</v>
      </c>
      <c r="C46" s="68">
        <f t="shared" si="0"/>
        <v>73274</v>
      </c>
      <c r="D46" s="68">
        <f t="shared" si="1"/>
        <v>70500</v>
      </c>
      <c r="E46" s="69">
        <f t="shared" si="2"/>
        <v>2774</v>
      </c>
      <c r="F46" s="107">
        <v>40304</v>
      </c>
      <c r="G46" s="107">
        <v>44944</v>
      </c>
      <c r="H46" s="70">
        <f t="shared" si="5"/>
        <v>85248</v>
      </c>
      <c r="I46" s="81">
        <v>82000</v>
      </c>
      <c r="J46" s="70">
        <f t="shared" si="6"/>
        <v>11974</v>
      </c>
      <c r="K46" s="81">
        <v>11500</v>
      </c>
      <c r="L46" s="107">
        <v>2378.4</v>
      </c>
      <c r="M46" s="107">
        <v>2227.1999999999998</v>
      </c>
      <c r="N46" s="107">
        <v>223.20000000000002</v>
      </c>
      <c r="O46" s="107">
        <v>169.2</v>
      </c>
      <c r="P46" s="107">
        <v>0</v>
      </c>
      <c r="Q46" s="107">
        <v>7.68</v>
      </c>
      <c r="R46" s="107">
        <v>127.25999999999999</v>
      </c>
      <c r="S46" s="107">
        <v>0</v>
      </c>
      <c r="T46" s="107">
        <v>0</v>
      </c>
      <c r="U46" s="107">
        <v>0</v>
      </c>
      <c r="V46" s="107">
        <v>0</v>
      </c>
      <c r="W46" s="107">
        <v>0</v>
      </c>
      <c r="X46" s="107">
        <v>8421.6</v>
      </c>
      <c r="Y46" s="107">
        <v>0</v>
      </c>
      <c r="Z46" s="107">
        <v>8606.4</v>
      </c>
      <c r="AA46" s="107">
        <v>0</v>
      </c>
      <c r="AB46" s="107">
        <v>26875.199999999997</v>
      </c>
      <c r="AC46" s="107">
        <v>0</v>
      </c>
      <c r="AD46" s="107">
        <v>15180</v>
      </c>
      <c r="AE46" s="107">
        <v>0</v>
      </c>
      <c r="AF46" s="107">
        <v>7062</v>
      </c>
      <c r="AG46" s="107">
        <v>2824.8</v>
      </c>
      <c r="AH46" s="107">
        <v>0</v>
      </c>
      <c r="AI46" s="107">
        <v>0</v>
      </c>
      <c r="AJ46" s="107">
        <v>0</v>
      </c>
      <c r="AK46" s="107">
        <v>0</v>
      </c>
      <c r="AL46" s="107">
        <v>1663.2</v>
      </c>
      <c r="AM46" s="107">
        <v>3150</v>
      </c>
      <c r="AN46" s="11">
        <v>7</v>
      </c>
    </row>
    <row r="47" spans="1:40" x14ac:dyDescent="0.2">
      <c r="A47" s="242"/>
      <c r="B47" s="71" t="s">
        <v>98</v>
      </c>
      <c r="C47" s="68">
        <f t="shared" si="0"/>
        <v>70293</v>
      </c>
      <c r="D47" s="68">
        <f t="shared" si="1"/>
        <v>70500</v>
      </c>
      <c r="E47" s="69">
        <f t="shared" si="2"/>
        <v>-207</v>
      </c>
      <c r="F47" s="107">
        <v>38896</v>
      </c>
      <c r="G47" s="107">
        <v>43168</v>
      </c>
      <c r="H47" s="70">
        <f t="shared" si="5"/>
        <v>82064</v>
      </c>
      <c r="I47" s="81">
        <v>82000</v>
      </c>
      <c r="J47" s="70">
        <f t="shared" si="6"/>
        <v>11771</v>
      </c>
      <c r="K47" s="81">
        <v>11500</v>
      </c>
      <c r="L47" s="107">
        <v>2176.8000000000002</v>
      </c>
      <c r="M47" s="107">
        <v>1982.4</v>
      </c>
      <c r="N47" s="107">
        <v>249.60000000000002</v>
      </c>
      <c r="O47" s="107">
        <v>171</v>
      </c>
      <c r="P47" s="107">
        <v>0</v>
      </c>
      <c r="Q47" s="107">
        <v>7.68</v>
      </c>
      <c r="R47" s="107">
        <v>125.1</v>
      </c>
      <c r="S47" s="107">
        <v>0</v>
      </c>
      <c r="T47" s="107">
        <v>0</v>
      </c>
      <c r="U47" s="107">
        <v>0</v>
      </c>
      <c r="V47" s="107">
        <v>0</v>
      </c>
      <c r="W47" s="107">
        <v>0</v>
      </c>
      <c r="X47" s="107">
        <v>8236.7999999999993</v>
      </c>
      <c r="Y47" s="107">
        <v>0</v>
      </c>
      <c r="Z47" s="107">
        <v>8395.1999999999989</v>
      </c>
      <c r="AA47" s="107">
        <v>0</v>
      </c>
      <c r="AB47" s="107">
        <v>26426.400000000001</v>
      </c>
      <c r="AC47" s="107">
        <v>0</v>
      </c>
      <c r="AD47" s="107">
        <v>13563</v>
      </c>
      <c r="AE47" s="107">
        <v>0</v>
      </c>
      <c r="AF47" s="107">
        <v>6732</v>
      </c>
      <c r="AG47" s="107">
        <v>2534.4</v>
      </c>
      <c r="AH47" s="107">
        <v>0</v>
      </c>
      <c r="AI47" s="107">
        <v>0</v>
      </c>
      <c r="AJ47" s="107">
        <v>0</v>
      </c>
      <c r="AK47" s="107">
        <v>0</v>
      </c>
      <c r="AL47" s="107">
        <v>1604.3999999999999</v>
      </c>
      <c r="AM47" s="107">
        <v>3150</v>
      </c>
      <c r="AN47" s="11">
        <v>7</v>
      </c>
    </row>
    <row r="48" spans="1:40" x14ac:dyDescent="0.2">
      <c r="A48" s="242"/>
      <c r="B48" s="71" t="s">
        <v>99</v>
      </c>
      <c r="C48" s="68">
        <f t="shared" si="0"/>
        <v>69976</v>
      </c>
      <c r="D48" s="68">
        <f t="shared" si="1"/>
        <v>70500</v>
      </c>
      <c r="E48" s="69">
        <f t="shared" si="2"/>
        <v>-524</v>
      </c>
      <c r="F48" s="107">
        <v>38960</v>
      </c>
      <c r="G48" s="107">
        <v>42784</v>
      </c>
      <c r="H48" s="70">
        <f t="shared" si="5"/>
        <v>81744</v>
      </c>
      <c r="I48" s="81">
        <v>82000</v>
      </c>
      <c r="J48" s="70">
        <f t="shared" si="6"/>
        <v>11768</v>
      </c>
      <c r="K48" s="81">
        <v>11500</v>
      </c>
      <c r="L48" s="107">
        <v>2023.1999999999998</v>
      </c>
      <c r="M48" s="107">
        <v>1740</v>
      </c>
      <c r="N48" s="107">
        <v>273.59999999999997</v>
      </c>
      <c r="O48" s="107">
        <v>167.4</v>
      </c>
      <c r="P48" s="107">
        <v>0</v>
      </c>
      <c r="Q48" s="107">
        <v>7.68</v>
      </c>
      <c r="R48" s="107">
        <v>121.5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8342.4</v>
      </c>
      <c r="Y48" s="107">
        <v>0</v>
      </c>
      <c r="Z48" s="107">
        <v>8527.2000000000007</v>
      </c>
      <c r="AA48" s="107">
        <v>0</v>
      </c>
      <c r="AB48" s="107">
        <v>25053.599999999999</v>
      </c>
      <c r="AC48" s="107">
        <v>0</v>
      </c>
      <c r="AD48" s="107">
        <v>12738</v>
      </c>
      <c r="AE48" s="107">
        <v>0</v>
      </c>
      <c r="AF48" s="107">
        <v>7986</v>
      </c>
      <c r="AG48" s="107">
        <v>1715.9999999999998</v>
      </c>
      <c r="AH48" s="107">
        <v>0</v>
      </c>
      <c r="AI48" s="107">
        <v>0</v>
      </c>
      <c r="AJ48" s="107">
        <v>0</v>
      </c>
      <c r="AK48" s="107">
        <v>0</v>
      </c>
      <c r="AL48" s="107">
        <v>1587.6000000000001</v>
      </c>
      <c r="AM48" s="107">
        <v>3116.3999999999996</v>
      </c>
      <c r="AN48" s="11">
        <v>7</v>
      </c>
    </row>
    <row r="49" spans="1:41" x14ac:dyDescent="0.2">
      <c r="A49" s="242"/>
      <c r="B49" s="71" t="s">
        <v>100</v>
      </c>
      <c r="C49" s="68">
        <f t="shared" si="0"/>
        <v>70463</v>
      </c>
      <c r="D49" s="68">
        <f t="shared" si="1"/>
        <v>70500</v>
      </c>
      <c r="E49" s="69">
        <f t="shared" si="2"/>
        <v>-37</v>
      </c>
      <c r="F49" s="107">
        <v>39232</v>
      </c>
      <c r="G49" s="107">
        <v>43152</v>
      </c>
      <c r="H49" s="70">
        <f t="shared" si="5"/>
        <v>82384</v>
      </c>
      <c r="I49" s="81">
        <v>82000</v>
      </c>
      <c r="J49" s="70">
        <f t="shared" si="6"/>
        <v>11921</v>
      </c>
      <c r="K49" s="81">
        <v>11500</v>
      </c>
      <c r="L49" s="107">
        <v>1860</v>
      </c>
      <c r="M49" s="107">
        <v>1504.8000000000002</v>
      </c>
      <c r="N49" s="107">
        <v>290.39999999999998</v>
      </c>
      <c r="O49" s="107">
        <v>169.2</v>
      </c>
      <c r="P49" s="107">
        <v>0</v>
      </c>
      <c r="Q49" s="107">
        <v>7.1999999999999993</v>
      </c>
      <c r="R49" s="107">
        <v>113.22</v>
      </c>
      <c r="S49" s="107">
        <v>0</v>
      </c>
      <c r="T49" s="107">
        <v>0</v>
      </c>
      <c r="U49" s="107">
        <v>0</v>
      </c>
      <c r="V49" s="107">
        <v>0</v>
      </c>
      <c r="W49" s="107">
        <v>0</v>
      </c>
      <c r="X49" s="107">
        <v>8184</v>
      </c>
      <c r="Y49" s="107">
        <v>0</v>
      </c>
      <c r="Z49" s="107">
        <v>8368.7999999999993</v>
      </c>
      <c r="AA49" s="107">
        <v>0</v>
      </c>
      <c r="AB49" s="107">
        <v>25106.400000000001</v>
      </c>
      <c r="AC49" s="107">
        <v>0</v>
      </c>
      <c r="AD49" s="107">
        <v>13233</v>
      </c>
      <c r="AE49" s="107">
        <v>0</v>
      </c>
      <c r="AF49" s="107">
        <v>8349</v>
      </c>
      <c r="AG49" s="107">
        <v>1425.6</v>
      </c>
      <c r="AH49" s="107">
        <v>0</v>
      </c>
      <c r="AI49" s="107">
        <v>0</v>
      </c>
      <c r="AJ49" s="107">
        <v>0</v>
      </c>
      <c r="AK49" s="107">
        <v>0</v>
      </c>
      <c r="AL49" s="107">
        <v>1663.2</v>
      </c>
      <c r="AM49" s="107">
        <v>3032.4</v>
      </c>
      <c r="AN49" s="11">
        <v>7</v>
      </c>
    </row>
    <row r="50" spans="1:41" x14ac:dyDescent="0.2">
      <c r="A50" s="242"/>
      <c r="B50" s="71" t="s">
        <v>101</v>
      </c>
      <c r="C50" s="68">
        <f t="shared" si="0"/>
        <v>68234</v>
      </c>
      <c r="D50" s="68">
        <f t="shared" si="1"/>
        <v>70500</v>
      </c>
      <c r="E50" s="69">
        <f t="shared" si="2"/>
        <v>-2266</v>
      </c>
      <c r="F50" s="107">
        <v>37552</v>
      </c>
      <c r="G50" s="107">
        <v>42496</v>
      </c>
      <c r="H50" s="70">
        <f t="shared" si="5"/>
        <v>80048</v>
      </c>
      <c r="I50" s="81">
        <v>82000</v>
      </c>
      <c r="J50" s="70">
        <f t="shared" si="6"/>
        <v>11814</v>
      </c>
      <c r="K50" s="81">
        <v>11500</v>
      </c>
      <c r="L50" s="107">
        <v>1780.8000000000002</v>
      </c>
      <c r="M50" s="107">
        <v>1377.6</v>
      </c>
      <c r="N50" s="107">
        <v>220.8</v>
      </c>
      <c r="O50" s="107">
        <v>169.2</v>
      </c>
      <c r="P50" s="107">
        <v>0</v>
      </c>
      <c r="Q50" s="107">
        <v>7.1999999999999993</v>
      </c>
      <c r="R50" s="107">
        <v>108.17999999999999</v>
      </c>
      <c r="S50" s="107">
        <v>0</v>
      </c>
      <c r="T50" s="107">
        <v>0</v>
      </c>
      <c r="U50" s="107">
        <v>0</v>
      </c>
      <c r="V50" s="107">
        <v>0</v>
      </c>
      <c r="W50" s="107">
        <v>0</v>
      </c>
      <c r="X50" s="107">
        <v>7840.8</v>
      </c>
      <c r="Y50" s="107">
        <v>0</v>
      </c>
      <c r="Z50" s="107">
        <v>8025.6</v>
      </c>
      <c r="AA50" s="107">
        <v>0</v>
      </c>
      <c r="AB50" s="107">
        <v>24604.799999999996</v>
      </c>
      <c r="AC50" s="107">
        <v>0</v>
      </c>
      <c r="AD50" s="107">
        <v>12969</v>
      </c>
      <c r="AE50" s="107">
        <v>0</v>
      </c>
      <c r="AF50" s="107">
        <v>7788</v>
      </c>
      <c r="AG50" s="107">
        <v>1293.5999999999999</v>
      </c>
      <c r="AH50" s="107">
        <v>0</v>
      </c>
      <c r="AI50" s="107">
        <v>0</v>
      </c>
      <c r="AJ50" s="107">
        <v>0</v>
      </c>
      <c r="AK50" s="107">
        <v>0</v>
      </c>
      <c r="AL50" s="107">
        <v>1629.6</v>
      </c>
      <c r="AM50" s="107">
        <v>2998.7999999999997</v>
      </c>
      <c r="AN50" s="11">
        <v>7</v>
      </c>
    </row>
    <row r="51" spans="1:41" x14ac:dyDescent="0.2">
      <c r="A51" s="242"/>
      <c r="B51" s="71" t="s">
        <v>102</v>
      </c>
      <c r="C51" s="68">
        <f t="shared" si="0"/>
        <v>70402</v>
      </c>
      <c r="D51" s="68">
        <f t="shared" si="1"/>
        <v>70500</v>
      </c>
      <c r="E51" s="69">
        <f t="shared" si="2"/>
        <v>-98</v>
      </c>
      <c r="F51" s="107">
        <v>37584</v>
      </c>
      <c r="G51" s="107">
        <v>44736</v>
      </c>
      <c r="H51" s="70">
        <f t="shared" si="5"/>
        <v>82320</v>
      </c>
      <c r="I51" s="81">
        <v>82000</v>
      </c>
      <c r="J51" s="70">
        <f t="shared" si="6"/>
        <v>11918</v>
      </c>
      <c r="K51" s="81">
        <v>11500</v>
      </c>
      <c r="L51" s="107">
        <v>1773.6000000000001</v>
      </c>
      <c r="M51" s="107">
        <v>1353.6</v>
      </c>
      <c r="N51" s="107">
        <v>187.20000000000002</v>
      </c>
      <c r="O51" s="107">
        <v>169.2</v>
      </c>
      <c r="P51" s="107">
        <v>0</v>
      </c>
      <c r="Q51" s="107">
        <v>7.1999999999999993</v>
      </c>
      <c r="R51" s="107">
        <v>109.62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8685.5999999999985</v>
      </c>
      <c r="Y51" s="107">
        <v>0</v>
      </c>
      <c r="Z51" s="107">
        <v>8870.4</v>
      </c>
      <c r="AA51" s="107">
        <v>0</v>
      </c>
      <c r="AB51" s="107">
        <v>23865.600000000002</v>
      </c>
      <c r="AC51" s="107">
        <v>0</v>
      </c>
      <c r="AD51" s="107">
        <v>12771</v>
      </c>
      <c r="AE51" s="107">
        <v>0</v>
      </c>
      <c r="AF51" s="107">
        <v>8811</v>
      </c>
      <c r="AG51" s="107">
        <v>871.19999999999993</v>
      </c>
      <c r="AH51" s="107">
        <v>0</v>
      </c>
      <c r="AI51" s="107">
        <v>0</v>
      </c>
      <c r="AJ51" s="107">
        <v>0</v>
      </c>
      <c r="AK51" s="107">
        <v>0</v>
      </c>
      <c r="AL51" s="107">
        <v>1663.2</v>
      </c>
      <c r="AM51" s="107">
        <v>2998.8</v>
      </c>
      <c r="AN51" s="11">
        <v>7</v>
      </c>
    </row>
    <row r="52" spans="1:41" ht="13.5" thickBot="1" x14ac:dyDescent="0.25">
      <c r="A52" s="243"/>
      <c r="B52" s="72" t="s">
        <v>103</v>
      </c>
      <c r="C52" s="73">
        <f t="shared" si="0"/>
        <v>73602</v>
      </c>
      <c r="D52" s="73">
        <f t="shared" si="1"/>
        <v>70500</v>
      </c>
      <c r="E52" s="74">
        <f t="shared" si="2"/>
        <v>3102</v>
      </c>
      <c r="F52" s="109">
        <v>39216</v>
      </c>
      <c r="G52" s="109">
        <v>46224</v>
      </c>
      <c r="H52" s="110">
        <f t="shared" si="5"/>
        <v>85440</v>
      </c>
      <c r="I52" s="111">
        <v>82000</v>
      </c>
      <c r="J52" s="110">
        <f t="shared" si="6"/>
        <v>11838</v>
      </c>
      <c r="K52" s="111">
        <v>11500</v>
      </c>
      <c r="L52" s="109">
        <v>1766.4</v>
      </c>
      <c r="M52" s="109">
        <v>1320</v>
      </c>
      <c r="N52" s="109">
        <v>300</v>
      </c>
      <c r="O52" s="109">
        <v>169.2</v>
      </c>
      <c r="P52" s="109">
        <v>0</v>
      </c>
      <c r="Q52" s="109">
        <v>7.1999999999999993</v>
      </c>
      <c r="R52" s="109">
        <v>97.56</v>
      </c>
      <c r="S52" s="109">
        <v>0</v>
      </c>
      <c r="T52" s="109">
        <v>0</v>
      </c>
      <c r="U52" s="109">
        <v>0</v>
      </c>
      <c r="V52" s="109">
        <v>0</v>
      </c>
      <c r="W52" s="109">
        <v>0</v>
      </c>
      <c r="X52" s="109">
        <v>10322.4</v>
      </c>
      <c r="Y52" s="109">
        <v>0</v>
      </c>
      <c r="Z52" s="109">
        <v>10507.2</v>
      </c>
      <c r="AA52" s="109">
        <v>0</v>
      </c>
      <c r="AB52" s="109">
        <v>22308</v>
      </c>
      <c r="AC52" s="109">
        <v>0</v>
      </c>
      <c r="AD52" s="109">
        <v>11484</v>
      </c>
      <c r="AE52" s="109">
        <v>0</v>
      </c>
      <c r="AF52" s="109">
        <v>10131</v>
      </c>
      <c r="AG52" s="109">
        <v>79.199999999999989</v>
      </c>
      <c r="AH52" s="109">
        <v>607.20000000000005</v>
      </c>
      <c r="AI52" s="109">
        <v>0</v>
      </c>
      <c r="AJ52" s="109">
        <v>0</v>
      </c>
      <c r="AK52" s="109">
        <v>0</v>
      </c>
      <c r="AL52" s="109">
        <v>1671.6000000000001</v>
      </c>
      <c r="AM52" s="109">
        <v>2982</v>
      </c>
      <c r="AN52" s="112">
        <v>7</v>
      </c>
    </row>
    <row r="53" spans="1:41" ht="13.5" thickBot="1" x14ac:dyDescent="0.25">
      <c r="A53" s="241">
        <v>3</v>
      </c>
      <c r="B53" s="30" t="s">
        <v>104</v>
      </c>
      <c r="C53" s="31">
        <f t="shared" si="0"/>
        <v>71731</v>
      </c>
      <c r="D53" s="31">
        <f t="shared" si="1"/>
        <v>68500</v>
      </c>
      <c r="E53" s="39">
        <f t="shared" si="2"/>
        <v>3231</v>
      </c>
      <c r="F53" s="105">
        <v>38896</v>
      </c>
      <c r="G53" s="105">
        <v>44688</v>
      </c>
      <c r="H53" s="65">
        <f t="shared" si="5"/>
        <v>83584</v>
      </c>
      <c r="I53" s="66">
        <v>80000</v>
      </c>
      <c r="J53" s="65">
        <f>H53-C53</f>
        <v>11853</v>
      </c>
      <c r="K53" s="66">
        <v>11500</v>
      </c>
      <c r="L53" s="105">
        <v>1780.8</v>
      </c>
      <c r="M53" s="105">
        <v>1317.6000000000001</v>
      </c>
      <c r="N53" s="105">
        <v>369.6</v>
      </c>
      <c r="O53" s="105">
        <v>171</v>
      </c>
      <c r="P53" s="105">
        <v>0</v>
      </c>
      <c r="Q53" s="105">
        <v>7.1999999999999993</v>
      </c>
      <c r="R53" s="105">
        <v>114.12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10190.4</v>
      </c>
      <c r="Y53" s="105">
        <v>0</v>
      </c>
      <c r="Z53" s="105">
        <v>10348.800000000001</v>
      </c>
      <c r="AA53" s="105">
        <v>0</v>
      </c>
      <c r="AB53" s="105">
        <v>22836</v>
      </c>
      <c r="AC53" s="105">
        <v>0</v>
      </c>
      <c r="AD53" s="105">
        <v>11484</v>
      </c>
      <c r="AE53" s="105">
        <v>0</v>
      </c>
      <c r="AF53" s="105">
        <v>9108</v>
      </c>
      <c r="AG53" s="105">
        <v>686.40000000000009</v>
      </c>
      <c r="AH53" s="105">
        <v>79.199999999999989</v>
      </c>
      <c r="AI53" s="63">
        <v>0</v>
      </c>
      <c r="AJ53" s="63">
        <v>0</v>
      </c>
      <c r="AK53" s="63">
        <v>0</v>
      </c>
      <c r="AL53" s="105">
        <v>1604.3999999999999</v>
      </c>
      <c r="AM53" s="105">
        <v>2998.8</v>
      </c>
      <c r="AN53" s="108">
        <v>7</v>
      </c>
    </row>
    <row r="54" spans="1:41" ht="13.5" thickBot="1" x14ac:dyDescent="0.25">
      <c r="A54" s="242"/>
      <c r="B54" s="71" t="s">
        <v>105</v>
      </c>
      <c r="C54" s="68">
        <f t="shared" si="0"/>
        <v>72624</v>
      </c>
      <c r="D54" s="68">
        <f t="shared" si="1"/>
        <v>68500</v>
      </c>
      <c r="E54" s="77">
        <f t="shared" si="2"/>
        <v>4124</v>
      </c>
      <c r="F54" s="107">
        <v>39488</v>
      </c>
      <c r="G54" s="107">
        <v>45168</v>
      </c>
      <c r="H54" s="70">
        <f t="shared" si="5"/>
        <v>84656</v>
      </c>
      <c r="I54" s="55">
        <v>80000</v>
      </c>
      <c r="J54" s="70">
        <f>H54-C54</f>
        <v>12032</v>
      </c>
      <c r="K54" s="66">
        <v>11500</v>
      </c>
      <c r="L54" s="107">
        <v>1773.6</v>
      </c>
      <c r="M54" s="107">
        <v>1284</v>
      </c>
      <c r="N54" s="107">
        <v>379.20000000000005</v>
      </c>
      <c r="O54" s="107">
        <v>169.2</v>
      </c>
      <c r="P54" s="107">
        <v>0</v>
      </c>
      <c r="Q54" s="107">
        <v>6.7199999999999989</v>
      </c>
      <c r="R54" s="107">
        <v>112.68</v>
      </c>
      <c r="S54" s="107">
        <v>0</v>
      </c>
      <c r="T54" s="107">
        <v>0</v>
      </c>
      <c r="U54" s="107">
        <v>0</v>
      </c>
      <c r="V54" s="107">
        <v>0</v>
      </c>
      <c r="W54" s="107">
        <v>0</v>
      </c>
      <c r="X54" s="107">
        <v>10137.599999999999</v>
      </c>
      <c r="Y54" s="107">
        <v>0</v>
      </c>
      <c r="Z54" s="107">
        <v>10296</v>
      </c>
      <c r="AA54" s="107">
        <v>0</v>
      </c>
      <c r="AB54" s="107">
        <v>24261.599999999999</v>
      </c>
      <c r="AC54" s="107">
        <v>0</v>
      </c>
      <c r="AD54" s="107">
        <v>12771</v>
      </c>
      <c r="AE54" s="107">
        <v>0</v>
      </c>
      <c r="AF54" s="107">
        <v>7920</v>
      </c>
      <c r="AG54" s="107">
        <v>1056</v>
      </c>
      <c r="AH54" s="107">
        <v>0</v>
      </c>
      <c r="AI54" s="63">
        <v>0</v>
      </c>
      <c r="AJ54" s="63">
        <v>0</v>
      </c>
      <c r="AK54" s="63">
        <v>0</v>
      </c>
      <c r="AL54" s="107">
        <v>1587.6</v>
      </c>
      <c r="AM54" s="107">
        <v>2973.6</v>
      </c>
      <c r="AN54" s="11">
        <v>7</v>
      </c>
    </row>
    <row r="55" spans="1:41" ht="13.5" thickBot="1" x14ac:dyDescent="0.25">
      <c r="A55" s="242"/>
      <c r="B55" s="71" t="s">
        <v>106</v>
      </c>
      <c r="C55" s="68">
        <f t="shared" si="0"/>
        <v>72031</v>
      </c>
      <c r="D55" s="68">
        <f t="shared" si="1"/>
        <v>68500</v>
      </c>
      <c r="E55" s="77">
        <f t="shared" si="2"/>
        <v>3531</v>
      </c>
      <c r="F55" s="107">
        <v>39056</v>
      </c>
      <c r="G55" s="107">
        <v>44640</v>
      </c>
      <c r="H55" s="70">
        <f t="shared" si="5"/>
        <v>83696</v>
      </c>
      <c r="I55" s="55">
        <v>80000</v>
      </c>
      <c r="J55" s="70">
        <f t="shared" ref="J55:J118" si="7">H55-C55</f>
        <v>11665</v>
      </c>
      <c r="K55" s="66">
        <v>11500</v>
      </c>
      <c r="L55" s="107">
        <v>1860.0000000000002</v>
      </c>
      <c r="M55" s="107">
        <v>1480.8000000000002</v>
      </c>
      <c r="N55" s="107">
        <v>400.8</v>
      </c>
      <c r="O55" s="107">
        <v>169.2</v>
      </c>
      <c r="P55" s="107">
        <v>0</v>
      </c>
      <c r="Q55" s="107">
        <v>6.7199999999999989</v>
      </c>
      <c r="R55" s="107">
        <v>118.08000000000001</v>
      </c>
      <c r="S55" s="107">
        <v>0</v>
      </c>
      <c r="T55" s="107">
        <v>0</v>
      </c>
      <c r="U55" s="107">
        <v>0</v>
      </c>
      <c r="V55" s="107">
        <v>0</v>
      </c>
      <c r="W55" s="107">
        <v>0</v>
      </c>
      <c r="X55" s="107">
        <v>10216.799999999999</v>
      </c>
      <c r="Y55" s="107">
        <v>0</v>
      </c>
      <c r="Z55" s="107">
        <v>10375.200000000001</v>
      </c>
      <c r="AA55" s="107">
        <v>0</v>
      </c>
      <c r="AB55" s="107">
        <v>24261.599999999999</v>
      </c>
      <c r="AC55" s="107">
        <v>0</v>
      </c>
      <c r="AD55" s="107">
        <v>12408</v>
      </c>
      <c r="AE55" s="107">
        <v>0</v>
      </c>
      <c r="AF55" s="107">
        <v>7326</v>
      </c>
      <c r="AG55" s="107">
        <v>1320</v>
      </c>
      <c r="AH55" s="107">
        <v>0</v>
      </c>
      <c r="AI55" s="107">
        <v>0</v>
      </c>
      <c r="AJ55" s="107">
        <v>0</v>
      </c>
      <c r="AK55" s="107">
        <v>0</v>
      </c>
      <c r="AL55" s="107">
        <v>1696.8000000000002</v>
      </c>
      <c r="AM55" s="107">
        <v>3024</v>
      </c>
      <c r="AN55" s="11">
        <v>7</v>
      </c>
    </row>
    <row r="56" spans="1:41" ht="13.5" thickBot="1" x14ac:dyDescent="0.25">
      <c r="A56" s="242"/>
      <c r="B56" s="71" t="s">
        <v>107</v>
      </c>
      <c r="C56" s="68">
        <f t="shared" si="0"/>
        <v>72817</v>
      </c>
      <c r="D56" s="68">
        <f t="shared" si="1"/>
        <v>68500</v>
      </c>
      <c r="E56" s="77">
        <f t="shared" si="2"/>
        <v>4317</v>
      </c>
      <c r="F56" s="107">
        <v>39392</v>
      </c>
      <c r="G56" s="107">
        <v>44960</v>
      </c>
      <c r="H56" s="70">
        <f t="shared" si="5"/>
        <v>84352</v>
      </c>
      <c r="I56" s="55">
        <v>80000</v>
      </c>
      <c r="J56" s="70">
        <f t="shared" si="7"/>
        <v>11535</v>
      </c>
      <c r="K56" s="66">
        <v>11500</v>
      </c>
      <c r="L56" s="107">
        <v>2088</v>
      </c>
      <c r="M56" s="107">
        <v>1814.3999999999999</v>
      </c>
      <c r="N56" s="107">
        <v>544.79999999999995</v>
      </c>
      <c r="O56" s="107">
        <v>169.2</v>
      </c>
      <c r="P56" s="107">
        <v>0</v>
      </c>
      <c r="Q56" s="107">
        <v>7.1999999999999993</v>
      </c>
      <c r="R56" s="107">
        <v>114.30000000000001</v>
      </c>
      <c r="S56" s="107">
        <v>0</v>
      </c>
      <c r="T56" s="107">
        <v>0</v>
      </c>
      <c r="U56" s="107">
        <v>0</v>
      </c>
      <c r="V56" s="107">
        <v>0</v>
      </c>
      <c r="W56" s="107">
        <v>0</v>
      </c>
      <c r="X56" s="107">
        <v>11484</v>
      </c>
      <c r="Y56" s="107">
        <v>0</v>
      </c>
      <c r="Z56" s="107">
        <v>11616</v>
      </c>
      <c r="AA56" s="107">
        <v>0</v>
      </c>
      <c r="AB56" s="107">
        <v>22255.199999999997</v>
      </c>
      <c r="AC56" s="107">
        <v>0</v>
      </c>
      <c r="AD56" s="107">
        <v>10197</v>
      </c>
      <c r="AE56" s="107">
        <v>0</v>
      </c>
      <c r="AF56" s="107">
        <v>8250</v>
      </c>
      <c r="AG56" s="107">
        <v>739.2</v>
      </c>
      <c r="AH56" s="107">
        <v>52.8</v>
      </c>
      <c r="AI56" s="107">
        <v>0</v>
      </c>
      <c r="AJ56" s="107">
        <v>0</v>
      </c>
      <c r="AK56" s="107">
        <v>0</v>
      </c>
      <c r="AL56" s="107">
        <v>1646.4</v>
      </c>
      <c r="AM56" s="107">
        <v>3309.6</v>
      </c>
      <c r="AN56" s="11">
        <v>7</v>
      </c>
      <c r="AO56" t="s" s="0">
        <v>822</v>
      </c>
    </row>
    <row r="57" spans="1:41" ht="13.5" thickBot="1" x14ac:dyDescent="0.25">
      <c r="A57" s="242"/>
      <c r="B57" s="71" t="s">
        <v>108</v>
      </c>
      <c r="C57" s="68">
        <f t="shared" si="0"/>
        <v>72718</v>
      </c>
      <c r="D57" s="68">
        <f t="shared" si="1"/>
        <v>68500</v>
      </c>
      <c r="E57" s="77">
        <f t="shared" si="2"/>
        <v>4218</v>
      </c>
      <c r="F57" s="107">
        <v>38816</v>
      </c>
      <c r="G57" s="107">
        <v>45520</v>
      </c>
      <c r="H57" s="70">
        <f t="shared" si="5"/>
        <v>84336</v>
      </c>
      <c r="I57" s="55">
        <v>80000</v>
      </c>
      <c r="J57" s="70">
        <f t="shared" si="7"/>
        <v>11618</v>
      </c>
      <c r="K57" s="66">
        <v>11500</v>
      </c>
      <c r="L57" s="107">
        <v>2275.1999999999998</v>
      </c>
      <c r="M57" s="107">
        <v>2035.2</v>
      </c>
      <c r="N57" s="107">
        <v>1020</v>
      </c>
      <c r="O57" s="107">
        <v>167.4</v>
      </c>
      <c r="P57" s="107">
        <v>0</v>
      </c>
      <c r="Q57" s="107">
        <v>6.72</v>
      </c>
      <c r="R57" s="107">
        <v>124.92</v>
      </c>
      <c r="S57" s="107">
        <v>0</v>
      </c>
      <c r="T57" s="107">
        <v>0</v>
      </c>
      <c r="U57" s="107">
        <v>0</v>
      </c>
      <c r="V57" s="107">
        <v>0</v>
      </c>
      <c r="W57" s="107">
        <v>0</v>
      </c>
      <c r="X57" s="107">
        <v>10850.400000000001</v>
      </c>
      <c r="Y57" s="107">
        <v>0</v>
      </c>
      <c r="Z57" s="107">
        <v>11035.2</v>
      </c>
      <c r="AA57" s="107">
        <v>0</v>
      </c>
      <c r="AB57" s="107">
        <v>22466.399999999998</v>
      </c>
      <c r="AC57" s="107">
        <v>0</v>
      </c>
      <c r="AD57" s="107">
        <v>10527</v>
      </c>
      <c r="AE57" s="107">
        <v>0</v>
      </c>
      <c r="AF57" s="107">
        <v>8712</v>
      </c>
      <c r="AG57" s="107">
        <v>1557.6</v>
      </c>
      <c r="AH57" s="107">
        <v>0</v>
      </c>
      <c r="AI57" s="107">
        <v>0</v>
      </c>
      <c r="AJ57" s="107">
        <v>0</v>
      </c>
      <c r="AK57" s="107">
        <v>0</v>
      </c>
      <c r="AL57" s="107">
        <v>1629.6</v>
      </c>
      <c r="AM57" s="107">
        <v>3418.8</v>
      </c>
      <c r="AN57" s="11">
        <v>7</v>
      </c>
    </row>
    <row r="58" spans="1:41" ht="13.5" thickBot="1" x14ac:dyDescent="0.25">
      <c r="A58" s="242"/>
      <c r="B58" s="71" t="s">
        <v>109</v>
      </c>
      <c r="C58" s="68">
        <f t="shared" si="0"/>
        <v>71039</v>
      </c>
      <c r="D58" s="68">
        <f t="shared" si="1"/>
        <v>68500</v>
      </c>
      <c r="E58" s="77">
        <f t="shared" si="2"/>
        <v>2539</v>
      </c>
      <c r="F58" s="107">
        <v>37120</v>
      </c>
      <c r="G58" s="107">
        <v>45488</v>
      </c>
      <c r="H58" s="70">
        <f>F58+G58</f>
        <v>82608</v>
      </c>
      <c r="I58" s="55">
        <v>80000</v>
      </c>
      <c r="J58" s="70">
        <f t="shared" si="7"/>
        <v>11569</v>
      </c>
      <c r="K58" s="66">
        <v>11500</v>
      </c>
      <c r="L58" s="107">
        <v>2347.1999999999998</v>
      </c>
      <c r="M58" s="107">
        <v>2205.6000000000004</v>
      </c>
      <c r="N58" s="107">
        <v>717.6</v>
      </c>
      <c r="O58" s="107">
        <v>169.2</v>
      </c>
      <c r="P58" s="107">
        <v>0</v>
      </c>
      <c r="Q58" s="107">
        <v>7.1999999999999993</v>
      </c>
      <c r="R58" s="107">
        <v>149.4</v>
      </c>
      <c r="S58" s="107">
        <v>0</v>
      </c>
      <c r="T58" s="107">
        <v>0</v>
      </c>
      <c r="U58" s="107">
        <v>0</v>
      </c>
      <c r="V58" s="107">
        <v>0</v>
      </c>
      <c r="W58" s="107">
        <v>0</v>
      </c>
      <c r="X58" s="107">
        <v>9530.4</v>
      </c>
      <c r="Y58" s="107">
        <v>0</v>
      </c>
      <c r="Z58" s="107">
        <v>9715.2000000000007</v>
      </c>
      <c r="AA58" s="107">
        <v>0</v>
      </c>
      <c r="AB58" s="107">
        <v>24156</v>
      </c>
      <c r="AC58" s="107">
        <v>0</v>
      </c>
      <c r="AD58" s="107">
        <v>12342</v>
      </c>
      <c r="AE58" s="107">
        <v>0</v>
      </c>
      <c r="AF58" s="107">
        <v>7359</v>
      </c>
      <c r="AG58" s="107">
        <v>2824.8</v>
      </c>
      <c r="AH58" s="107">
        <v>0</v>
      </c>
      <c r="AI58" s="107">
        <v>0</v>
      </c>
      <c r="AJ58" s="107">
        <v>0</v>
      </c>
      <c r="AK58" s="107">
        <v>0</v>
      </c>
      <c r="AL58" s="107">
        <v>1755.6</v>
      </c>
      <c r="AM58" s="107">
        <v>3402</v>
      </c>
      <c r="AN58" s="11">
        <v>7</v>
      </c>
    </row>
    <row r="59" spans="1:41" ht="13.5" thickBot="1" x14ac:dyDescent="0.25">
      <c r="A59" s="242"/>
      <c r="B59" s="71" t="s">
        <v>110</v>
      </c>
      <c r="C59" s="68">
        <f t="shared" si="0"/>
        <v>75075</v>
      </c>
      <c r="D59" s="68">
        <f t="shared" si="1"/>
        <v>68500</v>
      </c>
      <c r="E59" s="77">
        <f t="shared" si="2"/>
        <v>6575</v>
      </c>
      <c r="F59" s="107">
        <v>39728</v>
      </c>
      <c r="G59" s="196">
        <v>47072</v>
      </c>
      <c r="H59" s="70">
        <f>F59+G59</f>
        <v>86800</v>
      </c>
      <c r="I59" s="55">
        <v>80000</v>
      </c>
      <c r="J59" s="70">
        <f t="shared" si="7"/>
        <v>11725</v>
      </c>
      <c r="K59" s="66">
        <v>11500</v>
      </c>
      <c r="L59" s="107">
        <v>2388</v>
      </c>
      <c r="M59" s="107">
        <v>2222.4000000000005</v>
      </c>
      <c r="N59" s="107">
        <v>451.2</v>
      </c>
      <c r="O59" s="107">
        <v>169.2</v>
      </c>
      <c r="P59" s="107">
        <v>0</v>
      </c>
      <c r="Q59" s="107">
        <v>7.1999999999999993</v>
      </c>
      <c r="R59" s="107">
        <v>145.08000000000001</v>
      </c>
      <c r="S59" s="107">
        <v>0</v>
      </c>
      <c r="T59" s="107">
        <v>0</v>
      </c>
      <c r="U59" s="107">
        <v>0</v>
      </c>
      <c r="V59" s="107">
        <v>0</v>
      </c>
      <c r="W59" s="107">
        <v>0</v>
      </c>
      <c r="X59" s="107">
        <v>11246.4</v>
      </c>
      <c r="Y59" s="107">
        <v>0</v>
      </c>
      <c r="Z59" s="107">
        <v>11431.2</v>
      </c>
      <c r="AA59" s="107">
        <v>0</v>
      </c>
      <c r="AB59" s="107">
        <v>25476</v>
      </c>
      <c r="AC59" s="107">
        <v>0</v>
      </c>
      <c r="AD59" s="107">
        <v>13068</v>
      </c>
      <c r="AE59" s="107">
        <v>0</v>
      </c>
      <c r="AF59" s="107">
        <v>6600</v>
      </c>
      <c r="AG59" s="107">
        <v>3352.7999999999997</v>
      </c>
      <c r="AH59" s="107">
        <v>0</v>
      </c>
      <c r="AI59" s="107">
        <v>0</v>
      </c>
      <c r="AJ59" s="107">
        <v>0</v>
      </c>
      <c r="AK59" s="107">
        <v>0</v>
      </c>
      <c r="AL59" s="107">
        <v>1696.8000000000002</v>
      </c>
      <c r="AM59" s="107">
        <v>3519.6</v>
      </c>
      <c r="AN59" s="11">
        <v>7</v>
      </c>
    </row>
    <row r="60" spans="1:41" ht="13.5" thickBot="1" x14ac:dyDescent="0.25">
      <c r="A60" s="242"/>
      <c r="B60" s="71" t="s">
        <v>111</v>
      </c>
      <c r="C60" s="68">
        <f t="shared" si="0"/>
        <v>73930</v>
      </c>
      <c r="D60" s="68">
        <f t="shared" si="1"/>
        <v>68500</v>
      </c>
      <c r="E60" s="77">
        <f t="shared" si="2"/>
        <v>5430</v>
      </c>
      <c r="F60" s="107">
        <v>39056</v>
      </c>
      <c r="G60" s="107">
        <v>46464</v>
      </c>
      <c r="H60" s="70">
        <f>F60+G60</f>
        <v>85520</v>
      </c>
      <c r="I60" s="55">
        <v>80000</v>
      </c>
      <c r="J60" s="70">
        <f t="shared" si="7"/>
        <v>11590</v>
      </c>
      <c r="K60" s="66">
        <v>11500</v>
      </c>
      <c r="L60" s="107">
        <v>2438.4</v>
      </c>
      <c r="M60" s="107">
        <v>2299.1999999999998</v>
      </c>
      <c r="N60" s="107">
        <v>698.4</v>
      </c>
      <c r="O60" s="107">
        <v>169.2</v>
      </c>
      <c r="P60" s="107">
        <v>0</v>
      </c>
      <c r="Q60" s="107">
        <v>7.68</v>
      </c>
      <c r="R60" s="107">
        <v>154.62</v>
      </c>
      <c r="S60" s="107">
        <v>0</v>
      </c>
      <c r="T60" s="107">
        <v>0</v>
      </c>
      <c r="U60" s="107">
        <v>0</v>
      </c>
      <c r="V60" s="107">
        <v>0</v>
      </c>
      <c r="W60" s="107">
        <v>0</v>
      </c>
      <c r="X60" s="107">
        <v>10560</v>
      </c>
      <c r="Y60" s="107">
        <v>0</v>
      </c>
      <c r="Z60" s="107">
        <v>10718.4</v>
      </c>
      <c r="AA60" s="107">
        <v>0</v>
      </c>
      <c r="AB60" s="107">
        <v>25555.200000000001</v>
      </c>
      <c r="AC60" s="107">
        <v>0</v>
      </c>
      <c r="AD60" s="107">
        <v>12903</v>
      </c>
      <c r="AE60" s="107">
        <v>0</v>
      </c>
      <c r="AF60" s="107">
        <v>6534</v>
      </c>
      <c r="AG60" s="107">
        <v>3432</v>
      </c>
      <c r="AH60" s="107">
        <v>0</v>
      </c>
      <c r="AI60" s="107">
        <v>0</v>
      </c>
      <c r="AJ60" s="107">
        <v>0</v>
      </c>
      <c r="AK60" s="107">
        <v>0</v>
      </c>
      <c r="AL60" s="107">
        <v>1688.4</v>
      </c>
      <c r="AM60" s="107">
        <v>3628.8</v>
      </c>
      <c r="AN60" s="11">
        <v>7</v>
      </c>
    </row>
    <row r="61" spans="1:41" ht="13.5" thickBot="1" x14ac:dyDescent="0.25">
      <c r="A61" s="242"/>
      <c r="B61" s="71" t="s">
        <v>112</v>
      </c>
      <c r="C61" s="68">
        <f t="shared" si="0"/>
        <v>74016</v>
      </c>
      <c r="D61" s="68">
        <f t="shared" si="1"/>
        <v>68500</v>
      </c>
      <c r="E61" s="77">
        <f t="shared" si="2"/>
        <v>5516</v>
      </c>
      <c r="F61" s="107">
        <v>39136</v>
      </c>
      <c r="G61" s="107">
        <v>46608</v>
      </c>
      <c r="H61" s="70">
        <f>F61+G61</f>
        <v>85744</v>
      </c>
      <c r="I61" s="55">
        <v>80000</v>
      </c>
      <c r="J61" s="70">
        <f t="shared" si="7"/>
        <v>11728</v>
      </c>
      <c r="K61" s="66">
        <v>11500</v>
      </c>
      <c r="L61" s="107">
        <v>2359.1999999999998</v>
      </c>
      <c r="M61" s="107">
        <v>2282.4000000000005</v>
      </c>
      <c r="N61" s="107">
        <v>278.39999999999998</v>
      </c>
      <c r="O61" s="107">
        <v>169.2</v>
      </c>
      <c r="P61" s="107">
        <v>0</v>
      </c>
      <c r="Q61" s="107">
        <v>8.16</v>
      </c>
      <c r="R61" s="107">
        <v>150.30000000000001</v>
      </c>
      <c r="S61" s="107">
        <v>0</v>
      </c>
      <c r="T61" s="107">
        <v>0</v>
      </c>
      <c r="U61" s="107">
        <v>0</v>
      </c>
      <c r="V61" s="107">
        <v>0</v>
      </c>
      <c r="W61" s="107">
        <v>0</v>
      </c>
      <c r="X61" s="107">
        <v>11431.2</v>
      </c>
      <c r="Y61" s="107">
        <v>0</v>
      </c>
      <c r="Z61" s="107">
        <v>11642.400000000001</v>
      </c>
      <c r="AA61" s="107">
        <v>0</v>
      </c>
      <c r="AB61" s="107">
        <v>24393.600000000002</v>
      </c>
      <c r="AC61" s="107">
        <v>0</v>
      </c>
      <c r="AD61" s="107">
        <v>12441</v>
      </c>
      <c r="AE61" s="107">
        <v>0</v>
      </c>
      <c r="AF61" s="107">
        <v>6897</v>
      </c>
      <c r="AG61" s="107">
        <v>3168</v>
      </c>
      <c r="AH61" s="107">
        <v>0</v>
      </c>
      <c r="AI61" s="107">
        <v>0</v>
      </c>
      <c r="AJ61" s="107">
        <v>0</v>
      </c>
      <c r="AK61" s="107">
        <v>0</v>
      </c>
      <c r="AL61" s="107">
        <v>1604.4</v>
      </c>
      <c r="AM61" s="107">
        <v>3519.6000000000004</v>
      </c>
      <c r="AN61" s="11">
        <v>7</v>
      </c>
    </row>
    <row r="62" spans="1:41" ht="13.5" thickBot="1" x14ac:dyDescent="0.25">
      <c r="A62" s="242"/>
      <c r="B62" s="71" t="s">
        <v>113</v>
      </c>
      <c r="C62" s="68">
        <f t="shared" si="0"/>
        <v>75577</v>
      </c>
      <c r="D62" s="68">
        <f t="shared" si="1"/>
        <v>68500</v>
      </c>
      <c r="E62" s="77">
        <f t="shared" si="2"/>
        <v>7077</v>
      </c>
      <c r="F62" s="107">
        <v>40432</v>
      </c>
      <c r="G62" s="107">
        <v>46976</v>
      </c>
      <c r="H62" s="70">
        <f t="shared" si="5"/>
        <v>87408</v>
      </c>
      <c r="I62" s="55">
        <v>80000</v>
      </c>
      <c r="J62" s="70">
        <f t="shared" si="7"/>
        <v>11831</v>
      </c>
      <c r="K62" s="66">
        <v>11500</v>
      </c>
      <c r="L62" s="107">
        <v>2323.1999999999998</v>
      </c>
      <c r="M62" s="107">
        <v>2169.6</v>
      </c>
      <c r="N62" s="107">
        <v>820.80000000000007</v>
      </c>
      <c r="O62" s="107">
        <v>169.2</v>
      </c>
      <c r="P62" s="107">
        <v>0</v>
      </c>
      <c r="Q62" s="107">
        <v>7.1999999999999993</v>
      </c>
      <c r="R62" s="107">
        <v>151.91999999999999</v>
      </c>
      <c r="S62" s="107">
        <v>0</v>
      </c>
      <c r="T62" s="107">
        <v>0</v>
      </c>
      <c r="U62" s="107">
        <v>0</v>
      </c>
      <c r="V62" s="107">
        <v>0</v>
      </c>
      <c r="W62" s="107">
        <v>0</v>
      </c>
      <c r="X62" s="107">
        <v>10903.2</v>
      </c>
      <c r="Y62" s="107">
        <v>0</v>
      </c>
      <c r="Z62" s="107">
        <v>11088</v>
      </c>
      <c r="AA62" s="107">
        <v>0</v>
      </c>
      <c r="AB62" s="107">
        <v>25132.799999999999</v>
      </c>
      <c r="AC62" s="107">
        <v>0</v>
      </c>
      <c r="AD62" s="107">
        <v>13794</v>
      </c>
      <c r="AE62" s="107">
        <v>0</v>
      </c>
      <c r="AF62" s="107">
        <v>7062</v>
      </c>
      <c r="AG62" s="107">
        <v>3168</v>
      </c>
      <c r="AH62" s="107">
        <v>0</v>
      </c>
      <c r="AI62" s="107">
        <v>0</v>
      </c>
      <c r="AJ62" s="107">
        <v>0</v>
      </c>
      <c r="AK62" s="107">
        <v>0</v>
      </c>
      <c r="AL62" s="107">
        <v>1638</v>
      </c>
      <c r="AM62" s="107">
        <v>3477.6</v>
      </c>
      <c r="AN62" s="11">
        <v>7</v>
      </c>
    </row>
    <row r="63" spans="1:41" ht="13.5" thickBot="1" x14ac:dyDescent="0.25">
      <c r="A63" s="242"/>
      <c r="B63" s="71" t="s">
        <v>114</v>
      </c>
      <c r="C63" s="68">
        <f t="shared" si="0"/>
        <v>71909</v>
      </c>
      <c r="D63" s="68">
        <f t="shared" si="1"/>
        <v>68500</v>
      </c>
      <c r="E63" s="77">
        <f t="shared" si="2"/>
        <v>3409</v>
      </c>
      <c r="F63" s="107">
        <v>40416</v>
      </c>
      <c r="G63" s="107">
        <v>43040</v>
      </c>
      <c r="H63" s="70">
        <f t="shared" si="5"/>
        <v>83456</v>
      </c>
      <c r="I63" s="55">
        <v>80000</v>
      </c>
      <c r="J63" s="70">
        <f t="shared" si="7"/>
        <v>11547</v>
      </c>
      <c r="K63" s="66">
        <v>11500</v>
      </c>
      <c r="L63" s="107">
        <v>2306.4</v>
      </c>
      <c r="M63" s="107">
        <v>2155.1999999999998</v>
      </c>
      <c r="N63" s="107">
        <v>578.4</v>
      </c>
      <c r="O63" s="107">
        <v>171</v>
      </c>
      <c r="P63" s="107">
        <v>0</v>
      </c>
      <c r="Q63" s="107">
        <v>6.72</v>
      </c>
      <c r="R63" s="107">
        <v>153</v>
      </c>
      <c r="S63" s="107">
        <v>0</v>
      </c>
      <c r="T63" s="107">
        <v>0</v>
      </c>
      <c r="U63" s="107">
        <v>0</v>
      </c>
      <c r="V63" s="107">
        <v>0</v>
      </c>
      <c r="W63" s="107">
        <v>0</v>
      </c>
      <c r="X63" s="107">
        <v>9873.6</v>
      </c>
      <c r="Y63" s="107">
        <v>0</v>
      </c>
      <c r="Z63" s="107">
        <v>10032</v>
      </c>
      <c r="AA63" s="107">
        <v>0</v>
      </c>
      <c r="AB63" s="107">
        <v>25423.200000000001</v>
      </c>
      <c r="AC63" s="107">
        <v>0</v>
      </c>
      <c r="AD63" s="107">
        <v>13893</v>
      </c>
      <c r="AE63" s="107">
        <v>0</v>
      </c>
      <c r="AF63" s="107">
        <v>5742</v>
      </c>
      <c r="AG63" s="107">
        <v>3590.3999999999996</v>
      </c>
      <c r="AH63" s="107">
        <v>0</v>
      </c>
      <c r="AI63" s="107">
        <v>0</v>
      </c>
      <c r="AJ63" s="107">
        <v>0</v>
      </c>
      <c r="AK63" s="107">
        <v>0</v>
      </c>
      <c r="AL63" s="107">
        <v>1629.6000000000001</v>
      </c>
      <c r="AM63" s="107">
        <v>3528</v>
      </c>
      <c r="AN63" s="11">
        <v>7</v>
      </c>
    </row>
    <row r="64" spans="1:41" ht="13.5" thickBot="1" x14ac:dyDescent="0.25">
      <c r="A64" s="242"/>
      <c r="B64" s="71" t="s">
        <v>115</v>
      </c>
      <c r="C64" s="68">
        <f t="shared" si="0"/>
        <v>72980</v>
      </c>
      <c r="D64" s="68">
        <f t="shared" si="1"/>
        <v>68500</v>
      </c>
      <c r="E64" s="77">
        <f t="shared" si="2"/>
        <v>4480</v>
      </c>
      <c r="F64" s="107">
        <v>41296</v>
      </c>
      <c r="G64" s="107">
        <v>43328</v>
      </c>
      <c r="H64" s="70">
        <f t="shared" si="5"/>
        <v>84624</v>
      </c>
      <c r="I64" s="55">
        <v>80000</v>
      </c>
      <c r="J64" s="70">
        <f t="shared" si="7"/>
        <v>11644</v>
      </c>
      <c r="K64" s="66">
        <v>11500</v>
      </c>
      <c r="L64" s="107">
        <v>2371.2000000000003</v>
      </c>
      <c r="M64" s="107">
        <v>2145.6</v>
      </c>
      <c r="N64" s="107">
        <v>480</v>
      </c>
      <c r="O64" s="107">
        <v>171</v>
      </c>
      <c r="P64" s="107">
        <v>0</v>
      </c>
      <c r="Q64" s="107">
        <v>7.1999999999999993</v>
      </c>
      <c r="R64" s="107">
        <v>146.69999999999999</v>
      </c>
      <c r="S64" s="107">
        <v>0</v>
      </c>
      <c r="T64" s="107">
        <v>0</v>
      </c>
      <c r="U64" s="107">
        <v>0</v>
      </c>
      <c r="V64" s="107">
        <v>0</v>
      </c>
      <c r="W64" s="107">
        <v>0</v>
      </c>
      <c r="X64" s="107">
        <v>9530.4</v>
      </c>
      <c r="Y64" s="107">
        <v>0</v>
      </c>
      <c r="Z64" s="107">
        <v>9662.4</v>
      </c>
      <c r="AA64" s="107">
        <v>0</v>
      </c>
      <c r="AB64" s="107">
        <v>26004</v>
      </c>
      <c r="AC64" s="107">
        <v>0</v>
      </c>
      <c r="AD64" s="107">
        <v>14322</v>
      </c>
      <c r="AE64" s="107">
        <v>0</v>
      </c>
      <c r="AF64" s="107">
        <v>6270</v>
      </c>
      <c r="AG64" s="107">
        <v>3194.4</v>
      </c>
      <c r="AH64" s="107">
        <v>0</v>
      </c>
      <c r="AI64" s="107">
        <v>0</v>
      </c>
      <c r="AJ64" s="107">
        <v>0</v>
      </c>
      <c r="AK64" s="107">
        <v>0</v>
      </c>
      <c r="AL64" s="107">
        <v>1579.1999999999998</v>
      </c>
      <c r="AM64" s="107">
        <v>3477.6000000000004</v>
      </c>
      <c r="AN64" s="11">
        <v>7</v>
      </c>
    </row>
    <row r="65" spans="1:40" ht="13.5" thickBot="1" x14ac:dyDescent="0.25">
      <c r="A65" s="242"/>
      <c r="B65" s="71" t="s">
        <v>116</v>
      </c>
      <c r="C65" s="68">
        <f t="shared" si="0"/>
        <v>73727</v>
      </c>
      <c r="D65" s="68">
        <f t="shared" si="1"/>
        <v>68500</v>
      </c>
      <c r="E65" s="77">
        <f t="shared" si="2"/>
        <v>5227</v>
      </c>
      <c r="F65" s="107">
        <v>41552</v>
      </c>
      <c r="G65" s="107">
        <v>43920</v>
      </c>
      <c r="H65" s="70">
        <f t="shared" si="5"/>
        <v>85472</v>
      </c>
      <c r="I65" s="55">
        <v>80000</v>
      </c>
      <c r="J65" s="70">
        <f t="shared" si="7"/>
        <v>11745</v>
      </c>
      <c r="K65" s="66">
        <v>11500</v>
      </c>
      <c r="L65" s="107">
        <v>2400</v>
      </c>
      <c r="M65" s="107">
        <v>2222.4</v>
      </c>
      <c r="N65" s="107">
        <v>782.4</v>
      </c>
      <c r="O65" s="107">
        <v>171</v>
      </c>
      <c r="P65" s="107">
        <v>0</v>
      </c>
      <c r="Q65" s="107">
        <v>7.1999999999999993</v>
      </c>
      <c r="R65" s="107">
        <v>139.5</v>
      </c>
      <c r="S65" s="107">
        <v>0</v>
      </c>
      <c r="T65" s="107">
        <v>0</v>
      </c>
      <c r="U65" s="107">
        <v>0</v>
      </c>
      <c r="V65" s="107">
        <v>0</v>
      </c>
      <c r="W65" s="107">
        <v>0</v>
      </c>
      <c r="X65" s="107">
        <v>9451.2000000000007</v>
      </c>
      <c r="Y65" s="107">
        <v>0</v>
      </c>
      <c r="Z65" s="107">
        <v>9609.5999999999985</v>
      </c>
      <c r="AA65" s="107">
        <v>0</v>
      </c>
      <c r="AB65" s="107">
        <v>25634.399999999998</v>
      </c>
      <c r="AC65" s="107">
        <v>0</v>
      </c>
      <c r="AD65" s="107">
        <v>13200</v>
      </c>
      <c r="AE65" s="107">
        <v>0</v>
      </c>
      <c r="AF65" s="107">
        <v>7689</v>
      </c>
      <c r="AG65" s="107">
        <v>2719.2</v>
      </c>
      <c r="AH65" s="107">
        <v>0</v>
      </c>
      <c r="AI65" s="107">
        <v>0</v>
      </c>
      <c r="AJ65" s="107">
        <v>0</v>
      </c>
      <c r="AK65" s="107">
        <v>0</v>
      </c>
      <c r="AL65" s="107">
        <v>1638</v>
      </c>
      <c r="AM65" s="107">
        <v>3494.4</v>
      </c>
      <c r="AN65" s="11">
        <v>7</v>
      </c>
    </row>
    <row r="66" spans="1:40" ht="13.5" thickBot="1" x14ac:dyDescent="0.25">
      <c r="A66" s="242"/>
      <c r="B66" s="71" t="s">
        <v>117</v>
      </c>
      <c r="C66" s="68">
        <f t="shared" si="0"/>
        <v>69592</v>
      </c>
      <c r="D66" s="68">
        <f t="shared" si="1"/>
        <v>68500</v>
      </c>
      <c r="E66" s="77">
        <f t="shared" si="2"/>
        <v>1092</v>
      </c>
      <c r="F66" s="107">
        <v>39536</v>
      </c>
      <c r="G66" s="107">
        <v>41792</v>
      </c>
      <c r="H66" s="70">
        <f t="shared" si="5"/>
        <v>81328</v>
      </c>
      <c r="I66" s="55">
        <v>80000</v>
      </c>
      <c r="J66" s="70">
        <f t="shared" si="7"/>
        <v>11736</v>
      </c>
      <c r="K66" s="66">
        <v>11500</v>
      </c>
      <c r="L66" s="107">
        <v>2467.1999999999998</v>
      </c>
      <c r="M66" s="107">
        <v>2311.1999999999998</v>
      </c>
      <c r="N66" s="107">
        <v>468</v>
      </c>
      <c r="O66" s="107">
        <v>171</v>
      </c>
      <c r="P66" s="107">
        <v>0</v>
      </c>
      <c r="Q66" s="107">
        <v>6.7199999999999989</v>
      </c>
      <c r="R66" s="107">
        <v>113.76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8817.6</v>
      </c>
      <c r="Y66" s="107">
        <v>0</v>
      </c>
      <c r="Z66" s="107">
        <v>8976</v>
      </c>
      <c r="AA66" s="107">
        <v>0</v>
      </c>
      <c r="AB66" s="107">
        <v>26373.600000000002</v>
      </c>
      <c r="AC66" s="107">
        <v>0</v>
      </c>
      <c r="AD66" s="107">
        <v>14190</v>
      </c>
      <c r="AE66" s="107">
        <v>0</v>
      </c>
      <c r="AF66" s="107">
        <v>5874</v>
      </c>
      <c r="AG66" s="107">
        <v>5332.8</v>
      </c>
      <c r="AH66" s="107">
        <v>0</v>
      </c>
      <c r="AI66" s="107">
        <v>0</v>
      </c>
      <c r="AJ66" s="107">
        <v>0</v>
      </c>
      <c r="AK66" s="107">
        <v>0</v>
      </c>
      <c r="AL66" s="107">
        <v>1663.1999999999998</v>
      </c>
      <c r="AM66" s="107">
        <v>3486</v>
      </c>
      <c r="AN66" s="11">
        <v>7</v>
      </c>
    </row>
    <row r="67" spans="1:40" ht="13.5" thickBot="1" x14ac:dyDescent="0.25">
      <c r="A67" s="242"/>
      <c r="B67" s="71" t="s">
        <v>118</v>
      </c>
      <c r="C67" s="68">
        <f t="shared" si="0"/>
        <v>69750</v>
      </c>
      <c r="D67" s="68">
        <f t="shared" si="1"/>
        <v>68500</v>
      </c>
      <c r="E67" s="77">
        <f t="shared" si="2"/>
        <v>1250</v>
      </c>
      <c r="F67" s="107">
        <v>38304</v>
      </c>
      <c r="G67" s="107">
        <v>43056</v>
      </c>
      <c r="H67" s="70">
        <f t="shared" si="5"/>
        <v>81360</v>
      </c>
      <c r="I67" s="55">
        <v>80000</v>
      </c>
      <c r="J67" s="70">
        <f t="shared" si="7"/>
        <v>11610</v>
      </c>
      <c r="K67" s="66">
        <v>11500</v>
      </c>
      <c r="L67" s="107">
        <v>2572.7999999999997</v>
      </c>
      <c r="M67" s="107">
        <v>2524.8000000000002</v>
      </c>
      <c r="N67" s="107">
        <v>86.4</v>
      </c>
      <c r="O67" s="107">
        <v>169.2</v>
      </c>
      <c r="P67" s="107">
        <v>0</v>
      </c>
      <c r="Q67" s="107">
        <v>7.1999999999999993</v>
      </c>
      <c r="R67" s="107">
        <v>113.39999999999999</v>
      </c>
      <c r="S67" s="107">
        <v>0</v>
      </c>
      <c r="T67" s="107">
        <v>0</v>
      </c>
      <c r="U67" s="107">
        <v>0</v>
      </c>
      <c r="V67" s="107">
        <v>0</v>
      </c>
      <c r="W67" s="107">
        <v>0</v>
      </c>
      <c r="X67" s="107">
        <v>9873.6</v>
      </c>
      <c r="Y67" s="107">
        <v>0</v>
      </c>
      <c r="Z67" s="107">
        <v>10084.799999999999</v>
      </c>
      <c r="AA67" s="107">
        <v>0</v>
      </c>
      <c r="AB67" s="107">
        <v>25766.400000000001</v>
      </c>
      <c r="AC67" s="107">
        <v>0</v>
      </c>
      <c r="AD67" s="107">
        <v>13860</v>
      </c>
      <c r="AE67" s="107">
        <v>0</v>
      </c>
      <c r="AF67" s="107">
        <v>5115</v>
      </c>
      <c r="AG67" s="107">
        <v>5412</v>
      </c>
      <c r="AH67" s="107">
        <v>0</v>
      </c>
      <c r="AI67" s="107">
        <v>0</v>
      </c>
      <c r="AJ67" s="107">
        <v>0</v>
      </c>
      <c r="AK67" s="107">
        <v>0</v>
      </c>
      <c r="AL67" s="107">
        <v>1688.4</v>
      </c>
      <c r="AM67" s="107">
        <v>3292.8</v>
      </c>
      <c r="AN67" s="11">
        <v>7</v>
      </c>
    </row>
    <row r="68" spans="1:40" ht="13.5" thickBot="1" x14ac:dyDescent="0.25">
      <c r="A68" s="242"/>
      <c r="B68" s="71" t="s">
        <v>119</v>
      </c>
      <c r="C68" s="68">
        <f t="shared" si="0"/>
        <v>67147</v>
      </c>
      <c r="D68" s="68">
        <f t="shared" si="1"/>
        <v>68500</v>
      </c>
      <c r="E68" s="77">
        <f t="shared" si="2"/>
        <v>-1353</v>
      </c>
      <c r="F68" s="107">
        <v>36544</v>
      </c>
      <c r="G68" s="107">
        <v>42176</v>
      </c>
      <c r="H68" s="70">
        <f t="shared" si="5"/>
        <v>78720</v>
      </c>
      <c r="I68" s="55">
        <v>80000</v>
      </c>
      <c r="J68" s="70">
        <f t="shared" si="7"/>
        <v>11573</v>
      </c>
      <c r="K68" s="66">
        <v>11500</v>
      </c>
      <c r="L68" s="107">
        <v>2750.3999999999996</v>
      </c>
      <c r="M68" s="107">
        <v>2757.6000000000004</v>
      </c>
      <c r="N68" s="107">
        <v>81.599999999999994</v>
      </c>
      <c r="O68" s="107">
        <v>169.2</v>
      </c>
      <c r="P68" s="107">
        <v>0</v>
      </c>
      <c r="Q68" s="107">
        <v>7.1999999999999993</v>
      </c>
      <c r="R68" s="107">
        <v>128.69999999999999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8764.7999999999993</v>
      </c>
      <c r="Y68" s="107">
        <v>0</v>
      </c>
      <c r="Z68" s="107">
        <v>8923.2000000000007</v>
      </c>
      <c r="AA68" s="107">
        <v>0</v>
      </c>
      <c r="AB68" s="107">
        <v>26136</v>
      </c>
      <c r="AC68" s="107">
        <v>0</v>
      </c>
      <c r="AD68" s="107">
        <v>13695</v>
      </c>
      <c r="AE68" s="107">
        <v>0</v>
      </c>
      <c r="AF68" s="107">
        <v>4092</v>
      </c>
      <c r="AG68" s="107">
        <v>5834.4</v>
      </c>
      <c r="AH68" s="107">
        <v>0</v>
      </c>
      <c r="AI68" s="107">
        <v>0</v>
      </c>
      <c r="AJ68" s="107">
        <v>0</v>
      </c>
      <c r="AK68" s="107">
        <v>0</v>
      </c>
      <c r="AL68" s="107">
        <v>1680.0000000000002</v>
      </c>
      <c r="AM68" s="107">
        <v>3788.4</v>
      </c>
      <c r="AN68" s="11">
        <v>7</v>
      </c>
    </row>
    <row r="69" spans="1:40" ht="13.5" thickBot="1" x14ac:dyDescent="0.25">
      <c r="A69" s="242"/>
      <c r="B69" s="71" t="s">
        <v>120</v>
      </c>
      <c r="C69" s="68">
        <f t="shared" ref="C69:C132" si="8">ROUND((L69+M69+N69+O69+P69+Q69+R69+U69+T69+X69-W69+Z69-Y69+AB69-AA69+AD69-AC69+AF69-AE69+AH69-AG69+AI69+AJ69+AK69+AL69+AM69+AN69+S69+V69),0)</f>
        <v>68608</v>
      </c>
      <c r="D69" s="68">
        <f t="shared" si="1"/>
        <v>68500</v>
      </c>
      <c r="E69" s="77">
        <f t="shared" si="2"/>
        <v>108</v>
      </c>
      <c r="F69" s="107">
        <v>37840</v>
      </c>
      <c r="G69" s="107">
        <v>42592</v>
      </c>
      <c r="H69" s="70">
        <f t="shared" si="5"/>
        <v>80432</v>
      </c>
      <c r="I69" s="55">
        <v>80000</v>
      </c>
      <c r="J69" s="70">
        <f t="shared" si="7"/>
        <v>11824</v>
      </c>
      <c r="K69" s="66">
        <v>11500</v>
      </c>
      <c r="L69" s="107">
        <v>2791.2</v>
      </c>
      <c r="M69" s="107">
        <v>2762.4</v>
      </c>
      <c r="N69" s="107">
        <v>81.599999999999994</v>
      </c>
      <c r="O69" s="107">
        <v>167.4</v>
      </c>
      <c r="P69" s="107">
        <v>0</v>
      </c>
      <c r="Q69" s="107">
        <v>8.16</v>
      </c>
      <c r="R69" s="107">
        <v>137.52000000000001</v>
      </c>
      <c r="S69" s="107">
        <v>0</v>
      </c>
      <c r="T69" s="107">
        <v>0</v>
      </c>
      <c r="U69" s="107">
        <v>0</v>
      </c>
      <c r="V69" s="107">
        <v>0</v>
      </c>
      <c r="W69" s="107">
        <v>0</v>
      </c>
      <c r="X69" s="107">
        <v>8923.2000000000007</v>
      </c>
      <c r="Y69" s="107">
        <v>0</v>
      </c>
      <c r="Z69" s="107">
        <v>9081.5999999999985</v>
      </c>
      <c r="AA69" s="107">
        <v>0</v>
      </c>
      <c r="AB69" s="107">
        <v>26664</v>
      </c>
      <c r="AC69" s="107">
        <v>0</v>
      </c>
      <c r="AD69" s="107">
        <v>14058</v>
      </c>
      <c r="AE69" s="107">
        <v>0</v>
      </c>
      <c r="AF69" s="107">
        <v>3993</v>
      </c>
      <c r="AG69" s="107">
        <v>5728.8000000000011</v>
      </c>
      <c r="AH69" s="107">
        <v>0</v>
      </c>
      <c r="AI69" s="107">
        <v>0</v>
      </c>
      <c r="AJ69" s="107">
        <v>0</v>
      </c>
      <c r="AK69" s="107">
        <v>0</v>
      </c>
      <c r="AL69" s="107">
        <v>1596</v>
      </c>
      <c r="AM69" s="107">
        <v>4065.6</v>
      </c>
      <c r="AN69" s="11">
        <v>7</v>
      </c>
    </row>
    <row r="70" spans="1:40" ht="13.5" thickBot="1" x14ac:dyDescent="0.25">
      <c r="A70" s="242"/>
      <c r="B70" s="71" t="s">
        <v>121</v>
      </c>
      <c r="C70" s="68">
        <f t="shared" si="8"/>
        <v>66311</v>
      </c>
      <c r="D70" s="68">
        <f t="shared" ref="D70:D133" si="9">I70-K70</f>
        <v>68500</v>
      </c>
      <c r="E70" s="77">
        <f t="shared" ref="E70:E81" si="10">C70-D70</f>
        <v>-2189</v>
      </c>
      <c r="F70" s="107">
        <v>36304</v>
      </c>
      <c r="G70" s="107">
        <v>41856</v>
      </c>
      <c r="H70" s="70">
        <f t="shared" si="5"/>
        <v>78160</v>
      </c>
      <c r="I70" s="55">
        <v>80000</v>
      </c>
      <c r="J70" s="70">
        <f t="shared" si="7"/>
        <v>11849</v>
      </c>
      <c r="K70" s="66">
        <v>11500</v>
      </c>
      <c r="L70" s="107">
        <v>2671.2</v>
      </c>
      <c r="M70" s="107">
        <v>2568</v>
      </c>
      <c r="N70" s="107">
        <v>79.2</v>
      </c>
      <c r="O70" s="107">
        <v>169.2</v>
      </c>
      <c r="P70" s="107">
        <v>0</v>
      </c>
      <c r="Q70" s="107">
        <v>7.1999999999999993</v>
      </c>
      <c r="R70" s="107">
        <v>129.24</v>
      </c>
      <c r="S70" s="107">
        <v>0</v>
      </c>
      <c r="T70" s="107">
        <v>0</v>
      </c>
      <c r="U70" s="107">
        <v>0</v>
      </c>
      <c r="V70" s="107">
        <v>0</v>
      </c>
      <c r="W70" s="107">
        <v>0</v>
      </c>
      <c r="X70" s="107">
        <v>8923.1999999999989</v>
      </c>
      <c r="Y70" s="107">
        <v>0</v>
      </c>
      <c r="Z70" s="107">
        <v>9081.6</v>
      </c>
      <c r="AA70" s="107">
        <v>0</v>
      </c>
      <c r="AB70" s="107">
        <v>23918.399999999998</v>
      </c>
      <c r="AC70" s="107">
        <v>0</v>
      </c>
      <c r="AD70" s="107">
        <v>12936</v>
      </c>
      <c r="AE70" s="107">
        <v>0</v>
      </c>
      <c r="AF70" s="107">
        <v>5412</v>
      </c>
      <c r="AG70" s="107">
        <v>5042.3999999999996</v>
      </c>
      <c r="AH70" s="107">
        <v>0</v>
      </c>
      <c r="AI70" s="107">
        <v>0</v>
      </c>
      <c r="AJ70" s="107">
        <v>0</v>
      </c>
      <c r="AK70" s="107">
        <v>0</v>
      </c>
      <c r="AL70" s="107">
        <v>1646.4</v>
      </c>
      <c r="AM70" s="107">
        <v>3805.2000000000007</v>
      </c>
      <c r="AN70" s="11">
        <v>7</v>
      </c>
    </row>
    <row r="71" spans="1:40" ht="13.5" thickBot="1" x14ac:dyDescent="0.25">
      <c r="A71" s="242"/>
      <c r="B71" s="71" t="s">
        <v>122</v>
      </c>
      <c r="C71" s="68">
        <f t="shared" si="8"/>
        <v>64754</v>
      </c>
      <c r="D71" s="68">
        <f t="shared" si="9"/>
        <v>68500</v>
      </c>
      <c r="E71" s="77">
        <f t="shared" si="10"/>
        <v>-3746</v>
      </c>
      <c r="F71" s="107">
        <v>35296</v>
      </c>
      <c r="G71" s="107">
        <v>41040</v>
      </c>
      <c r="H71" s="70">
        <f t="shared" si="5"/>
        <v>76336</v>
      </c>
      <c r="I71" s="55">
        <v>80000</v>
      </c>
      <c r="J71" s="70">
        <f t="shared" si="7"/>
        <v>11582</v>
      </c>
      <c r="K71" s="66">
        <v>11500</v>
      </c>
      <c r="L71" s="107">
        <v>2448</v>
      </c>
      <c r="M71" s="107">
        <v>2205.6</v>
      </c>
      <c r="N71" s="107">
        <v>69.599999999999994</v>
      </c>
      <c r="O71" s="107">
        <v>167.4</v>
      </c>
      <c r="P71" s="107">
        <v>0</v>
      </c>
      <c r="Q71" s="107">
        <v>7.1999999999999993</v>
      </c>
      <c r="R71" s="107">
        <v>120.78</v>
      </c>
      <c r="S71" s="107">
        <v>0</v>
      </c>
      <c r="T71" s="107">
        <v>0</v>
      </c>
      <c r="U71" s="107">
        <v>0</v>
      </c>
      <c r="V71" s="107">
        <v>0</v>
      </c>
      <c r="W71" s="107">
        <v>0</v>
      </c>
      <c r="X71" s="107">
        <v>9266.4000000000015</v>
      </c>
      <c r="Y71" s="107">
        <v>0</v>
      </c>
      <c r="Z71" s="107">
        <v>9424.7999999999993</v>
      </c>
      <c r="AA71" s="107">
        <v>0</v>
      </c>
      <c r="AB71" s="107">
        <v>23865.599999999999</v>
      </c>
      <c r="AC71" s="107">
        <v>0</v>
      </c>
      <c r="AD71" s="107">
        <v>11946</v>
      </c>
      <c r="AE71" s="107">
        <v>0</v>
      </c>
      <c r="AF71" s="107">
        <v>5280</v>
      </c>
      <c r="AG71" s="107">
        <v>5068.8</v>
      </c>
      <c r="AH71" s="107">
        <v>0</v>
      </c>
      <c r="AI71" s="107">
        <v>0</v>
      </c>
      <c r="AJ71" s="107">
        <v>0</v>
      </c>
      <c r="AK71" s="107">
        <v>0</v>
      </c>
      <c r="AL71" s="107">
        <v>1772.4</v>
      </c>
      <c r="AM71" s="107">
        <v>3242.4</v>
      </c>
      <c r="AN71" s="11">
        <v>7</v>
      </c>
    </row>
    <row r="72" spans="1:40" ht="13.5" thickBot="1" x14ac:dyDescent="0.25">
      <c r="A72" s="242"/>
      <c r="B72" s="71" t="s">
        <v>123</v>
      </c>
      <c r="C72" s="68">
        <f t="shared" si="8"/>
        <v>64842</v>
      </c>
      <c r="D72" s="68">
        <f t="shared" si="9"/>
        <v>68500</v>
      </c>
      <c r="E72" s="77">
        <f t="shared" si="10"/>
        <v>-3658</v>
      </c>
      <c r="F72" s="107">
        <v>36096</v>
      </c>
      <c r="G72" s="107">
        <v>40432</v>
      </c>
      <c r="H72" s="70">
        <f t="shared" si="5"/>
        <v>76528</v>
      </c>
      <c r="I72" s="55">
        <v>80000</v>
      </c>
      <c r="J72" s="70">
        <f t="shared" si="7"/>
        <v>11686</v>
      </c>
      <c r="K72" s="66">
        <v>11500</v>
      </c>
      <c r="L72" s="107">
        <v>2143.2000000000003</v>
      </c>
      <c r="M72" s="107">
        <v>1881.6</v>
      </c>
      <c r="N72" s="107">
        <v>72</v>
      </c>
      <c r="O72" s="107">
        <v>169.2</v>
      </c>
      <c r="P72" s="107">
        <v>0</v>
      </c>
      <c r="Q72" s="107">
        <v>7.1999999999999993</v>
      </c>
      <c r="R72" s="107">
        <v>105.48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10903.2</v>
      </c>
      <c r="Y72" s="107">
        <v>0</v>
      </c>
      <c r="Z72" s="107">
        <v>11088</v>
      </c>
      <c r="AA72" s="107">
        <v>0</v>
      </c>
      <c r="AB72" s="107">
        <v>21964.800000000003</v>
      </c>
      <c r="AC72" s="107">
        <v>0</v>
      </c>
      <c r="AD72" s="107">
        <v>10065</v>
      </c>
      <c r="AE72" s="107">
        <v>0</v>
      </c>
      <c r="AF72" s="107">
        <v>5016</v>
      </c>
      <c r="AG72" s="107">
        <v>4250.3999999999996</v>
      </c>
      <c r="AH72" s="107">
        <v>0</v>
      </c>
      <c r="AI72" s="107">
        <v>0</v>
      </c>
      <c r="AJ72" s="107">
        <v>0</v>
      </c>
      <c r="AK72" s="107">
        <v>0</v>
      </c>
      <c r="AL72" s="107">
        <v>1722</v>
      </c>
      <c r="AM72" s="107">
        <v>3948</v>
      </c>
      <c r="AN72" s="11">
        <v>7</v>
      </c>
    </row>
    <row r="73" spans="1:40" ht="13.5" thickBot="1" x14ac:dyDescent="0.25">
      <c r="A73" s="242"/>
      <c r="B73" s="71" t="s">
        <v>124</v>
      </c>
      <c r="C73" s="68">
        <f t="shared" si="8"/>
        <v>63989</v>
      </c>
      <c r="D73" s="68">
        <f t="shared" si="9"/>
        <v>68500</v>
      </c>
      <c r="E73" s="77">
        <f t="shared" si="10"/>
        <v>-4511</v>
      </c>
      <c r="F73" s="107">
        <v>35040</v>
      </c>
      <c r="G73" s="107">
        <v>40688</v>
      </c>
      <c r="H73" s="70">
        <f t="shared" si="5"/>
        <v>75728</v>
      </c>
      <c r="I73" s="55">
        <v>80000</v>
      </c>
      <c r="J73" s="70">
        <f t="shared" si="7"/>
        <v>11739</v>
      </c>
      <c r="K73" s="66">
        <v>11500</v>
      </c>
      <c r="L73" s="107">
        <v>1975.1999999999998</v>
      </c>
      <c r="M73" s="107">
        <v>1610.4</v>
      </c>
      <c r="N73" s="107">
        <v>74.400000000000006</v>
      </c>
      <c r="O73" s="107">
        <v>169.2</v>
      </c>
      <c r="P73" s="107">
        <v>0</v>
      </c>
      <c r="Q73" s="107">
        <v>7.1999999999999993</v>
      </c>
      <c r="R73" s="107">
        <v>108.54</v>
      </c>
      <c r="S73" s="107">
        <v>0</v>
      </c>
      <c r="T73" s="107">
        <v>0</v>
      </c>
      <c r="U73" s="107">
        <v>0</v>
      </c>
      <c r="V73" s="107">
        <v>0</v>
      </c>
      <c r="W73" s="107">
        <v>0</v>
      </c>
      <c r="X73" s="107">
        <v>11140.8</v>
      </c>
      <c r="Y73" s="107">
        <v>0</v>
      </c>
      <c r="Z73" s="107">
        <v>11272.8</v>
      </c>
      <c r="AA73" s="107">
        <v>0</v>
      </c>
      <c r="AB73" s="107">
        <v>20935.2</v>
      </c>
      <c r="AC73" s="107">
        <v>0</v>
      </c>
      <c r="AD73" s="107">
        <v>8943</v>
      </c>
      <c r="AE73" s="107">
        <v>0</v>
      </c>
      <c r="AF73" s="107">
        <v>5610</v>
      </c>
      <c r="AG73" s="107">
        <v>3484.8</v>
      </c>
      <c r="AH73" s="107">
        <v>0</v>
      </c>
      <c r="AI73" s="107">
        <v>0</v>
      </c>
      <c r="AJ73" s="107">
        <v>0</v>
      </c>
      <c r="AK73" s="107">
        <v>0</v>
      </c>
      <c r="AL73" s="107">
        <v>1629.6</v>
      </c>
      <c r="AM73" s="107">
        <v>3990</v>
      </c>
      <c r="AN73" s="11">
        <v>7</v>
      </c>
    </row>
    <row r="74" spans="1:40" ht="13.5" thickBot="1" x14ac:dyDescent="0.25">
      <c r="A74" s="242"/>
      <c r="B74" s="71" t="s">
        <v>125</v>
      </c>
      <c r="C74" s="68">
        <f t="shared" si="8"/>
        <v>60046</v>
      </c>
      <c r="D74" s="68">
        <f t="shared" si="9"/>
        <v>68500</v>
      </c>
      <c r="E74" s="77">
        <f t="shared" si="10"/>
        <v>-8454</v>
      </c>
      <c r="F74" s="107">
        <v>33216</v>
      </c>
      <c r="G74" s="198">
        <v>38176</v>
      </c>
      <c r="H74" s="70">
        <f t="shared" si="5"/>
        <v>71392</v>
      </c>
      <c r="I74" s="55">
        <v>80000</v>
      </c>
      <c r="J74" s="70">
        <f t="shared" si="7"/>
        <v>11346</v>
      </c>
      <c r="K74" s="66">
        <v>11500</v>
      </c>
      <c r="L74" s="107">
        <v>1876.8000000000002</v>
      </c>
      <c r="M74" s="107">
        <v>1504.8000000000002</v>
      </c>
      <c r="N74" s="107">
        <v>72</v>
      </c>
      <c r="O74" s="107">
        <v>167.4</v>
      </c>
      <c r="P74" s="107">
        <v>0</v>
      </c>
      <c r="Q74" s="107">
        <v>7.1999999999999993</v>
      </c>
      <c r="R74" s="107">
        <v>108.35999999999999</v>
      </c>
      <c r="S74" s="107">
        <v>0</v>
      </c>
      <c r="T74" s="107">
        <v>0</v>
      </c>
      <c r="U74" s="107">
        <v>0</v>
      </c>
      <c r="V74" s="107">
        <v>0</v>
      </c>
      <c r="W74" s="107">
        <v>0</v>
      </c>
      <c r="X74" s="107">
        <v>10269.6</v>
      </c>
      <c r="Y74" s="107">
        <v>0</v>
      </c>
      <c r="Z74" s="107">
        <v>10401.6</v>
      </c>
      <c r="AA74" s="107">
        <v>0</v>
      </c>
      <c r="AB74" s="107">
        <v>20248.8</v>
      </c>
      <c r="AC74" s="107">
        <v>0</v>
      </c>
      <c r="AD74" s="107">
        <v>8679</v>
      </c>
      <c r="AE74" s="107">
        <v>0</v>
      </c>
      <c r="AF74" s="107">
        <v>5478</v>
      </c>
      <c r="AG74" s="107">
        <v>3907.2</v>
      </c>
      <c r="AH74" s="107">
        <v>0</v>
      </c>
      <c r="AI74" s="107">
        <v>0</v>
      </c>
      <c r="AJ74" s="107">
        <v>0</v>
      </c>
      <c r="AK74" s="107">
        <v>0</v>
      </c>
      <c r="AL74" s="107">
        <v>1671.6</v>
      </c>
      <c r="AM74" s="107">
        <v>3460.8</v>
      </c>
      <c r="AN74" s="11">
        <v>7</v>
      </c>
    </row>
    <row r="75" spans="1:40" ht="13.5" thickBot="1" x14ac:dyDescent="0.25">
      <c r="A75" s="242"/>
      <c r="B75" s="71" t="s">
        <v>126</v>
      </c>
      <c r="C75" s="68">
        <f t="shared" si="8"/>
        <v>63802</v>
      </c>
      <c r="D75" s="68">
        <f t="shared" si="9"/>
        <v>68500</v>
      </c>
      <c r="E75" s="77">
        <f t="shared" si="10"/>
        <v>-4698</v>
      </c>
      <c r="F75" s="107">
        <v>35600</v>
      </c>
      <c r="G75" s="107">
        <v>39536</v>
      </c>
      <c r="H75" s="70">
        <f t="shared" si="5"/>
        <v>75136</v>
      </c>
      <c r="I75" s="55">
        <v>80000</v>
      </c>
      <c r="J75" s="70">
        <f t="shared" si="7"/>
        <v>11334</v>
      </c>
      <c r="K75" s="66">
        <v>11500</v>
      </c>
      <c r="L75" s="107">
        <v>1826.4</v>
      </c>
      <c r="M75" s="107">
        <v>1454.3999999999999</v>
      </c>
      <c r="N75" s="107">
        <v>74.400000000000006</v>
      </c>
      <c r="O75" s="107">
        <v>169.2</v>
      </c>
      <c r="P75" s="107">
        <v>0</v>
      </c>
      <c r="Q75" s="107">
        <v>6.7199999999999989</v>
      </c>
      <c r="R75" s="107">
        <v>116.99999999999999</v>
      </c>
      <c r="S75" s="107">
        <v>0</v>
      </c>
      <c r="T75" s="107">
        <v>0</v>
      </c>
      <c r="U75" s="107">
        <v>0</v>
      </c>
      <c r="V75" s="107">
        <v>0</v>
      </c>
      <c r="W75" s="107">
        <v>0</v>
      </c>
      <c r="X75" s="107">
        <v>10850.4</v>
      </c>
      <c r="Y75" s="107">
        <v>0</v>
      </c>
      <c r="Z75" s="107">
        <v>10956</v>
      </c>
      <c r="AA75" s="107">
        <v>0</v>
      </c>
      <c r="AB75" s="107">
        <v>20512.8</v>
      </c>
      <c r="AC75" s="107">
        <v>0</v>
      </c>
      <c r="AD75" s="107">
        <v>9240</v>
      </c>
      <c r="AE75" s="107">
        <v>0</v>
      </c>
      <c r="AF75" s="107">
        <v>6864</v>
      </c>
      <c r="AG75" s="107">
        <v>2930.3999999999996</v>
      </c>
      <c r="AH75" s="107">
        <v>0</v>
      </c>
      <c r="AI75" s="107">
        <v>0</v>
      </c>
      <c r="AJ75" s="107">
        <v>0</v>
      </c>
      <c r="AK75" s="107">
        <v>0</v>
      </c>
      <c r="AL75" s="107">
        <v>1696.8000000000002</v>
      </c>
      <c r="AM75" s="107">
        <v>2956.8</v>
      </c>
      <c r="AN75" s="11">
        <v>7</v>
      </c>
    </row>
    <row r="76" spans="1:40" ht="13.5" thickBot="1" x14ac:dyDescent="0.25">
      <c r="A76" s="243"/>
      <c r="B76" s="78" t="s">
        <v>127</v>
      </c>
      <c r="C76" s="73">
        <f t="shared" si="8"/>
        <v>65953</v>
      </c>
      <c r="D76" s="73">
        <f t="shared" si="9"/>
        <v>68500</v>
      </c>
      <c r="E76" s="79">
        <f t="shared" si="10"/>
        <v>-2547</v>
      </c>
      <c r="F76" s="109">
        <v>36496</v>
      </c>
      <c r="G76" s="109">
        <v>40960</v>
      </c>
      <c r="H76" s="113">
        <f t="shared" si="5"/>
        <v>77456</v>
      </c>
      <c r="I76" s="114">
        <v>80000</v>
      </c>
      <c r="J76" s="113">
        <f t="shared" si="7"/>
        <v>11503</v>
      </c>
      <c r="K76" s="57">
        <v>11500</v>
      </c>
      <c r="L76" s="109">
        <v>1855.2</v>
      </c>
      <c r="M76" s="109">
        <v>1442.4</v>
      </c>
      <c r="N76" s="109">
        <v>69.600000000000009</v>
      </c>
      <c r="O76" s="109">
        <v>169.2</v>
      </c>
      <c r="P76" s="109">
        <v>0</v>
      </c>
      <c r="Q76" s="109">
        <v>7.1999999999999993</v>
      </c>
      <c r="R76" s="109">
        <v>132.47999999999999</v>
      </c>
      <c r="S76" s="109">
        <v>0</v>
      </c>
      <c r="T76" s="109">
        <v>0</v>
      </c>
      <c r="U76" s="109">
        <v>0</v>
      </c>
      <c r="V76" s="109">
        <v>0</v>
      </c>
      <c r="W76" s="109">
        <v>0</v>
      </c>
      <c r="X76" s="109">
        <v>11167.2</v>
      </c>
      <c r="Y76" s="109">
        <v>0</v>
      </c>
      <c r="Z76" s="109">
        <v>11272.8</v>
      </c>
      <c r="AA76" s="109">
        <v>0</v>
      </c>
      <c r="AB76" s="109">
        <v>20354.400000000001</v>
      </c>
      <c r="AC76" s="109">
        <v>0</v>
      </c>
      <c r="AD76" s="109">
        <v>9273</v>
      </c>
      <c r="AE76" s="109">
        <v>0</v>
      </c>
      <c r="AF76" s="109">
        <v>6963</v>
      </c>
      <c r="AG76" s="109">
        <v>2085.6</v>
      </c>
      <c r="AH76" s="109">
        <v>0</v>
      </c>
      <c r="AI76" s="109">
        <v>0</v>
      </c>
      <c r="AJ76" s="109">
        <v>0</v>
      </c>
      <c r="AK76" s="109">
        <v>0</v>
      </c>
      <c r="AL76" s="109">
        <v>1646.4</v>
      </c>
      <c r="AM76" s="109">
        <v>3679.2</v>
      </c>
      <c r="AN76" s="12">
        <v>7</v>
      </c>
    </row>
    <row r="77" spans="1:40" x14ac:dyDescent="0.2">
      <c r="A77" s="270">
        <v>4</v>
      </c>
      <c r="B77" s="30" t="s">
        <v>128</v>
      </c>
      <c r="C77" s="31">
        <f t="shared" si="8"/>
        <v>69073</v>
      </c>
      <c r="D77" s="31">
        <f t="shared" si="9"/>
        <v>68500</v>
      </c>
      <c r="E77" s="39">
        <f t="shared" si="10"/>
        <v>573</v>
      </c>
      <c r="F77" s="105">
        <v>38384</v>
      </c>
      <c r="G77" s="105">
        <v>42400</v>
      </c>
      <c r="H77" s="65">
        <f t="shared" si="5"/>
        <v>80784</v>
      </c>
      <c r="I77" s="66">
        <v>80000</v>
      </c>
      <c r="J77" s="65">
        <f t="shared" si="7"/>
        <v>11711</v>
      </c>
      <c r="K77" s="66">
        <v>11500</v>
      </c>
      <c r="L77" s="105">
        <v>1886.4</v>
      </c>
      <c r="M77" s="105">
        <v>1550.4</v>
      </c>
      <c r="N77" s="105">
        <v>84</v>
      </c>
      <c r="O77" s="105">
        <v>169.2</v>
      </c>
      <c r="P77" s="105">
        <v>0</v>
      </c>
      <c r="Q77" s="105">
        <v>7.68</v>
      </c>
      <c r="R77" s="105">
        <v>126.36000000000001</v>
      </c>
      <c r="S77" s="105">
        <v>0</v>
      </c>
      <c r="T77" s="105">
        <v>0</v>
      </c>
      <c r="U77" s="105">
        <v>0</v>
      </c>
      <c r="V77" s="105">
        <v>0</v>
      </c>
      <c r="W77" s="105">
        <v>0</v>
      </c>
      <c r="X77" s="105">
        <v>9794.4000000000015</v>
      </c>
      <c r="Y77" s="105">
        <v>0</v>
      </c>
      <c r="Z77" s="105">
        <v>9926.4</v>
      </c>
      <c r="AA77" s="105">
        <v>0</v>
      </c>
      <c r="AB77" s="105">
        <v>22941.599999999999</v>
      </c>
      <c r="AC77" s="105">
        <v>0</v>
      </c>
      <c r="AD77" s="105">
        <v>11220</v>
      </c>
      <c r="AE77" s="105">
        <v>0</v>
      </c>
      <c r="AF77" s="105">
        <v>7425</v>
      </c>
      <c r="AG77" s="105">
        <v>1399.2</v>
      </c>
      <c r="AH77" s="105">
        <v>0</v>
      </c>
      <c r="AI77" s="105">
        <v>0</v>
      </c>
      <c r="AJ77" s="105">
        <v>0</v>
      </c>
      <c r="AK77" s="105">
        <v>0</v>
      </c>
      <c r="AL77" s="105">
        <v>1612.8</v>
      </c>
      <c r="AM77" s="105">
        <v>3721.2</v>
      </c>
      <c r="AN77" s="108">
        <v>7</v>
      </c>
    </row>
    <row r="78" spans="1:40" x14ac:dyDescent="0.2">
      <c r="A78" s="271"/>
      <c r="B78" s="71" t="s">
        <v>129</v>
      </c>
      <c r="C78" s="68">
        <f t="shared" si="8"/>
        <v>68143</v>
      </c>
      <c r="D78" s="68">
        <f t="shared" si="9"/>
        <v>68500</v>
      </c>
      <c r="E78" s="77">
        <f>C78-D78</f>
        <v>-357</v>
      </c>
      <c r="F78" s="107">
        <v>37904</v>
      </c>
      <c r="G78" s="107">
        <v>41872</v>
      </c>
      <c r="H78" s="70">
        <f t="shared" si="5"/>
        <v>79776</v>
      </c>
      <c r="I78" s="66">
        <v>80000</v>
      </c>
      <c r="J78" s="70">
        <f t="shared" si="7"/>
        <v>11633</v>
      </c>
      <c r="K78" s="66">
        <v>11500</v>
      </c>
      <c r="L78" s="107">
        <v>2061.6</v>
      </c>
      <c r="M78" s="107">
        <v>1766.3999999999999</v>
      </c>
      <c r="N78" s="107">
        <v>84</v>
      </c>
      <c r="O78" s="107">
        <v>169.2</v>
      </c>
      <c r="P78" s="107">
        <v>0</v>
      </c>
      <c r="Q78" s="107">
        <v>6.72</v>
      </c>
      <c r="R78" s="107">
        <v>107.64</v>
      </c>
      <c r="S78" s="107">
        <v>0</v>
      </c>
      <c r="T78" s="107">
        <v>0</v>
      </c>
      <c r="U78" s="107">
        <v>0</v>
      </c>
      <c r="V78" s="107">
        <v>0</v>
      </c>
      <c r="W78" s="107">
        <v>0</v>
      </c>
      <c r="X78" s="107">
        <v>9768</v>
      </c>
      <c r="Y78" s="107">
        <v>0</v>
      </c>
      <c r="Z78" s="107">
        <v>9873.5999999999985</v>
      </c>
      <c r="AA78" s="107">
        <v>0</v>
      </c>
      <c r="AB78" s="107">
        <v>23232</v>
      </c>
      <c r="AC78" s="107">
        <v>0</v>
      </c>
      <c r="AD78" s="107">
        <v>11913</v>
      </c>
      <c r="AE78" s="107">
        <v>0</v>
      </c>
      <c r="AF78" s="107">
        <v>6468</v>
      </c>
      <c r="AG78" s="107">
        <v>2640</v>
      </c>
      <c r="AH78" s="107">
        <v>0</v>
      </c>
      <c r="AI78" s="107">
        <v>0</v>
      </c>
      <c r="AJ78" s="107">
        <v>0</v>
      </c>
      <c r="AK78" s="107">
        <v>0</v>
      </c>
      <c r="AL78" s="107">
        <v>1646.4</v>
      </c>
      <c r="AM78" s="107">
        <v>3679.2000000000003</v>
      </c>
      <c r="AN78" s="11">
        <v>7</v>
      </c>
    </row>
    <row r="79" spans="1:40" x14ac:dyDescent="0.2">
      <c r="A79" s="271"/>
      <c r="B79" s="71" t="s">
        <v>130</v>
      </c>
      <c r="C79" s="68">
        <f t="shared" si="8"/>
        <v>63290</v>
      </c>
      <c r="D79" s="68">
        <f t="shared" si="9"/>
        <v>68500</v>
      </c>
      <c r="E79" s="77">
        <f>C79-D79</f>
        <v>-5210</v>
      </c>
      <c r="F79" s="107">
        <v>35712</v>
      </c>
      <c r="G79" s="107">
        <v>39072</v>
      </c>
      <c r="H79" s="70">
        <f t="shared" si="5"/>
        <v>74784</v>
      </c>
      <c r="I79" s="66">
        <v>80000</v>
      </c>
      <c r="J79" s="70">
        <f t="shared" si="7"/>
        <v>11494</v>
      </c>
      <c r="K79" s="66">
        <v>11500</v>
      </c>
      <c r="L79" s="107">
        <v>2215.1999999999998</v>
      </c>
      <c r="M79" s="107">
        <v>1910.4</v>
      </c>
      <c r="N79" s="107">
        <v>110.39999999999999</v>
      </c>
      <c r="O79" s="107">
        <v>169.2</v>
      </c>
      <c r="P79" s="107">
        <v>0</v>
      </c>
      <c r="Q79" s="107">
        <v>6.72</v>
      </c>
      <c r="R79" s="107">
        <v>116.10000000000001</v>
      </c>
      <c r="S79" s="107">
        <v>0</v>
      </c>
      <c r="T79" s="107">
        <v>0</v>
      </c>
      <c r="U79" s="107">
        <v>0</v>
      </c>
      <c r="V79" s="107">
        <v>0</v>
      </c>
      <c r="W79" s="107">
        <v>0</v>
      </c>
      <c r="X79" s="107">
        <v>9424.7999999999993</v>
      </c>
      <c r="Y79" s="107">
        <v>0</v>
      </c>
      <c r="Z79" s="107">
        <v>9530.4</v>
      </c>
      <c r="AA79" s="107">
        <v>0</v>
      </c>
      <c r="AB79" s="107">
        <v>22202.400000000001</v>
      </c>
      <c r="AC79" s="107">
        <v>0</v>
      </c>
      <c r="AD79" s="107">
        <v>10659</v>
      </c>
      <c r="AE79" s="107">
        <v>0</v>
      </c>
      <c r="AF79" s="107">
        <v>6270</v>
      </c>
      <c r="AG79" s="107">
        <v>4144.8</v>
      </c>
      <c r="AH79" s="107">
        <v>0</v>
      </c>
      <c r="AI79" s="107">
        <v>0</v>
      </c>
      <c r="AJ79" s="107">
        <v>0</v>
      </c>
      <c r="AK79" s="107">
        <v>0</v>
      </c>
      <c r="AL79" s="107">
        <v>1646.4</v>
      </c>
      <c r="AM79" s="107">
        <v>3166.7999999999997</v>
      </c>
      <c r="AN79" s="11">
        <v>7</v>
      </c>
    </row>
    <row r="80" spans="1:40" x14ac:dyDescent="0.2">
      <c r="A80" s="271"/>
      <c r="B80" s="71" t="s">
        <v>131</v>
      </c>
      <c r="C80" s="80">
        <f t="shared" si="8"/>
        <v>64762</v>
      </c>
      <c r="D80" s="68">
        <f t="shared" si="9"/>
        <v>68500</v>
      </c>
      <c r="E80" s="77">
        <f t="shared" si="10"/>
        <v>-3738</v>
      </c>
      <c r="F80" s="107">
        <v>38560</v>
      </c>
      <c r="G80" s="107">
        <v>37824</v>
      </c>
      <c r="H80" s="70">
        <f t="shared" si="5"/>
        <v>76384</v>
      </c>
      <c r="I80" s="66">
        <v>80000</v>
      </c>
      <c r="J80" s="70">
        <f t="shared" si="7"/>
        <v>11622</v>
      </c>
      <c r="K80" s="66">
        <v>11500</v>
      </c>
      <c r="L80" s="107">
        <v>2222.4</v>
      </c>
      <c r="M80" s="107">
        <v>1958.4</v>
      </c>
      <c r="N80" s="107">
        <v>177.6</v>
      </c>
      <c r="O80" s="107">
        <v>167.4</v>
      </c>
      <c r="P80" s="107">
        <v>0</v>
      </c>
      <c r="Q80" s="107">
        <v>8.64</v>
      </c>
      <c r="R80" s="107">
        <v>135.18</v>
      </c>
      <c r="S80" s="107">
        <v>0</v>
      </c>
      <c r="T80" s="107">
        <v>0</v>
      </c>
      <c r="U80" s="107">
        <v>0</v>
      </c>
      <c r="V80" s="107">
        <v>0</v>
      </c>
      <c r="W80" s="107">
        <v>0</v>
      </c>
      <c r="X80" s="107">
        <v>10824</v>
      </c>
      <c r="Y80" s="107">
        <v>0</v>
      </c>
      <c r="Z80" s="107">
        <v>10956</v>
      </c>
      <c r="AA80" s="107">
        <v>0</v>
      </c>
      <c r="AB80" s="107">
        <v>21885.599999999999</v>
      </c>
      <c r="AC80" s="107">
        <v>0</v>
      </c>
      <c r="AD80" s="107">
        <v>10428</v>
      </c>
      <c r="AE80" s="107">
        <v>0</v>
      </c>
      <c r="AF80" s="107">
        <v>5313</v>
      </c>
      <c r="AG80" s="107">
        <v>4461.6000000000004</v>
      </c>
      <c r="AH80" s="107">
        <v>0</v>
      </c>
      <c r="AI80" s="107">
        <v>0</v>
      </c>
      <c r="AJ80" s="107">
        <v>0</v>
      </c>
      <c r="AK80" s="107">
        <v>0</v>
      </c>
      <c r="AL80" s="107">
        <v>1663.1999999999998</v>
      </c>
      <c r="AM80" s="107">
        <v>3477.5999999999995</v>
      </c>
      <c r="AN80" s="11">
        <v>7</v>
      </c>
    </row>
    <row r="81" spans="1:41" x14ac:dyDescent="0.2">
      <c r="A81" s="271"/>
      <c r="B81" s="71" t="s">
        <v>132</v>
      </c>
      <c r="C81" s="68">
        <f t="shared" si="8"/>
        <v>67968</v>
      </c>
      <c r="D81" s="68">
        <f t="shared" si="9"/>
        <v>68500</v>
      </c>
      <c r="E81" s="77">
        <f t="shared" si="10"/>
        <v>-532</v>
      </c>
      <c r="F81" s="107">
        <v>39952</v>
      </c>
      <c r="G81" s="107">
        <v>39872</v>
      </c>
      <c r="H81" s="70">
        <f t="shared" si="5"/>
        <v>79824</v>
      </c>
      <c r="I81" s="66">
        <v>80000</v>
      </c>
      <c r="J81" s="70">
        <f t="shared" si="7"/>
        <v>11856</v>
      </c>
      <c r="K81" s="66">
        <v>11500</v>
      </c>
      <c r="L81" s="107">
        <v>2344.8000000000002</v>
      </c>
      <c r="M81" s="107">
        <v>2064</v>
      </c>
      <c r="N81" s="107">
        <v>907.19999999999993</v>
      </c>
      <c r="O81" s="107">
        <v>169.2</v>
      </c>
      <c r="P81" s="107">
        <v>0</v>
      </c>
      <c r="Q81" s="107">
        <v>9.120000000000001</v>
      </c>
      <c r="R81" s="107">
        <v>157.13999999999999</v>
      </c>
      <c r="S81" s="107">
        <v>0</v>
      </c>
      <c r="T81" s="107">
        <v>0</v>
      </c>
      <c r="U81" s="107">
        <v>0</v>
      </c>
      <c r="V81" s="107">
        <v>0</v>
      </c>
      <c r="W81" s="107">
        <v>0</v>
      </c>
      <c r="X81" s="107">
        <v>10084.800000000001</v>
      </c>
      <c r="Y81" s="107">
        <v>0</v>
      </c>
      <c r="Z81" s="107">
        <v>10243.200000000001</v>
      </c>
      <c r="AA81" s="107">
        <v>0</v>
      </c>
      <c r="AB81" s="107">
        <v>23469.599999999999</v>
      </c>
      <c r="AC81" s="107">
        <v>0</v>
      </c>
      <c r="AD81" s="107">
        <v>11781</v>
      </c>
      <c r="AE81" s="107">
        <v>0</v>
      </c>
      <c r="AF81" s="107">
        <v>5346</v>
      </c>
      <c r="AG81" s="107">
        <v>4092</v>
      </c>
      <c r="AH81" s="107">
        <v>0</v>
      </c>
      <c r="AI81" s="107">
        <v>0</v>
      </c>
      <c r="AJ81" s="107">
        <v>0</v>
      </c>
      <c r="AK81" s="107">
        <v>0</v>
      </c>
      <c r="AL81" s="107">
        <v>1722</v>
      </c>
      <c r="AM81" s="107">
        <v>3754.8</v>
      </c>
      <c r="AN81" s="11">
        <v>7</v>
      </c>
    </row>
    <row r="82" spans="1:41" x14ac:dyDescent="0.2">
      <c r="A82" s="271"/>
      <c r="B82" s="71" t="s">
        <v>133</v>
      </c>
      <c r="C82" s="68">
        <f t="shared" si="8"/>
        <v>68322</v>
      </c>
      <c r="D82" s="68">
        <f t="shared" si="9"/>
        <v>68500</v>
      </c>
      <c r="E82" s="77">
        <f>C82-D82</f>
        <v>-178</v>
      </c>
      <c r="F82" s="107">
        <v>39712</v>
      </c>
      <c r="G82" s="107">
        <v>40752</v>
      </c>
      <c r="H82" s="70">
        <f t="shared" si="5"/>
        <v>80464</v>
      </c>
      <c r="I82" s="66">
        <v>80000</v>
      </c>
      <c r="J82" s="70">
        <f t="shared" si="7"/>
        <v>12142</v>
      </c>
      <c r="K82" s="66">
        <v>11500</v>
      </c>
      <c r="L82" s="107">
        <v>2388</v>
      </c>
      <c r="M82" s="107">
        <v>2121.6000000000004</v>
      </c>
      <c r="N82" s="107">
        <v>724.8</v>
      </c>
      <c r="O82" s="107">
        <v>169.2</v>
      </c>
      <c r="P82" s="107">
        <v>0</v>
      </c>
      <c r="Q82" s="107">
        <v>9.120000000000001</v>
      </c>
      <c r="R82" s="107">
        <v>171.36</v>
      </c>
      <c r="S82" s="107">
        <v>0</v>
      </c>
      <c r="T82" s="107">
        <v>0</v>
      </c>
      <c r="U82" s="107">
        <v>0</v>
      </c>
      <c r="V82" s="107">
        <v>0</v>
      </c>
      <c r="W82" s="107">
        <v>0</v>
      </c>
      <c r="X82" s="107">
        <v>10982.4</v>
      </c>
      <c r="Y82" s="107">
        <v>0</v>
      </c>
      <c r="Z82" s="107">
        <v>11114.4</v>
      </c>
      <c r="AA82" s="107">
        <v>0</v>
      </c>
      <c r="AB82" s="107">
        <v>23205.599999999999</v>
      </c>
      <c r="AC82" s="107">
        <v>0</v>
      </c>
      <c r="AD82" s="107">
        <v>11418</v>
      </c>
      <c r="AE82" s="107">
        <v>0</v>
      </c>
      <c r="AF82" s="107">
        <v>5049</v>
      </c>
      <c r="AG82" s="107">
        <v>4540.8</v>
      </c>
      <c r="AH82" s="107">
        <v>0</v>
      </c>
      <c r="AI82" s="107">
        <v>0</v>
      </c>
      <c r="AJ82" s="107">
        <v>0</v>
      </c>
      <c r="AK82" s="107">
        <v>0</v>
      </c>
      <c r="AL82" s="107">
        <v>1755.6000000000001</v>
      </c>
      <c r="AM82" s="107">
        <v>3746.4</v>
      </c>
      <c r="AN82" s="11">
        <v>7</v>
      </c>
    </row>
    <row r="83" spans="1:41" x14ac:dyDescent="0.2">
      <c r="A83" s="271"/>
      <c r="B83" s="71" t="s">
        <v>134</v>
      </c>
      <c r="C83" s="68">
        <f t="shared" si="8"/>
        <v>70996</v>
      </c>
      <c r="D83" s="68">
        <f t="shared" si="9"/>
        <v>68500</v>
      </c>
      <c r="E83" s="77">
        <f>C83-D83</f>
        <v>2496</v>
      </c>
      <c r="F83" s="107">
        <v>40832</v>
      </c>
      <c r="G83" s="107">
        <v>42400</v>
      </c>
      <c r="H83" s="70">
        <f t="shared" si="5"/>
        <v>83232</v>
      </c>
      <c r="I83" s="66">
        <v>80000</v>
      </c>
      <c r="J83" s="70">
        <f t="shared" si="7"/>
        <v>12236</v>
      </c>
      <c r="K83" s="66">
        <v>11500</v>
      </c>
      <c r="L83" s="107">
        <v>2412</v>
      </c>
      <c r="M83" s="107">
        <v>2167.1999999999998</v>
      </c>
      <c r="N83" s="107">
        <v>463.2</v>
      </c>
      <c r="O83" s="107">
        <v>169.2</v>
      </c>
      <c r="P83" s="107">
        <v>0</v>
      </c>
      <c r="Q83" s="107">
        <v>10.559999999999999</v>
      </c>
      <c r="R83" s="107">
        <v>181.79999999999998</v>
      </c>
      <c r="S83" s="107">
        <v>0</v>
      </c>
      <c r="T83" s="107">
        <v>0</v>
      </c>
      <c r="U83" s="107">
        <v>0</v>
      </c>
      <c r="V83" s="107">
        <v>0</v>
      </c>
      <c r="W83" s="107">
        <v>0</v>
      </c>
      <c r="X83" s="107">
        <v>7920</v>
      </c>
      <c r="Y83" s="107">
        <v>0</v>
      </c>
      <c r="Z83" s="107">
        <v>8104.8</v>
      </c>
      <c r="AA83" s="107">
        <v>0</v>
      </c>
      <c r="AB83" s="107">
        <v>25951.199999999997</v>
      </c>
      <c r="AC83" s="107">
        <v>0</v>
      </c>
      <c r="AD83" s="107">
        <v>14388</v>
      </c>
      <c r="AE83" s="107">
        <v>0</v>
      </c>
      <c r="AF83" s="107">
        <v>6600</v>
      </c>
      <c r="AG83" s="107">
        <v>3326.4</v>
      </c>
      <c r="AH83" s="107">
        <v>0</v>
      </c>
      <c r="AI83" s="107">
        <v>0</v>
      </c>
      <c r="AJ83" s="107">
        <v>0</v>
      </c>
      <c r="AK83" s="107">
        <v>0</v>
      </c>
      <c r="AL83" s="107">
        <v>1780.8</v>
      </c>
      <c r="AM83" s="107">
        <v>4166.3999999999996</v>
      </c>
      <c r="AN83" s="11">
        <v>7</v>
      </c>
    </row>
    <row r="84" spans="1:41" x14ac:dyDescent="0.2">
      <c r="A84" s="271"/>
      <c r="B84" s="71" t="s">
        <v>135</v>
      </c>
      <c r="C84" s="80">
        <f t="shared" si="8"/>
        <v>70315</v>
      </c>
      <c r="D84" s="68">
        <f t="shared" si="9"/>
        <v>68500</v>
      </c>
      <c r="E84" s="77">
        <f t="shared" ref="E84:E147" si="11">C84-D84</f>
        <v>1815</v>
      </c>
      <c r="F84" s="107">
        <v>40224</v>
      </c>
      <c r="G84" s="107">
        <v>42384</v>
      </c>
      <c r="H84" s="70">
        <f t="shared" si="5"/>
        <v>82608</v>
      </c>
      <c r="I84" s="66">
        <v>80000</v>
      </c>
      <c r="J84" s="70">
        <f t="shared" si="7"/>
        <v>12293</v>
      </c>
      <c r="K84" s="66">
        <v>11500</v>
      </c>
      <c r="L84" s="107">
        <v>2397.6000000000004</v>
      </c>
      <c r="M84" s="107">
        <v>2126.3999999999996</v>
      </c>
      <c r="N84" s="107">
        <v>208.8</v>
      </c>
      <c r="O84" s="107">
        <v>171</v>
      </c>
      <c r="P84" s="107">
        <v>0</v>
      </c>
      <c r="Q84" s="107">
        <v>13.44</v>
      </c>
      <c r="R84" s="107">
        <v>209.16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6969.6</v>
      </c>
      <c r="Y84" s="107">
        <v>0</v>
      </c>
      <c r="Z84" s="107">
        <v>7154.4</v>
      </c>
      <c r="AA84" s="107">
        <v>0</v>
      </c>
      <c r="AB84" s="107">
        <v>26901.599999999999</v>
      </c>
      <c r="AC84" s="107">
        <v>0</v>
      </c>
      <c r="AD84" s="107">
        <v>14949</v>
      </c>
      <c r="AE84" s="107">
        <v>0</v>
      </c>
      <c r="AF84" s="107">
        <v>6897</v>
      </c>
      <c r="AG84" s="107">
        <v>3880.7999999999997</v>
      </c>
      <c r="AH84" s="107">
        <v>0</v>
      </c>
      <c r="AI84" s="107">
        <v>0</v>
      </c>
      <c r="AJ84" s="107">
        <v>0</v>
      </c>
      <c r="AK84" s="107">
        <v>0</v>
      </c>
      <c r="AL84" s="107">
        <v>1680</v>
      </c>
      <c r="AM84" s="107">
        <v>4510.8</v>
      </c>
      <c r="AN84" s="11">
        <v>7</v>
      </c>
    </row>
    <row r="85" spans="1:41" x14ac:dyDescent="0.2">
      <c r="A85" s="271"/>
      <c r="B85" s="71" t="s">
        <v>136</v>
      </c>
      <c r="C85" s="68">
        <f t="shared" si="8"/>
        <v>68261</v>
      </c>
      <c r="D85" s="68">
        <f t="shared" si="9"/>
        <v>68500</v>
      </c>
      <c r="E85" s="77">
        <f t="shared" si="11"/>
        <v>-239</v>
      </c>
      <c r="F85" s="107">
        <v>40032</v>
      </c>
      <c r="G85" s="107">
        <v>40544</v>
      </c>
      <c r="H85" s="70">
        <f t="shared" si="5"/>
        <v>80576</v>
      </c>
      <c r="I85" s="66">
        <v>80000</v>
      </c>
      <c r="J85" s="70">
        <f t="shared" si="7"/>
        <v>12315</v>
      </c>
      <c r="K85" s="66">
        <v>11500</v>
      </c>
      <c r="L85" s="107">
        <v>2366.4</v>
      </c>
      <c r="M85" s="107">
        <v>2114.4</v>
      </c>
      <c r="N85" s="107">
        <v>112.8</v>
      </c>
      <c r="O85" s="107">
        <v>169.2</v>
      </c>
      <c r="P85" s="107">
        <v>0</v>
      </c>
      <c r="Q85" s="107">
        <v>9.1199999999999992</v>
      </c>
      <c r="R85" s="107">
        <v>206.82</v>
      </c>
      <c r="S85" s="107">
        <v>0</v>
      </c>
      <c r="T85" s="107">
        <v>0</v>
      </c>
      <c r="U85" s="107">
        <v>0</v>
      </c>
      <c r="V85" s="107">
        <v>0</v>
      </c>
      <c r="W85" s="107">
        <v>0</v>
      </c>
      <c r="X85" s="107">
        <v>7603.2</v>
      </c>
      <c r="Y85" s="107">
        <v>0</v>
      </c>
      <c r="Z85" s="107">
        <v>7735.2</v>
      </c>
      <c r="AA85" s="107">
        <v>0</v>
      </c>
      <c r="AB85" s="107">
        <v>24921.599999999999</v>
      </c>
      <c r="AC85" s="107">
        <v>0</v>
      </c>
      <c r="AD85" s="107">
        <v>12606</v>
      </c>
      <c r="AE85" s="107">
        <v>0</v>
      </c>
      <c r="AF85" s="107">
        <v>7293</v>
      </c>
      <c r="AG85" s="107">
        <v>2772</v>
      </c>
      <c r="AH85" s="107">
        <v>0</v>
      </c>
      <c r="AI85" s="107">
        <v>0</v>
      </c>
      <c r="AJ85" s="107">
        <v>0</v>
      </c>
      <c r="AK85" s="107">
        <v>0</v>
      </c>
      <c r="AL85" s="107">
        <v>1663.2000000000003</v>
      </c>
      <c r="AM85" s="107">
        <v>4225.2</v>
      </c>
      <c r="AN85" s="11">
        <v>7</v>
      </c>
    </row>
    <row r="86" spans="1:41" x14ac:dyDescent="0.2">
      <c r="A86" s="271"/>
      <c r="B86" s="71" t="s">
        <v>137</v>
      </c>
      <c r="C86" s="68">
        <f t="shared" si="8"/>
        <v>66160</v>
      </c>
      <c r="D86" s="68">
        <f t="shared" si="9"/>
        <v>68500</v>
      </c>
      <c r="E86" s="77">
        <f t="shared" si="11"/>
        <v>-2340</v>
      </c>
      <c r="F86" s="107">
        <v>39888</v>
      </c>
      <c r="G86" s="107">
        <v>38304</v>
      </c>
      <c r="H86" s="70">
        <f t="shared" si="5"/>
        <v>78192</v>
      </c>
      <c r="I86" s="66">
        <v>80000</v>
      </c>
      <c r="J86" s="70">
        <f t="shared" si="7"/>
        <v>12032</v>
      </c>
      <c r="K86" s="66">
        <v>11500</v>
      </c>
      <c r="L86" s="107">
        <v>2359.1999999999998</v>
      </c>
      <c r="M86" s="107">
        <v>2023.2</v>
      </c>
      <c r="N86" s="107">
        <v>129.6</v>
      </c>
      <c r="O86" s="107">
        <v>167.4</v>
      </c>
      <c r="P86" s="107">
        <v>0</v>
      </c>
      <c r="Q86" s="107">
        <v>10.559999999999999</v>
      </c>
      <c r="R86" s="107">
        <v>217.44</v>
      </c>
      <c r="S86" s="107">
        <v>0</v>
      </c>
      <c r="T86" s="107">
        <v>0</v>
      </c>
      <c r="U86" s="107">
        <v>0</v>
      </c>
      <c r="V86" s="107">
        <v>0</v>
      </c>
      <c r="W86" s="107">
        <v>0</v>
      </c>
      <c r="X86" s="107">
        <v>8052</v>
      </c>
      <c r="Y86" s="107">
        <v>0</v>
      </c>
      <c r="Z86" s="107">
        <v>8210.4000000000015</v>
      </c>
      <c r="AA86" s="107">
        <v>0</v>
      </c>
      <c r="AB86" s="107">
        <v>24367.200000000001</v>
      </c>
      <c r="AC86" s="107">
        <v>0</v>
      </c>
      <c r="AD86" s="107">
        <v>11781</v>
      </c>
      <c r="AE86" s="107">
        <v>0</v>
      </c>
      <c r="AF86" s="107">
        <v>6039</v>
      </c>
      <c r="AG86" s="107">
        <v>2798.4</v>
      </c>
      <c r="AH86" s="107">
        <v>0</v>
      </c>
      <c r="AI86" s="107">
        <v>0</v>
      </c>
      <c r="AJ86" s="107">
        <v>0</v>
      </c>
      <c r="AK86" s="107">
        <v>0</v>
      </c>
      <c r="AL86" s="107">
        <v>1680</v>
      </c>
      <c r="AM86" s="107">
        <v>3914.4</v>
      </c>
      <c r="AN86" s="11">
        <v>7</v>
      </c>
    </row>
    <row r="87" spans="1:41" x14ac:dyDescent="0.2">
      <c r="A87" s="271"/>
      <c r="B87" s="71" t="s">
        <v>138</v>
      </c>
      <c r="C87" s="68">
        <f t="shared" si="8"/>
        <v>62423</v>
      </c>
      <c r="D87" s="68">
        <f t="shared" si="9"/>
        <v>68500</v>
      </c>
      <c r="E87" s="77">
        <f t="shared" si="11"/>
        <v>-6077</v>
      </c>
      <c r="F87" s="107">
        <v>38576</v>
      </c>
      <c r="G87" s="198">
        <v>35680</v>
      </c>
      <c r="H87" s="70">
        <f t="shared" si="5"/>
        <v>74256</v>
      </c>
      <c r="I87" s="66">
        <v>80000</v>
      </c>
      <c r="J87" s="70">
        <f t="shared" si="7"/>
        <v>11833</v>
      </c>
      <c r="K87" s="66">
        <v>11500</v>
      </c>
      <c r="L87" s="107">
        <v>2330.4</v>
      </c>
      <c r="M87" s="107">
        <v>2011.2</v>
      </c>
      <c r="N87" s="107">
        <v>136.80000000000001</v>
      </c>
      <c r="O87" s="107">
        <v>169.2</v>
      </c>
      <c r="P87" s="107">
        <v>0</v>
      </c>
      <c r="Q87" s="107">
        <v>11.040000000000001</v>
      </c>
      <c r="R87" s="107">
        <v>184.14000000000001</v>
      </c>
      <c r="S87" s="107">
        <v>0</v>
      </c>
      <c r="T87" s="107">
        <v>0</v>
      </c>
      <c r="U87" s="107">
        <v>0</v>
      </c>
      <c r="V87" s="107">
        <v>0</v>
      </c>
      <c r="W87" s="107">
        <v>0</v>
      </c>
      <c r="X87" s="107">
        <v>8236.8000000000011</v>
      </c>
      <c r="Y87" s="107">
        <v>0</v>
      </c>
      <c r="Z87" s="107">
        <v>8421.6</v>
      </c>
      <c r="AA87" s="107">
        <v>0</v>
      </c>
      <c r="AB87" s="107">
        <v>24736.799999999999</v>
      </c>
      <c r="AC87" s="107">
        <v>0</v>
      </c>
      <c r="AD87" s="107">
        <v>12045</v>
      </c>
      <c r="AE87" s="107">
        <v>0</v>
      </c>
      <c r="AF87" s="107">
        <v>1485</v>
      </c>
      <c r="AG87" s="107">
        <v>4197.5999999999995</v>
      </c>
      <c r="AH87" s="107">
        <v>0</v>
      </c>
      <c r="AI87" s="107">
        <v>0</v>
      </c>
      <c r="AJ87" s="107">
        <v>0</v>
      </c>
      <c r="AK87" s="107">
        <v>0</v>
      </c>
      <c r="AL87" s="107">
        <v>1663.1999999999998</v>
      </c>
      <c r="AM87" s="107">
        <v>5182.8</v>
      </c>
      <c r="AN87" s="11">
        <v>7</v>
      </c>
    </row>
    <row r="88" spans="1:41" x14ac:dyDescent="0.2">
      <c r="A88" s="271"/>
      <c r="B88" s="71" t="s">
        <v>139</v>
      </c>
      <c r="C88" s="80">
        <f t="shared" si="8"/>
        <v>67610</v>
      </c>
      <c r="D88" s="68">
        <f t="shared" si="9"/>
        <v>68500</v>
      </c>
      <c r="E88" s="77">
        <f t="shared" si="11"/>
        <v>-890</v>
      </c>
      <c r="F88" s="107">
        <v>39504</v>
      </c>
      <c r="G88" s="107">
        <v>40176</v>
      </c>
      <c r="H88" s="70">
        <f t="shared" si="5"/>
        <v>79680</v>
      </c>
      <c r="I88" s="66">
        <v>80000</v>
      </c>
      <c r="J88" s="70">
        <f t="shared" si="7"/>
        <v>12070</v>
      </c>
      <c r="K88" s="66">
        <v>11500</v>
      </c>
      <c r="L88" s="107">
        <v>2390.4</v>
      </c>
      <c r="M88" s="107">
        <v>1972.8000000000002</v>
      </c>
      <c r="N88" s="107">
        <v>129.6</v>
      </c>
      <c r="O88" s="107">
        <v>169.2</v>
      </c>
      <c r="P88" s="107">
        <v>0</v>
      </c>
      <c r="Q88" s="107">
        <v>10.08</v>
      </c>
      <c r="R88" s="107">
        <v>185.76000000000002</v>
      </c>
      <c r="S88" s="107">
        <v>0</v>
      </c>
      <c r="T88" s="107">
        <v>0</v>
      </c>
      <c r="U88" s="107">
        <v>0</v>
      </c>
      <c r="V88" s="107">
        <v>0</v>
      </c>
      <c r="W88" s="107">
        <v>0</v>
      </c>
      <c r="X88" s="107">
        <v>9108</v>
      </c>
      <c r="Y88" s="107">
        <v>0</v>
      </c>
      <c r="Z88" s="107">
        <v>9319.2000000000007</v>
      </c>
      <c r="AA88" s="107">
        <v>0</v>
      </c>
      <c r="AB88" s="107">
        <v>25317.599999999999</v>
      </c>
      <c r="AC88" s="107">
        <v>0</v>
      </c>
      <c r="AD88" s="107">
        <v>13134</v>
      </c>
      <c r="AE88" s="107">
        <v>0</v>
      </c>
      <c r="AF88" s="107">
        <v>2376</v>
      </c>
      <c r="AG88" s="107">
        <v>2851.2</v>
      </c>
      <c r="AH88" s="107">
        <v>0</v>
      </c>
      <c r="AI88" s="107">
        <v>0</v>
      </c>
      <c r="AJ88" s="107">
        <v>0</v>
      </c>
      <c r="AK88" s="107">
        <v>0</v>
      </c>
      <c r="AL88" s="107">
        <v>1738.8</v>
      </c>
      <c r="AM88" s="107">
        <v>4603.2</v>
      </c>
      <c r="AN88" s="11">
        <v>7</v>
      </c>
    </row>
    <row r="89" spans="1:41" x14ac:dyDescent="0.2">
      <c r="A89" s="271"/>
      <c r="B89" s="71" t="s">
        <v>140</v>
      </c>
      <c r="C89" s="68">
        <f t="shared" si="8"/>
        <v>69058</v>
      </c>
      <c r="D89" s="68">
        <f t="shared" si="9"/>
        <v>68500</v>
      </c>
      <c r="E89" s="77">
        <f t="shared" si="11"/>
        <v>558</v>
      </c>
      <c r="F89" s="107">
        <v>37872</v>
      </c>
      <c r="G89" s="107">
        <v>43360</v>
      </c>
      <c r="H89" s="70">
        <f t="shared" si="5"/>
        <v>81232</v>
      </c>
      <c r="I89" s="66">
        <v>80000</v>
      </c>
      <c r="J89" s="70">
        <f t="shared" si="7"/>
        <v>12174</v>
      </c>
      <c r="K89" s="66">
        <v>11500</v>
      </c>
      <c r="L89" s="107">
        <v>2448</v>
      </c>
      <c r="M89" s="107">
        <v>2049.6</v>
      </c>
      <c r="N89" s="107">
        <v>196.8</v>
      </c>
      <c r="O89" s="107">
        <v>167.4</v>
      </c>
      <c r="P89" s="107">
        <v>0</v>
      </c>
      <c r="Q89" s="107">
        <v>10.08</v>
      </c>
      <c r="R89" s="107">
        <v>165.24</v>
      </c>
      <c r="S89" s="107">
        <v>0</v>
      </c>
      <c r="T89" s="107">
        <v>0</v>
      </c>
      <c r="U89" s="107">
        <v>0</v>
      </c>
      <c r="V89" s="107">
        <v>0</v>
      </c>
      <c r="W89" s="107">
        <v>0</v>
      </c>
      <c r="X89" s="107">
        <v>8448</v>
      </c>
      <c r="Y89" s="107">
        <v>0</v>
      </c>
      <c r="Z89" s="107">
        <v>8632.7999999999993</v>
      </c>
      <c r="AA89" s="107">
        <v>0</v>
      </c>
      <c r="AB89" s="107">
        <v>27007.200000000001</v>
      </c>
      <c r="AC89" s="107">
        <v>0</v>
      </c>
      <c r="AD89" s="107">
        <v>14685</v>
      </c>
      <c r="AE89" s="107">
        <v>0</v>
      </c>
      <c r="AF89" s="107">
        <v>2211</v>
      </c>
      <c r="AG89" s="107">
        <v>3009.6</v>
      </c>
      <c r="AH89" s="107">
        <v>0</v>
      </c>
      <c r="AI89" s="107">
        <v>0</v>
      </c>
      <c r="AJ89" s="107">
        <v>0</v>
      </c>
      <c r="AK89" s="107">
        <v>0</v>
      </c>
      <c r="AL89" s="107">
        <v>1663.2</v>
      </c>
      <c r="AM89" s="107">
        <v>4376.3999999999996</v>
      </c>
      <c r="AN89" s="11">
        <v>7</v>
      </c>
    </row>
    <row r="90" spans="1:41" x14ac:dyDescent="0.2">
      <c r="A90" s="271"/>
      <c r="B90" s="71" t="s">
        <v>141</v>
      </c>
      <c r="C90" s="68">
        <f t="shared" si="8"/>
        <v>70106</v>
      </c>
      <c r="D90" s="68">
        <f t="shared" si="9"/>
        <v>68500</v>
      </c>
      <c r="E90" s="77">
        <f t="shared" si="11"/>
        <v>1606</v>
      </c>
      <c r="F90" s="107">
        <v>38048</v>
      </c>
      <c r="G90" s="107">
        <v>44224</v>
      </c>
      <c r="H90" s="70">
        <f t="shared" si="5"/>
        <v>82272</v>
      </c>
      <c r="I90" s="66">
        <v>80000</v>
      </c>
      <c r="J90" s="70">
        <f t="shared" si="7"/>
        <v>12166</v>
      </c>
      <c r="K90" s="66">
        <v>11500</v>
      </c>
      <c r="L90" s="107">
        <v>2440.8000000000002</v>
      </c>
      <c r="M90" s="107">
        <v>2155.2000000000003</v>
      </c>
      <c r="N90" s="107">
        <v>213.6</v>
      </c>
      <c r="O90" s="107">
        <v>169.2</v>
      </c>
      <c r="P90" s="107">
        <v>0</v>
      </c>
      <c r="Q90" s="107">
        <v>9.120000000000001</v>
      </c>
      <c r="R90" s="107">
        <v>159.84000000000003</v>
      </c>
      <c r="S90" s="107">
        <v>0</v>
      </c>
      <c r="T90" s="107">
        <v>0</v>
      </c>
      <c r="U90" s="107">
        <v>0</v>
      </c>
      <c r="V90" s="107">
        <v>0</v>
      </c>
      <c r="W90" s="107">
        <v>0</v>
      </c>
      <c r="X90" s="107">
        <v>7365.5999999999995</v>
      </c>
      <c r="Y90" s="107">
        <v>0</v>
      </c>
      <c r="Z90" s="107">
        <v>7576.8000000000011</v>
      </c>
      <c r="AA90" s="107">
        <v>0</v>
      </c>
      <c r="AB90" s="107">
        <v>29436</v>
      </c>
      <c r="AC90" s="107">
        <v>0</v>
      </c>
      <c r="AD90" s="107">
        <v>17226</v>
      </c>
      <c r="AE90" s="107">
        <v>0</v>
      </c>
      <c r="AF90" s="107">
        <v>1584</v>
      </c>
      <c r="AG90" s="107">
        <v>3537.6</v>
      </c>
      <c r="AH90" s="107">
        <v>0</v>
      </c>
      <c r="AI90" s="107">
        <v>0</v>
      </c>
      <c r="AJ90" s="107">
        <v>0</v>
      </c>
      <c r="AK90" s="107">
        <v>0</v>
      </c>
      <c r="AL90" s="107">
        <v>1688.4</v>
      </c>
      <c r="AM90" s="107">
        <v>3612</v>
      </c>
      <c r="AN90" s="11">
        <v>7</v>
      </c>
    </row>
    <row r="91" spans="1:41" x14ac:dyDescent="0.2">
      <c r="A91" s="271"/>
      <c r="B91" s="71" t="s">
        <v>142</v>
      </c>
      <c r="C91" s="68">
        <f t="shared" si="8"/>
        <v>67670</v>
      </c>
      <c r="D91" s="68">
        <f t="shared" si="9"/>
        <v>68500</v>
      </c>
      <c r="E91" s="77">
        <f t="shared" si="11"/>
        <v>-830</v>
      </c>
      <c r="F91" s="107">
        <v>37056</v>
      </c>
      <c r="G91" s="107">
        <v>42544</v>
      </c>
      <c r="H91" s="70">
        <f t="shared" si="5"/>
        <v>79600</v>
      </c>
      <c r="I91" s="66">
        <v>80000</v>
      </c>
      <c r="J91" s="70">
        <f t="shared" si="7"/>
        <v>11930</v>
      </c>
      <c r="K91" s="66">
        <v>11500</v>
      </c>
      <c r="L91" s="107">
        <v>2594.3999999999996</v>
      </c>
      <c r="M91" s="107">
        <v>2414.4</v>
      </c>
      <c r="N91" s="107">
        <v>180</v>
      </c>
      <c r="O91" s="107">
        <v>169.2</v>
      </c>
      <c r="P91" s="107">
        <v>0</v>
      </c>
      <c r="Q91" s="107">
        <v>8.16</v>
      </c>
      <c r="R91" s="107">
        <v>148.13999999999999</v>
      </c>
      <c r="S91" s="107">
        <v>0</v>
      </c>
      <c r="T91" s="107">
        <v>0</v>
      </c>
      <c r="U91" s="107">
        <v>0</v>
      </c>
      <c r="V91" s="107">
        <v>0</v>
      </c>
      <c r="W91" s="107">
        <v>0</v>
      </c>
      <c r="X91" s="107">
        <v>7735.2000000000007</v>
      </c>
      <c r="Y91" s="107">
        <v>0</v>
      </c>
      <c r="Z91" s="107">
        <v>7999.2</v>
      </c>
      <c r="AA91" s="107">
        <v>0</v>
      </c>
      <c r="AB91" s="107">
        <v>28485.599999999999</v>
      </c>
      <c r="AC91" s="107">
        <v>0</v>
      </c>
      <c r="AD91" s="107">
        <v>17358</v>
      </c>
      <c r="AE91" s="107">
        <v>330</v>
      </c>
      <c r="AF91" s="107">
        <v>561</v>
      </c>
      <c r="AG91" s="107">
        <v>4910.3999999999996</v>
      </c>
      <c r="AH91" s="107">
        <v>0</v>
      </c>
      <c r="AI91" s="107">
        <v>0</v>
      </c>
      <c r="AJ91" s="107">
        <v>0</v>
      </c>
      <c r="AK91" s="107">
        <v>0</v>
      </c>
      <c r="AL91" s="107">
        <v>1722</v>
      </c>
      <c r="AM91" s="107">
        <v>3528</v>
      </c>
      <c r="AN91" s="11">
        <v>7</v>
      </c>
    </row>
    <row r="92" spans="1:41" x14ac:dyDescent="0.2">
      <c r="A92" s="271"/>
      <c r="B92" s="71" t="s">
        <v>143</v>
      </c>
      <c r="C92" s="68">
        <f t="shared" si="8"/>
        <v>67624</v>
      </c>
      <c r="D92" s="68">
        <f t="shared" si="9"/>
        <v>68500</v>
      </c>
      <c r="E92" s="77">
        <f t="shared" si="11"/>
        <v>-876</v>
      </c>
      <c r="F92" s="107">
        <v>37072</v>
      </c>
      <c r="G92" s="107">
        <v>42544</v>
      </c>
      <c r="H92" s="70">
        <f t="shared" si="5"/>
        <v>79616</v>
      </c>
      <c r="I92" s="66">
        <v>80000</v>
      </c>
      <c r="J92" s="70">
        <f t="shared" si="7"/>
        <v>11992</v>
      </c>
      <c r="K92" s="66">
        <v>11500</v>
      </c>
      <c r="L92" s="107">
        <v>2750.4</v>
      </c>
      <c r="M92" s="107">
        <v>2731.2000000000003</v>
      </c>
      <c r="N92" s="107">
        <v>211.2</v>
      </c>
      <c r="O92" s="107">
        <v>169.2</v>
      </c>
      <c r="P92" s="107">
        <v>0</v>
      </c>
      <c r="Q92" s="107">
        <v>9.6</v>
      </c>
      <c r="R92" s="107">
        <v>143.28</v>
      </c>
      <c r="S92" s="107">
        <v>0</v>
      </c>
      <c r="T92" s="107">
        <v>0</v>
      </c>
      <c r="U92" s="107">
        <v>0</v>
      </c>
      <c r="V92" s="107">
        <v>0</v>
      </c>
      <c r="W92" s="107">
        <v>0</v>
      </c>
      <c r="X92" s="107">
        <v>7814.4</v>
      </c>
      <c r="Y92" s="107">
        <v>0</v>
      </c>
      <c r="Z92" s="107">
        <v>8078.4</v>
      </c>
      <c r="AA92" s="107">
        <v>0</v>
      </c>
      <c r="AB92" s="107">
        <v>29251.200000000001</v>
      </c>
      <c r="AC92" s="107">
        <v>0</v>
      </c>
      <c r="AD92" s="107">
        <v>17457</v>
      </c>
      <c r="AE92" s="107">
        <v>594</v>
      </c>
      <c r="AF92" s="107">
        <v>33</v>
      </c>
      <c r="AG92" s="107">
        <v>6309.6</v>
      </c>
      <c r="AH92" s="107">
        <v>0</v>
      </c>
      <c r="AI92" s="107">
        <v>0</v>
      </c>
      <c r="AJ92" s="107">
        <v>0</v>
      </c>
      <c r="AK92" s="107">
        <v>0</v>
      </c>
      <c r="AL92" s="107">
        <v>1730.4</v>
      </c>
      <c r="AM92" s="107">
        <v>4141.2000000000007</v>
      </c>
      <c r="AN92" s="11">
        <v>7</v>
      </c>
    </row>
    <row r="93" spans="1:41" x14ac:dyDescent="0.2">
      <c r="A93" s="271"/>
      <c r="B93" s="71" t="s">
        <v>144</v>
      </c>
      <c r="C93" s="68">
        <f t="shared" si="8"/>
        <v>69426</v>
      </c>
      <c r="D93" s="68">
        <f t="shared" si="9"/>
        <v>68500</v>
      </c>
      <c r="E93" s="77">
        <f t="shared" si="11"/>
        <v>926</v>
      </c>
      <c r="F93" s="107">
        <v>37904</v>
      </c>
      <c r="G93" s="107">
        <v>43504</v>
      </c>
      <c r="H93" s="70">
        <f t="shared" ref="H93:H156" si="12">F93+G93</f>
        <v>81408</v>
      </c>
      <c r="I93" s="66">
        <v>80000</v>
      </c>
      <c r="J93" s="70">
        <f t="shared" si="7"/>
        <v>11982</v>
      </c>
      <c r="K93" s="66">
        <v>11500</v>
      </c>
      <c r="L93" s="107">
        <v>2740.8</v>
      </c>
      <c r="M93" s="107">
        <v>2673.6</v>
      </c>
      <c r="N93" s="107">
        <v>232.8</v>
      </c>
      <c r="O93" s="107">
        <v>167.4</v>
      </c>
      <c r="P93" s="107">
        <v>0</v>
      </c>
      <c r="Q93" s="107">
        <v>9.120000000000001</v>
      </c>
      <c r="R93" s="107">
        <v>147.42000000000002</v>
      </c>
      <c r="S93" s="107">
        <v>0</v>
      </c>
      <c r="T93" s="107">
        <v>0</v>
      </c>
      <c r="U93" s="107">
        <v>0</v>
      </c>
      <c r="V93" s="107">
        <v>0</v>
      </c>
      <c r="W93" s="107">
        <v>0</v>
      </c>
      <c r="X93" s="107">
        <v>6204</v>
      </c>
      <c r="Y93" s="107">
        <v>0</v>
      </c>
      <c r="Z93" s="107">
        <v>6415.2</v>
      </c>
      <c r="AA93" s="107">
        <v>0</v>
      </c>
      <c r="AB93" s="107">
        <v>29409.599999999999</v>
      </c>
      <c r="AC93" s="107">
        <v>0</v>
      </c>
      <c r="AD93" s="107">
        <v>17622</v>
      </c>
      <c r="AE93" s="107">
        <v>0</v>
      </c>
      <c r="AF93" s="107">
        <v>2376</v>
      </c>
      <c r="AG93" s="107">
        <v>4408.8</v>
      </c>
      <c r="AH93" s="107">
        <v>0</v>
      </c>
      <c r="AI93" s="107">
        <v>0</v>
      </c>
      <c r="AJ93" s="107">
        <v>0</v>
      </c>
      <c r="AK93" s="107">
        <v>0</v>
      </c>
      <c r="AL93" s="107">
        <v>1738.7999999999997</v>
      </c>
      <c r="AM93" s="107">
        <v>4090.7999999999997</v>
      </c>
      <c r="AN93" s="11">
        <v>7</v>
      </c>
    </row>
    <row r="94" spans="1:41" x14ac:dyDescent="0.2">
      <c r="A94" s="271"/>
      <c r="B94" s="71" t="s">
        <v>145</v>
      </c>
      <c r="C94" s="68">
        <f t="shared" si="8"/>
        <v>69048</v>
      </c>
      <c r="D94" s="68">
        <f t="shared" si="9"/>
        <v>68500</v>
      </c>
      <c r="E94" s="77">
        <f t="shared" si="11"/>
        <v>548</v>
      </c>
      <c r="F94" s="107">
        <v>37504</v>
      </c>
      <c r="G94" s="107">
        <v>43616</v>
      </c>
      <c r="H94" s="70">
        <f t="shared" si="12"/>
        <v>81120</v>
      </c>
      <c r="I94" s="66">
        <v>80000</v>
      </c>
      <c r="J94" s="70">
        <f t="shared" si="7"/>
        <v>12072</v>
      </c>
      <c r="K94" s="66">
        <v>11500</v>
      </c>
      <c r="L94" s="107">
        <v>2592</v>
      </c>
      <c r="M94" s="107">
        <v>2517.6000000000004</v>
      </c>
      <c r="N94" s="107">
        <v>268.79999999999995</v>
      </c>
      <c r="O94" s="107">
        <v>169.2</v>
      </c>
      <c r="P94" s="107">
        <v>0</v>
      </c>
      <c r="Q94" s="107">
        <v>8.64</v>
      </c>
      <c r="R94" s="107">
        <v>112.32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7260</v>
      </c>
      <c r="Y94" s="107">
        <v>0</v>
      </c>
      <c r="Z94" s="107">
        <v>7497.6</v>
      </c>
      <c r="AA94" s="107">
        <v>0</v>
      </c>
      <c r="AB94" s="107">
        <v>27772.799999999999</v>
      </c>
      <c r="AC94" s="107">
        <v>0</v>
      </c>
      <c r="AD94" s="107">
        <v>16269</v>
      </c>
      <c r="AE94" s="107">
        <v>0</v>
      </c>
      <c r="AF94" s="107">
        <v>2508</v>
      </c>
      <c r="AG94" s="107">
        <v>3168</v>
      </c>
      <c r="AH94" s="107">
        <v>0</v>
      </c>
      <c r="AI94" s="107">
        <v>0</v>
      </c>
      <c r="AJ94" s="107">
        <v>0</v>
      </c>
      <c r="AK94" s="107">
        <v>0</v>
      </c>
      <c r="AL94" s="107">
        <v>1663.2</v>
      </c>
      <c r="AM94" s="107">
        <v>3570.0000000000005</v>
      </c>
      <c r="AN94" s="11">
        <v>7</v>
      </c>
    </row>
    <row r="95" spans="1:41" x14ac:dyDescent="0.2">
      <c r="A95" s="271"/>
      <c r="B95" s="71" t="s">
        <v>146</v>
      </c>
      <c r="C95" s="68">
        <f t="shared" si="8"/>
        <v>69172</v>
      </c>
      <c r="D95" s="68">
        <f t="shared" si="9"/>
        <v>68500</v>
      </c>
      <c r="E95" s="77">
        <f t="shared" si="11"/>
        <v>672</v>
      </c>
      <c r="F95" s="107">
        <v>37648</v>
      </c>
      <c r="G95" s="107">
        <v>43632</v>
      </c>
      <c r="H95" s="70">
        <f t="shared" si="12"/>
        <v>81280</v>
      </c>
      <c r="I95" s="66">
        <v>80000</v>
      </c>
      <c r="J95" s="70">
        <f t="shared" si="7"/>
        <v>12108</v>
      </c>
      <c r="K95" s="66">
        <v>11500</v>
      </c>
      <c r="L95" s="107">
        <v>2412</v>
      </c>
      <c r="M95" s="107">
        <v>2136</v>
      </c>
      <c r="N95" s="107">
        <v>288</v>
      </c>
      <c r="O95" s="107">
        <v>169.2</v>
      </c>
      <c r="P95" s="107">
        <v>0</v>
      </c>
      <c r="Q95" s="107">
        <v>8.64</v>
      </c>
      <c r="R95" s="107">
        <v>123.66</v>
      </c>
      <c r="S95" s="107">
        <v>0</v>
      </c>
      <c r="T95" s="107">
        <v>0</v>
      </c>
      <c r="U95" s="107">
        <v>0</v>
      </c>
      <c r="V95" s="107">
        <v>0</v>
      </c>
      <c r="W95" s="107">
        <v>0</v>
      </c>
      <c r="X95" s="107">
        <v>6336</v>
      </c>
      <c r="Y95" s="107">
        <v>0</v>
      </c>
      <c r="Z95" s="107">
        <v>6573.5999999999995</v>
      </c>
      <c r="AA95" s="107">
        <v>0</v>
      </c>
      <c r="AB95" s="107">
        <v>27667.200000000001</v>
      </c>
      <c r="AC95" s="107">
        <v>0</v>
      </c>
      <c r="AD95" s="107">
        <v>16236</v>
      </c>
      <c r="AE95" s="107">
        <v>0</v>
      </c>
      <c r="AF95" s="107">
        <v>3465</v>
      </c>
      <c r="AG95" s="107">
        <v>1399.1999999999998</v>
      </c>
      <c r="AH95" s="107">
        <v>0</v>
      </c>
      <c r="AI95" s="107">
        <v>0</v>
      </c>
      <c r="AJ95" s="107">
        <v>0</v>
      </c>
      <c r="AK95" s="107">
        <v>0</v>
      </c>
      <c r="AL95" s="107">
        <v>1663.2</v>
      </c>
      <c r="AM95" s="107">
        <v>3486</v>
      </c>
      <c r="AN95" s="11">
        <v>7</v>
      </c>
    </row>
    <row r="96" spans="1:41" x14ac:dyDescent="0.2">
      <c r="A96" s="271"/>
      <c r="B96" s="71" t="s">
        <v>147</v>
      </c>
      <c r="C96" s="68">
        <f t="shared" si="8"/>
        <v>67026</v>
      </c>
      <c r="D96" s="68">
        <f t="shared" si="9"/>
        <v>68500</v>
      </c>
      <c r="E96" s="77">
        <f t="shared" si="11"/>
        <v>-1474</v>
      </c>
      <c r="F96" s="107">
        <v>36432</v>
      </c>
      <c r="G96" s="107">
        <v>42528</v>
      </c>
      <c r="H96" s="70">
        <f t="shared" si="12"/>
        <v>78960</v>
      </c>
      <c r="I96" s="66">
        <v>80000</v>
      </c>
      <c r="J96" s="70">
        <f t="shared" si="7"/>
        <v>11934</v>
      </c>
      <c r="K96" s="66">
        <v>11500</v>
      </c>
      <c r="L96" s="107">
        <v>2184</v>
      </c>
      <c r="M96" s="107">
        <v>1821.6</v>
      </c>
      <c r="N96" s="107">
        <v>302.39999999999998</v>
      </c>
      <c r="O96" s="107">
        <v>169.2</v>
      </c>
      <c r="P96" s="107">
        <v>0</v>
      </c>
      <c r="Q96" s="107">
        <v>8.64</v>
      </c>
      <c r="R96" s="107">
        <v>134.1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7154.4</v>
      </c>
      <c r="Y96" s="107">
        <v>0</v>
      </c>
      <c r="Z96" s="107">
        <v>7391.9999999999991</v>
      </c>
      <c r="AA96" s="107">
        <v>0</v>
      </c>
      <c r="AB96" s="107">
        <v>25845.600000000002</v>
      </c>
      <c r="AC96" s="107">
        <v>0</v>
      </c>
      <c r="AD96" s="107">
        <v>14355</v>
      </c>
      <c r="AE96" s="107">
        <v>0</v>
      </c>
      <c r="AF96" s="107">
        <v>3234</v>
      </c>
      <c r="AG96" s="107">
        <v>1293.5999999999999</v>
      </c>
      <c r="AH96" s="107">
        <v>0</v>
      </c>
      <c r="AI96" s="107">
        <v>0</v>
      </c>
      <c r="AJ96" s="107">
        <v>0</v>
      </c>
      <c r="AK96" s="107">
        <v>0</v>
      </c>
      <c r="AL96" s="107">
        <v>1663.1999999999998</v>
      </c>
      <c r="AM96" s="107">
        <v>4048.8</v>
      </c>
      <c r="AN96" s="11">
        <v>7</v>
      </c>
      <c r="AO96" t="s" s="0">
        <v>823</v>
      </c>
    </row>
    <row r="97" spans="1:40" x14ac:dyDescent="0.2">
      <c r="A97" s="271"/>
      <c r="B97" s="71" t="s">
        <v>148</v>
      </c>
      <c r="C97" s="68">
        <f t="shared" si="8"/>
        <v>67158</v>
      </c>
      <c r="D97" s="68">
        <f t="shared" si="9"/>
        <v>68500</v>
      </c>
      <c r="E97" s="77">
        <f t="shared" si="11"/>
        <v>-1342</v>
      </c>
      <c r="F97" s="107">
        <v>36128</v>
      </c>
      <c r="G97" s="107">
        <v>42864</v>
      </c>
      <c r="H97" s="70">
        <f t="shared" si="12"/>
        <v>78992</v>
      </c>
      <c r="I97" s="66">
        <v>80000</v>
      </c>
      <c r="J97" s="70">
        <f t="shared" si="7"/>
        <v>11834</v>
      </c>
      <c r="K97" s="66">
        <v>11500</v>
      </c>
      <c r="L97" s="107">
        <v>2035.2000000000003</v>
      </c>
      <c r="M97" s="107">
        <v>1624.8000000000002</v>
      </c>
      <c r="N97" s="107">
        <v>345.59999999999997</v>
      </c>
      <c r="O97" s="107">
        <v>169.2</v>
      </c>
      <c r="P97" s="107">
        <v>0</v>
      </c>
      <c r="Q97" s="107">
        <v>8.64</v>
      </c>
      <c r="R97" s="107">
        <v>116.1</v>
      </c>
      <c r="S97" s="107">
        <v>0</v>
      </c>
      <c r="T97" s="107">
        <v>0</v>
      </c>
      <c r="U97" s="107">
        <v>0</v>
      </c>
      <c r="V97" s="107">
        <v>0</v>
      </c>
      <c r="W97" s="107">
        <v>0</v>
      </c>
      <c r="X97" s="107">
        <v>6864</v>
      </c>
      <c r="Y97" s="107">
        <v>0</v>
      </c>
      <c r="Z97" s="107">
        <v>7128</v>
      </c>
      <c r="AA97" s="107">
        <v>0</v>
      </c>
      <c r="AB97" s="107">
        <v>24420</v>
      </c>
      <c r="AC97" s="107">
        <v>0</v>
      </c>
      <c r="AD97" s="107">
        <v>12507</v>
      </c>
      <c r="AE97" s="107">
        <v>0</v>
      </c>
      <c r="AF97" s="107">
        <v>5775</v>
      </c>
      <c r="AG97" s="107">
        <v>52.8</v>
      </c>
      <c r="AH97" s="107">
        <v>607.19999999999993</v>
      </c>
      <c r="AI97" s="107">
        <v>0</v>
      </c>
      <c r="AJ97" s="107">
        <v>0</v>
      </c>
      <c r="AK97" s="107">
        <v>0</v>
      </c>
      <c r="AL97" s="107">
        <v>1646.3999999999999</v>
      </c>
      <c r="AM97" s="107">
        <v>3956.3999999999996</v>
      </c>
      <c r="AN97" s="11">
        <v>7</v>
      </c>
    </row>
    <row r="98" spans="1:40" x14ac:dyDescent="0.2">
      <c r="A98" s="271"/>
      <c r="B98" s="71" t="s">
        <v>149</v>
      </c>
      <c r="C98" s="68">
        <f t="shared" si="8"/>
        <v>65861</v>
      </c>
      <c r="D98" s="68">
        <f t="shared" si="9"/>
        <v>68500</v>
      </c>
      <c r="E98" s="77">
        <f t="shared" si="11"/>
        <v>-2639</v>
      </c>
      <c r="F98" s="107">
        <v>33712</v>
      </c>
      <c r="G98" s="107">
        <v>43856</v>
      </c>
      <c r="H98" s="70">
        <f t="shared" si="12"/>
        <v>77568</v>
      </c>
      <c r="I98" s="66">
        <v>80000</v>
      </c>
      <c r="J98" s="70">
        <f t="shared" si="7"/>
        <v>11707</v>
      </c>
      <c r="K98" s="66">
        <v>11500</v>
      </c>
      <c r="L98" s="107">
        <v>1968</v>
      </c>
      <c r="M98" s="107">
        <v>1495.2</v>
      </c>
      <c r="N98" s="107">
        <v>300</v>
      </c>
      <c r="O98" s="107">
        <v>171</v>
      </c>
      <c r="P98" s="107">
        <v>0</v>
      </c>
      <c r="Q98" s="107">
        <v>8.64</v>
      </c>
      <c r="R98" s="107">
        <v>121.32000000000001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6890.4000000000005</v>
      </c>
      <c r="Y98" s="107">
        <v>0</v>
      </c>
      <c r="Z98" s="107">
        <v>7128</v>
      </c>
      <c r="AA98" s="107">
        <v>0</v>
      </c>
      <c r="AB98" s="107">
        <v>24710.400000000001</v>
      </c>
      <c r="AC98" s="107">
        <v>0</v>
      </c>
      <c r="AD98" s="107">
        <v>12870</v>
      </c>
      <c r="AE98" s="107">
        <v>0</v>
      </c>
      <c r="AF98" s="107">
        <v>5181</v>
      </c>
      <c r="AG98" s="107">
        <v>184.8</v>
      </c>
      <c r="AH98" s="107">
        <v>79.199999999999989</v>
      </c>
      <c r="AI98" s="107">
        <v>0</v>
      </c>
      <c r="AJ98" s="107">
        <v>0</v>
      </c>
      <c r="AK98" s="107">
        <v>0</v>
      </c>
      <c r="AL98" s="107">
        <v>1688.4</v>
      </c>
      <c r="AM98" s="107">
        <v>3427.2</v>
      </c>
      <c r="AN98" s="11">
        <v>7</v>
      </c>
    </row>
    <row r="99" spans="1:40" x14ac:dyDescent="0.2">
      <c r="A99" s="271"/>
      <c r="B99" s="71" t="s">
        <v>150</v>
      </c>
      <c r="C99" s="68">
        <f t="shared" si="8"/>
        <v>64699</v>
      </c>
      <c r="D99" s="68">
        <f t="shared" si="9"/>
        <v>68500</v>
      </c>
      <c r="E99" s="77">
        <f t="shared" si="11"/>
        <v>-3801</v>
      </c>
      <c r="F99" s="107">
        <v>32480</v>
      </c>
      <c r="G99" s="107">
        <v>43840</v>
      </c>
      <c r="H99" s="70">
        <f t="shared" si="12"/>
        <v>76320</v>
      </c>
      <c r="I99" s="66">
        <v>80000</v>
      </c>
      <c r="J99" s="70">
        <f t="shared" si="7"/>
        <v>11621</v>
      </c>
      <c r="K99" s="66">
        <v>11500</v>
      </c>
      <c r="L99" s="107">
        <v>1934.4</v>
      </c>
      <c r="M99" s="107">
        <v>1466.4</v>
      </c>
      <c r="N99" s="107">
        <v>360</v>
      </c>
      <c r="O99" s="107">
        <v>169.2</v>
      </c>
      <c r="P99" s="107">
        <v>0</v>
      </c>
      <c r="Q99" s="107">
        <v>8.64</v>
      </c>
      <c r="R99" s="107">
        <v>112.32</v>
      </c>
      <c r="S99" s="107">
        <v>0</v>
      </c>
      <c r="T99" s="107">
        <v>0</v>
      </c>
      <c r="U99" s="107">
        <v>0</v>
      </c>
      <c r="V99" s="107">
        <v>0</v>
      </c>
      <c r="W99" s="107">
        <v>0</v>
      </c>
      <c r="X99" s="107">
        <v>5728.7999999999993</v>
      </c>
      <c r="Y99" s="107">
        <v>0</v>
      </c>
      <c r="Z99" s="107">
        <v>5966.4</v>
      </c>
      <c r="AA99" s="107">
        <v>0</v>
      </c>
      <c r="AB99" s="107">
        <v>26426.400000000001</v>
      </c>
      <c r="AC99" s="107">
        <v>0</v>
      </c>
      <c r="AD99" s="107">
        <v>14520</v>
      </c>
      <c r="AE99" s="107">
        <v>0</v>
      </c>
      <c r="AF99" s="107">
        <v>3696</v>
      </c>
      <c r="AG99" s="107">
        <v>924</v>
      </c>
      <c r="AH99" s="107">
        <v>52.8</v>
      </c>
      <c r="AI99" s="107">
        <v>0</v>
      </c>
      <c r="AJ99" s="107">
        <v>0</v>
      </c>
      <c r="AK99" s="107">
        <v>0</v>
      </c>
      <c r="AL99" s="107">
        <v>1764</v>
      </c>
      <c r="AM99" s="107">
        <v>3410.3999999999996</v>
      </c>
      <c r="AN99" s="11">
        <v>7</v>
      </c>
    </row>
    <row r="100" spans="1:40" ht="13.5" thickBot="1" x14ac:dyDescent="0.25">
      <c r="A100" s="272"/>
      <c r="B100" s="72" t="s">
        <v>151</v>
      </c>
      <c r="C100" s="73">
        <f t="shared" si="8"/>
        <v>67384</v>
      </c>
      <c r="D100" s="73">
        <f t="shared" si="9"/>
        <v>68500</v>
      </c>
      <c r="E100" s="79">
        <f t="shared" si="11"/>
        <v>-1116</v>
      </c>
      <c r="F100" s="109">
        <v>34912</v>
      </c>
      <c r="G100" s="199">
        <v>44288</v>
      </c>
      <c r="H100" s="113">
        <f t="shared" si="12"/>
        <v>79200</v>
      </c>
      <c r="I100" s="57">
        <v>80000</v>
      </c>
      <c r="J100" s="113">
        <f t="shared" si="7"/>
        <v>11816</v>
      </c>
      <c r="K100" s="57">
        <v>11500</v>
      </c>
      <c r="L100" s="109">
        <v>1944</v>
      </c>
      <c r="M100" s="109">
        <v>1478.4</v>
      </c>
      <c r="N100" s="109">
        <v>705.59999999999991</v>
      </c>
      <c r="O100" s="109">
        <v>169.2</v>
      </c>
      <c r="P100" s="109">
        <v>0</v>
      </c>
      <c r="Q100" s="109">
        <v>8.16</v>
      </c>
      <c r="R100" s="109">
        <v>107.82000000000001</v>
      </c>
      <c r="S100" s="109">
        <v>0</v>
      </c>
      <c r="T100" s="109">
        <v>0</v>
      </c>
      <c r="U100" s="109">
        <v>0</v>
      </c>
      <c r="V100" s="109">
        <v>0</v>
      </c>
      <c r="W100" s="109">
        <v>0</v>
      </c>
      <c r="X100" s="109">
        <v>6203.9999999999991</v>
      </c>
      <c r="Y100" s="109">
        <v>0</v>
      </c>
      <c r="Z100" s="109">
        <v>6441.6</v>
      </c>
      <c r="AA100" s="109">
        <v>0</v>
      </c>
      <c r="AB100" s="109">
        <v>25872</v>
      </c>
      <c r="AC100" s="109">
        <v>0</v>
      </c>
      <c r="AD100" s="109">
        <v>14124</v>
      </c>
      <c r="AE100" s="109">
        <v>0</v>
      </c>
      <c r="AF100" s="109">
        <v>4521</v>
      </c>
      <c r="AG100" s="109">
        <v>132</v>
      </c>
      <c r="AH100" s="109">
        <v>422.4</v>
      </c>
      <c r="AI100" s="109">
        <v>0</v>
      </c>
      <c r="AJ100" s="109">
        <v>0</v>
      </c>
      <c r="AK100" s="109">
        <v>0</v>
      </c>
      <c r="AL100" s="109">
        <v>1680</v>
      </c>
      <c r="AM100" s="109">
        <v>3830.3999999999996</v>
      </c>
      <c r="AN100" s="12">
        <v>7</v>
      </c>
    </row>
    <row r="101" spans="1:40" x14ac:dyDescent="0.2">
      <c r="A101" s="273">
        <v>5</v>
      </c>
      <c r="B101" s="30" t="s">
        <v>152</v>
      </c>
      <c r="C101" s="31">
        <f t="shared" si="8"/>
        <v>67318</v>
      </c>
      <c r="D101" s="31">
        <f t="shared" si="9"/>
        <v>65500</v>
      </c>
      <c r="E101" s="39">
        <f>C101-D101</f>
        <v>1818</v>
      </c>
      <c r="F101" s="105">
        <v>34800</v>
      </c>
      <c r="G101" s="105">
        <v>44592</v>
      </c>
      <c r="H101" s="65">
        <f t="shared" si="12"/>
        <v>79392</v>
      </c>
      <c r="I101" s="118">
        <v>77000</v>
      </c>
      <c r="J101" s="65">
        <f t="shared" si="7"/>
        <v>12074</v>
      </c>
      <c r="K101" s="66">
        <v>11500</v>
      </c>
      <c r="L101" s="105">
        <v>1992</v>
      </c>
      <c r="M101" s="105">
        <v>1579.2000000000003</v>
      </c>
      <c r="N101" s="105">
        <v>979.2</v>
      </c>
      <c r="O101" s="105">
        <v>169.2</v>
      </c>
      <c r="P101" s="63">
        <v>0</v>
      </c>
      <c r="Q101" s="105">
        <v>8.64</v>
      </c>
      <c r="R101" s="105">
        <v>116.82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6969.6</v>
      </c>
      <c r="Y101" s="105">
        <v>0</v>
      </c>
      <c r="Z101" s="105">
        <v>7180.8</v>
      </c>
      <c r="AA101" s="105">
        <v>0</v>
      </c>
      <c r="AB101" s="105">
        <v>25344</v>
      </c>
      <c r="AC101" s="105">
        <v>0</v>
      </c>
      <c r="AD101" s="105">
        <v>13266</v>
      </c>
      <c r="AE101" s="105">
        <v>0</v>
      </c>
      <c r="AF101" s="105">
        <v>4290</v>
      </c>
      <c r="AG101" s="105">
        <v>396</v>
      </c>
      <c r="AH101" s="105">
        <v>158.4</v>
      </c>
      <c r="AI101" s="105">
        <v>0</v>
      </c>
      <c r="AJ101" s="105">
        <v>0</v>
      </c>
      <c r="AK101" s="105">
        <v>0</v>
      </c>
      <c r="AL101" s="105">
        <v>1663.2</v>
      </c>
      <c r="AM101" s="105">
        <v>3990</v>
      </c>
      <c r="AN101" s="108">
        <v>7</v>
      </c>
    </row>
    <row r="102" spans="1:40" x14ac:dyDescent="0.2">
      <c r="A102" s="274"/>
      <c r="B102" s="71" t="s">
        <v>153</v>
      </c>
      <c r="C102" s="68">
        <f t="shared" si="8"/>
        <v>65942</v>
      </c>
      <c r="D102" s="68">
        <f t="shared" si="9"/>
        <v>65500</v>
      </c>
      <c r="E102" s="77">
        <f t="shared" si="11"/>
        <v>442</v>
      </c>
      <c r="F102" s="107">
        <v>34112</v>
      </c>
      <c r="G102" s="107">
        <v>44096</v>
      </c>
      <c r="H102" s="130">
        <f t="shared" si="12"/>
        <v>78208</v>
      </c>
      <c r="I102" s="81">
        <v>77000</v>
      </c>
      <c r="J102" s="70">
        <f t="shared" si="7"/>
        <v>12266</v>
      </c>
      <c r="K102" s="81">
        <v>11500</v>
      </c>
      <c r="L102" s="107">
        <v>2162.3999999999996</v>
      </c>
      <c r="M102" s="107">
        <v>1864.8</v>
      </c>
      <c r="N102" s="107">
        <v>1104</v>
      </c>
      <c r="O102" s="107">
        <v>169.2</v>
      </c>
      <c r="P102" s="58">
        <v>0</v>
      </c>
      <c r="Q102" s="107">
        <v>8.16</v>
      </c>
      <c r="R102" s="107">
        <v>124.38000000000001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8870.4</v>
      </c>
      <c r="Y102" s="107">
        <v>0</v>
      </c>
      <c r="Z102" s="107">
        <v>9081.6</v>
      </c>
      <c r="AA102" s="107">
        <v>0</v>
      </c>
      <c r="AB102" s="107">
        <v>21146.400000000001</v>
      </c>
      <c r="AC102" s="107">
        <v>0</v>
      </c>
      <c r="AD102" s="107">
        <v>8877</v>
      </c>
      <c r="AE102" s="107">
        <v>0</v>
      </c>
      <c r="AF102" s="107">
        <v>6237</v>
      </c>
      <c r="AG102" s="107">
        <v>52.8</v>
      </c>
      <c r="AH102" s="107">
        <v>1108.8000000000002</v>
      </c>
      <c r="AI102" s="107">
        <v>0</v>
      </c>
      <c r="AJ102" s="107">
        <v>0</v>
      </c>
      <c r="AK102" s="107">
        <v>0</v>
      </c>
      <c r="AL102" s="107">
        <v>1671.6</v>
      </c>
      <c r="AM102" s="107">
        <v>3561.5999999999995</v>
      </c>
      <c r="AN102" s="11">
        <v>7</v>
      </c>
    </row>
    <row r="103" spans="1:40" x14ac:dyDescent="0.2">
      <c r="A103" s="274"/>
      <c r="B103" s="71" t="s">
        <v>154</v>
      </c>
      <c r="C103" s="68">
        <f t="shared" si="8"/>
        <v>69009</v>
      </c>
      <c r="D103" s="68">
        <f t="shared" si="9"/>
        <v>65500</v>
      </c>
      <c r="E103" s="77">
        <f t="shared" si="11"/>
        <v>3509</v>
      </c>
      <c r="F103" s="107">
        <v>35456</v>
      </c>
      <c r="G103" s="196">
        <v>45792</v>
      </c>
      <c r="H103" s="70">
        <f t="shared" si="12"/>
        <v>81248</v>
      </c>
      <c r="I103" s="81">
        <v>77000</v>
      </c>
      <c r="J103" s="70">
        <f t="shared" si="7"/>
        <v>12239</v>
      </c>
      <c r="K103" s="81">
        <v>11500</v>
      </c>
      <c r="L103" s="107">
        <v>2277.6</v>
      </c>
      <c r="M103" s="107">
        <v>1984.7999999999997</v>
      </c>
      <c r="N103" s="107">
        <v>535.20000000000005</v>
      </c>
      <c r="O103" s="107">
        <v>169.2</v>
      </c>
      <c r="P103" s="107">
        <v>0</v>
      </c>
      <c r="Q103" s="107">
        <v>8.16</v>
      </c>
      <c r="R103" s="107">
        <v>128.70000000000002</v>
      </c>
      <c r="S103" s="107">
        <v>0</v>
      </c>
      <c r="T103" s="107">
        <v>0</v>
      </c>
      <c r="U103" s="107">
        <v>0</v>
      </c>
      <c r="V103" s="107">
        <v>0</v>
      </c>
      <c r="W103" s="107">
        <v>0</v>
      </c>
      <c r="X103" s="107">
        <v>9081.6</v>
      </c>
      <c r="Y103" s="107">
        <v>0</v>
      </c>
      <c r="Z103" s="107">
        <v>9292.7999999999993</v>
      </c>
      <c r="AA103" s="107">
        <v>0</v>
      </c>
      <c r="AB103" s="107">
        <v>23179.199999999997</v>
      </c>
      <c r="AC103" s="107">
        <v>0</v>
      </c>
      <c r="AD103" s="107">
        <v>10659</v>
      </c>
      <c r="AE103" s="107">
        <v>0</v>
      </c>
      <c r="AF103" s="107">
        <v>5577</v>
      </c>
      <c r="AG103" s="107">
        <v>0</v>
      </c>
      <c r="AH103" s="107">
        <v>976.8</v>
      </c>
      <c r="AI103" s="107">
        <v>0</v>
      </c>
      <c r="AJ103" s="107">
        <v>0</v>
      </c>
      <c r="AK103" s="107">
        <v>0</v>
      </c>
      <c r="AL103" s="107">
        <v>1663.2</v>
      </c>
      <c r="AM103" s="107">
        <v>3469.2000000000003</v>
      </c>
      <c r="AN103" s="11">
        <v>7</v>
      </c>
    </row>
    <row r="104" spans="1:40" x14ac:dyDescent="0.2">
      <c r="A104" s="274"/>
      <c r="B104" s="71" t="s">
        <v>155</v>
      </c>
      <c r="C104" s="68">
        <f t="shared" si="8"/>
        <v>68648</v>
      </c>
      <c r="D104" s="68">
        <f t="shared" si="9"/>
        <v>65500</v>
      </c>
      <c r="E104" s="77">
        <f t="shared" si="11"/>
        <v>3148</v>
      </c>
      <c r="F104" s="107">
        <v>35728</v>
      </c>
      <c r="G104" s="107">
        <v>45200</v>
      </c>
      <c r="H104" s="70">
        <f t="shared" si="12"/>
        <v>80928</v>
      </c>
      <c r="I104" s="81">
        <v>77000</v>
      </c>
      <c r="J104" s="70">
        <f t="shared" si="7"/>
        <v>12280</v>
      </c>
      <c r="K104" s="81">
        <v>11500</v>
      </c>
      <c r="L104" s="107">
        <v>2260.8000000000002</v>
      </c>
      <c r="M104" s="107">
        <v>1987.1999999999998</v>
      </c>
      <c r="N104" s="107">
        <v>720</v>
      </c>
      <c r="O104" s="107">
        <v>169.2</v>
      </c>
      <c r="P104" s="107">
        <v>0</v>
      </c>
      <c r="Q104" s="107">
        <v>8.16</v>
      </c>
      <c r="R104" s="107">
        <v>149.22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6758.4</v>
      </c>
      <c r="Y104" s="107">
        <v>0</v>
      </c>
      <c r="Z104" s="107">
        <v>6996.0000000000009</v>
      </c>
      <c r="AA104" s="107">
        <v>0</v>
      </c>
      <c r="AB104" s="107">
        <v>23707.200000000001</v>
      </c>
      <c r="AC104" s="107">
        <v>0</v>
      </c>
      <c r="AD104" s="107">
        <v>10956</v>
      </c>
      <c r="AE104" s="107">
        <v>0</v>
      </c>
      <c r="AF104" s="107">
        <v>6897</v>
      </c>
      <c r="AG104" s="107">
        <v>0</v>
      </c>
      <c r="AH104" s="107">
        <v>2059.1999999999998</v>
      </c>
      <c r="AI104" s="107">
        <v>0</v>
      </c>
      <c r="AJ104" s="107">
        <v>0</v>
      </c>
      <c r="AK104" s="107">
        <v>0</v>
      </c>
      <c r="AL104" s="107">
        <v>1722</v>
      </c>
      <c r="AM104" s="107">
        <v>4250.3999999999996</v>
      </c>
      <c r="AN104" s="11">
        <v>7</v>
      </c>
    </row>
    <row r="105" spans="1:40" x14ac:dyDescent="0.2">
      <c r="A105" s="274"/>
      <c r="B105" s="71" t="s">
        <v>156</v>
      </c>
      <c r="C105" s="68">
        <f t="shared" si="8"/>
        <v>70279</v>
      </c>
      <c r="D105" s="68">
        <f t="shared" si="9"/>
        <v>65500</v>
      </c>
      <c r="E105" s="77">
        <f t="shared" si="11"/>
        <v>4779</v>
      </c>
      <c r="F105" s="107">
        <v>37504</v>
      </c>
      <c r="G105" s="107">
        <v>45488</v>
      </c>
      <c r="H105" s="129">
        <f t="shared" si="12"/>
        <v>82992</v>
      </c>
      <c r="I105" s="81">
        <v>77000</v>
      </c>
      <c r="J105" s="70">
        <f t="shared" si="7"/>
        <v>12713</v>
      </c>
      <c r="K105" s="81">
        <v>11500</v>
      </c>
      <c r="L105" s="107">
        <v>2371.1999999999998</v>
      </c>
      <c r="M105" s="107">
        <v>2011.2</v>
      </c>
      <c r="N105" s="107">
        <v>420</v>
      </c>
      <c r="O105" s="107">
        <v>169.2</v>
      </c>
      <c r="P105" s="107">
        <v>0</v>
      </c>
      <c r="Q105" s="107">
        <v>10.079999999999998</v>
      </c>
      <c r="R105" s="107">
        <v>173.70000000000002</v>
      </c>
      <c r="S105" s="107">
        <v>0</v>
      </c>
      <c r="T105" s="107">
        <v>0</v>
      </c>
      <c r="U105" s="107">
        <v>0</v>
      </c>
      <c r="V105" s="107">
        <v>0</v>
      </c>
      <c r="W105" s="107">
        <v>0</v>
      </c>
      <c r="X105" s="107">
        <v>6652.8</v>
      </c>
      <c r="Y105" s="107">
        <v>0</v>
      </c>
      <c r="Z105" s="107">
        <v>6864</v>
      </c>
      <c r="AA105" s="107">
        <v>0</v>
      </c>
      <c r="AB105" s="107">
        <v>24129.600000000002</v>
      </c>
      <c r="AC105" s="107">
        <v>0</v>
      </c>
      <c r="AD105" s="107">
        <v>11319</v>
      </c>
      <c r="AE105" s="107">
        <v>0</v>
      </c>
      <c r="AF105" s="107">
        <v>7425</v>
      </c>
      <c r="AG105" s="107">
        <v>0</v>
      </c>
      <c r="AH105" s="107">
        <v>2376</v>
      </c>
      <c r="AI105" s="107">
        <v>0</v>
      </c>
      <c r="AJ105" s="107">
        <v>0</v>
      </c>
      <c r="AK105" s="107">
        <v>0</v>
      </c>
      <c r="AL105" s="107">
        <v>1713.6</v>
      </c>
      <c r="AM105" s="107">
        <v>4636.8000000000011</v>
      </c>
      <c r="AN105" s="11">
        <v>7</v>
      </c>
    </row>
    <row r="106" spans="1:40" x14ac:dyDescent="0.2">
      <c r="A106" s="274"/>
      <c r="B106" s="71" t="s">
        <v>157</v>
      </c>
      <c r="C106" s="68">
        <f t="shared" si="8"/>
        <v>68299</v>
      </c>
      <c r="D106" s="68">
        <f t="shared" si="9"/>
        <v>65500</v>
      </c>
      <c r="E106" s="77">
        <f t="shared" si="11"/>
        <v>2799</v>
      </c>
      <c r="F106" s="107">
        <v>38432</v>
      </c>
      <c r="G106" s="107">
        <v>42672</v>
      </c>
      <c r="H106" s="70">
        <f t="shared" si="12"/>
        <v>81104</v>
      </c>
      <c r="I106" s="81">
        <v>77000</v>
      </c>
      <c r="J106" s="70">
        <f t="shared" si="7"/>
        <v>12805</v>
      </c>
      <c r="K106" s="81">
        <v>11500</v>
      </c>
      <c r="L106" s="107">
        <v>2440.8000000000002</v>
      </c>
      <c r="M106" s="107">
        <v>2092.7999999999997</v>
      </c>
      <c r="N106" s="107">
        <v>818.40000000000009</v>
      </c>
      <c r="O106" s="107">
        <v>167.4</v>
      </c>
      <c r="P106" s="107">
        <v>0</v>
      </c>
      <c r="Q106" s="107">
        <v>12.48</v>
      </c>
      <c r="R106" s="107">
        <v>184.5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6811.2</v>
      </c>
      <c r="Y106" s="107">
        <v>0</v>
      </c>
      <c r="Z106" s="107">
        <v>7075.2000000000007</v>
      </c>
      <c r="AA106" s="107">
        <v>0</v>
      </c>
      <c r="AB106" s="107">
        <v>23364</v>
      </c>
      <c r="AC106" s="107">
        <v>0</v>
      </c>
      <c r="AD106" s="107">
        <v>10824</v>
      </c>
      <c r="AE106" s="107">
        <v>0</v>
      </c>
      <c r="AF106" s="107">
        <v>6963</v>
      </c>
      <c r="AG106" s="107">
        <v>0</v>
      </c>
      <c r="AH106" s="107">
        <v>1188</v>
      </c>
      <c r="AI106" s="107">
        <v>0</v>
      </c>
      <c r="AJ106" s="107">
        <v>0</v>
      </c>
      <c r="AK106" s="107">
        <v>0</v>
      </c>
      <c r="AL106" s="107">
        <v>1722</v>
      </c>
      <c r="AM106" s="107">
        <v>4628.3999999999996</v>
      </c>
      <c r="AN106" s="11">
        <v>7</v>
      </c>
    </row>
    <row r="107" spans="1:40" x14ac:dyDescent="0.2">
      <c r="A107" s="274"/>
      <c r="B107" s="71" t="s">
        <v>158</v>
      </c>
      <c r="C107" s="68">
        <f t="shared" si="8"/>
        <v>66013</v>
      </c>
      <c r="D107" s="68">
        <f t="shared" si="9"/>
        <v>65500</v>
      </c>
      <c r="E107" s="77">
        <f t="shared" si="11"/>
        <v>513</v>
      </c>
      <c r="F107" s="107">
        <v>37632</v>
      </c>
      <c r="G107" s="107">
        <v>41152</v>
      </c>
      <c r="H107" s="70">
        <f t="shared" si="12"/>
        <v>78784</v>
      </c>
      <c r="I107" s="81">
        <v>77000</v>
      </c>
      <c r="J107" s="70">
        <f t="shared" si="7"/>
        <v>12771</v>
      </c>
      <c r="K107" s="81">
        <v>11500</v>
      </c>
      <c r="L107" s="107">
        <v>2402.4</v>
      </c>
      <c r="M107" s="107">
        <v>2047.1999999999998</v>
      </c>
      <c r="N107" s="107">
        <v>619.19999999999993</v>
      </c>
      <c r="O107" s="107">
        <v>169.2</v>
      </c>
      <c r="P107" s="107">
        <v>0</v>
      </c>
      <c r="Q107" s="107">
        <v>11.040000000000001</v>
      </c>
      <c r="R107" s="107">
        <v>189</v>
      </c>
      <c r="S107" s="107">
        <v>0</v>
      </c>
      <c r="T107" s="107">
        <v>0</v>
      </c>
      <c r="U107" s="107">
        <v>0</v>
      </c>
      <c r="V107" s="107">
        <v>0</v>
      </c>
      <c r="W107" s="107">
        <v>0</v>
      </c>
      <c r="X107" s="107">
        <v>6943.2</v>
      </c>
      <c r="Y107" s="107">
        <v>0</v>
      </c>
      <c r="Z107" s="107">
        <v>7154.4</v>
      </c>
      <c r="AA107" s="107">
        <v>0</v>
      </c>
      <c r="AB107" s="107">
        <v>22968</v>
      </c>
      <c r="AC107" s="107">
        <v>0</v>
      </c>
      <c r="AD107" s="107">
        <v>10296</v>
      </c>
      <c r="AE107" s="107">
        <v>0</v>
      </c>
      <c r="AF107" s="107">
        <v>6336</v>
      </c>
      <c r="AG107" s="107">
        <v>0</v>
      </c>
      <c r="AH107" s="107">
        <v>1082.4000000000001</v>
      </c>
      <c r="AI107" s="107">
        <v>0</v>
      </c>
      <c r="AJ107" s="107">
        <v>0</v>
      </c>
      <c r="AK107" s="107">
        <v>0</v>
      </c>
      <c r="AL107" s="107">
        <v>1755.6</v>
      </c>
      <c r="AM107" s="107">
        <v>4032</v>
      </c>
      <c r="AN107" s="11">
        <v>7</v>
      </c>
    </row>
    <row r="108" spans="1:40" x14ac:dyDescent="0.2">
      <c r="A108" s="274"/>
      <c r="B108" s="71" t="s">
        <v>159</v>
      </c>
      <c r="C108" s="68">
        <f t="shared" si="8"/>
        <v>69038</v>
      </c>
      <c r="D108" s="68">
        <f t="shared" si="9"/>
        <v>65500</v>
      </c>
      <c r="E108" s="77">
        <f t="shared" si="11"/>
        <v>3538</v>
      </c>
      <c r="F108" s="107">
        <v>38688</v>
      </c>
      <c r="G108" s="107">
        <v>43168</v>
      </c>
      <c r="H108" s="70">
        <f t="shared" si="12"/>
        <v>81856</v>
      </c>
      <c r="I108" s="81">
        <v>77000</v>
      </c>
      <c r="J108" s="70">
        <f t="shared" si="7"/>
        <v>12818</v>
      </c>
      <c r="K108" s="81">
        <v>11500</v>
      </c>
      <c r="L108" s="107">
        <v>2385.6000000000004</v>
      </c>
      <c r="M108" s="107">
        <v>1980</v>
      </c>
      <c r="N108" s="107">
        <v>535.20000000000005</v>
      </c>
      <c r="O108" s="107">
        <v>169.2</v>
      </c>
      <c r="P108" s="107">
        <v>0</v>
      </c>
      <c r="Q108" s="107">
        <v>12</v>
      </c>
      <c r="R108" s="107">
        <v>169.38</v>
      </c>
      <c r="S108" s="107">
        <v>0</v>
      </c>
      <c r="T108" s="107">
        <v>0</v>
      </c>
      <c r="U108" s="107">
        <v>0</v>
      </c>
      <c r="V108" s="107">
        <v>0</v>
      </c>
      <c r="W108" s="107">
        <v>0</v>
      </c>
      <c r="X108" s="107">
        <v>6151.2</v>
      </c>
      <c r="Y108" s="107">
        <v>0</v>
      </c>
      <c r="Z108" s="107">
        <v>6388.7999999999993</v>
      </c>
      <c r="AA108" s="107">
        <v>0</v>
      </c>
      <c r="AB108" s="107">
        <v>24948</v>
      </c>
      <c r="AC108" s="107">
        <v>0</v>
      </c>
      <c r="AD108" s="107">
        <v>11880</v>
      </c>
      <c r="AE108" s="107">
        <v>0</v>
      </c>
      <c r="AF108" s="107">
        <v>6501</v>
      </c>
      <c r="AG108" s="107">
        <v>0</v>
      </c>
      <c r="AH108" s="107">
        <v>1980</v>
      </c>
      <c r="AI108" s="107">
        <v>0</v>
      </c>
      <c r="AJ108" s="107">
        <v>0</v>
      </c>
      <c r="AK108" s="107">
        <v>0</v>
      </c>
      <c r="AL108" s="107">
        <v>1747.1999999999998</v>
      </c>
      <c r="AM108" s="107">
        <v>4183.2</v>
      </c>
      <c r="AN108" s="11">
        <v>7</v>
      </c>
    </row>
    <row r="109" spans="1:40" x14ac:dyDescent="0.2">
      <c r="A109" s="274"/>
      <c r="B109" s="71" t="s">
        <v>160</v>
      </c>
      <c r="C109" s="68">
        <f t="shared" si="8"/>
        <v>69194</v>
      </c>
      <c r="D109" s="68">
        <f t="shared" si="9"/>
        <v>65500</v>
      </c>
      <c r="E109" s="77">
        <f t="shared" si="11"/>
        <v>3694</v>
      </c>
      <c r="F109" s="107">
        <v>38352</v>
      </c>
      <c r="G109" s="107">
        <v>43648</v>
      </c>
      <c r="H109" s="70">
        <f t="shared" si="12"/>
        <v>82000</v>
      </c>
      <c r="I109" s="81">
        <v>77000</v>
      </c>
      <c r="J109" s="70">
        <f t="shared" si="7"/>
        <v>12806</v>
      </c>
      <c r="K109" s="81">
        <v>11500</v>
      </c>
      <c r="L109" s="107">
        <v>2412</v>
      </c>
      <c r="M109" s="107">
        <v>1948.8</v>
      </c>
      <c r="N109" s="107">
        <v>696</v>
      </c>
      <c r="O109" s="107">
        <v>171</v>
      </c>
      <c r="P109" s="107">
        <v>0</v>
      </c>
      <c r="Q109" s="107">
        <v>9.1199999999999992</v>
      </c>
      <c r="R109" s="107">
        <v>167.94</v>
      </c>
      <c r="S109" s="107">
        <v>0</v>
      </c>
      <c r="T109" s="107">
        <v>0</v>
      </c>
      <c r="U109" s="107">
        <v>0</v>
      </c>
      <c r="V109" s="107">
        <v>0</v>
      </c>
      <c r="W109" s="107">
        <v>0</v>
      </c>
      <c r="X109" s="107">
        <v>7339.2000000000007</v>
      </c>
      <c r="Y109" s="107">
        <v>0</v>
      </c>
      <c r="Z109" s="107">
        <v>7576.8000000000011</v>
      </c>
      <c r="AA109" s="107">
        <v>0</v>
      </c>
      <c r="AB109" s="107">
        <v>23760</v>
      </c>
      <c r="AC109" s="107">
        <v>0</v>
      </c>
      <c r="AD109" s="107">
        <v>11187</v>
      </c>
      <c r="AE109" s="107">
        <v>0</v>
      </c>
      <c r="AF109" s="107">
        <v>6369</v>
      </c>
      <c r="AG109" s="107">
        <v>0</v>
      </c>
      <c r="AH109" s="107">
        <v>1452</v>
      </c>
      <c r="AI109" s="107">
        <v>0</v>
      </c>
      <c r="AJ109" s="107">
        <v>0</v>
      </c>
      <c r="AK109" s="107">
        <v>0</v>
      </c>
      <c r="AL109" s="107">
        <v>1688.4</v>
      </c>
      <c r="AM109" s="107">
        <v>4410</v>
      </c>
      <c r="AN109" s="11">
        <v>7</v>
      </c>
    </row>
    <row r="110" spans="1:40" x14ac:dyDescent="0.2">
      <c r="A110" s="274"/>
      <c r="B110" s="71" t="s">
        <v>161</v>
      </c>
      <c r="C110" s="68">
        <f t="shared" si="8"/>
        <v>67405</v>
      </c>
      <c r="D110" s="68">
        <f t="shared" si="9"/>
        <v>65500</v>
      </c>
      <c r="E110" s="77">
        <f t="shared" si="11"/>
        <v>1905</v>
      </c>
      <c r="F110" s="107">
        <v>37248</v>
      </c>
      <c r="G110" s="107">
        <v>42800</v>
      </c>
      <c r="H110" s="70">
        <f t="shared" si="12"/>
        <v>80048</v>
      </c>
      <c r="I110" s="81">
        <v>77000</v>
      </c>
      <c r="J110" s="70">
        <f t="shared" si="7"/>
        <v>12643</v>
      </c>
      <c r="K110" s="81">
        <v>11500</v>
      </c>
      <c r="L110" s="107">
        <v>2438.4</v>
      </c>
      <c r="M110" s="107">
        <v>1912.8000000000002</v>
      </c>
      <c r="N110" s="107">
        <v>693.6</v>
      </c>
      <c r="O110" s="107">
        <v>167.4</v>
      </c>
      <c r="P110" s="107">
        <v>0</v>
      </c>
      <c r="Q110" s="107">
        <v>10.08</v>
      </c>
      <c r="R110" s="107">
        <v>175.85999999999999</v>
      </c>
      <c r="S110" s="107">
        <v>0</v>
      </c>
      <c r="T110" s="107">
        <v>0</v>
      </c>
      <c r="U110" s="107">
        <v>0</v>
      </c>
      <c r="V110" s="107">
        <v>0</v>
      </c>
      <c r="W110" s="107">
        <v>0</v>
      </c>
      <c r="X110" s="107">
        <v>7365.6</v>
      </c>
      <c r="Y110" s="107">
        <v>0</v>
      </c>
      <c r="Z110" s="107">
        <v>7603.2000000000007</v>
      </c>
      <c r="AA110" s="107">
        <v>0</v>
      </c>
      <c r="AB110" s="107">
        <v>21964.799999999999</v>
      </c>
      <c r="AC110" s="107">
        <v>0</v>
      </c>
      <c r="AD110" s="107">
        <v>9768</v>
      </c>
      <c r="AE110" s="107">
        <v>0</v>
      </c>
      <c r="AF110" s="107">
        <v>6765</v>
      </c>
      <c r="AG110" s="107">
        <v>0</v>
      </c>
      <c r="AH110" s="107">
        <v>1452</v>
      </c>
      <c r="AI110" s="107">
        <v>0</v>
      </c>
      <c r="AJ110" s="107">
        <v>0</v>
      </c>
      <c r="AK110" s="107">
        <v>0</v>
      </c>
      <c r="AL110" s="107">
        <v>1696.8</v>
      </c>
      <c r="AM110" s="107">
        <v>5384.4</v>
      </c>
      <c r="AN110" s="11">
        <v>7</v>
      </c>
    </row>
    <row r="111" spans="1:40" x14ac:dyDescent="0.2">
      <c r="A111" s="274"/>
      <c r="B111" s="71" t="s">
        <v>162</v>
      </c>
      <c r="C111" s="68">
        <f t="shared" si="8"/>
        <v>66513</v>
      </c>
      <c r="D111" s="68">
        <f t="shared" si="9"/>
        <v>65500</v>
      </c>
      <c r="E111" s="77">
        <f t="shared" si="11"/>
        <v>1013</v>
      </c>
      <c r="F111" s="107">
        <v>36848</v>
      </c>
      <c r="G111" s="107">
        <v>41552</v>
      </c>
      <c r="H111" s="70">
        <f t="shared" si="12"/>
        <v>78400</v>
      </c>
      <c r="I111" s="81">
        <v>77000</v>
      </c>
      <c r="J111" s="70">
        <f t="shared" si="7"/>
        <v>11887</v>
      </c>
      <c r="K111" s="81">
        <v>11500</v>
      </c>
      <c r="L111" s="107">
        <v>2368.8000000000002</v>
      </c>
      <c r="M111" s="107">
        <v>1910.4</v>
      </c>
      <c r="N111" s="107">
        <v>276</v>
      </c>
      <c r="O111" s="107">
        <v>169.2</v>
      </c>
      <c r="P111" s="107">
        <v>0</v>
      </c>
      <c r="Q111" s="107">
        <v>11.04</v>
      </c>
      <c r="R111" s="107">
        <v>192.06</v>
      </c>
      <c r="S111" s="107">
        <v>0</v>
      </c>
      <c r="T111" s="107">
        <v>0</v>
      </c>
      <c r="U111" s="107">
        <v>0</v>
      </c>
      <c r="V111" s="107">
        <v>0</v>
      </c>
      <c r="W111" s="107">
        <v>0</v>
      </c>
      <c r="X111" s="107">
        <v>8131.1999999999989</v>
      </c>
      <c r="Y111" s="107">
        <v>0</v>
      </c>
      <c r="Z111" s="107">
        <v>8368.7999999999993</v>
      </c>
      <c r="AA111" s="107">
        <v>0</v>
      </c>
      <c r="AB111" s="107">
        <v>21278.400000000001</v>
      </c>
      <c r="AC111" s="107">
        <v>0</v>
      </c>
      <c r="AD111" s="107">
        <v>8679</v>
      </c>
      <c r="AE111" s="107">
        <v>0</v>
      </c>
      <c r="AF111" s="107">
        <v>7458</v>
      </c>
      <c r="AG111" s="107">
        <v>0</v>
      </c>
      <c r="AH111" s="107">
        <v>1900.7999999999997</v>
      </c>
      <c r="AI111" s="107">
        <v>0</v>
      </c>
      <c r="AJ111" s="107">
        <v>0</v>
      </c>
      <c r="AK111" s="107">
        <v>0</v>
      </c>
      <c r="AL111" s="107">
        <v>1646.4</v>
      </c>
      <c r="AM111" s="107">
        <v>4116</v>
      </c>
      <c r="AN111" s="11">
        <v>7</v>
      </c>
    </row>
    <row r="112" spans="1:40" x14ac:dyDescent="0.2">
      <c r="A112" s="274"/>
      <c r="B112" s="71" t="s">
        <v>163</v>
      </c>
      <c r="C112" s="68">
        <f t="shared" si="8"/>
        <v>66389</v>
      </c>
      <c r="D112" s="68">
        <f t="shared" si="9"/>
        <v>65500</v>
      </c>
      <c r="E112" s="77">
        <f t="shared" si="11"/>
        <v>889</v>
      </c>
      <c r="F112" s="107">
        <v>37456</v>
      </c>
      <c r="G112" s="107">
        <v>40864</v>
      </c>
      <c r="H112" s="70">
        <f t="shared" si="12"/>
        <v>78320</v>
      </c>
      <c r="I112" s="81">
        <v>77000</v>
      </c>
      <c r="J112" s="70">
        <f t="shared" si="7"/>
        <v>11931</v>
      </c>
      <c r="K112" s="81">
        <v>11500</v>
      </c>
      <c r="L112" s="107">
        <v>760.80000000000007</v>
      </c>
      <c r="M112" s="107">
        <v>2354.3999999999996</v>
      </c>
      <c r="N112" s="107">
        <v>518.40000000000009</v>
      </c>
      <c r="O112" s="107">
        <v>169.2</v>
      </c>
      <c r="P112" s="107">
        <v>0</v>
      </c>
      <c r="Q112" s="107">
        <v>9.6</v>
      </c>
      <c r="R112" s="107">
        <v>170.46</v>
      </c>
      <c r="S112" s="107">
        <v>0</v>
      </c>
      <c r="T112" s="107">
        <v>0</v>
      </c>
      <c r="U112" s="107">
        <v>0</v>
      </c>
      <c r="V112" s="107">
        <v>0</v>
      </c>
      <c r="W112" s="107">
        <v>0</v>
      </c>
      <c r="X112" s="107">
        <v>6837.6</v>
      </c>
      <c r="Y112" s="107">
        <v>0</v>
      </c>
      <c r="Z112" s="107">
        <v>7075.2</v>
      </c>
      <c r="AA112" s="107">
        <v>0</v>
      </c>
      <c r="AB112" s="107">
        <v>23311.200000000001</v>
      </c>
      <c r="AC112" s="107">
        <v>0</v>
      </c>
      <c r="AD112" s="107">
        <v>11154</v>
      </c>
      <c r="AE112" s="107">
        <v>0</v>
      </c>
      <c r="AF112" s="107">
        <v>6666</v>
      </c>
      <c r="AG112" s="107">
        <v>0</v>
      </c>
      <c r="AH112" s="107">
        <v>1768.8</v>
      </c>
      <c r="AI112" s="107">
        <v>0</v>
      </c>
      <c r="AJ112" s="107">
        <v>0</v>
      </c>
      <c r="AK112" s="107">
        <v>0</v>
      </c>
      <c r="AL112" s="107">
        <v>1671.6</v>
      </c>
      <c r="AM112" s="107">
        <v>3914.3999999999996</v>
      </c>
      <c r="AN112" s="11">
        <v>7</v>
      </c>
    </row>
    <row r="113" spans="1:41" x14ac:dyDescent="0.2">
      <c r="A113" s="274"/>
      <c r="B113" s="71" t="s">
        <v>164</v>
      </c>
      <c r="C113" s="68">
        <f t="shared" si="8"/>
        <v>67490</v>
      </c>
      <c r="D113" s="68">
        <f t="shared" si="9"/>
        <v>65500</v>
      </c>
      <c r="E113" s="77">
        <f t="shared" si="11"/>
        <v>1990</v>
      </c>
      <c r="F113" s="107">
        <v>35440</v>
      </c>
      <c r="G113" s="107">
        <v>44192</v>
      </c>
      <c r="H113" s="70">
        <f t="shared" si="12"/>
        <v>79632</v>
      </c>
      <c r="I113" s="81">
        <v>77000</v>
      </c>
      <c r="J113" s="70">
        <f t="shared" si="7"/>
        <v>12142</v>
      </c>
      <c r="K113" s="81">
        <v>11500</v>
      </c>
      <c r="L113" s="107">
        <v>1451.9999999999998</v>
      </c>
      <c r="M113" s="107">
        <v>2671.2</v>
      </c>
      <c r="N113" s="107">
        <v>739.2</v>
      </c>
      <c r="O113" s="107">
        <v>169.2</v>
      </c>
      <c r="P113" s="107">
        <v>0</v>
      </c>
      <c r="Q113" s="107">
        <v>10.56</v>
      </c>
      <c r="R113" s="107">
        <v>165.24</v>
      </c>
      <c r="S113" s="107">
        <v>0</v>
      </c>
      <c r="T113" s="107">
        <v>0</v>
      </c>
      <c r="U113" s="107">
        <v>0</v>
      </c>
      <c r="V113" s="107">
        <v>0</v>
      </c>
      <c r="W113" s="107">
        <v>0</v>
      </c>
      <c r="X113" s="107">
        <v>6573.5999999999995</v>
      </c>
      <c r="Y113" s="107">
        <v>0</v>
      </c>
      <c r="Z113" s="107">
        <v>6811.2</v>
      </c>
      <c r="AA113" s="107">
        <v>0</v>
      </c>
      <c r="AB113" s="107">
        <v>24525.600000000002</v>
      </c>
      <c r="AC113" s="107">
        <v>0</v>
      </c>
      <c r="AD113" s="107">
        <v>11583</v>
      </c>
      <c r="AE113" s="107">
        <v>0</v>
      </c>
      <c r="AF113" s="107">
        <v>5577</v>
      </c>
      <c r="AG113" s="107">
        <v>26.4</v>
      </c>
      <c r="AH113" s="107">
        <v>897.59999999999991</v>
      </c>
      <c r="AI113" s="107">
        <v>0</v>
      </c>
      <c r="AJ113" s="107">
        <v>0</v>
      </c>
      <c r="AK113" s="107">
        <v>0</v>
      </c>
      <c r="AL113" s="107">
        <v>1713.6</v>
      </c>
      <c r="AM113" s="107">
        <v>4620</v>
      </c>
      <c r="AN113" s="11">
        <v>7</v>
      </c>
    </row>
    <row r="114" spans="1:41" x14ac:dyDescent="0.2">
      <c r="A114" s="274"/>
      <c r="B114" s="71" t="s">
        <v>165</v>
      </c>
      <c r="C114" s="68">
        <f t="shared" si="8"/>
        <v>68033</v>
      </c>
      <c r="D114" s="68">
        <f t="shared" si="9"/>
        <v>65500</v>
      </c>
      <c r="E114" s="77">
        <f t="shared" si="11"/>
        <v>2533</v>
      </c>
      <c r="F114" s="107">
        <v>35376</v>
      </c>
      <c r="G114" s="107">
        <v>44576</v>
      </c>
      <c r="H114" s="70">
        <f t="shared" si="12"/>
        <v>79952</v>
      </c>
      <c r="I114" s="81">
        <v>77000</v>
      </c>
      <c r="J114" s="70">
        <f t="shared" si="7"/>
        <v>11919</v>
      </c>
      <c r="K114" s="81">
        <v>11500</v>
      </c>
      <c r="L114" s="107">
        <v>1718.4</v>
      </c>
      <c r="M114" s="107">
        <v>2834.4</v>
      </c>
      <c r="N114" s="107">
        <v>624</v>
      </c>
      <c r="O114" s="107">
        <v>171</v>
      </c>
      <c r="P114" s="107">
        <v>0</v>
      </c>
      <c r="Q114" s="107">
        <v>9.6</v>
      </c>
      <c r="R114" s="107">
        <v>155.16</v>
      </c>
      <c r="S114" s="107">
        <v>0</v>
      </c>
      <c r="T114" s="107">
        <v>0</v>
      </c>
      <c r="U114" s="107">
        <v>0</v>
      </c>
      <c r="V114" s="107">
        <v>0</v>
      </c>
      <c r="W114" s="107">
        <v>0</v>
      </c>
      <c r="X114" s="107">
        <v>5966.4</v>
      </c>
      <c r="Y114" s="107">
        <v>0</v>
      </c>
      <c r="Z114" s="107">
        <v>6177.6</v>
      </c>
      <c r="AA114" s="107">
        <v>0</v>
      </c>
      <c r="AB114" s="107">
        <v>26294.400000000001</v>
      </c>
      <c r="AC114" s="107">
        <v>0</v>
      </c>
      <c r="AD114" s="107">
        <v>12639</v>
      </c>
      <c r="AE114" s="107">
        <v>0</v>
      </c>
      <c r="AF114" s="107">
        <v>5016</v>
      </c>
      <c r="AG114" s="107">
        <v>158.4</v>
      </c>
      <c r="AH114" s="107">
        <v>396.00000000000006</v>
      </c>
      <c r="AI114" s="107">
        <v>0</v>
      </c>
      <c r="AJ114" s="107">
        <v>0</v>
      </c>
      <c r="AK114" s="107">
        <v>0</v>
      </c>
      <c r="AL114" s="107">
        <v>1713.6000000000001</v>
      </c>
      <c r="AM114" s="107">
        <v>4468.7999999999993</v>
      </c>
      <c r="AN114" s="11">
        <v>7</v>
      </c>
    </row>
    <row r="115" spans="1:41" x14ac:dyDescent="0.2">
      <c r="A115" s="274"/>
      <c r="B115" s="71" t="s">
        <v>166</v>
      </c>
      <c r="C115" s="68">
        <f t="shared" si="8"/>
        <v>67187</v>
      </c>
      <c r="D115" s="68">
        <f t="shared" si="9"/>
        <v>65500</v>
      </c>
      <c r="E115" s="77">
        <f t="shared" si="11"/>
        <v>1687</v>
      </c>
      <c r="F115" s="107">
        <v>34880</v>
      </c>
      <c r="G115" s="107">
        <v>44016</v>
      </c>
      <c r="H115" s="70">
        <f t="shared" si="12"/>
        <v>78896</v>
      </c>
      <c r="I115" s="81">
        <v>77000</v>
      </c>
      <c r="J115" s="70">
        <f t="shared" si="7"/>
        <v>11709</v>
      </c>
      <c r="K115" s="81">
        <v>11500</v>
      </c>
      <c r="L115" s="107">
        <v>1912.8</v>
      </c>
      <c r="M115" s="107">
        <v>3021.6</v>
      </c>
      <c r="N115" s="107">
        <v>177.60000000000002</v>
      </c>
      <c r="O115" s="107">
        <v>176.39999999999998</v>
      </c>
      <c r="P115" s="107">
        <v>0</v>
      </c>
      <c r="Q115" s="107">
        <v>8.16</v>
      </c>
      <c r="R115" s="107">
        <v>142.74</v>
      </c>
      <c r="S115" s="107">
        <v>0</v>
      </c>
      <c r="T115" s="107">
        <v>0</v>
      </c>
      <c r="U115" s="107">
        <v>0</v>
      </c>
      <c r="V115" s="107">
        <v>0</v>
      </c>
      <c r="W115" s="107">
        <v>0</v>
      </c>
      <c r="X115" s="107">
        <v>5728.7999999999993</v>
      </c>
      <c r="Y115" s="107">
        <v>0</v>
      </c>
      <c r="Z115" s="107">
        <v>5992.8</v>
      </c>
      <c r="AA115" s="107">
        <v>0</v>
      </c>
      <c r="AB115" s="107">
        <v>27667.200000000001</v>
      </c>
      <c r="AC115" s="107">
        <v>0</v>
      </c>
      <c r="AD115" s="107">
        <v>13629</v>
      </c>
      <c r="AE115" s="107">
        <v>0</v>
      </c>
      <c r="AF115" s="107">
        <v>4488</v>
      </c>
      <c r="AG115" s="107">
        <v>1267.2</v>
      </c>
      <c r="AH115" s="107">
        <v>0</v>
      </c>
      <c r="AI115" s="107">
        <v>0</v>
      </c>
      <c r="AJ115" s="107">
        <v>0</v>
      </c>
      <c r="AK115" s="107">
        <v>0</v>
      </c>
      <c r="AL115" s="107">
        <v>1696.8000000000002</v>
      </c>
      <c r="AM115" s="107">
        <v>3805.2</v>
      </c>
      <c r="AN115" s="11">
        <v>7</v>
      </c>
    </row>
    <row r="116" spans="1:41" x14ac:dyDescent="0.2">
      <c r="A116" s="274"/>
      <c r="B116" s="71" t="s">
        <v>167</v>
      </c>
      <c r="C116" s="68">
        <f t="shared" si="8"/>
        <v>68501</v>
      </c>
      <c r="D116" s="68">
        <f t="shared" si="9"/>
        <v>65500</v>
      </c>
      <c r="E116" s="77">
        <f t="shared" si="11"/>
        <v>3001</v>
      </c>
      <c r="F116" s="119">
        <v>35696</v>
      </c>
      <c r="G116" s="119">
        <v>44400</v>
      </c>
      <c r="H116" s="70">
        <f t="shared" si="12"/>
        <v>80096</v>
      </c>
      <c r="I116" s="81">
        <v>77000</v>
      </c>
      <c r="J116" s="70">
        <f t="shared" si="7"/>
        <v>11595</v>
      </c>
      <c r="K116" s="81">
        <v>11500</v>
      </c>
      <c r="L116" s="119">
        <v>2148</v>
      </c>
      <c r="M116" s="119">
        <v>3314.3999999999996</v>
      </c>
      <c r="N116" s="119">
        <v>192</v>
      </c>
      <c r="O116" s="119">
        <v>172.8</v>
      </c>
      <c r="P116" s="119">
        <v>0</v>
      </c>
      <c r="Q116" s="119">
        <v>8.64</v>
      </c>
      <c r="R116" s="119">
        <v>142.01999999999998</v>
      </c>
      <c r="S116" s="107">
        <v>0</v>
      </c>
      <c r="T116" s="107">
        <v>0</v>
      </c>
      <c r="U116" s="107">
        <v>0</v>
      </c>
      <c r="V116" s="107">
        <v>0</v>
      </c>
      <c r="W116" s="119">
        <v>0</v>
      </c>
      <c r="X116" s="119">
        <v>4778.3999999999996</v>
      </c>
      <c r="Y116" s="119">
        <v>0</v>
      </c>
      <c r="Z116" s="119">
        <v>5016</v>
      </c>
      <c r="AA116" s="119">
        <v>0</v>
      </c>
      <c r="AB116" s="119">
        <v>29805.599999999999</v>
      </c>
      <c r="AC116" s="119">
        <v>0</v>
      </c>
      <c r="AD116" s="119">
        <v>15972</v>
      </c>
      <c r="AE116" s="119">
        <v>0</v>
      </c>
      <c r="AF116" s="119">
        <v>3762</v>
      </c>
      <c r="AG116" s="119">
        <v>2059.2000000000003</v>
      </c>
      <c r="AH116" s="119">
        <v>0</v>
      </c>
      <c r="AI116" s="107">
        <v>0</v>
      </c>
      <c r="AJ116" s="107">
        <v>0</v>
      </c>
      <c r="AK116" s="107">
        <v>0</v>
      </c>
      <c r="AL116" s="119">
        <v>1730.4</v>
      </c>
      <c r="AM116" s="119">
        <v>3511.2000000000003</v>
      </c>
      <c r="AN116" s="11">
        <v>7</v>
      </c>
    </row>
    <row r="117" spans="1:41" x14ac:dyDescent="0.2">
      <c r="A117" s="274"/>
      <c r="B117" s="71" t="s">
        <v>168</v>
      </c>
      <c r="C117" s="68">
        <f t="shared" si="8"/>
        <v>69787</v>
      </c>
      <c r="D117" s="68">
        <f t="shared" si="9"/>
        <v>65500</v>
      </c>
      <c r="E117" s="77">
        <f t="shared" si="11"/>
        <v>4287</v>
      </c>
      <c r="F117" s="119">
        <v>38384</v>
      </c>
      <c r="G117" s="119">
        <v>43200</v>
      </c>
      <c r="H117" s="83">
        <f t="shared" si="12"/>
        <v>81584</v>
      </c>
      <c r="I117" s="81">
        <v>77000</v>
      </c>
      <c r="J117" s="70">
        <f t="shared" si="7"/>
        <v>11797</v>
      </c>
      <c r="K117" s="81">
        <v>11500</v>
      </c>
      <c r="L117" s="119">
        <v>2179.2000000000003</v>
      </c>
      <c r="M117" s="119">
        <v>3338.4</v>
      </c>
      <c r="N117" s="119">
        <v>220.8</v>
      </c>
      <c r="O117" s="119">
        <v>169.2</v>
      </c>
      <c r="P117" s="119">
        <v>0</v>
      </c>
      <c r="Q117" s="119">
        <v>8.64</v>
      </c>
      <c r="R117" s="119">
        <v>145.44</v>
      </c>
      <c r="S117" s="107">
        <v>0</v>
      </c>
      <c r="T117" s="107">
        <v>0</v>
      </c>
      <c r="U117" s="107">
        <v>0</v>
      </c>
      <c r="V117" s="107">
        <v>0</v>
      </c>
      <c r="W117" s="119">
        <v>0</v>
      </c>
      <c r="X117" s="119">
        <v>6705.6</v>
      </c>
      <c r="Y117" s="119">
        <v>0</v>
      </c>
      <c r="Z117" s="119">
        <v>6969.5999999999995</v>
      </c>
      <c r="AA117" s="119">
        <v>0</v>
      </c>
      <c r="AB117" s="119">
        <v>27931.200000000001</v>
      </c>
      <c r="AC117" s="119">
        <v>0</v>
      </c>
      <c r="AD117" s="119">
        <v>15015</v>
      </c>
      <c r="AE117" s="119">
        <v>0</v>
      </c>
      <c r="AF117" s="119">
        <v>3300</v>
      </c>
      <c r="AG117" s="119">
        <v>2032.8000000000002</v>
      </c>
      <c r="AH117" s="119">
        <v>0</v>
      </c>
      <c r="AI117" s="107">
        <v>0</v>
      </c>
      <c r="AJ117" s="107">
        <v>0</v>
      </c>
      <c r="AK117" s="107">
        <v>0</v>
      </c>
      <c r="AL117" s="119">
        <v>1688.4</v>
      </c>
      <c r="AM117" s="119">
        <v>4141.1999999999989</v>
      </c>
      <c r="AN117" s="11">
        <v>7</v>
      </c>
    </row>
    <row r="118" spans="1:41" x14ac:dyDescent="0.2">
      <c r="A118" s="274"/>
      <c r="B118" s="71" t="s">
        <v>169</v>
      </c>
      <c r="C118" s="68">
        <f t="shared" si="8"/>
        <v>70333</v>
      </c>
      <c r="D118" s="68">
        <f t="shared" si="9"/>
        <v>65500</v>
      </c>
      <c r="E118" s="77">
        <f t="shared" si="11"/>
        <v>4833</v>
      </c>
      <c r="F118" s="119">
        <v>38496</v>
      </c>
      <c r="G118" s="119">
        <v>43632</v>
      </c>
      <c r="H118" s="83">
        <f t="shared" si="12"/>
        <v>82128</v>
      </c>
      <c r="I118" s="81">
        <v>77000</v>
      </c>
      <c r="J118" s="70">
        <f t="shared" si="7"/>
        <v>11795</v>
      </c>
      <c r="K118" s="81">
        <v>11500</v>
      </c>
      <c r="L118" s="119">
        <v>2064</v>
      </c>
      <c r="M118" s="119">
        <v>3156</v>
      </c>
      <c r="N118" s="119">
        <v>247.2</v>
      </c>
      <c r="O118" s="119">
        <v>171</v>
      </c>
      <c r="P118" s="119">
        <v>0</v>
      </c>
      <c r="Q118" s="119">
        <v>8.16</v>
      </c>
      <c r="R118" s="119">
        <v>126.53999999999999</v>
      </c>
      <c r="S118" s="107">
        <v>0</v>
      </c>
      <c r="T118" s="107">
        <v>0</v>
      </c>
      <c r="U118" s="107">
        <v>0</v>
      </c>
      <c r="V118" s="107">
        <v>0</v>
      </c>
      <c r="W118" s="119">
        <v>0</v>
      </c>
      <c r="X118" s="119">
        <v>8104.7999999999993</v>
      </c>
      <c r="Y118" s="119">
        <v>0</v>
      </c>
      <c r="Z118" s="119">
        <v>8342.4</v>
      </c>
      <c r="AA118" s="119">
        <v>0</v>
      </c>
      <c r="AB118" s="119">
        <v>26954.399999999998</v>
      </c>
      <c r="AC118" s="119">
        <v>0</v>
      </c>
      <c r="AD118" s="119">
        <v>13728</v>
      </c>
      <c r="AE118" s="119">
        <v>0</v>
      </c>
      <c r="AF118" s="119">
        <v>3432</v>
      </c>
      <c r="AG118" s="119">
        <v>1821.6</v>
      </c>
      <c r="AH118" s="119">
        <v>0</v>
      </c>
      <c r="AI118" s="107">
        <v>0</v>
      </c>
      <c r="AJ118" s="107">
        <v>0</v>
      </c>
      <c r="AK118" s="107">
        <v>0</v>
      </c>
      <c r="AL118" s="119">
        <v>1688.3999999999999</v>
      </c>
      <c r="AM118" s="119">
        <v>4124.3999999999996</v>
      </c>
      <c r="AN118" s="11">
        <v>7</v>
      </c>
    </row>
    <row r="119" spans="1:41" x14ac:dyDescent="0.2">
      <c r="A119" s="274"/>
      <c r="B119" s="71" t="s">
        <v>170</v>
      </c>
      <c r="C119" s="68">
        <f t="shared" si="8"/>
        <v>70478</v>
      </c>
      <c r="D119" s="68">
        <f t="shared" si="9"/>
        <v>65500</v>
      </c>
      <c r="E119" s="77">
        <f t="shared" si="11"/>
        <v>4978</v>
      </c>
      <c r="F119" s="119">
        <v>38464</v>
      </c>
      <c r="G119" s="119">
        <v>43760</v>
      </c>
      <c r="H119" s="83">
        <f t="shared" si="12"/>
        <v>82224</v>
      </c>
      <c r="I119" s="81">
        <v>77000</v>
      </c>
      <c r="J119" s="70">
        <f t="shared" ref="J119:J182" si="13">H119-C119</f>
        <v>11746</v>
      </c>
      <c r="K119" s="81">
        <v>11500</v>
      </c>
      <c r="L119" s="119">
        <v>1840.8</v>
      </c>
      <c r="M119" s="119">
        <v>2788.8</v>
      </c>
      <c r="N119" s="119">
        <v>271.2</v>
      </c>
      <c r="O119" s="119">
        <v>171</v>
      </c>
      <c r="P119" s="119">
        <v>0</v>
      </c>
      <c r="Q119" s="119">
        <v>7.68</v>
      </c>
      <c r="R119" s="119">
        <v>125.46000000000001</v>
      </c>
      <c r="S119" s="107">
        <v>0</v>
      </c>
      <c r="T119" s="107">
        <v>0</v>
      </c>
      <c r="U119" s="107">
        <v>0</v>
      </c>
      <c r="V119" s="107">
        <v>0</v>
      </c>
      <c r="W119" s="119">
        <v>0</v>
      </c>
      <c r="X119" s="119">
        <v>8104.7999999999993</v>
      </c>
      <c r="Y119" s="119">
        <v>0</v>
      </c>
      <c r="Z119" s="119">
        <v>8368.7999999999993</v>
      </c>
      <c r="AA119" s="119">
        <v>0</v>
      </c>
      <c r="AB119" s="119">
        <v>26822.399999999998</v>
      </c>
      <c r="AC119" s="119">
        <v>0</v>
      </c>
      <c r="AD119" s="119">
        <v>13794</v>
      </c>
      <c r="AE119" s="119">
        <v>0</v>
      </c>
      <c r="AF119" s="119">
        <v>3894</v>
      </c>
      <c r="AG119" s="119">
        <v>1161.5999999999999</v>
      </c>
      <c r="AH119" s="119">
        <v>0</v>
      </c>
      <c r="AI119" s="107">
        <v>0</v>
      </c>
      <c r="AJ119" s="107">
        <v>0</v>
      </c>
      <c r="AK119" s="107">
        <v>0</v>
      </c>
      <c r="AL119" s="119">
        <v>1680.0000000000002</v>
      </c>
      <c r="AM119" s="119">
        <v>3763.2000000000003</v>
      </c>
      <c r="AN119" s="11">
        <v>7</v>
      </c>
    </row>
    <row r="120" spans="1:41" x14ac:dyDescent="0.2">
      <c r="A120" s="274"/>
      <c r="B120" s="71" t="s">
        <v>171</v>
      </c>
      <c r="C120" s="68">
        <f t="shared" si="8"/>
        <v>70507</v>
      </c>
      <c r="D120" s="68">
        <f t="shared" si="9"/>
        <v>65500</v>
      </c>
      <c r="E120" s="77">
        <f t="shared" si="11"/>
        <v>5007</v>
      </c>
      <c r="F120" s="119">
        <v>38656</v>
      </c>
      <c r="G120" s="119">
        <v>43360</v>
      </c>
      <c r="H120" s="83">
        <f t="shared" si="12"/>
        <v>82016</v>
      </c>
      <c r="I120" s="81">
        <v>77000</v>
      </c>
      <c r="J120" s="70">
        <f t="shared" si="13"/>
        <v>11509</v>
      </c>
      <c r="K120" s="81">
        <v>11500</v>
      </c>
      <c r="L120" s="119">
        <v>1624.8</v>
      </c>
      <c r="M120" s="119">
        <v>2476.7999999999997</v>
      </c>
      <c r="N120" s="119">
        <v>290.39999999999998</v>
      </c>
      <c r="O120" s="119">
        <v>169.2</v>
      </c>
      <c r="P120" s="119">
        <v>0</v>
      </c>
      <c r="Q120" s="119">
        <v>7.68</v>
      </c>
      <c r="R120" s="119">
        <v>137.34000000000003</v>
      </c>
      <c r="S120" s="107">
        <v>0</v>
      </c>
      <c r="T120" s="107">
        <v>0</v>
      </c>
      <c r="U120" s="107">
        <v>0</v>
      </c>
      <c r="V120" s="107">
        <v>0</v>
      </c>
      <c r="W120" s="119">
        <v>0</v>
      </c>
      <c r="X120" s="119">
        <v>9345.6</v>
      </c>
      <c r="Y120" s="119">
        <v>0</v>
      </c>
      <c r="Z120" s="119">
        <v>9556.7999999999993</v>
      </c>
      <c r="AA120" s="119">
        <v>0</v>
      </c>
      <c r="AB120" s="119">
        <v>26954.400000000001</v>
      </c>
      <c r="AC120" s="119">
        <v>0</v>
      </c>
      <c r="AD120" s="119">
        <v>12936</v>
      </c>
      <c r="AE120" s="119">
        <v>0</v>
      </c>
      <c r="AF120" s="119">
        <v>3696</v>
      </c>
      <c r="AG120" s="119">
        <v>1795.2</v>
      </c>
      <c r="AH120" s="119">
        <v>26.4</v>
      </c>
      <c r="AI120" s="107">
        <v>0</v>
      </c>
      <c r="AJ120" s="107">
        <v>0</v>
      </c>
      <c r="AK120" s="107">
        <v>0</v>
      </c>
      <c r="AL120" s="119">
        <v>1638</v>
      </c>
      <c r="AM120" s="119">
        <v>3435.6000000000004</v>
      </c>
      <c r="AN120" s="11">
        <v>7</v>
      </c>
    </row>
    <row r="121" spans="1:41" x14ac:dyDescent="0.2">
      <c r="A121" s="274"/>
      <c r="B121" s="71" t="s">
        <v>172</v>
      </c>
      <c r="C121" s="68">
        <f t="shared" si="8"/>
        <v>68107</v>
      </c>
      <c r="D121" s="68">
        <f t="shared" si="9"/>
        <v>65500</v>
      </c>
      <c r="E121" s="77">
        <f t="shared" si="11"/>
        <v>2607</v>
      </c>
      <c r="F121" s="119">
        <v>38560</v>
      </c>
      <c r="G121" s="197">
        <v>41280</v>
      </c>
      <c r="H121" s="83">
        <f t="shared" si="12"/>
        <v>79840</v>
      </c>
      <c r="I121" s="81">
        <v>77000</v>
      </c>
      <c r="J121" s="70">
        <f t="shared" si="13"/>
        <v>11733</v>
      </c>
      <c r="K121" s="81">
        <v>11500</v>
      </c>
      <c r="L121" s="58">
        <v>1425.6</v>
      </c>
      <c r="M121" s="58">
        <v>2260.8000000000002</v>
      </c>
      <c r="N121" s="58">
        <v>302.39999999999998</v>
      </c>
      <c r="O121" s="58">
        <v>171</v>
      </c>
      <c r="P121" s="58">
        <v>0</v>
      </c>
      <c r="Q121" s="58">
        <v>7.68</v>
      </c>
      <c r="R121" s="58">
        <v>129.6</v>
      </c>
      <c r="S121" s="107">
        <v>0</v>
      </c>
      <c r="T121" s="107">
        <v>0</v>
      </c>
      <c r="U121" s="107">
        <v>0</v>
      </c>
      <c r="V121" s="107">
        <v>0</v>
      </c>
      <c r="W121" s="119">
        <v>0</v>
      </c>
      <c r="X121" s="119">
        <v>9134.4</v>
      </c>
      <c r="Y121" s="119">
        <v>0</v>
      </c>
      <c r="Z121" s="119">
        <v>9345.6</v>
      </c>
      <c r="AA121" s="119">
        <v>0</v>
      </c>
      <c r="AB121" s="119">
        <v>25476</v>
      </c>
      <c r="AC121" s="119">
        <v>0</v>
      </c>
      <c r="AD121" s="119">
        <v>12309</v>
      </c>
      <c r="AE121" s="119">
        <v>0</v>
      </c>
      <c r="AF121" s="119">
        <v>3102</v>
      </c>
      <c r="AG121" s="119">
        <v>1267.1999999999998</v>
      </c>
      <c r="AH121" s="119">
        <v>0</v>
      </c>
      <c r="AI121" s="107">
        <v>0</v>
      </c>
      <c r="AJ121" s="107">
        <v>0</v>
      </c>
      <c r="AK121" s="107">
        <v>0</v>
      </c>
      <c r="AL121" s="119">
        <v>1663.1999999999998</v>
      </c>
      <c r="AM121" s="119">
        <v>4040.4</v>
      </c>
      <c r="AN121" s="11">
        <v>7</v>
      </c>
      <c r="AO121" s="131"/>
    </row>
    <row r="122" spans="1:41" x14ac:dyDescent="0.2">
      <c r="A122" s="274"/>
      <c r="B122" s="71" t="s">
        <v>173</v>
      </c>
      <c r="C122" s="68">
        <f t="shared" si="8"/>
        <v>69824</v>
      </c>
      <c r="D122" s="68">
        <f t="shared" si="9"/>
        <v>65500</v>
      </c>
      <c r="E122" s="77">
        <f t="shared" si="11"/>
        <v>4324</v>
      </c>
      <c r="F122" s="119">
        <v>37504</v>
      </c>
      <c r="G122" s="119">
        <v>44000</v>
      </c>
      <c r="H122" s="83">
        <f t="shared" si="12"/>
        <v>81504</v>
      </c>
      <c r="I122" s="81">
        <v>77000</v>
      </c>
      <c r="J122" s="70">
        <f t="shared" si="13"/>
        <v>11680</v>
      </c>
      <c r="K122" s="81">
        <v>11500</v>
      </c>
      <c r="L122" s="58">
        <v>1365.6</v>
      </c>
      <c r="M122" s="58">
        <v>2131.1999999999998</v>
      </c>
      <c r="N122" s="58">
        <v>232.79999999999998</v>
      </c>
      <c r="O122" s="58">
        <v>169.2</v>
      </c>
      <c r="P122" s="58">
        <v>0</v>
      </c>
      <c r="Q122" s="58">
        <v>7.1999999999999993</v>
      </c>
      <c r="R122" s="58">
        <v>119.52</v>
      </c>
      <c r="S122" s="107">
        <v>0</v>
      </c>
      <c r="T122" s="107">
        <v>0</v>
      </c>
      <c r="U122" s="107">
        <v>0</v>
      </c>
      <c r="V122" s="107">
        <v>0</v>
      </c>
      <c r="W122" s="119">
        <v>0</v>
      </c>
      <c r="X122" s="119">
        <v>10401.6</v>
      </c>
      <c r="Y122" s="119">
        <v>0</v>
      </c>
      <c r="Z122" s="119">
        <v>10612.800000000001</v>
      </c>
      <c r="AA122" s="119">
        <v>0</v>
      </c>
      <c r="AB122" s="119">
        <v>23628</v>
      </c>
      <c r="AC122" s="119">
        <v>0</v>
      </c>
      <c r="AD122" s="119">
        <v>11517</v>
      </c>
      <c r="AE122" s="119">
        <v>0</v>
      </c>
      <c r="AF122" s="119">
        <v>3894</v>
      </c>
      <c r="AG122" s="119">
        <v>290.39999999999998</v>
      </c>
      <c r="AH122" s="119">
        <v>316.8</v>
      </c>
      <c r="AI122" s="107">
        <v>0</v>
      </c>
      <c r="AJ122" s="107">
        <v>0</v>
      </c>
      <c r="AK122" s="107">
        <v>0</v>
      </c>
      <c r="AL122" s="119">
        <v>1738.8000000000002</v>
      </c>
      <c r="AM122" s="119">
        <v>3973.2</v>
      </c>
      <c r="AN122" s="11">
        <v>7</v>
      </c>
    </row>
    <row r="123" spans="1:41" x14ac:dyDescent="0.2">
      <c r="A123" s="274"/>
      <c r="B123" s="71" t="s">
        <v>174</v>
      </c>
      <c r="C123" s="68">
        <f t="shared" si="8"/>
        <v>67879</v>
      </c>
      <c r="D123" s="68">
        <f t="shared" si="9"/>
        <v>65500</v>
      </c>
      <c r="E123" s="77">
        <f t="shared" si="11"/>
        <v>2379</v>
      </c>
      <c r="F123" s="119">
        <v>36432</v>
      </c>
      <c r="G123" s="119">
        <v>42976</v>
      </c>
      <c r="H123" s="83">
        <f t="shared" si="12"/>
        <v>79408</v>
      </c>
      <c r="I123" s="81">
        <v>77000</v>
      </c>
      <c r="J123" s="70">
        <f t="shared" si="13"/>
        <v>11529</v>
      </c>
      <c r="K123" s="81">
        <v>11500</v>
      </c>
      <c r="L123" s="58">
        <v>1324.8</v>
      </c>
      <c r="M123" s="58">
        <v>2088</v>
      </c>
      <c r="N123" s="58">
        <v>220.79999999999998</v>
      </c>
      <c r="O123" s="58">
        <v>171</v>
      </c>
      <c r="P123" s="58">
        <v>0</v>
      </c>
      <c r="Q123" s="58">
        <v>7.68</v>
      </c>
      <c r="R123" s="58">
        <v>118.80000000000001</v>
      </c>
      <c r="S123" s="107">
        <v>0</v>
      </c>
      <c r="T123" s="107">
        <v>0</v>
      </c>
      <c r="U123" s="107">
        <v>0</v>
      </c>
      <c r="V123" s="107">
        <v>0</v>
      </c>
      <c r="W123" s="119">
        <v>0</v>
      </c>
      <c r="X123" s="119">
        <v>9213.5999999999985</v>
      </c>
      <c r="Y123" s="119">
        <v>0</v>
      </c>
      <c r="Z123" s="119">
        <v>9398.4000000000015</v>
      </c>
      <c r="AA123" s="119">
        <v>0</v>
      </c>
      <c r="AB123" s="119">
        <v>24208.800000000003</v>
      </c>
      <c r="AC123" s="119">
        <v>0</v>
      </c>
      <c r="AD123" s="119">
        <v>12012</v>
      </c>
      <c r="AE123" s="119">
        <v>0</v>
      </c>
      <c r="AF123" s="119">
        <v>3795</v>
      </c>
      <c r="AG123" s="119">
        <v>316.79999999999995</v>
      </c>
      <c r="AH123" s="119">
        <v>237.60000000000002</v>
      </c>
      <c r="AI123" s="107">
        <v>0</v>
      </c>
      <c r="AJ123" s="107">
        <v>0</v>
      </c>
      <c r="AK123" s="107">
        <v>0</v>
      </c>
      <c r="AL123" s="119">
        <v>1755.6</v>
      </c>
      <c r="AM123" s="119">
        <v>3637.2</v>
      </c>
      <c r="AN123" s="11">
        <v>7</v>
      </c>
    </row>
    <row r="124" spans="1:41" ht="13.5" thickBot="1" x14ac:dyDescent="0.25">
      <c r="A124" s="275"/>
      <c r="B124" s="72" t="s">
        <v>175</v>
      </c>
      <c r="C124" s="73">
        <f t="shared" si="8"/>
        <v>70235</v>
      </c>
      <c r="D124" s="73">
        <f t="shared" si="9"/>
        <v>65500</v>
      </c>
      <c r="E124" s="79">
        <f t="shared" si="11"/>
        <v>4735</v>
      </c>
      <c r="F124" s="125">
        <v>37056</v>
      </c>
      <c r="G124" s="125">
        <v>44768</v>
      </c>
      <c r="H124" s="85">
        <f t="shared" si="12"/>
        <v>81824</v>
      </c>
      <c r="I124" s="57">
        <v>77000</v>
      </c>
      <c r="J124" s="75">
        <f t="shared" si="13"/>
        <v>11589</v>
      </c>
      <c r="K124" s="86">
        <v>11500</v>
      </c>
      <c r="L124" s="84">
        <v>1315.2</v>
      </c>
      <c r="M124" s="84">
        <v>2112</v>
      </c>
      <c r="N124" s="84">
        <v>338.40000000000003</v>
      </c>
      <c r="O124" s="84">
        <v>171</v>
      </c>
      <c r="P124" s="84">
        <v>0</v>
      </c>
      <c r="Q124" s="84">
        <v>7.68</v>
      </c>
      <c r="R124" s="106">
        <v>118.25999999999999</v>
      </c>
      <c r="S124" s="106">
        <v>0</v>
      </c>
      <c r="T124" s="106">
        <v>0</v>
      </c>
      <c r="U124" s="106">
        <v>0</v>
      </c>
      <c r="V124" s="106">
        <v>0</v>
      </c>
      <c r="W124" s="123">
        <v>0</v>
      </c>
      <c r="X124" s="123">
        <v>10164</v>
      </c>
      <c r="Y124" s="123">
        <v>0</v>
      </c>
      <c r="Z124" s="123">
        <v>10375.200000000001</v>
      </c>
      <c r="AA124" s="123">
        <v>0</v>
      </c>
      <c r="AB124" s="123">
        <v>23020.800000000003</v>
      </c>
      <c r="AC124" s="123">
        <v>0</v>
      </c>
      <c r="AD124" s="123">
        <v>11847</v>
      </c>
      <c r="AE124" s="123">
        <v>0</v>
      </c>
      <c r="AF124" s="123">
        <v>5214</v>
      </c>
      <c r="AG124" s="123">
        <v>105.6</v>
      </c>
      <c r="AH124" s="123">
        <v>660</v>
      </c>
      <c r="AI124" s="106">
        <v>0</v>
      </c>
      <c r="AJ124" s="106">
        <v>0</v>
      </c>
      <c r="AK124" s="106">
        <v>0</v>
      </c>
      <c r="AL124" s="124">
        <v>1713.6</v>
      </c>
      <c r="AM124" s="120">
        <v>3276</v>
      </c>
      <c r="AN124" s="11">
        <v>7</v>
      </c>
    </row>
    <row r="125" spans="1:41" x14ac:dyDescent="0.2">
      <c r="A125" s="241">
        <v>6</v>
      </c>
      <c r="B125" s="30" t="s">
        <v>176</v>
      </c>
      <c r="C125" s="31">
        <f t="shared" si="8"/>
        <v>71314</v>
      </c>
      <c r="D125" s="31">
        <f t="shared" si="9"/>
        <v>67000</v>
      </c>
      <c r="E125" s="39">
        <f t="shared" si="11"/>
        <v>4314</v>
      </c>
      <c r="F125" s="122">
        <v>37456</v>
      </c>
      <c r="G125" s="122">
        <v>45680</v>
      </c>
      <c r="H125" s="87">
        <f t="shared" si="12"/>
        <v>83136</v>
      </c>
      <c r="I125" s="60">
        <v>79000</v>
      </c>
      <c r="J125" s="126">
        <f t="shared" si="13"/>
        <v>11822</v>
      </c>
      <c r="K125" s="60">
        <v>12000</v>
      </c>
      <c r="L125" s="121">
        <v>1377.6000000000001</v>
      </c>
      <c r="M125" s="121">
        <v>2224.7999999999997</v>
      </c>
      <c r="N125" s="121">
        <v>396</v>
      </c>
      <c r="O125" s="121">
        <v>169.2</v>
      </c>
      <c r="P125" s="121">
        <v>0</v>
      </c>
      <c r="Q125" s="121">
        <v>7.1999999999999993</v>
      </c>
      <c r="R125" s="122">
        <v>135</v>
      </c>
      <c r="S125" s="105">
        <v>0</v>
      </c>
      <c r="T125" s="105">
        <v>0</v>
      </c>
      <c r="U125" s="105">
        <v>0</v>
      </c>
      <c r="V125" s="105">
        <v>0</v>
      </c>
      <c r="W125" s="122">
        <v>0</v>
      </c>
      <c r="X125" s="122">
        <v>9530.4</v>
      </c>
      <c r="Y125" s="122">
        <v>0</v>
      </c>
      <c r="Z125" s="122">
        <v>9741.6</v>
      </c>
      <c r="AA125" s="122">
        <v>0</v>
      </c>
      <c r="AB125" s="122">
        <v>22387.200000000001</v>
      </c>
      <c r="AC125" s="122">
        <v>0</v>
      </c>
      <c r="AD125" s="122">
        <v>12441</v>
      </c>
      <c r="AE125" s="122">
        <v>0</v>
      </c>
      <c r="AF125" s="122">
        <v>6105</v>
      </c>
      <c r="AG125" s="122">
        <v>0</v>
      </c>
      <c r="AH125" s="122">
        <v>1399.1999999999998</v>
      </c>
      <c r="AI125" s="105">
        <v>0</v>
      </c>
      <c r="AJ125" s="105">
        <v>0</v>
      </c>
      <c r="AK125" s="105">
        <v>0</v>
      </c>
      <c r="AL125" s="122">
        <v>1621.2</v>
      </c>
      <c r="AM125" s="121">
        <v>3771.6</v>
      </c>
      <c r="AN125" s="37">
        <v>7</v>
      </c>
    </row>
    <row r="126" spans="1:41" x14ac:dyDescent="0.2">
      <c r="A126" s="242"/>
      <c r="B126" s="71" t="s">
        <v>177</v>
      </c>
      <c r="C126" s="68">
        <f>ROUND((L126+M126+N126+O126+P126+Q126+R126+U127+T127+X126-W127+Z126-Y126+AB126-AA126+AD126-AC126+AF126-AE126+AH126-AG126+AI126+AJ126+AK126+AL126+AM126+AN126+S127+V127),0)</f>
        <v>72404</v>
      </c>
      <c r="D126" s="68">
        <f t="shared" si="9"/>
        <v>67000</v>
      </c>
      <c r="E126" s="77">
        <f t="shared" si="11"/>
        <v>5404</v>
      </c>
      <c r="F126" s="119">
        <v>37568</v>
      </c>
      <c r="G126" s="119">
        <v>46528</v>
      </c>
      <c r="H126" s="83">
        <f t="shared" si="12"/>
        <v>84096</v>
      </c>
      <c r="I126" s="127">
        <v>79000</v>
      </c>
      <c r="J126" s="128">
        <f t="shared" si="13"/>
        <v>11692</v>
      </c>
      <c r="K126" s="127">
        <v>12000</v>
      </c>
      <c r="L126" s="119">
        <v>1596</v>
      </c>
      <c r="M126" s="119">
        <v>2433.6</v>
      </c>
      <c r="N126" s="119">
        <v>439.20000000000005</v>
      </c>
      <c r="O126" s="119">
        <v>171</v>
      </c>
      <c r="P126" s="119">
        <v>0</v>
      </c>
      <c r="Q126" s="119">
        <v>7.68</v>
      </c>
      <c r="R126" s="119">
        <v>118.25999999999999</v>
      </c>
      <c r="S126" s="105">
        <v>0</v>
      </c>
      <c r="T126" s="105">
        <v>0</v>
      </c>
      <c r="U126" s="105">
        <v>0</v>
      </c>
      <c r="V126" s="105">
        <v>0</v>
      </c>
      <c r="W126" s="119">
        <v>0</v>
      </c>
      <c r="X126" s="119">
        <v>10824</v>
      </c>
      <c r="Y126" s="119">
        <v>0</v>
      </c>
      <c r="Z126" s="119">
        <v>11114.4</v>
      </c>
      <c r="AA126" s="119">
        <v>0</v>
      </c>
      <c r="AB126" s="119">
        <v>15760.800000000001</v>
      </c>
      <c r="AC126" s="119">
        <v>0</v>
      </c>
      <c r="AD126" s="119">
        <v>15378</v>
      </c>
      <c r="AE126" s="119">
        <v>0</v>
      </c>
      <c r="AF126" s="119">
        <v>6732</v>
      </c>
      <c r="AG126" s="119">
        <v>0</v>
      </c>
      <c r="AH126" s="119">
        <v>2244</v>
      </c>
      <c r="AI126" s="105">
        <v>0</v>
      </c>
      <c r="AJ126" s="105">
        <v>0</v>
      </c>
      <c r="AK126" s="105">
        <v>0</v>
      </c>
      <c r="AL126" s="119">
        <v>1621.2</v>
      </c>
      <c r="AM126" s="119">
        <v>3956.4</v>
      </c>
      <c r="AN126" s="11">
        <v>7</v>
      </c>
    </row>
    <row r="127" spans="1:41" x14ac:dyDescent="0.2">
      <c r="A127" s="242"/>
      <c r="B127" s="71" t="s">
        <v>178</v>
      </c>
      <c r="C127" s="68">
        <f>ROUND((L127+M127+N127+O127+P127+Q127+R127+U128+T128+X127-W128+Z127-Y127+AB127-AA127+AD127-AC127+AF127-AE127+AH127-AG127+AI127+AJ127+AK127+AL127+AM127+AN127+S128+V128),0)</f>
        <v>74197</v>
      </c>
      <c r="D127" s="68">
        <f t="shared" si="9"/>
        <v>67000</v>
      </c>
      <c r="E127" s="77">
        <f t="shared" si="11"/>
        <v>7197</v>
      </c>
      <c r="F127" s="119">
        <v>38896</v>
      </c>
      <c r="G127" s="194">
        <v>46992</v>
      </c>
      <c r="H127" s="83">
        <f t="shared" si="12"/>
        <v>85888</v>
      </c>
      <c r="I127" s="127">
        <v>79000</v>
      </c>
      <c r="J127" s="128">
        <f t="shared" si="13"/>
        <v>11691</v>
      </c>
      <c r="K127" s="127">
        <v>12000</v>
      </c>
      <c r="L127" s="119">
        <v>1713.6</v>
      </c>
      <c r="M127" s="119">
        <v>2640</v>
      </c>
      <c r="N127" s="119">
        <v>477.6</v>
      </c>
      <c r="O127" s="119">
        <v>178.2</v>
      </c>
      <c r="P127" s="119">
        <v>0</v>
      </c>
      <c r="Q127" s="119">
        <v>7.68</v>
      </c>
      <c r="R127" s="119">
        <v>127.07999999999998</v>
      </c>
      <c r="S127" s="105">
        <v>0</v>
      </c>
      <c r="T127" s="105">
        <v>0</v>
      </c>
      <c r="U127" s="105">
        <v>0</v>
      </c>
      <c r="V127" s="105">
        <v>0</v>
      </c>
      <c r="W127" s="119">
        <v>0</v>
      </c>
      <c r="X127" s="119">
        <v>11088</v>
      </c>
      <c r="Y127" s="119">
        <v>0</v>
      </c>
      <c r="Z127" s="119">
        <v>11378.4</v>
      </c>
      <c r="AA127" s="119">
        <v>0</v>
      </c>
      <c r="AB127" s="119">
        <v>16104</v>
      </c>
      <c r="AC127" s="119">
        <v>0</v>
      </c>
      <c r="AD127" s="119">
        <v>15576</v>
      </c>
      <c r="AE127" s="119">
        <v>0</v>
      </c>
      <c r="AF127" s="119">
        <v>6864</v>
      </c>
      <c r="AG127" s="119">
        <v>0</v>
      </c>
      <c r="AH127" s="119">
        <v>2323.1999999999998</v>
      </c>
      <c r="AI127" s="119">
        <v>0</v>
      </c>
      <c r="AJ127" s="119">
        <v>0</v>
      </c>
      <c r="AK127" s="119">
        <v>0</v>
      </c>
      <c r="AL127" s="119">
        <v>1629.6</v>
      </c>
      <c r="AM127" s="119">
        <v>4082.4</v>
      </c>
      <c r="AN127" s="11">
        <v>7</v>
      </c>
    </row>
    <row r="128" spans="1:41" x14ac:dyDescent="0.2">
      <c r="A128" s="242"/>
      <c r="B128" s="71" t="s">
        <v>179</v>
      </c>
      <c r="C128" s="68">
        <f t="shared" si="8"/>
        <v>72261</v>
      </c>
      <c r="D128" s="68">
        <f t="shared" si="9"/>
        <v>67000</v>
      </c>
      <c r="E128" s="77">
        <f t="shared" si="11"/>
        <v>5261</v>
      </c>
      <c r="F128" s="119">
        <v>38512</v>
      </c>
      <c r="G128" s="119">
        <v>45408</v>
      </c>
      <c r="H128" s="83">
        <f t="shared" si="12"/>
        <v>83920</v>
      </c>
      <c r="I128" s="127">
        <v>79000</v>
      </c>
      <c r="J128" s="128">
        <f t="shared" si="13"/>
        <v>11659</v>
      </c>
      <c r="K128" s="127">
        <v>12000</v>
      </c>
      <c r="L128" s="119">
        <v>1754.4</v>
      </c>
      <c r="M128" s="119">
        <v>2676</v>
      </c>
      <c r="N128" s="119">
        <v>482.4</v>
      </c>
      <c r="O128" s="119">
        <v>176.39999999999998</v>
      </c>
      <c r="P128" s="119">
        <v>0</v>
      </c>
      <c r="Q128" s="119">
        <v>9.120000000000001</v>
      </c>
      <c r="R128" s="119">
        <v>154.07999999999998</v>
      </c>
      <c r="S128" s="119">
        <v>0</v>
      </c>
      <c r="T128" s="119">
        <v>0</v>
      </c>
      <c r="U128" s="119">
        <v>0</v>
      </c>
      <c r="V128" s="119">
        <v>0</v>
      </c>
      <c r="W128" s="119">
        <v>0</v>
      </c>
      <c r="X128" s="119">
        <v>10665.6</v>
      </c>
      <c r="Y128" s="119">
        <v>0</v>
      </c>
      <c r="Z128" s="119">
        <v>10956</v>
      </c>
      <c r="AA128" s="119">
        <v>0</v>
      </c>
      <c r="AB128" s="119">
        <v>14546.400000000001</v>
      </c>
      <c r="AC128" s="119">
        <v>0</v>
      </c>
      <c r="AD128" s="119">
        <v>14190</v>
      </c>
      <c r="AE128" s="119">
        <v>0</v>
      </c>
      <c r="AF128" s="119">
        <v>8151</v>
      </c>
      <c r="AG128" s="119">
        <v>0</v>
      </c>
      <c r="AH128" s="119">
        <v>3326.3999999999996</v>
      </c>
      <c r="AI128" s="119">
        <v>0</v>
      </c>
      <c r="AJ128" s="119">
        <v>0</v>
      </c>
      <c r="AK128" s="119">
        <v>0</v>
      </c>
      <c r="AL128" s="119">
        <v>1621.2</v>
      </c>
      <c r="AM128" s="119">
        <v>3544.8</v>
      </c>
      <c r="AN128" s="11">
        <v>7</v>
      </c>
    </row>
    <row r="129" spans="1:40" x14ac:dyDescent="0.2">
      <c r="A129" s="242"/>
      <c r="B129" s="71" t="s">
        <v>180</v>
      </c>
      <c r="C129" s="68">
        <f t="shared" si="8"/>
        <v>72529</v>
      </c>
      <c r="D129" s="68">
        <f t="shared" si="9"/>
        <v>67000</v>
      </c>
      <c r="E129" s="77">
        <f t="shared" si="11"/>
        <v>5529</v>
      </c>
      <c r="F129" s="119">
        <v>39584</v>
      </c>
      <c r="G129" s="119">
        <v>44896</v>
      </c>
      <c r="H129" s="83">
        <f t="shared" si="12"/>
        <v>84480</v>
      </c>
      <c r="I129" s="127">
        <v>79000</v>
      </c>
      <c r="J129" s="128">
        <f t="shared" si="13"/>
        <v>11951</v>
      </c>
      <c r="K129" s="127">
        <v>12000</v>
      </c>
      <c r="L129" s="119">
        <v>1737.6</v>
      </c>
      <c r="M129" s="119">
        <v>2652</v>
      </c>
      <c r="N129" s="119">
        <v>693.59999999999991</v>
      </c>
      <c r="O129" s="119">
        <v>169.2</v>
      </c>
      <c r="P129" s="119">
        <v>0</v>
      </c>
      <c r="Q129" s="119">
        <v>8.16</v>
      </c>
      <c r="R129" s="119">
        <v>165.78</v>
      </c>
      <c r="S129" s="119">
        <v>0</v>
      </c>
      <c r="T129" s="119">
        <v>0</v>
      </c>
      <c r="U129" s="119">
        <v>0</v>
      </c>
      <c r="V129" s="119">
        <v>0</v>
      </c>
      <c r="W129" s="119">
        <v>0</v>
      </c>
      <c r="X129" s="119">
        <v>5755.2</v>
      </c>
      <c r="Y129" s="119">
        <v>0</v>
      </c>
      <c r="Z129" s="119">
        <v>6045.6</v>
      </c>
      <c r="AA129" s="119">
        <v>0</v>
      </c>
      <c r="AB129" s="119">
        <v>20829.599999999999</v>
      </c>
      <c r="AC129" s="119">
        <v>0</v>
      </c>
      <c r="AD129" s="119">
        <v>20394</v>
      </c>
      <c r="AE129" s="119">
        <v>0</v>
      </c>
      <c r="AF129" s="119">
        <v>7326</v>
      </c>
      <c r="AG129" s="119">
        <v>105.6</v>
      </c>
      <c r="AH129" s="119">
        <v>1583.9999999999998</v>
      </c>
      <c r="AI129" s="119">
        <v>0</v>
      </c>
      <c r="AJ129" s="119">
        <v>0</v>
      </c>
      <c r="AK129" s="119">
        <v>0</v>
      </c>
      <c r="AL129" s="119">
        <v>1638</v>
      </c>
      <c r="AM129" s="119">
        <v>3628.8</v>
      </c>
      <c r="AN129" s="11">
        <v>7</v>
      </c>
    </row>
    <row r="130" spans="1:40" x14ac:dyDescent="0.2">
      <c r="A130" s="242"/>
      <c r="B130" s="71" t="s">
        <v>181</v>
      </c>
      <c r="C130" s="68">
        <f t="shared" si="8"/>
        <v>72337</v>
      </c>
      <c r="D130" s="68">
        <f t="shared" si="9"/>
        <v>67000</v>
      </c>
      <c r="E130" s="77">
        <f t="shared" si="11"/>
        <v>5337</v>
      </c>
      <c r="F130" s="119">
        <v>39424</v>
      </c>
      <c r="G130" s="119">
        <v>44768</v>
      </c>
      <c r="H130" s="83">
        <f t="shared" si="12"/>
        <v>84192</v>
      </c>
      <c r="I130" s="127">
        <v>79000</v>
      </c>
      <c r="J130" s="128">
        <f t="shared" si="13"/>
        <v>11855</v>
      </c>
      <c r="K130" s="127">
        <v>12000</v>
      </c>
      <c r="L130" s="119">
        <v>1771.2</v>
      </c>
      <c r="M130" s="119">
        <v>2618.3999999999996</v>
      </c>
      <c r="N130" s="119">
        <v>657.59999999999991</v>
      </c>
      <c r="O130" s="119">
        <v>169.2</v>
      </c>
      <c r="P130" s="119">
        <v>0</v>
      </c>
      <c r="Q130" s="119">
        <v>10.08</v>
      </c>
      <c r="R130" s="119">
        <v>167.4</v>
      </c>
      <c r="S130" s="119">
        <v>0</v>
      </c>
      <c r="T130" s="119">
        <v>0</v>
      </c>
      <c r="U130" s="119">
        <v>0</v>
      </c>
      <c r="V130" s="119">
        <v>0</v>
      </c>
      <c r="W130" s="119">
        <v>0</v>
      </c>
      <c r="X130" s="119">
        <v>6256.8</v>
      </c>
      <c r="Y130" s="119">
        <v>0</v>
      </c>
      <c r="Z130" s="119">
        <v>6573.5999999999995</v>
      </c>
      <c r="AA130" s="119">
        <v>0</v>
      </c>
      <c r="AB130" s="119">
        <v>21225.599999999999</v>
      </c>
      <c r="AC130" s="119">
        <v>0</v>
      </c>
      <c r="AD130" s="119">
        <v>20856</v>
      </c>
      <c r="AE130" s="119">
        <v>0</v>
      </c>
      <c r="AF130" s="119">
        <v>5775</v>
      </c>
      <c r="AG130" s="119">
        <v>0</v>
      </c>
      <c r="AH130" s="119">
        <v>554.4</v>
      </c>
      <c r="AI130" s="119">
        <v>0</v>
      </c>
      <c r="AJ130" s="119">
        <v>0</v>
      </c>
      <c r="AK130" s="119">
        <v>0</v>
      </c>
      <c r="AL130" s="119">
        <v>1646.4</v>
      </c>
      <c r="AM130" s="119">
        <v>4048.8</v>
      </c>
      <c r="AN130" s="11">
        <v>7</v>
      </c>
    </row>
    <row r="131" spans="1:40" x14ac:dyDescent="0.2">
      <c r="A131" s="242"/>
      <c r="B131" s="71" t="s">
        <v>182</v>
      </c>
      <c r="C131" s="68">
        <f t="shared" si="8"/>
        <v>72032</v>
      </c>
      <c r="D131" s="68">
        <f t="shared" si="9"/>
        <v>67000</v>
      </c>
      <c r="E131" s="77">
        <f t="shared" si="11"/>
        <v>5032</v>
      </c>
      <c r="F131" s="119">
        <v>39056</v>
      </c>
      <c r="G131" s="119">
        <v>44656</v>
      </c>
      <c r="H131" s="83">
        <f t="shared" si="12"/>
        <v>83712</v>
      </c>
      <c r="I131" s="127">
        <v>79000</v>
      </c>
      <c r="J131" s="128">
        <f t="shared" si="13"/>
        <v>11680</v>
      </c>
      <c r="K131" s="127">
        <v>12000</v>
      </c>
      <c r="L131" s="119">
        <v>1788</v>
      </c>
      <c r="M131" s="119">
        <v>2716.7999999999997</v>
      </c>
      <c r="N131" s="119">
        <v>403.20000000000005</v>
      </c>
      <c r="O131" s="119">
        <v>171</v>
      </c>
      <c r="P131" s="119">
        <v>0</v>
      </c>
      <c r="Q131" s="119">
        <v>10.08</v>
      </c>
      <c r="R131" s="119">
        <v>179.82</v>
      </c>
      <c r="S131" s="119">
        <v>0</v>
      </c>
      <c r="T131" s="119">
        <v>0</v>
      </c>
      <c r="U131" s="119">
        <v>0</v>
      </c>
      <c r="V131" s="119">
        <v>0</v>
      </c>
      <c r="W131" s="119">
        <v>0</v>
      </c>
      <c r="X131" s="119">
        <v>6494.4</v>
      </c>
      <c r="Y131" s="119">
        <v>0</v>
      </c>
      <c r="Z131" s="119">
        <v>6784.7999999999993</v>
      </c>
      <c r="AA131" s="119">
        <v>0</v>
      </c>
      <c r="AB131" s="119">
        <v>20196</v>
      </c>
      <c r="AC131" s="119">
        <v>0</v>
      </c>
      <c r="AD131" s="119">
        <v>19833</v>
      </c>
      <c r="AE131" s="119">
        <v>0</v>
      </c>
      <c r="AF131" s="119">
        <v>6039</v>
      </c>
      <c r="AG131" s="119">
        <v>0</v>
      </c>
      <c r="AH131" s="119">
        <v>1293.5999999999999</v>
      </c>
      <c r="AI131" s="119">
        <v>0</v>
      </c>
      <c r="AJ131" s="119">
        <v>0</v>
      </c>
      <c r="AK131" s="119">
        <v>0</v>
      </c>
      <c r="AL131" s="119">
        <v>1612.8000000000002</v>
      </c>
      <c r="AM131" s="119">
        <v>4502.4000000000005</v>
      </c>
      <c r="AN131" s="11">
        <v>7</v>
      </c>
    </row>
    <row r="132" spans="1:40" x14ac:dyDescent="0.2">
      <c r="A132" s="242"/>
      <c r="B132" s="71" t="s">
        <v>183</v>
      </c>
      <c r="C132" s="68">
        <f t="shared" si="8"/>
        <v>72355</v>
      </c>
      <c r="D132" s="68">
        <f t="shared" si="9"/>
        <v>67000</v>
      </c>
      <c r="E132" s="77">
        <f t="shared" si="11"/>
        <v>5355</v>
      </c>
      <c r="F132" s="119">
        <v>39104</v>
      </c>
      <c r="G132" s="119">
        <v>44976</v>
      </c>
      <c r="H132" s="83">
        <f t="shared" si="12"/>
        <v>84080</v>
      </c>
      <c r="I132" s="127">
        <v>79000</v>
      </c>
      <c r="J132" s="128">
        <f t="shared" si="13"/>
        <v>11725</v>
      </c>
      <c r="K132" s="127">
        <v>12000</v>
      </c>
      <c r="L132" s="119">
        <v>1816.8000000000002</v>
      </c>
      <c r="M132" s="119">
        <v>2793.6000000000004</v>
      </c>
      <c r="N132" s="119">
        <v>307.2</v>
      </c>
      <c r="O132" s="119">
        <v>167.4</v>
      </c>
      <c r="P132" s="119">
        <v>0</v>
      </c>
      <c r="Q132" s="119">
        <v>10.08</v>
      </c>
      <c r="R132" s="119">
        <v>180</v>
      </c>
      <c r="S132" s="119">
        <v>0</v>
      </c>
      <c r="T132" s="119">
        <v>0</v>
      </c>
      <c r="U132" s="119">
        <v>0</v>
      </c>
      <c r="V132" s="119">
        <v>0</v>
      </c>
      <c r="W132" s="119">
        <v>0</v>
      </c>
      <c r="X132" s="119">
        <v>8553.6</v>
      </c>
      <c r="Y132" s="119">
        <v>0</v>
      </c>
      <c r="Z132" s="119">
        <v>8817.6</v>
      </c>
      <c r="AA132" s="119">
        <v>0</v>
      </c>
      <c r="AB132" s="119">
        <v>19773.599999999999</v>
      </c>
      <c r="AC132" s="119">
        <v>0</v>
      </c>
      <c r="AD132" s="119">
        <v>19338</v>
      </c>
      <c r="AE132" s="119">
        <v>0</v>
      </c>
      <c r="AF132" s="119">
        <v>4719</v>
      </c>
      <c r="AG132" s="119">
        <v>237.6</v>
      </c>
      <c r="AH132" s="119">
        <v>237.6</v>
      </c>
      <c r="AI132" s="119">
        <v>0</v>
      </c>
      <c r="AJ132" s="119">
        <v>0</v>
      </c>
      <c r="AK132" s="119">
        <v>0</v>
      </c>
      <c r="AL132" s="119">
        <v>1587.6</v>
      </c>
      <c r="AM132" s="119">
        <v>4284</v>
      </c>
      <c r="AN132" s="11">
        <v>7</v>
      </c>
    </row>
    <row r="133" spans="1:40" x14ac:dyDescent="0.2">
      <c r="A133" s="242"/>
      <c r="B133" s="71" t="s">
        <v>184</v>
      </c>
      <c r="C133" s="68">
        <f t="shared" ref="C133:C196" si="14">ROUND((L133+M133+N133+O133+P133+Q133+R133+U133+T133+X133-W133+Z133-Y133+AB133-AA133+AD133-AC133+AF133-AE133+AH133-AG133+AI133+AJ133+AK133+AL133+AM133+AN133+S133+V133),0)</f>
        <v>69204</v>
      </c>
      <c r="D133" s="68">
        <f t="shared" si="9"/>
        <v>67000</v>
      </c>
      <c r="E133" s="77">
        <f t="shared" si="11"/>
        <v>2204</v>
      </c>
      <c r="F133" s="119">
        <v>37088</v>
      </c>
      <c r="G133" s="119">
        <v>43936</v>
      </c>
      <c r="H133" s="83">
        <f t="shared" si="12"/>
        <v>81024</v>
      </c>
      <c r="I133" s="127">
        <v>79000</v>
      </c>
      <c r="J133" s="128">
        <f t="shared" si="13"/>
        <v>11820</v>
      </c>
      <c r="K133" s="127">
        <v>12000</v>
      </c>
      <c r="L133" s="119">
        <v>1792.8000000000002</v>
      </c>
      <c r="M133" s="119">
        <v>2683.2</v>
      </c>
      <c r="N133" s="119">
        <v>626.4</v>
      </c>
      <c r="O133" s="119">
        <v>169.2</v>
      </c>
      <c r="P133" s="119">
        <v>0</v>
      </c>
      <c r="Q133" s="119">
        <v>11.52</v>
      </c>
      <c r="R133" s="119">
        <v>190.61999999999998</v>
      </c>
      <c r="S133" s="119">
        <v>0</v>
      </c>
      <c r="T133" s="119">
        <v>0</v>
      </c>
      <c r="U133" s="119">
        <v>0</v>
      </c>
      <c r="V133" s="119">
        <v>0</v>
      </c>
      <c r="W133" s="119">
        <v>0</v>
      </c>
      <c r="X133" s="119">
        <v>9028.7999999999993</v>
      </c>
      <c r="Y133" s="119">
        <v>0</v>
      </c>
      <c r="Z133" s="119">
        <v>9266.4</v>
      </c>
      <c r="AA133" s="119">
        <v>0</v>
      </c>
      <c r="AB133" s="119">
        <v>18348</v>
      </c>
      <c r="AC133" s="119">
        <v>0</v>
      </c>
      <c r="AD133" s="119">
        <v>17787</v>
      </c>
      <c r="AE133" s="119">
        <v>0</v>
      </c>
      <c r="AF133" s="119">
        <v>4752</v>
      </c>
      <c r="AG133" s="119">
        <v>528</v>
      </c>
      <c r="AH133" s="119">
        <v>79.199999999999989</v>
      </c>
      <c r="AI133" s="119">
        <v>0</v>
      </c>
      <c r="AJ133" s="119">
        <v>0</v>
      </c>
      <c r="AK133" s="119">
        <v>0</v>
      </c>
      <c r="AL133" s="119">
        <v>1528.8</v>
      </c>
      <c r="AM133" s="119">
        <v>3460.7999999999997</v>
      </c>
      <c r="AN133" s="11">
        <v>7</v>
      </c>
    </row>
    <row r="134" spans="1:40" x14ac:dyDescent="0.2">
      <c r="A134" s="242"/>
      <c r="B134" s="71" t="s">
        <v>185</v>
      </c>
      <c r="C134" s="68">
        <f t="shared" si="14"/>
        <v>69815</v>
      </c>
      <c r="D134" s="68">
        <f t="shared" ref="D134:D197" si="15">I134-K134</f>
        <v>67000</v>
      </c>
      <c r="E134" s="77">
        <f t="shared" si="11"/>
        <v>2815</v>
      </c>
      <c r="F134" s="119">
        <v>37680</v>
      </c>
      <c r="G134" s="119">
        <v>43824</v>
      </c>
      <c r="H134" s="83">
        <f t="shared" si="12"/>
        <v>81504</v>
      </c>
      <c r="I134" s="127">
        <v>79000</v>
      </c>
      <c r="J134" s="128">
        <f t="shared" si="13"/>
        <v>11689</v>
      </c>
      <c r="K134" s="127">
        <v>12000</v>
      </c>
      <c r="L134" s="119">
        <v>1780.8000000000002</v>
      </c>
      <c r="M134" s="119">
        <v>2702.4</v>
      </c>
      <c r="N134" s="119">
        <v>463.20000000000005</v>
      </c>
      <c r="O134" s="119">
        <v>169.2</v>
      </c>
      <c r="P134" s="119">
        <v>0</v>
      </c>
      <c r="Q134" s="119">
        <v>11.52</v>
      </c>
      <c r="R134" s="119">
        <v>215.10000000000002</v>
      </c>
      <c r="S134" s="119">
        <v>0</v>
      </c>
      <c r="T134" s="119">
        <v>0</v>
      </c>
      <c r="U134" s="119">
        <v>0</v>
      </c>
      <c r="V134" s="119">
        <v>0</v>
      </c>
      <c r="W134" s="119">
        <v>0</v>
      </c>
      <c r="X134" s="119">
        <v>8976</v>
      </c>
      <c r="Y134" s="119">
        <v>0</v>
      </c>
      <c r="Z134" s="119">
        <v>9213.6</v>
      </c>
      <c r="AA134" s="119">
        <v>0</v>
      </c>
      <c r="AB134" s="119">
        <v>17133.599999999999</v>
      </c>
      <c r="AC134" s="119">
        <v>0</v>
      </c>
      <c r="AD134" s="119">
        <v>16731</v>
      </c>
      <c r="AE134" s="119">
        <v>0</v>
      </c>
      <c r="AF134" s="119">
        <v>6336</v>
      </c>
      <c r="AG134" s="119">
        <v>184.8</v>
      </c>
      <c r="AH134" s="119">
        <v>792</v>
      </c>
      <c r="AI134" s="119">
        <v>0</v>
      </c>
      <c r="AJ134" s="119">
        <v>0</v>
      </c>
      <c r="AK134" s="119">
        <v>0</v>
      </c>
      <c r="AL134" s="119">
        <v>1528.8000000000002</v>
      </c>
      <c r="AM134" s="119">
        <v>3939.5999999999995</v>
      </c>
      <c r="AN134" s="11">
        <v>7</v>
      </c>
    </row>
    <row r="135" spans="1:40" x14ac:dyDescent="0.2">
      <c r="A135" s="242"/>
      <c r="B135" s="71" t="s">
        <v>186</v>
      </c>
      <c r="C135" s="68">
        <f t="shared" si="14"/>
        <v>70218</v>
      </c>
      <c r="D135" s="68">
        <f t="shared" si="15"/>
        <v>67000</v>
      </c>
      <c r="E135" s="77">
        <f t="shared" si="11"/>
        <v>3218</v>
      </c>
      <c r="F135" s="119">
        <v>38048</v>
      </c>
      <c r="G135" s="119">
        <v>43792</v>
      </c>
      <c r="H135" s="83">
        <f t="shared" si="12"/>
        <v>81840</v>
      </c>
      <c r="I135" s="127">
        <v>79000</v>
      </c>
      <c r="J135" s="128">
        <f t="shared" si="13"/>
        <v>11622</v>
      </c>
      <c r="K135" s="127">
        <v>12000</v>
      </c>
      <c r="L135" s="119">
        <v>1795.2</v>
      </c>
      <c r="M135" s="119">
        <v>2695.2000000000003</v>
      </c>
      <c r="N135" s="119">
        <v>480</v>
      </c>
      <c r="O135" s="119">
        <v>169.2</v>
      </c>
      <c r="P135" s="119">
        <v>0</v>
      </c>
      <c r="Q135" s="119">
        <v>13.44</v>
      </c>
      <c r="R135" s="119">
        <v>207.18</v>
      </c>
      <c r="S135" s="119">
        <v>0</v>
      </c>
      <c r="T135" s="119">
        <v>0</v>
      </c>
      <c r="U135" s="119">
        <v>0</v>
      </c>
      <c r="V135" s="119">
        <v>0</v>
      </c>
      <c r="W135" s="119">
        <v>0</v>
      </c>
      <c r="X135" s="119">
        <v>9715.2000000000007</v>
      </c>
      <c r="Y135" s="119">
        <v>0</v>
      </c>
      <c r="Z135" s="119">
        <v>9952.7999999999993</v>
      </c>
      <c r="AA135" s="119">
        <v>0</v>
      </c>
      <c r="AB135" s="119">
        <v>18427.2</v>
      </c>
      <c r="AC135" s="119">
        <v>0</v>
      </c>
      <c r="AD135" s="119">
        <v>12870</v>
      </c>
      <c r="AE135" s="119">
        <v>0</v>
      </c>
      <c r="AF135" s="119">
        <v>6204</v>
      </c>
      <c r="AG135" s="119">
        <v>158.4</v>
      </c>
      <c r="AH135" s="119">
        <v>1161.5999999999999</v>
      </c>
      <c r="AI135" s="119">
        <v>0</v>
      </c>
      <c r="AJ135" s="119">
        <v>0</v>
      </c>
      <c r="AK135" s="119">
        <v>0</v>
      </c>
      <c r="AL135" s="119">
        <v>1604.4</v>
      </c>
      <c r="AM135" s="119">
        <v>5073.6000000000004</v>
      </c>
      <c r="AN135" s="11">
        <v>7</v>
      </c>
    </row>
    <row r="136" spans="1:40" x14ac:dyDescent="0.2">
      <c r="A136" s="242"/>
      <c r="B136" s="71" t="s">
        <v>187</v>
      </c>
      <c r="C136" s="68">
        <f t="shared" si="14"/>
        <v>70301</v>
      </c>
      <c r="D136" s="68">
        <f t="shared" si="15"/>
        <v>67000</v>
      </c>
      <c r="E136" s="77">
        <f t="shared" si="11"/>
        <v>3301</v>
      </c>
      <c r="F136" s="119">
        <v>38656</v>
      </c>
      <c r="G136" s="119">
        <v>43584</v>
      </c>
      <c r="H136" s="83">
        <f t="shared" si="12"/>
        <v>82240</v>
      </c>
      <c r="I136" s="127">
        <v>79000</v>
      </c>
      <c r="J136" s="128">
        <f t="shared" si="13"/>
        <v>11939</v>
      </c>
      <c r="K136" s="127">
        <v>12000</v>
      </c>
      <c r="L136" s="119">
        <v>1747.2000000000003</v>
      </c>
      <c r="M136" s="119">
        <v>2755.2</v>
      </c>
      <c r="N136" s="119">
        <v>314.39999999999998</v>
      </c>
      <c r="O136" s="119">
        <v>169.2</v>
      </c>
      <c r="P136" s="119">
        <v>0</v>
      </c>
      <c r="Q136" s="119">
        <v>11.52</v>
      </c>
      <c r="R136" s="119">
        <v>175.5</v>
      </c>
      <c r="S136" s="119">
        <v>0</v>
      </c>
      <c r="T136" s="119">
        <v>0</v>
      </c>
      <c r="U136" s="119">
        <v>0</v>
      </c>
      <c r="V136" s="119">
        <v>0</v>
      </c>
      <c r="W136" s="119">
        <v>0</v>
      </c>
      <c r="X136" s="119">
        <v>9688.7999999999993</v>
      </c>
      <c r="Y136" s="119">
        <v>0</v>
      </c>
      <c r="Z136" s="119">
        <v>9873.6</v>
      </c>
      <c r="AA136" s="119">
        <v>0</v>
      </c>
      <c r="AB136" s="119">
        <v>24050.399999999998</v>
      </c>
      <c r="AC136" s="119">
        <v>0</v>
      </c>
      <c r="AD136" s="119">
        <v>13299</v>
      </c>
      <c r="AE136" s="119">
        <v>0</v>
      </c>
      <c r="AF136" s="119">
        <v>3498</v>
      </c>
      <c r="AG136" s="119">
        <v>1689.6000000000001</v>
      </c>
      <c r="AH136" s="119">
        <v>0</v>
      </c>
      <c r="AI136" s="119">
        <v>0</v>
      </c>
      <c r="AJ136" s="119">
        <v>0</v>
      </c>
      <c r="AK136" s="119">
        <v>0</v>
      </c>
      <c r="AL136" s="119">
        <v>1789.1999999999998</v>
      </c>
      <c r="AM136" s="119">
        <v>4611.6000000000004</v>
      </c>
      <c r="AN136" s="11">
        <v>7</v>
      </c>
    </row>
    <row r="137" spans="1:40" x14ac:dyDescent="0.2">
      <c r="A137" s="242"/>
      <c r="B137" s="71" t="s">
        <v>188</v>
      </c>
      <c r="C137" s="68">
        <f t="shared" si="14"/>
        <v>69077</v>
      </c>
      <c r="D137" s="68">
        <f t="shared" si="15"/>
        <v>67000</v>
      </c>
      <c r="E137" s="77">
        <f t="shared" si="11"/>
        <v>2077</v>
      </c>
      <c r="F137" s="132">
        <v>38112</v>
      </c>
      <c r="G137" s="132">
        <v>43008</v>
      </c>
      <c r="H137" s="83">
        <f t="shared" si="12"/>
        <v>81120</v>
      </c>
      <c r="I137" s="127">
        <v>79000</v>
      </c>
      <c r="J137" s="128">
        <f t="shared" si="13"/>
        <v>12043</v>
      </c>
      <c r="K137" s="127">
        <v>12000</v>
      </c>
      <c r="L137" s="132">
        <v>1749.6</v>
      </c>
      <c r="M137" s="132">
        <v>2812.7999999999997</v>
      </c>
      <c r="N137" s="132">
        <v>333.59999999999997</v>
      </c>
      <c r="O137" s="132">
        <v>171</v>
      </c>
      <c r="P137" s="132">
        <v>0</v>
      </c>
      <c r="Q137" s="132">
        <v>11.52</v>
      </c>
      <c r="R137" s="132">
        <v>181.07999999999998</v>
      </c>
      <c r="S137" s="132">
        <v>0</v>
      </c>
      <c r="T137" s="132">
        <v>0</v>
      </c>
      <c r="U137" s="132">
        <v>0</v>
      </c>
      <c r="V137" s="132">
        <v>0</v>
      </c>
      <c r="W137" s="132">
        <v>0</v>
      </c>
      <c r="X137" s="132">
        <v>8527.1999999999989</v>
      </c>
      <c r="Y137" s="132">
        <v>0</v>
      </c>
      <c r="Z137" s="132">
        <v>8712</v>
      </c>
      <c r="AA137" s="132">
        <v>0</v>
      </c>
      <c r="AB137" s="132">
        <v>25977.599999999999</v>
      </c>
      <c r="AC137" s="132">
        <v>0</v>
      </c>
      <c r="AD137" s="132">
        <v>13596</v>
      </c>
      <c r="AE137" s="132">
        <v>0</v>
      </c>
      <c r="AF137" s="132">
        <v>3135</v>
      </c>
      <c r="AG137" s="132">
        <v>1689.6</v>
      </c>
      <c r="AH137" s="132">
        <v>0</v>
      </c>
      <c r="AI137" s="132">
        <v>0</v>
      </c>
      <c r="AJ137" s="132">
        <v>0</v>
      </c>
      <c r="AK137" s="132">
        <v>0</v>
      </c>
      <c r="AL137" s="132">
        <v>1671.6</v>
      </c>
      <c r="AM137" s="132">
        <v>3880.8</v>
      </c>
      <c r="AN137" s="11">
        <v>7</v>
      </c>
    </row>
    <row r="138" spans="1:40" x14ac:dyDescent="0.2">
      <c r="A138" s="242"/>
      <c r="B138" s="71" t="s">
        <v>189</v>
      </c>
      <c r="C138" s="68">
        <f t="shared" si="14"/>
        <v>66023</v>
      </c>
      <c r="D138" s="68">
        <f t="shared" si="15"/>
        <v>67000</v>
      </c>
      <c r="E138" s="77">
        <f t="shared" si="11"/>
        <v>-977</v>
      </c>
      <c r="F138" s="132">
        <v>36112</v>
      </c>
      <c r="G138" s="132">
        <v>41904</v>
      </c>
      <c r="H138" s="70">
        <f t="shared" si="12"/>
        <v>78016</v>
      </c>
      <c r="I138" s="127">
        <v>79000</v>
      </c>
      <c r="J138" s="128">
        <f t="shared" si="13"/>
        <v>11993</v>
      </c>
      <c r="K138" s="127">
        <v>12000</v>
      </c>
      <c r="L138" s="132">
        <v>1814.3999999999999</v>
      </c>
      <c r="M138" s="132">
        <v>2937.6</v>
      </c>
      <c r="N138" s="132">
        <v>292.8</v>
      </c>
      <c r="O138" s="132">
        <v>176.4</v>
      </c>
      <c r="P138" s="132">
        <v>0</v>
      </c>
      <c r="Q138" s="132">
        <v>10.08</v>
      </c>
      <c r="R138" s="132">
        <v>138.42000000000002</v>
      </c>
      <c r="S138" s="132">
        <v>0</v>
      </c>
      <c r="T138" s="132">
        <v>0</v>
      </c>
      <c r="U138" s="132">
        <v>0</v>
      </c>
      <c r="V138" s="132">
        <v>0</v>
      </c>
      <c r="W138" s="132">
        <v>0</v>
      </c>
      <c r="X138" s="132">
        <v>8553.6</v>
      </c>
      <c r="Y138" s="132">
        <v>0</v>
      </c>
      <c r="Z138" s="132">
        <v>8764.7999999999993</v>
      </c>
      <c r="AA138" s="132">
        <v>0</v>
      </c>
      <c r="AB138" s="132">
        <v>26347.200000000004</v>
      </c>
      <c r="AC138" s="132">
        <v>0</v>
      </c>
      <c r="AD138" s="132">
        <v>13002</v>
      </c>
      <c r="AE138" s="132">
        <v>0</v>
      </c>
      <c r="AF138" s="132">
        <v>1947</v>
      </c>
      <c r="AG138" s="132">
        <v>3537.6000000000004</v>
      </c>
      <c r="AH138" s="132">
        <v>0</v>
      </c>
      <c r="AI138" s="132">
        <v>0</v>
      </c>
      <c r="AJ138" s="132">
        <v>0</v>
      </c>
      <c r="AK138" s="132">
        <v>0</v>
      </c>
      <c r="AL138" s="132">
        <v>1722</v>
      </c>
      <c r="AM138" s="132">
        <v>3847.2</v>
      </c>
      <c r="AN138" s="11">
        <v>7</v>
      </c>
    </row>
    <row r="139" spans="1:40" x14ac:dyDescent="0.2">
      <c r="A139" s="242"/>
      <c r="B139" s="71" t="s">
        <v>190</v>
      </c>
      <c r="C139" s="68">
        <f t="shared" si="14"/>
        <v>64732</v>
      </c>
      <c r="D139" s="68">
        <f t="shared" si="15"/>
        <v>67000</v>
      </c>
      <c r="E139" s="77">
        <f t="shared" si="11"/>
        <v>-2268</v>
      </c>
      <c r="F139" s="132">
        <v>34592</v>
      </c>
      <c r="G139" s="195">
        <v>41856</v>
      </c>
      <c r="H139" s="70">
        <f t="shared" si="12"/>
        <v>76448</v>
      </c>
      <c r="I139" s="127">
        <v>79000</v>
      </c>
      <c r="J139" s="128">
        <f t="shared" si="13"/>
        <v>11716</v>
      </c>
      <c r="K139" s="127">
        <v>12000</v>
      </c>
      <c r="L139" s="132">
        <v>1980</v>
      </c>
      <c r="M139" s="132">
        <v>3151.2</v>
      </c>
      <c r="N139" s="132">
        <v>165.60000000000002</v>
      </c>
      <c r="O139" s="132">
        <v>178.2</v>
      </c>
      <c r="P139" s="132">
        <v>0</v>
      </c>
      <c r="Q139" s="132">
        <v>8.64</v>
      </c>
      <c r="R139" s="132">
        <v>132.12</v>
      </c>
      <c r="S139" s="132">
        <v>0</v>
      </c>
      <c r="T139" s="132">
        <v>0</v>
      </c>
      <c r="U139" s="132">
        <v>0</v>
      </c>
      <c r="V139" s="132">
        <v>0</v>
      </c>
      <c r="W139" s="132">
        <v>0</v>
      </c>
      <c r="X139" s="132">
        <v>7735.2</v>
      </c>
      <c r="Y139" s="132">
        <v>0</v>
      </c>
      <c r="Z139" s="132">
        <v>7893.6</v>
      </c>
      <c r="AA139" s="132">
        <v>0</v>
      </c>
      <c r="AB139" s="132">
        <v>26743.200000000004</v>
      </c>
      <c r="AC139" s="132">
        <v>0</v>
      </c>
      <c r="AD139" s="132">
        <v>13035</v>
      </c>
      <c r="AE139" s="132">
        <v>0</v>
      </c>
      <c r="AF139" s="132">
        <v>1485</v>
      </c>
      <c r="AG139" s="132">
        <v>3880.7999999999997</v>
      </c>
      <c r="AH139" s="132">
        <v>0</v>
      </c>
      <c r="AI139" s="132">
        <v>0</v>
      </c>
      <c r="AJ139" s="132">
        <v>0</v>
      </c>
      <c r="AK139" s="132">
        <v>0</v>
      </c>
      <c r="AL139" s="132">
        <v>1696.8</v>
      </c>
      <c r="AM139" s="132">
        <v>4401.6000000000004</v>
      </c>
      <c r="AN139" s="11">
        <v>7</v>
      </c>
    </row>
    <row r="140" spans="1:40" x14ac:dyDescent="0.2">
      <c r="A140" s="242"/>
      <c r="B140" s="71" t="s">
        <v>191</v>
      </c>
      <c r="C140" s="68">
        <f t="shared" si="14"/>
        <v>66423</v>
      </c>
      <c r="D140" s="68">
        <f t="shared" si="15"/>
        <v>67000</v>
      </c>
      <c r="E140" s="77">
        <f t="shared" si="11"/>
        <v>-577</v>
      </c>
      <c r="F140" s="132">
        <v>35008</v>
      </c>
      <c r="G140" s="132">
        <v>43280</v>
      </c>
      <c r="H140" s="70">
        <f t="shared" si="12"/>
        <v>78288</v>
      </c>
      <c r="I140" s="127">
        <v>79000</v>
      </c>
      <c r="J140" s="128">
        <f t="shared" si="13"/>
        <v>11865</v>
      </c>
      <c r="K140" s="127">
        <v>12000</v>
      </c>
      <c r="L140" s="132">
        <v>2155.1999999999998</v>
      </c>
      <c r="M140" s="132">
        <v>3460.8</v>
      </c>
      <c r="N140" s="132">
        <v>192</v>
      </c>
      <c r="O140" s="132">
        <v>178.2</v>
      </c>
      <c r="P140" s="132">
        <v>0</v>
      </c>
      <c r="Q140" s="132">
        <v>8.16</v>
      </c>
      <c r="R140" s="132">
        <v>132.66</v>
      </c>
      <c r="S140" s="132">
        <v>0</v>
      </c>
      <c r="T140" s="132">
        <v>0</v>
      </c>
      <c r="U140" s="132">
        <v>0</v>
      </c>
      <c r="V140" s="132">
        <v>0</v>
      </c>
      <c r="W140" s="132">
        <v>0</v>
      </c>
      <c r="X140" s="132">
        <v>7048.7999999999993</v>
      </c>
      <c r="Y140" s="132">
        <v>0</v>
      </c>
      <c r="Z140" s="132">
        <v>7233.6</v>
      </c>
      <c r="AA140" s="132">
        <v>0</v>
      </c>
      <c r="AB140" s="132">
        <v>28512.000000000004</v>
      </c>
      <c r="AC140" s="132">
        <v>0</v>
      </c>
      <c r="AD140" s="132">
        <v>15015</v>
      </c>
      <c r="AE140" s="132">
        <v>0</v>
      </c>
      <c r="AF140" s="132">
        <v>1089</v>
      </c>
      <c r="AG140" s="132">
        <v>4514.3999999999996</v>
      </c>
      <c r="AH140" s="132">
        <v>0</v>
      </c>
      <c r="AI140" s="132">
        <v>0</v>
      </c>
      <c r="AJ140" s="132">
        <v>0</v>
      </c>
      <c r="AK140" s="132">
        <v>0</v>
      </c>
      <c r="AL140" s="132">
        <v>1696.8</v>
      </c>
      <c r="AM140" s="132">
        <v>4208.3999999999996</v>
      </c>
      <c r="AN140" s="11">
        <v>7</v>
      </c>
    </row>
    <row r="141" spans="1:40" x14ac:dyDescent="0.2">
      <c r="A141" s="242"/>
      <c r="B141" s="71" t="s">
        <v>192</v>
      </c>
      <c r="C141" s="68">
        <f t="shared" si="14"/>
        <v>68370</v>
      </c>
      <c r="D141" s="68">
        <f t="shared" si="15"/>
        <v>67000</v>
      </c>
      <c r="E141" s="77">
        <f t="shared" si="11"/>
        <v>1370</v>
      </c>
      <c r="F141" s="132">
        <v>37472</v>
      </c>
      <c r="G141" s="132">
        <v>42848</v>
      </c>
      <c r="H141" s="70">
        <f t="shared" si="12"/>
        <v>80320</v>
      </c>
      <c r="I141" s="127">
        <v>79000</v>
      </c>
      <c r="J141" s="128">
        <f t="shared" si="13"/>
        <v>11950</v>
      </c>
      <c r="K141" s="127">
        <v>12000</v>
      </c>
      <c r="L141" s="132">
        <v>2224.8000000000002</v>
      </c>
      <c r="M141" s="132">
        <v>3434.4</v>
      </c>
      <c r="N141" s="132">
        <v>211.2</v>
      </c>
      <c r="O141" s="132">
        <v>176.39999999999998</v>
      </c>
      <c r="P141" s="132">
        <v>0</v>
      </c>
      <c r="Q141" s="132">
        <v>8.64</v>
      </c>
      <c r="R141" s="132">
        <v>149.76</v>
      </c>
      <c r="S141" s="132">
        <v>0</v>
      </c>
      <c r="T141" s="132">
        <v>0</v>
      </c>
      <c r="U141" s="132">
        <v>0</v>
      </c>
      <c r="V141" s="132">
        <v>0</v>
      </c>
      <c r="W141" s="132">
        <v>0</v>
      </c>
      <c r="X141" s="132">
        <v>7154.4</v>
      </c>
      <c r="Y141" s="132">
        <v>0</v>
      </c>
      <c r="Z141" s="132">
        <v>7339.2</v>
      </c>
      <c r="AA141" s="132">
        <v>0</v>
      </c>
      <c r="AB141" s="132">
        <v>29436</v>
      </c>
      <c r="AC141" s="132">
        <v>0</v>
      </c>
      <c r="AD141" s="132">
        <v>15939</v>
      </c>
      <c r="AE141" s="132">
        <v>0</v>
      </c>
      <c r="AF141" s="132">
        <v>1320</v>
      </c>
      <c r="AG141" s="132">
        <v>4540.8</v>
      </c>
      <c r="AH141" s="132">
        <v>0</v>
      </c>
      <c r="AI141" s="132">
        <v>0</v>
      </c>
      <c r="AJ141" s="132">
        <v>0</v>
      </c>
      <c r="AK141" s="132">
        <v>0</v>
      </c>
      <c r="AL141" s="132">
        <v>1612.8</v>
      </c>
      <c r="AM141" s="132">
        <v>3897.6000000000004</v>
      </c>
      <c r="AN141" s="11">
        <v>7</v>
      </c>
    </row>
    <row r="142" spans="1:40" x14ac:dyDescent="0.2">
      <c r="A142" s="242"/>
      <c r="B142" s="71" t="s">
        <v>193</v>
      </c>
      <c r="C142" s="68">
        <f t="shared" si="14"/>
        <v>70421</v>
      </c>
      <c r="D142" s="68">
        <f t="shared" si="15"/>
        <v>67000</v>
      </c>
      <c r="E142" s="77">
        <f t="shared" si="11"/>
        <v>3421</v>
      </c>
      <c r="F142" s="132">
        <v>38784</v>
      </c>
      <c r="G142" s="132">
        <v>43744</v>
      </c>
      <c r="H142" s="70">
        <f t="shared" si="12"/>
        <v>82528</v>
      </c>
      <c r="I142" s="127">
        <v>79000</v>
      </c>
      <c r="J142" s="128">
        <f t="shared" si="13"/>
        <v>12107</v>
      </c>
      <c r="K142" s="127">
        <v>12000</v>
      </c>
      <c r="L142" s="132">
        <v>2104.8000000000002</v>
      </c>
      <c r="M142" s="132">
        <v>3295.2</v>
      </c>
      <c r="N142" s="132">
        <v>242.39999999999998</v>
      </c>
      <c r="O142" s="132">
        <v>178.2</v>
      </c>
      <c r="P142" s="132">
        <v>0</v>
      </c>
      <c r="Q142" s="132">
        <v>8.16</v>
      </c>
      <c r="R142" s="132">
        <v>139.68</v>
      </c>
      <c r="S142" s="132">
        <v>0</v>
      </c>
      <c r="T142" s="132">
        <v>0</v>
      </c>
      <c r="U142" s="132">
        <v>0</v>
      </c>
      <c r="V142" s="132">
        <v>0</v>
      </c>
      <c r="W142" s="132">
        <v>0</v>
      </c>
      <c r="X142" s="132">
        <v>8553.6</v>
      </c>
      <c r="Y142" s="132">
        <v>0</v>
      </c>
      <c r="Z142" s="132">
        <v>8764.7999999999993</v>
      </c>
      <c r="AA142" s="132">
        <v>0</v>
      </c>
      <c r="AB142" s="132">
        <v>27614.400000000001</v>
      </c>
      <c r="AC142" s="132">
        <v>0</v>
      </c>
      <c r="AD142" s="132">
        <v>14388</v>
      </c>
      <c r="AE142" s="132">
        <v>0</v>
      </c>
      <c r="AF142" s="132">
        <v>3003</v>
      </c>
      <c r="AG142" s="132">
        <v>3036</v>
      </c>
      <c r="AH142" s="132">
        <v>0</v>
      </c>
      <c r="AI142" s="132">
        <v>0</v>
      </c>
      <c r="AJ142" s="132">
        <v>0</v>
      </c>
      <c r="AK142" s="132">
        <v>0</v>
      </c>
      <c r="AL142" s="132">
        <v>1705.2</v>
      </c>
      <c r="AM142" s="132">
        <v>3452.3999999999996</v>
      </c>
      <c r="AN142" s="11">
        <v>7</v>
      </c>
    </row>
    <row r="143" spans="1:40" x14ac:dyDescent="0.2">
      <c r="A143" s="242"/>
      <c r="B143" s="71" t="s">
        <v>194</v>
      </c>
      <c r="C143" s="68">
        <f t="shared" si="14"/>
        <v>70909</v>
      </c>
      <c r="D143" s="68">
        <f t="shared" si="15"/>
        <v>67000</v>
      </c>
      <c r="E143" s="77">
        <f t="shared" si="11"/>
        <v>3909</v>
      </c>
      <c r="F143" s="132">
        <v>38512</v>
      </c>
      <c r="G143" s="132">
        <v>44384</v>
      </c>
      <c r="H143" s="70">
        <f t="shared" si="12"/>
        <v>82896</v>
      </c>
      <c r="I143" s="127">
        <v>79000</v>
      </c>
      <c r="J143" s="128">
        <f t="shared" si="13"/>
        <v>11987</v>
      </c>
      <c r="K143" s="127">
        <v>12000</v>
      </c>
      <c r="L143" s="132">
        <v>1864.8</v>
      </c>
      <c r="M143" s="132">
        <v>2952.0000000000005</v>
      </c>
      <c r="N143" s="132">
        <v>261.59999999999997</v>
      </c>
      <c r="O143" s="132">
        <v>176.39999999999998</v>
      </c>
      <c r="P143" s="132">
        <v>0</v>
      </c>
      <c r="Q143" s="132">
        <v>7.68</v>
      </c>
      <c r="R143" s="132">
        <v>149.04000000000002</v>
      </c>
      <c r="S143" s="132">
        <v>0</v>
      </c>
      <c r="T143" s="132">
        <v>0</v>
      </c>
      <c r="U143" s="132">
        <v>0</v>
      </c>
      <c r="V143" s="132">
        <v>0</v>
      </c>
      <c r="W143" s="132">
        <v>0</v>
      </c>
      <c r="X143" s="132">
        <v>8474.4</v>
      </c>
      <c r="Y143" s="132">
        <v>0</v>
      </c>
      <c r="Z143" s="132">
        <v>8659.2000000000007</v>
      </c>
      <c r="AA143" s="132">
        <v>0</v>
      </c>
      <c r="AB143" s="132">
        <v>28036.800000000003</v>
      </c>
      <c r="AC143" s="132">
        <v>0</v>
      </c>
      <c r="AD143" s="132">
        <v>15279</v>
      </c>
      <c r="AE143" s="132">
        <v>0</v>
      </c>
      <c r="AF143" s="132">
        <v>2607</v>
      </c>
      <c r="AG143" s="132">
        <v>3009.6</v>
      </c>
      <c r="AH143" s="132">
        <v>0</v>
      </c>
      <c r="AI143" s="132">
        <v>0</v>
      </c>
      <c r="AJ143" s="132">
        <v>0</v>
      </c>
      <c r="AK143" s="132">
        <v>0</v>
      </c>
      <c r="AL143" s="132">
        <v>1646.4</v>
      </c>
      <c r="AM143" s="132">
        <v>3796.8</v>
      </c>
      <c r="AN143" s="11">
        <v>7</v>
      </c>
    </row>
    <row r="144" spans="1:40" x14ac:dyDescent="0.2">
      <c r="A144" s="242"/>
      <c r="B144" s="71" t="s">
        <v>195</v>
      </c>
      <c r="C144" s="68">
        <f t="shared" si="14"/>
        <v>71876</v>
      </c>
      <c r="D144" s="68">
        <f t="shared" si="15"/>
        <v>67000</v>
      </c>
      <c r="E144" s="77">
        <f t="shared" si="11"/>
        <v>4876</v>
      </c>
      <c r="F144" s="132">
        <v>38736</v>
      </c>
      <c r="G144" s="132">
        <v>45200</v>
      </c>
      <c r="H144" s="70">
        <f t="shared" si="12"/>
        <v>83936</v>
      </c>
      <c r="I144" s="127">
        <v>79000</v>
      </c>
      <c r="J144" s="128">
        <f t="shared" si="13"/>
        <v>12060</v>
      </c>
      <c r="K144" s="127">
        <v>12000</v>
      </c>
      <c r="L144" s="132">
        <v>1624.8</v>
      </c>
      <c r="M144" s="132">
        <v>2616</v>
      </c>
      <c r="N144" s="132">
        <v>273.60000000000002</v>
      </c>
      <c r="O144" s="132">
        <v>180</v>
      </c>
      <c r="P144" s="132">
        <v>0</v>
      </c>
      <c r="Q144" s="132">
        <v>7.68</v>
      </c>
      <c r="R144" s="132">
        <v>120.78</v>
      </c>
      <c r="S144" s="132">
        <v>0</v>
      </c>
      <c r="T144" s="132">
        <v>0</v>
      </c>
      <c r="U144" s="132">
        <v>0</v>
      </c>
      <c r="V144" s="132">
        <v>0</v>
      </c>
      <c r="W144" s="132">
        <v>0</v>
      </c>
      <c r="X144" s="132">
        <v>8474.4</v>
      </c>
      <c r="Y144" s="132">
        <v>0</v>
      </c>
      <c r="Z144" s="132">
        <v>8685.6</v>
      </c>
      <c r="AA144" s="132">
        <v>0</v>
      </c>
      <c r="AB144" s="132">
        <v>27429.600000000002</v>
      </c>
      <c r="AC144" s="132">
        <v>0</v>
      </c>
      <c r="AD144" s="132">
        <v>14520</v>
      </c>
      <c r="AE144" s="132">
        <v>0</v>
      </c>
      <c r="AF144" s="132">
        <v>3168</v>
      </c>
      <c r="AG144" s="132">
        <v>976.80000000000007</v>
      </c>
      <c r="AH144" s="132">
        <v>0</v>
      </c>
      <c r="AI144" s="132">
        <v>0</v>
      </c>
      <c r="AJ144" s="132">
        <v>0</v>
      </c>
      <c r="AK144" s="132">
        <v>0</v>
      </c>
      <c r="AL144" s="132">
        <v>1612.8</v>
      </c>
      <c r="AM144" s="132">
        <v>4132.8</v>
      </c>
      <c r="AN144" s="11">
        <v>7</v>
      </c>
    </row>
    <row r="145" spans="1:41" x14ac:dyDescent="0.2">
      <c r="A145" s="242"/>
      <c r="B145" s="71" t="s">
        <v>196</v>
      </c>
      <c r="C145" s="68">
        <f t="shared" si="14"/>
        <v>70021</v>
      </c>
      <c r="D145" s="68">
        <f t="shared" si="15"/>
        <v>67000</v>
      </c>
      <c r="E145" s="77">
        <f t="shared" si="11"/>
        <v>3021</v>
      </c>
      <c r="F145" s="132">
        <v>37824</v>
      </c>
      <c r="G145" s="132">
        <v>44336</v>
      </c>
      <c r="H145" s="70">
        <f t="shared" si="12"/>
        <v>82160</v>
      </c>
      <c r="I145" s="127">
        <v>79000</v>
      </c>
      <c r="J145" s="128">
        <f t="shared" si="13"/>
        <v>12139</v>
      </c>
      <c r="K145" s="127">
        <v>12000</v>
      </c>
      <c r="L145" s="132">
        <v>1456.8000000000002</v>
      </c>
      <c r="M145" s="132">
        <v>2366.3999999999996</v>
      </c>
      <c r="N145" s="132">
        <v>295.2</v>
      </c>
      <c r="O145" s="132">
        <v>176.4</v>
      </c>
      <c r="P145" s="132">
        <v>0</v>
      </c>
      <c r="Q145" s="132">
        <v>7.68</v>
      </c>
      <c r="R145" s="132">
        <v>117</v>
      </c>
      <c r="S145" s="132">
        <v>0</v>
      </c>
      <c r="T145" s="132">
        <v>0</v>
      </c>
      <c r="U145" s="132">
        <v>0</v>
      </c>
      <c r="V145" s="132">
        <v>0</v>
      </c>
      <c r="W145" s="132">
        <v>0</v>
      </c>
      <c r="X145" s="132">
        <v>9108</v>
      </c>
      <c r="Y145" s="132">
        <v>0</v>
      </c>
      <c r="Z145" s="132">
        <v>9319.1999999999989</v>
      </c>
      <c r="AA145" s="132">
        <v>0</v>
      </c>
      <c r="AB145" s="132">
        <v>25634.400000000001</v>
      </c>
      <c r="AC145" s="132">
        <v>0</v>
      </c>
      <c r="AD145" s="132">
        <v>13464</v>
      </c>
      <c r="AE145" s="132">
        <v>0</v>
      </c>
      <c r="AF145" s="132">
        <v>3135</v>
      </c>
      <c r="AG145" s="132">
        <v>871.2</v>
      </c>
      <c r="AH145" s="132">
        <v>26.4</v>
      </c>
      <c r="AI145" s="132">
        <v>0</v>
      </c>
      <c r="AJ145" s="132">
        <v>0</v>
      </c>
      <c r="AK145" s="132">
        <v>0</v>
      </c>
      <c r="AL145" s="132">
        <v>1680</v>
      </c>
      <c r="AM145" s="132">
        <v>4099.2</v>
      </c>
      <c r="AN145" s="11">
        <v>7</v>
      </c>
    </row>
    <row r="146" spans="1:41" x14ac:dyDescent="0.2">
      <c r="A146" s="242"/>
      <c r="B146" s="71" t="s">
        <v>197</v>
      </c>
      <c r="C146" s="68">
        <f t="shared" si="14"/>
        <v>67117</v>
      </c>
      <c r="D146" s="68">
        <f t="shared" si="15"/>
        <v>67000</v>
      </c>
      <c r="E146" s="77">
        <f t="shared" si="11"/>
        <v>117</v>
      </c>
      <c r="F146" s="132">
        <v>36816</v>
      </c>
      <c r="G146" s="132">
        <v>42032</v>
      </c>
      <c r="H146" s="70">
        <f t="shared" si="12"/>
        <v>78848</v>
      </c>
      <c r="I146" s="127">
        <v>79000</v>
      </c>
      <c r="J146" s="128">
        <f t="shared" si="13"/>
        <v>11731</v>
      </c>
      <c r="K146" s="127">
        <v>12000</v>
      </c>
      <c r="L146" s="132">
        <v>1377.6000000000001</v>
      </c>
      <c r="M146" s="132">
        <v>2234.3999999999996</v>
      </c>
      <c r="N146" s="132">
        <v>232.8</v>
      </c>
      <c r="O146" s="132">
        <v>174.60000000000002</v>
      </c>
      <c r="P146" s="132">
        <v>0</v>
      </c>
      <c r="Q146" s="132">
        <v>7.68</v>
      </c>
      <c r="R146" s="132">
        <v>109.25999999999999</v>
      </c>
      <c r="S146" s="132">
        <v>0</v>
      </c>
      <c r="T146" s="132">
        <v>0</v>
      </c>
      <c r="U146" s="132">
        <v>0</v>
      </c>
      <c r="V146" s="132">
        <v>0</v>
      </c>
      <c r="W146" s="132">
        <v>0</v>
      </c>
      <c r="X146" s="132">
        <v>7893.5999999999995</v>
      </c>
      <c r="Y146" s="132">
        <v>0</v>
      </c>
      <c r="Z146" s="132">
        <v>8104.8000000000011</v>
      </c>
      <c r="AA146" s="132">
        <v>0</v>
      </c>
      <c r="AB146" s="132">
        <v>25264.799999999999</v>
      </c>
      <c r="AC146" s="132">
        <v>0</v>
      </c>
      <c r="AD146" s="132">
        <v>13497</v>
      </c>
      <c r="AE146" s="132">
        <v>0</v>
      </c>
      <c r="AF146" s="132">
        <v>3729</v>
      </c>
      <c r="AG146" s="132">
        <v>580.79999999999995</v>
      </c>
      <c r="AH146" s="132">
        <v>0</v>
      </c>
      <c r="AI146" s="132">
        <v>0</v>
      </c>
      <c r="AJ146" s="132">
        <v>0</v>
      </c>
      <c r="AK146" s="132">
        <v>0</v>
      </c>
      <c r="AL146" s="132">
        <v>1696.8</v>
      </c>
      <c r="AM146" s="132">
        <v>3368.4</v>
      </c>
      <c r="AN146" s="11">
        <v>7</v>
      </c>
    </row>
    <row r="147" spans="1:41" x14ac:dyDescent="0.2">
      <c r="A147" s="242"/>
      <c r="B147" s="71" t="s">
        <v>198</v>
      </c>
      <c r="C147" s="68">
        <f t="shared" si="14"/>
        <v>66921</v>
      </c>
      <c r="D147" s="68">
        <f t="shared" si="15"/>
        <v>67000</v>
      </c>
      <c r="E147" s="77">
        <f t="shared" si="11"/>
        <v>-79</v>
      </c>
      <c r="F147" s="132">
        <v>36656</v>
      </c>
      <c r="G147" s="132">
        <v>41936</v>
      </c>
      <c r="H147" s="70">
        <f t="shared" si="12"/>
        <v>78592</v>
      </c>
      <c r="I147" s="127">
        <v>79000</v>
      </c>
      <c r="J147" s="128">
        <f t="shared" si="13"/>
        <v>11671</v>
      </c>
      <c r="K147" s="127">
        <v>12000</v>
      </c>
      <c r="L147" s="132">
        <v>1339.2</v>
      </c>
      <c r="M147" s="132">
        <v>2191.1999999999998</v>
      </c>
      <c r="N147" s="132">
        <v>228</v>
      </c>
      <c r="O147" s="132">
        <v>176.39999999999998</v>
      </c>
      <c r="P147" s="132">
        <v>0</v>
      </c>
      <c r="Q147" s="132">
        <v>7.68</v>
      </c>
      <c r="R147" s="132">
        <v>109.26</v>
      </c>
      <c r="S147" s="132">
        <v>0</v>
      </c>
      <c r="T147" s="132">
        <v>0</v>
      </c>
      <c r="U147" s="132">
        <v>0</v>
      </c>
      <c r="V147" s="132">
        <v>0</v>
      </c>
      <c r="W147" s="132">
        <v>0</v>
      </c>
      <c r="X147" s="132">
        <v>8210.4</v>
      </c>
      <c r="Y147" s="132">
        <v>0</v>
      </c>
      <c r="Z147" s="132">
        <v>8421.6</v>
      </c>
      <c r="AA147" s="132">
        <v>0</v>
      </c>
      <c r="AB147" s="132">
        <v>25344</v>
      </c>
      <c r="AC147" s="132">
        <v>0</v>
      </c>
      <c r="AD147" s="132">
        <v>12144</v>
      </c>
      <c r="AE147" s="132">
        <v>0</v>
      </c>
      <c r="AF147" s="132">
        <v>4389</v>
      </c>
      <c r="AG147" s="132">
        <v>844.8</v>
      </c>
      <c r="AH147" s="132">
        <v>158.39999999999998</v>
      </c>
      <c r="AI147" s="132">
        <v>0</v>
      </c>
      <c r="AJ147" s="132">
        <v>0</v>
      </c>
      <c r="AK147" s="132">
        <v>0</v>
      </c>
      <c r="AL147" s="132">
        <v>1696.8</v>
      </c>
      <c r="AM147" s="132">
        <v>3343.2000000000003</v>
      </c>
      <c r="AN147" s="11">
        <v>7</v>
      </c>
    </row>
    <row r="148" spans="1:41" ht="13.5" thickBot="1" x14ac:dyDescent="0.25">
      <c r="A148" s="243"/>
      <c r="B148" s="72" t="s">
        <v>199</v>
      </c>
      <c r="C148" s="73">
        <f t="shared" si="14"/>
        <v>66622</v>
      </c>
      <c r="D148" s="73">
        <f t="shared" si="15"/>
        <v>67000</v>
      </c>
      <c r="E148" s="79">
        <f t="shared" ref="E148:E211" si="16">C148-D148</f>
        <v>-378</v>
      </c>
      <c r="F148" s="137">
        <v>36336</v>
      </c>
      <c r="G148" s="137">
        <v>42048</v>
      </c>
      <c r="H148" s="138">
        <f t="shared" si="12"/>
        <v>78384</v>
      </c>
      <c r="I148" s="139">
        <v>79000</v>
      </c>
      <c r="J148" s="138">
        <f t="shared" si="13"/>
        <v>11762</v>
      </c>
      <c r="K148" s="139">
        <v>12000</v>
      </c>
      <c r="L148" s="137">
        <v>1329.6</v>
      </c>
      <c r="M148" s="137">
        <v>2215.1999999999998</v>
      </c>
      <c r="N148" s="137">
        <v>326.39999999999998</v>
      </c>
      <c r="O148" s="137">
        <v>176.39999999999998</v>
      </c>
      <c r="P148" s="137">
        <v>0</v>
      </c>
      <c r="Q148" s="137">
        <v>7.1999999999999993</v>
      </c>
      <c r="R148" s="137">
        <v>107.64</v>
      </c>
      <c r="S148" s="137">
        <v>0</v>
      </c>
      <c r="T148" s="137">
        <v>0</v>
      </c>
      <c r="U148" s="137">
        <v>0</v>
      </c>
      <c r="V148" s="137">
        <v>0</v>
      </c>
      <c r="W148" s="137">
        <v>0</v>
      </c>
      <c r="X148" s="137">
        <v>8923.1999999999989</v>
      </c>
      <c r="Y148" s="137">
        <v>0</v>
      </c>
      <c r="Z148" s="137">
        <v>9108</v>
      </c>
      <c r="AA148" s="137">
        <v>0</v>
      </c>
      <c r="AB148" s="137">
        <v>24393.600000000002</v>
      </c>
      <c r="AC148" s="137">
        <v>0</v>
      </c>
      <c r="AD148" s="137">
        <v>11484</v>
      </c>
      <c r="AE148" s="137">
        <v>0</v>
      </c>
      <c r="AF148" s="137">
        <v>3861</v>
      </c>
      <c r="AG148" s="137">
        <v>1056</v>
      </c>
      <c r="AH148" s="137">
        <v>26.4</v>
      </c>
      <c r="AI148" s="137">
        <v>0</v>
      </c>
      <c r="AJ148" s="137">
        <v>0</v>
      </c>
      <c r="AK148" s="137">
        <v>0</v>
      </c>
      <c r="AL148" s="137">
        <v>1663.1999999999998</v>
      </c>
      <c r="AM148" s="137">
        <v>4048.7999999999997</v>
      </c>
      <c r="AN148" s="112">
        <v>7</v>
      </c>
    </row>
    <row r="149" spans="1:41" x14ac:dyDescent="0.2">
      <c r="A149" s="241">
        <v>7</v>
      </c>
      <c r="B149" s="30" t="s">
        <v>200</v>
      </c>
      <c r="C149" s="31">
        <f t="shared" si="14"/>
        <v>70511</v>
      </c>
      <c r="D149" s="31">
        <f t="shared" si="15"/>
        <v>68000</v>
      </c>
      <c r="E149" s="39">
        <f t="shared" si="16"/>
        <v>2511</v>
      </c>
      <c r="F149" s="105">
        <v>38560</v>
      </c>
      <c r="G149" s="105">
        <v>43984</v>
      </c>
      <c r="H149" s="136">
        <f t="shared" si="12"/>
        <v>82544</v>
      </c>
      <c r="I149" s="134">
        <v>80000</v>
      </c>
      <c r="J149" s="136">
        <f t="shared" si="13"/>
        <v>12033</v>
      </c>
      <c r="K149" s="134">
        <v>12000</v>
      </c>
      <c r="L149" s="105">
        <v>1425.6</v>
      </c>
      <c r="M149" s="105">
        <v>2318.4</v>
      </c>
      <c r="N149" s="105">
        <v>410.4</v>
      </c>
      <c r="O149" s="105">
        <v>176.39999999999998</v>
      </c>
      <c r="P149" s="105">
        <v>0</v>
      </c>
      <c r="Q149" s="105">
        <v>7.68</v>
      </c>
      <c r="R149" s="105">
        <v>109.08</v>
      </c>
      <c r="S149" s="105">
        <v>0</v>
      </c>
      <c r="T149" s="105">
        <v>0</v>
      </c>
      <c r="U149" s="105">
        <v>0</v>
      </c>
      <c r="V149" s="105">
        <v>0</v>
      </c>
      <c r="W149" s="105">
        <v>0</v>
      </c>
      <c r="X149" s="105">
        <v>9662.4</v>
      </c>
      <c r="Y149" s="105">
        <v>0</v>
      </c>
      <c r="Z149" s="105">
        <v>9847.2000000000007</v>
      </c>
      <c r="AA149" s="105">
        <v>0</v>
      </c>
      <c r="AB149" s="105">
        <v>25000.800000000003</v>
      </c>
      <c r="AC149" s="105">
        <v>0</v>
      </c>
      <c r="AD149" s="105">
        <v>12243</v>
      </c>
      <c r="AE149" s="105">
        <v>0</v>
      </c>
      <c r="AF149" s="105">
        <v>4125</v>
      </c>
      <c r="AG149" s="105">
        <v>475.20000000000005</v>
      </c>
      <c r="AH149" s="105">
        <v>0</v>
      </c>
      <c r="AI149" s="105">
        <v>0</v>
      </c>
      <c r="AJ149" s="105">
        <v>0</v>
      </c>
      <c r="AK149" s="105">
        <v>0</v>
      </c>
      <c r="AL149" s="105">
        <v>1344</v>
      </c>
      <c r="AM149" s="105">
        <v>4309.2</v>
      </c>
      <c r="AN149" s="108">
        <v>7</v>
      </c>
      <c r="AO149" t="s" s="0">
        <v>824</v>
      </c>
    </row>
    <row r="150" spans="1:41" x14ac:dyDescent="0.2">
      <c r="A150" s="242"/>
      <c r="B150" s="71" t="s">
        <v>201</v>
      </c>
      <c r="C150" s="68">
        <f t="shared" si="14"/>
        <v>67418</v>
      </c>
      <c r="D150" s="68">
        <f t="shared" si="15"/>
        <v>68000</v>
      </c>
      <c r="E150" s="77">
        <f t="shared" si="16"/>
        <v>-582</v>
      </c>
      <c r="F150" s="132">
        <v>36688</v>
      </c>
      <c r="G150" s="132">
        <v>42448</v>
      </c>
      <c r="H150" s="70">
        <f t="shared" si="12"/>
        <v>79136</v>
      </c>
      <c r="I150" s="135">
        <v>80000</v>
      </c>
      <c r="J150" s="70">
        <f t="shared" si="13"/>
        <v>11718</v>
      </c>
      <c r="K150" s="135">
        <v>12000</v>
      </c>
      <c r="L150" s="132">
        <v>1574.3999999999999</v>
      </c>
      <c r="M150" s="132">
        <v>2503.1999999999998</v>
      </c>
      <c r="N150" s="132">
        <v>446.4</v>
      </c>
      <c r="O150" s="132">
        <v>176.39999999999998</v>
      </c>
      <c r="P150" s="132">
        <v>0</v>
      </c>
      <c r="Q150" s="132">
        <v>7.1999999999999993</v>
      </c>
      <c r="R150" s="132">
        <v>111.96000000000001</v>
      </c>
      <c r="S150" s="132">
        <v>0</v>
      </c>
      <c r="T150" s="132">
        <v>0</v>
      </c>
      <c r="U150" s="132">
        <v>0</v>
      </c>
      <c r="V150" s="132">
        <v>0</v>
      </c>
      <c r="W150" s="132">
        <v>0</v>
      </c>
      <c r="X150" s="132">
        <v>8580</v>
      </c>
      <c r="Y150" s="132">
        <v>0</v>
      </c>
      <c r="Z150" s="132">
        <v>8764.8000000000011</v>
      </c>
      <c r="AA150" s="132">
        <v>0</v>
      </c>
      <c r="AB150" s="132">
        <v>26215.199999999997</v>
      </c>
      <c r="AC150" s="132">
        <v>0</v>
      </c>
      <c r="AD150" s="132">
        <v>13695</v>
      </c>
      <c r="AE150" s="132">
        <v>0</v>
      </c>
      <c r="AF150" s="132">
        <v>2178</v>
      </c>
      <c r="AG150" s="132">
        <v>2217.6</v>
      </c>
      <c r="AH150" s="132">
        <v>0</v>
      </c>
      <c r="AI150" s="132">
        <v>0</v>
      </c>
      <c r="AJ150" s="132">
        <v>0</v>
      </c>
      <c r="AK150" s="132">
        <v>0</v>
      </c>
      <c r="AL150" s="132">
        <v>0</v>
      </c>
      <c r="AM150" s="132">
        <v>5376</v>
      </c>
      <c r="AN150" s="11">
        <v>7</v>
      </c>
    </row>
    <row r="151" spans="1:41" x14ac:dyDescent="0.2">
      <c r="A151" s="242"/>
      <c r="B151" s="71" t="s">
        <v>202</v>
      </c>
      <c r="C151" s="68">
        <f t="shared" si="14"/>
        <v>68062</v>
      </c>
      <c r="D151" s="68">
        <f t="shared" si="15"/>
        <v>68000</v>
      </c>
      <c r="E151" s="77">
        <f t="shared" si="16"/>
        <v>62</v>
      </c>
      <c r="F151" s="133">
        <v>37088</v>
      </c>
      <c r="G151" s="133">
        <v>42704</v>
      </c>
      <c r="H151" s="70">
        <f t="shared" si="12"/>
        <v>79792</v>
      </c>
      <c r="I151" s="135">
        <v>80000</v>
      </c>
      <c r="J151" s="70">
        <f t="shared" si="13"/>
        <v>11730</v>
      </c>
      <c r="K151" s="135">
        <v>12000</v>
      </c>
      <c r="L151" s="133">
        <v>1670.4</v>
      </c>
      <c r="M151" s="133">
        <v>2656.8</v>
      </c>
      <c r="N151" s="133">
        <v>432</v>
      </c>
      <c r="O151" s="133">
        <v>169.2</v>
      </c>
      <c r="P151" s="132">
        <v>0</v>
      </c>
      <c r="Q151" s="133">
        <v>7.1999999999999993</v>
      </c>
      <c r="R151" s="133">
        <v>111.24000000000001</v>
      </c>
      <c r="S151" s="132">
        <v>0</v>
      </c>
      <c r="T151" s="132">
        <v>0</v>
      </c>
      <c r="U151" s="132">
        <v>0</v>
      </c>
      <c r="V151" s="132">
        <v>0</v>
      </c>
      <c r="W151" s="133">
        <v>0</v>
      </c>
      <c r="X151" s="133">
        <v>6943.2</v>
      </c>
      <c r="Y151" s="133">
        <v>0</v>
      </c>
      <c r="Z151" s="133">
        <v>7128</v>
      </c>
      <c r="AA151" s="133">
        <v>0</v>
      </c>
      <c r="AB151" s="133">
        <v>27984</v>
      </c>
      <c r="AC151" s="133">
        <v>0</v>
      </c>
      <c r="AD151" s="133">
        <v>15411</v>
      </c>
      <c r="AE151" s="133">
        <v>0</v>
      </c>
      <c r="AF151" s="133">
        <v>2739</v>
      </c>
      <c r="AG151" s="133">
        <v>2455.1999999999998</v>
      </c>
      <c r="AH151" s="133">
        <v>0</v>
      </c>
      <c r="AI151" s="133">
        <v>0</v>
      </c>
      <c r="AJ151" s="133">
        <v>0</v>
      </c>
      <c r="AK151" s="133">
        <v>0</v>
      </c>
      <c r="AL151" s="132">
        <v>0</v>
      </c>
      <c r="AM151" s="133">
        <v>5258.4000000000005</v>
      </c>
      <c r="AN151" s="11">
        <v>7</v>
      </c>
    </row>
    <row r="152" spans="1:41" x14ac:dyDescent="0.2">
      <c r="A152" s="242"/>
      <c r="B152" s="71" t="s">
        <v>203</v>
      </c>
      <c r="C152" s="68">
        <f>ROUND((L152+M152+N152+O152+P152+Q152+R152+U152+T152+X152-W152+Z152-Y152+AB152-AA152+AD152-AC152+AF152-AE152+AH152-AG152+AI152+AJ152+AK152+AL152+AM152+AN152+S152+V152),0)</f>
        <v>67958</v>
      </c>
      <c r="D152" s="68">
        <f t="shared" si="15"/>
        <v>68000</v>
      </c>
      <c r="E152" s="77">
        <f t="shared" si="16"/>
        <v>-42</v>
      </c>
      <c r="F152" s="133">
        <v>37024</v>
      </c>
      <c r="G152" s="133">
        <v>42688</v>
      </c>
      <c r="H152" s="70">
        <f t="shared" si="12"/>
        <v>79712</v>
      </c>
      <c r="I152" s="135">
        <v>80000</v>
      </c>
      <c r="J152" s="70">
        <f t="shared" si="13"/>
        <v>11754</v>
      </c>
      <c r="K152" s="135">
        <v>12000</v>
      </c>
      <c r="L152" s="133">
        <v>1684.8000000000002</v>
      </c>
      <c r="M152" s="133">
        <v>2632.7999999999997</v>
      </c>
      <c r="N152" s="133">
        <v>691.2</v>
      </c>
      <c r="O152" s="133">
        <v>169.2</v>
      </c>
      <c r="P152" s="132">
        <v>0</v>
      </c>
      <c r="Q152" s="133">
        <v>8.64</v>
      </c>
      <c r="R152" s="133">
        <v>143.28</v>
      </c>
      <c r="S152" s="132">
        <v>0</v>
      </c>
      <c r="T152" s="132">
        <v>0</v>
      </c>
      <c r="U152" s="132">
        <v>0</v>
      </c>
      <c r="V152" s="132">
        <v>0</v>
      </c>
      <c r="W152" s="133">
        <v>0</v>
      </c>
      <c r="X152" s="133">
        <v>7339.2</v>
      </c>
      <c r="Y152" s="133">
        <v>0</v>
      </c>
      <c r="Z152" s="133">
        <v>7524</v>
      </c>
      <c r="AA152" s="133">
        <v>0</v>
      </c>
      <c r="AB152" s="133">
        <v>27112.799999999996</v>
      </c>
      <c r="AC152" s="133">
        <v>0</v>
      </c>
      <c r="AD152" s="133">
        <v>14289</v>
      </c>
      <c r="AE152" s="133">
        <v>0</v>
      </c>
      <c r="AF152" s="133">
        <v>3168</v>
      </c>
      <c r="AG152" s="133">
        <v>2481.6</v>
      </c>
      <c r="AH152" s="133">
        <v>0</v>
      </c>
      <c r="AI152" s="133">
        <v>0</v>
      </c>
      <c r="AJ152" s="133">
        <v>0</v>
      </c>
      <c r="AK152" s="133">
        <v>0</v>
      </c>
      <c r="AL152" s="132">
        <v>0</v>
      </c>
      <c r="AM152" s="133">
        <v>5670</v>
      </c>
      <c r="AN152" s="11">
        <v>7</v>
      </c>
    </row>
    <row r="153" spans="1:41" x14ac:dyDescent="0.2">
      <c r="A153" s="242"/>
      <c r="B153" s="71" t="s">
        <v>204</v>
      </c>
      <c r="C153" s="68">
        <f>ROUND((L153+M153+N153+O153+P153+Q153+R153+U153+T153+X153-W153+Z153-Y153+AB153-AA153+AD153-AC153+AF153-AE153+AH153-AG153+AI153+AJ153+AK153+AL153+AM153+AN153+S153+V153),0)</f>
        <v>70410</v>
      </c>
      <c r="D153" s="68">
        <f t="shared" si="15"/>
        <v>68000</v>
      </c>
      <c r="E153" s="77">
        <f t="shared" si="16"/>
        <v>2410</v>
      </c>
      <c r="F153" s="133">
        <v>37696</v>
      </c>
      <c r="G153" s="192">
        <v>44752</v>
      </c>
      <c r="H153" s="70">
        <f t="shared" si="12"/>
        <v>82448</v>
      </c>
      <c r="I153" s="135">
        <v>80000</v>
      </c>
      <c r="J153" s="70">
        <f t="shared" si="13"/>
        <v>12038</v>
      </c>
      <c r="K153" s="135">
        <v>12000</v>
      </c>
      <c r="L153" s="133">
        <v>1740</v>
      </c>
      <c r="M153" s="133">
        <v>2620.8000000000002</v>
      </c>
      <c r="N153" s="133">
        <v>1240.8000000000002</v>
      </c>
      <c r="O153" s="133">
        <v>172.8</v>
      </c>
      <c r="P153" s="132">
        <v>0</v>
      </c>
      <c r="Q153" s="133">
        <v>8.64</v>
      </c>
      <c r="R153" s="133">
        <v>158.57999999999998</v>
      </c>
      <c r="S153" s="132">
        <v>0</v>
      </c>
      <c r="T153" s="132">
        <v>0</v>
      </c>
      <c r="U153" s="132">
        <v>0</v>
      </c>
      <c r="V153" s="132">
        <v>0</v>
      </c>
      <c r="W153" s="133">
        <v>0</v>
      </c>
      <c r="X153" s="133">
        <v>8052</v>
      </c>
      <c r="Y153" s="133">
        <v>0</v>
      </c>
      <c r="Z153" s="133">
        <v>8210.4000000000015</v>
      </c>
      <c r="AA153" s="133">
        <v>0</v>
      </c>
      <c r="AB153" s="133">
        <v>26822.399999999998</v>
      </c>
      <c r="AC153" s="133">
        <v>0</v>
      </c>
      <c r="AD153" s="133">
        <v>14454</v>
      </c>
      <c r="AE153" s="133">
        <v>0</v>
      </c>
      <c r="AF153" s="133">
        <v>2706</v>
      </c>
      <c r="AG153" s="133">
        <v>2217.6</v>
      </c>
      <c r="AH153" s="133">
        <v>0</v>
      </c>
      <c r="AI153" s="133">
        <v>0</v>
      </c>
      <c r="AJ153" s="133">
        <v>0</v>
      </c>
      <c r="AK153" s="133">
        <v>0</v>
      </c>
      <c r="AL153" s="132">
        <v>0</v>
      </c>
      <c r="AM153" s="133">
        <v>6434.4000000000005</v>
      </c>
      <c r="AN153" s="11">
        <v>7</v>
      </c>
    </row>
    <row r="154" spans="1:41" x14ac:dyDescent="0.2">
      <c r="A154" s="242"/>
      <c r="B154" s="71" t="s">
        <v>205</v>
      </c>
      <c r="C154" s="68">
        <f t="shared" si="14"/>
        <v>67924</v>
      </c>
      <c r="D154" s="68">
        <f t="shared" si="15"/>
        <v>68000</v>
      </c>
      <c r="E154" s="77">
        <f t="shared" si="16"/>
        <v>-76</v>
      </c>
      <c r="F154" s="133">
        <v>36192</v>
      </c>
      <c r="G154" s="133">
        <v>43600</v>
      </c>
      <c r="H154" s="70">
        <f t="shared" si="12"/>
        <v>79792</v>
      </c>
      <c r="I154" s="135">
        <v>80000</v>
      </c>
      <c r="J154" s="70">
        <f t="shared" si="13"/>
        <v>11868</v>
      </c>
      <c r="K154" s="135">
        <v>12000</v>
      </c>
      <c r="L154" s="133">
        <v>1768.8000000000002</v>
      </c>
      <c r="M154" s="133">
        <v>2584.8000000000002</v>
      </c>
      <c r="N154" s="133">
        <v>588</v>
      </c>
      <c r="O154" s="133">
        <v>169.2</v>
      </c>
      <c r="P154" s="132">
        <v>0</v>
      </c>
      <c r="Q154" s="133">
        <v>9.6</v>
      </c>
      <c r="R154" s="133">
        <v>159.12</v>
      </c>
      <c r="S154" s="132">
        <v>0</v>
      </c>
      <c r="T154" s="132">
        <v>0</v>
      </c>
      <c r="U154" s="132">
        <v>0</v>
      </c>
      <c r="V154" s="132">
        <v>0</v>
      </c>
      <c r="W154" s="133">
        <v>0</v>
      </c>
      <c r="X154" s="133">
        <v>7075.2000000000007</v>
      </c>
      <c r="Y154" s="133">
        <v>0</v>
      </c>
      <c r="Z154" s="133">
        <v>7260</v>
      </c>
      <c r="AA154" s="133">
        <v>0</v>
      </c>
      <c r="AB154" s="133">
        <v>27086.400000000001</v>
      </c>
      <c r="AC154" s="133">
        <v>0</v>
      </c>
      <c r="AD154" s="133">
        <v>15081</v>
      </c>
      <c r="AE154" s="133">
        <v>0</v>
      </c>
      <c r="AF154" s="133">
        <v>2640</v>
      </c>
      <c r="AG154" s="133">
        <v>2587.1999999999998</v>
      </c>
      <c r="AH154" s="133">
        <v>0</v>
      </c>
      <c r="AI154" s="133">
        <v>0</v>
      </c>
      <c r="AJ154" s="133">
        <v>0</v>
      </c>
      <c r="AK154" s="133">
        <v>0</v>
      </c>
      <c r="AL154" s="132">
        <v>0</v>
      </c>
      <c r="AM154" s="133">
        <v>6081.6</v>
      </c>
      <c r="AN154" s="11">
        <v>7</v>
      </c>
    </row>
    <row r="155" spans="1:41" x14ac:dyDescent="0.2">
      <c r="A155" s="242"/>
      <c r="B155" s="71" t="s">
        <v>206</v>
      </c>
      <c r="C155" s="68">
        <f>ROUND((L155+M155+N155+O155+P155+Q155+R155+U155+T155+X155-W155+Z155-Y155+AB155-AA155+AD155-AC155+AF155-AE155+AH155-AG155+AI155+AJ155+AK155+AL155+AM155+AN155+S155+V155),0)</f>
        <v>66623</v>
      </c>
      <c r="D155" s="68">
        <f t="shared" si="15"/>
        <v>68000</v>
      </c>
      <c r="E155" s="77">
        <f t="shared" si="16"/>
        <v>-1377</v>
      </c>
      <c r="F155" s="133">
        <v>35696</v>
      </c>
      <c r="G155" s="133">
        <v>42848</v>
      </c>
      <c r="H155" s="70">
        <f t="shared" si="12"/>
        <v>78544</v>
      </c>
      <c r="I155" s="135">
        <v>80000</v>
      </c>
      <c r="J155" s="70">
        <f t="shared" si="13"/>
        <v>11921</v>
      </c>
      <c r="K155" s="135">
        <v>12000</v>
      </c>
      <c r="L155" s="133">
        <v>1788</v>
      </c>
      <c r="M155" s="133">
        <v>2515.1999999999998</v>
      </c>
      <c r="N155" s="133">
        <v>355.2</v>
      </c>
      <c r="O155" s="133">
        <v>171</v>
      </c>
      <c r="P155" s="132">
        <v>0</v>
      </c>
      <c r="Q155" s="133">
        <v>10.56</v>
      </c>
      <c r="R155" s="133">
        <v>188.1</v>
      </c>
      <c r="S155" s="132">
        <v>0</v>
      </c>
      <c r="T155" s="132">
        <v>0</v>
      </c>
      <c r="U155" s="132">
        <v>0</v>
      </c>
      <c r="V155" s="132">
        <v>0</v>
      </c>
      <c r="W155" s="133">
        <v>0</v>
      </c>
      <c r="X155" s="133">
        <v>7867.2</v>
      </c>
      <c r="Y155" s="133">
        <v>0</v>
      </c>
      <c r="Z155" s="133">
        <v>8025.6</v>
      </c>
      <c r="AA155" s="133">
        <v>0</v>
      </c>
      <c r="AB155" s="133">
        <v>28036.799999999999</v>
      </c>
      <c r="AC155" s="133">
        <v>0</v>
      </c>
      <c r="AD155" s="133">
        <v>10890</v>
      </c>
      <c r="AE155" s="133">
        <v>0</v>
      </c>
      <c r="AF155" s="133">
        <v>3069</v>
      </c>
      <c r="AG155" s="133">
        <v>1953.6000000000004</v>
      </c>
      <c r="AH155" s="133">
        <v>0</v>
      </c>
      <c r="AI155" s="133">
        <v>0</v>
      </c>
      <c r="AJ155" s="133">
        <v>0</v>
      </c>
      <c r="AK155" s="133">
        <v>0</v>
      </c>
      <c r="AL155" s="133">
        <v>0</v>
      </c>
      <c r="AM155" s="133">
        <v>5653.2000000000007</v>
      </c>
      <c r="AN155" s="11">
        <v>7</v>
      </c>
    </row>
    <row r="156" spans="1:41" x14ac:dyDescent="0.2">
      <c r="A156" s="242"/>
      <c r="B156" s="71" t="s">
        <v>207</v>
      </c>
      <c r="C156" s="68">
        <f>ROUND((L156+M156+N156+O156+P156+Q156+R156+U156+T156+X156-W156+Z156-Y156+AB156-AA156+AD156-AC156+AF156-AE156+AH156-AG156+AI156+AJ156+AK156+AL156+AM156+AN156+S156+V156),0)</f>
        <v>68079</v>
      </c>
      <c r="D156" s="68">
        <f t="shared" si="15"/>
        <v>68000</v>
      </c>
      <c r="E156" s="77">
        <f t="shared" si="16"/>
        <v>79</v>
      </c>
      <c r="F156" s="133">
        <v>36688</v>
      </c>
      <c r="G156" s="133">
        <v>43200</v>
      </c>
      <c r="H156" s="70">
        <f t="shared" si="12"/>
        <v>79888</v>
      </c>
      <c r="I156" s="135">
        <v>80000</v>
      </c>
      <c r="J156" s="70">
        <f t="shared" si="13"/>
        <v>11809</v>
      </c>
      <c r="K156" s="135">
        <v>12000</v>
      </c>
      <c r="L156" s="133">
        <v>1687.2</v>
      </c>
      <c r="M156" s="133">
        <v>2392.8000000000002</v>
      </c>
      <c r="N156" s="133">
        <v>892.80000000000007</v>
      </c>
      <c r="O156" s="133">
        <v>169.2</v>
      </c>
      <c r="P156" s="132">
        <v>0</v>
      </c>
      <c r="Q156" s="133">
        <v>9.6</v>
      </c>
      <c r="R156" s="133">
        <v>197.46</v>
      </c>
      <c r="S156" s="132">
        <v>0</v>
      </c>
      <c r="T156" s="132">
        <v>0</v>
      </c>
      <c r="U156" s="132">
        <v>0</v>
      </c>
      <c r="V156" s="132">
        <v>0</v>
      </c>
      <c r="W156" s="133">
        <v>0</v>
      </c>
      <c r="X156" s="133">
        <v>6177.5999999999995</v>
      </c>
      <c r="Y156" s="133">
        <v>0</v>
      </c>
      <c r="Z156" s="133">
        <v>6309.5999999999995</v>
      </c>
      <c r="AA156" s="133">
        <v>0</v>
      </c>
      <c r="AB156" s="133">
        <v>30914.400000000001</v>
      </c>
      <c r="AC156" s="133">
        <v>0</v>
      </c>
      <c r="AD156" s="133">
        <v>9801</v>
      </c>
      <c r="AE156" s="133">
        <v>0</v>
      </c>
      <c r="AF156" s="133">
        <v>4785</v>
      </c>
      <c r="AG156" s="133">
        <v>818.4</v>
      </c>
      <c r="AH156" s="133">
        <v>26.4</v>
      </c>
      <c r="AI156" s="133">
        <v>0</v>
      </c>
      <c r="AJ156" s="133">
        <v>0</v>
      </c>
      <c r="AK156" s="133">
        <v>0</v>
      </c>
      <c r="AL156" s="133">
        <v>470.4</v>
      </c>
      <c r="AM156" s="133">
        <v>5056.8</v>
      </c>
      <c r="AN156" s="11">
        <v>7</v>
      </c>
    </row>
    <row r="157" spans="1:41" x14ac:dyDescent="0.2">
      <c r="A157" s="242"/>
      <c r="B157" s="71" t="s">
        <v>208</v>
      </c>
      <c r="C157" s="68">
        <f t="shared" si="14"/>
        <v>70477</v>
      </c>
      <c r="D157" s="68">
        <f t="shared" si="15"/>
        <v>68000</v>
      </c>
      <c r="E157" s="77">
        <f t="shared" si="16"/>
        <v>2477</v>
      </c>
      <c r="F157" s="133">
        <v>38352</v>
      </c>
      <c r="G157" s="133">
        <v>44144</v>
      </c>
      <c r="H157" s="70">
        <f t="shared" ref="H157:H220" si="17">F157+G157</f>
        <v>82496</v>
      </c>
      <c r="I157" s="135">
        <v>80000</v>
      </c>
      <c r="J157" s="70">
        <f t="shared" si="13"/>
        <v>12019</v>
      </c>
      <c r="K157" s="135">
        <v>12000</v>
      </c>
      <c r="L157" s="133">
        <v>1723.1999999999998</v>
      </c>
      <c r="M157" s="133">
        <v>2404.8000000000002</v>
      </c>
      <c r="N157" s="133">
        <v>645.6</v>
      </c>
      <c r="O157" s="133">
        <v>171</v>
      </c>
      <c r="P157" s="132">
        <v>0</v>
      </c>
      <c r="Q157" s="133">
        <v>8.64</v>
      </c>
      <c r="R157" s="133">
        <v>203.57999999999998</v>
      </c>
      <c r="S157" s="132">
        <v>0</v>
      </c>
      <c r="T157" s="132">
        <v>0</v>
      </c>
      <c r="U157" s="132">
        <v>0</v>
      </c>
      <c r="V157" s="132">
        <v>0</v>
      </c>
      <c r="W157" s="133">
        <v>0</v>
      </c>
      <c r="X157" s="133">
        <v>5676</v>
      </c>
      <c r="Y157" s="133">
        <v>0</v>
      </c>
      <c r="Z157" s="133">
        <v>5860.7999999999993</v>
      </c>
      <c r="AA157" s="133">
        <v>0</v>
      </c>
      <c r="AB157" s="133">
        <v>32472</v>
      </c>
      <c r="AC157" s="133">
        <v>0</v>
      </c>
      <c r="AD157" s="133">
        <v>12012</v>
      </c>
      <c r="AE157" s="133">
        <v>0</v>
      </c>
      <c r="AF157" s="133">
        <v>4620</v>
      </c>
      <c r="AG157" s="133">
        <v>712.80000000000007</v>
      </c>
      <c r="AH157" s="133">
        <v>26.4</v>
      </c>
      <c r="AI157" s="133">
        <v>0</v>
      </c>
      <c r="AJ157" s="133">
        <v>0</v>
      </c>
      <c r="AK157" s="133">
        <v>0</v>
      </c>
      <c r="AL157" s="133">
        <v>1638</v>
      </c>
      <c r="AM157" s="133">
        <v>3721.2</v>
      </c>
      <c r="AN157" s="11">
        <v>7</v>
      </c>
    </row>
    <row r="158" spans="1:41" x14ac:dyDescent="0.2">
      <c r="A158" s="242"/>
      <c r="B158" s="71" t="s">
        <v>209</v>
      </c>
      <c r="C158" s="68">
        <f>ROUND((L158+M158+N158+O158+P158+Q158+R158+U158+T158+X158-W158+Z158-Y158+AB158-AA158+AD158-AC158+AF158-AE158+AH158-AG158+AI158+AJ158+AK158+AL158+AM158+AN158+S158+V158),0)</f>
        <v>67784</v>
      </c>
      <c r="D158" s="68">
        <f t="shared" si="15"/>
        <v>68000</v>
      </c>
      <c r="E158" s="77">
        <f t="shared" si="16"/>
        <v>-216</v>
      </c>
      <c r="F158" s="133">
        <v>36768</v>
      </c>
      <c r="G158" s="133">
        <v>43088</v>
      </c>
      <c r="H158" s="70">
        <f t="shared" si="17"/>
        <v>79856</v>
      </c>
      <c r="I158" s="135">
        <v>80000</v>
      </c>
      <c r="J158" s="70">
        <f t="shared" si="13"/>
        <v>12072</v>
      </c>
      <c r="K158" s="135">
        <v>12000</v>
      </c>
      <c r="L158" s="133">
        <v>1742.4</v>
      </c>
      <c r="M158" s="133">
        <v>2323.1999999999998</v>
      </c>
      <c r="N158" s="133">
        <v>504</v>
      </c>
      <c r="O158" s="133">
        <v>169.2</v>
      </c>
      <c r="P158" s="132">
        <v>0</v>
      </c>
      <c r="Q158" s="133">
        <v>12.959999999999999</v>
      </c>
      <c r="R158" s="133">
        <v>183.42</v>
      </c>
      <c r="S158" s="132">
        <v>0</v>
      </c>
      <c r="T158" s="132">
        <v>0</v>
      </c>
      <c r="U158" s="132">
        <v>0</v>
      </c>
      <c r="V158" s="132">
        <v>0</v>
      </c>
      <c r="W158" s="133">
        <v>0</v>
      </c>
      <c r="X158" s="133">
        <v>5676</v>
      </c>
      <c r="Y158" s="133">
        <v>0</v>
      </c>
      <c r="Z158" s="133">
        <v>5860.8</v>
      </c>
      <c r="AA158" s="133">
        <v>0</v>
      </c>
      <c r="AB158" s="133">
        <v>31944</v>
      </c>
      <c r="AC158" s="133">
        <v>0</v>
      </c>
      <c r="AD158" s="133">
        <v>10989</v>
      </c>
      <c r="AE158" s="133">
        <v>0</v>
      </c>
      <c r="AF158" s="133">
        <v>3630</v>
      </c>
      <c r="AG158" s="133">
        <v>1188</v>
      </c>
      <c r="AH158" s="133">
        <v>0</v>
      </c>
      <c r="AI158" s="133">
        <v>0</v>
      </c>
      <c r="AJ158" s="133">
        <v>0</v>
      </c>
      <c r="AK158" s="133">
        <v>0</v>
      </c>
      <c r="AL158" s="133">
        <v>1629.6</v>
      </c>
      <c r="AM158" s="133">
        <v>4300.8</v>
      </c>
      <c r="AN158" s="11">
        <v>7</v>
      </c>
    </row>
    <row r="159" spans="1:41" x14ac:dyDescent="0.2">
      <c r="A159" s="242"/>
      <c r="B159" s="71" t="s">
        <v>210</v>
      </c>
      <c r="C159" s="68">
        <f>ROUND((L159+M159+N159+O159+P159+Q159+R159+U159+T159+X159-W159+Z159-Y159+AB159-AA159+AD159-AC159+AF159-AE159+AH159-AG159+AI159+AJ159+AK159+AL159+AM159+AN159+S159+V159),0)</f>
        <v>66396</v>
      </c>
      <c r="D159" s="68">
        <f t="shared" si="15"/>
        <v>68000</v>
      </c>
      <c r="E159" s="77">
        <f t="shared" si="16"/>
        <v>-1604</v>
      </c>
      <c r="F159" s="133">
        <v>35936</v>
      </c>
      <c r="G159" s="133">
        <v>42496</v>
      </c>
      <c r="H159" s="70">
        <f t="shared" si="17"/>
        <v>78432</v>
      </c>
      <c r="I159" s="135">
        <v>80000</v>
      </c>
      <c r="J159" s="70">
        <f t="shared" si="13"/>
        <v>12036</v>
      </c>
      <c r="K159" s="135">
        <v>12000</v>
      </c>
      <c r="L159" s="133">
        <v>1713.6000000000001</v>
      </c>
      <c r="M159" s="133">
        <v>2366.4</v>
      </c>
      <c r="N159" s="133">
        <v>919.2</v>
      </c>
      <c r="O159" s="133">
        <v>169.2</v>
      </c>
      <c r="P159" s="132">
        <v>0</v>
      </c>
      <c r="Q159" s="133">
        <v>11.52</v>
      </c>
      <c r="R159" s="133">
        <v>194.22</v>
      </c>
      <c r="S159" s="132">
        <v>0</v>
      </c>
      <c r="T159" s="132">
        <v>0</v>
      </c>
      <c r="U159" s="132">
        <v>0</v>
      </c>
      <c r="V159" s="132">
        <v>0</v>
      </c>
      <c r="W159" s="133">
        <v>0</v>
      </c>
      <c r="X159" s="133">
        <v>6309.6</v>
      </c>
      <c r="Y159" s="133">
        <v>0</v>
      </c>
      <c r="Z159" s="133">
        <v>6547.2000000000007</v>
      </c>
      <c r="AA159" s="133">
        <v>0</v>
      </c>
      <c r="AB159" s="133">
        <v>30888</v>
      </c>
      <c r="AC159" s="133">
        <v>0</v>
      </c>
      <c r="AD159" s="133">
        <v>10461</v>
      </c>
      <c r="AE159" s="133">
        <v>0</v>
      </c>
      <c r="AF159" s="133">
        <v>2376</v>
      </c>
      <c r="AG159" s="133">
        <v>2270.3999999999996</v>
      </c>
      <c r="AH159" s="133">
        <v>0</v>
      </c>
      <c r="AI159" s="133">
        <v>0</v>
      </c>
      <c r="AJ159" s="133">
        <v>0</v>
      </c>
      <c r="AK159" s="133">
        <v>0</v>
      </c>
      <c r="AL159" s="133">
        <v>1663.2</v>
      </c>
      <c r="AM159" s="133">
        <v>5040</v>
      </c>
      <c r="AN159" s="11">
        <v>7</v>
      </c>
    </row>
    <row r="160" spans="1:41" x14ac:dyDescent="0.2">
      <c r="A160" s="242"/>
      <c r="B160" s="71" t="s">
        <v>211</v>
      </c>
      <c r="C160" s="68">
        <f>ROUND((L160+M160+N160+O160+P160+Q160+R160+U160+T160+X160-W160+Z160-Y160+AB160-AA160+AD160-AC160+AF160-AE160+AH160-AG160+AI160+AJ160+AK160+AL160+AM160+AN160+S160+V160),0)</f>
        <v>67018</v>
      </c>
      <c r="D160" s="68">
        <f t="shared" si="15"/>
        <v>68000</v>
      </c>
      <c r="E160" s="77">
        <f t="shared" si="16"/>
        <v>-982</v>
      </c>
      <c r="F160" s="133">
        <v>38224</v>
      </c>
      <c r="G160" s="133">
        <v>40544</v>
      </c>
      <c r="H160" s="70">
        <f t="shared" si="17"/>
        <v>78768</v>
      </c>
      <c r="I160" s="135">
        <v>80000</v>
      </c>
      <c r="J160" s="70">
        <f t="shared" si="13"/>
        <v>11750</v>
      </c>
      <c r="K160" s="135">
        <v>12000</v>
      </c>
      <c r="L160" s="133">
        <v>1692</v>
      </c>
      <c r="M160" s="133">
        <v>2474.4</v>
      </c>
      <c r="N160" s="133">
        <v>463.2</v>
      </c>
      <c r="O160" s="133">
        <v>171</v>
      </c>
      <c r="P160" s="132">
        <v>0</v>
      </c>
      <c r="Q160" s="133">
        <v>11.04</v>
      </c>
      <c r="R160" s="133">
        <v>189.17999999999998</v>
      </c>
      <c r="S160" s="132">
        <v>0</v>
      </c>
      <c r="T160" s="132">
        <v>0</v>
      </c>
      <c r="U160" s="132">
        <v>0</v>
      </c>
      <c r="V160" s="132">
        <v>0</v>
      </c>
      <c r="W160" s="133">
        <v>0</v>
      </c>
      <c r="X160" s="133">
        <v>7286.4000000000005</v>
      </c>
      <c r="Y160" s="133">
        <v>0</v>
      </c>
      <c r="Z160" s="133">
        <v>7444.7999999999993</v>
      </c>
      <c r="AA160" s="133">
        <v>0</v>
      </c>
      <c r="AB160" s="133">
        <v>30465.599999999999</v>
      </c>
      <c r="AC160" s="133">
        <v>0</v>
      </c>
      <c r="AD160" s="133">
        <v>10098</v>
      </c>
      <c r="AE160" s="133">
        <v>0</v>
      </c>
      <c r="AF160" s="133">
        <v>3201</v>
      </c>
      <c r="AG160" s="133">
        <v>1953.6000000000001</v>
      </c>
      <c r="AH160" s="133">
        <v>0</v>
      </c>
      <c r="AI160" s="133">
        <v>0</v>
      </c>
      <c r="AJ160" s="133">
        <v>0</v>
      </c>
      <c r="AK160" s="133">
        <v>0</v>
      </c>
      <c r="AL160" s="133">
        <v>1612.8</v>
      </c>
      <c r="AM160" s="133">
        <v>3855.6000000000004</v>
      </c>
      <c r="AN160" s="11">
        <v>7</v>
      </c>
    </row>
    <row r="161" spans="1:40" x14ac:dyDescent="0.2">
      <c r="A161" s="242"/>
      <c r="B161" s="71" t="s">
        <v>212</v>
      </c>
      <c r="C161" s="68">
        <f t="shared" si="14"/>
        <v>65092</v>
      </c>
      <c r="D161" s="68">
        <f t="shared" si="15"/>
        <v>68000</v>
      </c>
      <c r="E161" s="77">
        <f t="shared" si="16"/>
        <v>-2908</v>
      </c>
      <c r="F161" s="133">
        <v>42896</v>
      </c>
      <c r="G161" s="133">
        <v>33904</v>
      </c>
      <c r="H161" s="70">
        <f t="shared" si="17"/>
        <v>76800</v>
      </c>
      <c r="I161" s="135">
        <v>80000</v>
      </c>
      <c r="J161" s="70">
        <f t="shared" si="13"/>
        <v>11708</v>
      </c>
      <c r="K161" s="135">
        <v>12000</v>
      </c>
      <c r="L161" s="133">
        <v>1694.4</v>
      </c>
      <c r="M161" s="133">
        <v>2599.2000000000003</v>
      </c>
      <c r="N161" s="133">
        <v>923.99999999999989</v>
      </c>
      <c r="O161" s="133">
        <v>169.2</v>
      </c>
      <c r="P161" s="132">
        <v>0</v>
      </c>
      <c r="Q161" s="133">
        <v>12</v>
      </c>
      <c r="R161" s="133">
        <v>186.3</v>
      </c>
      <c r="S161" s="132">
        <v>0</v>
      </c>
      <c r="T161" s="132">
        <v>0</v>
      </c>
      <c r="U161" s="132">
        <v>0</v>
      </c>
      <c r="V161" s="132">
        <v>0</v>
      </c>
      <c r="W161" s="133">
        <v>0</v>
      </c>
      <c r="X161" s="133">
        <v>8368.7999999999993</v>
      </c>
      <c r="Y161" s="133">
        <v>0</v>
      </c>
      <c r="Z161" s="133">
        <v>8500.7999999999993</v>
      </c>
      <c r="AA161" s="133">
        <v>0</v>
      </c>
      <c r="AB161" s="133">
        <v>28459.200000000001</v>
      </c>
      <c r="AC161" s="133">
        <v>0</v>
      </c>
      <c r="AD161" s="133">
        <v>8811</v>
      </c>
      <c r="AE161" s="133">
        <v>0</v>
      </c>
      <c r="AF161" s="133">
        <v>2772</v>
      </c>
      <c r="AG161" s="133">
        <v>2745.6000000000004</v>
      </c>
      <c r="AH161" s="133">
        <v>0</v>
      </c>
      <c r="AI161" s="133">
        <v>0</v>
      </c>
      <c r="AJ161" s="133">
        <v>0</v>
      </c>
      <c r="AK161" s="133">
        <v>0</v>
      </c>
      <c r="AL161" s="133">
        <v>1638</v>
      </c>
      <c r="AM161" s="133">
        <v>3696</v>
      </c>
      <c r="AN161" s="11">
        <v>7</v>
      </c>
    </row>
    <row r="162" spans="1:40" x14ac:dyDescent="0.2">
      <c r="A162" s="242"/>
      <c r="B162" s="71" t="s">
        <v>213</v>
      </c>
      <c r="C162" s="68">
        <f t="shared" si="14"/>
        <v>67261</v>
      </c>
      <c r="D162" s="68">
        <f t="shared" si="15"/>
        <v>68000</v>
      </c>
      <c r="E162" s="77">
        <f t="shared" si="16"/>
        <v>-739</v>
      </c>
      <c r="F162" s="133">
        <v>44672</v>
      </c>
      <c r="G162" s="133">
        <v>34560</v>
      </c>
      <c r="H162" s="70">
        <f t="shared" si="17"/>
        <v>79232</v>
      </c>
      <c r="I162" s="135">
        <v>80000</v>
      </c>
      <c r="J162" s="70">
        <f t="shared" si="13"/>
        <v>11971</v>
      </c>
      <c r="K162" s="135">
        <v>12000</v>
      </c>
      <c r="L162" s="133">
        <v>1826.4</v>
      </c>
      <c r="M162" s="133">
        <v>2755.2</v>
      </c>
      <c r="N162" s="133">
        <v>799.2</v>
      </c>
      <c r="O162" s="133">
        <v>169.2</v>
      </c>
      <c r="P162" s="132">
        <v>0</v>
      </c>
      <c r="Q162" s="133">
        <v>9.1199999999999992</v>
      </c>
      <c r="R162" s="133">
        <v>165.24</v>
      </c>
      <c r="S162" s="132">
        <v>0</v>
      </c>
      <c r="T162" s="132">
        <v>0</v>
      </c>
      <c r="U162" s="132">
        <v>0</v>
      </c>
      <c r="V162" s="132">
        <v>0</v>
      </c>
      <c r="W162" s="133">
        <v>0</v>
      </c>
      <c r="X162" s="133">
        <v>7629.5999999999995</v>
      </c>
      <c r="Y162" s="133">
        <v>0</v>
      </c>
      <c r="Z162" s="133">
        <v>7761.5999999999995</v>
      </c>
      <c r="AA162" s="133">
        <v>0</v>
      </c>
      <c r="AB162" s="133">
        <v>27561.599999999999</v>
      </c>
      <c r="AC162" s="133">
        <v>0</v>
      </c>
      <c r="AD162" s="133">
        <v>14190</v>
      </c>
      <c r="AE162" s="133">
        <v>0</v>
      </c>
      <c r="AF162" s="133">
        <v>1947</v>
      </c>
      <c r="AG162" s="133">
        <v>3432</v>
      </c>
      <c r="AH162" s="133">
        <v>0</v>
      </c>
      <c r="AI162" s="133">
        <v>0</v>
      </c>
      <c r="AJ162" s="133">
        <v>0</v>
      </c>
      <c r="AK162" s="133">
        <v>0</v>
      </c>
      <c r="AL162" s="133">
        <v>1671.6000000000001</v>
      </c>
      <c r="AM162" s="133">
        <v>4200</v>
      </c>
      <c r="AN162" s="11">
        <v>7</v>
      </c>
    </row>
    <row r="163" spans="1:40" x14ac:dyDescent="0.2">
      <c r="A163" s="242"/>
      <c r="B163" s="71" t="s">
        <v>214</v>
      </c>
      <c r="C163" s="68">
        <f t="shared" si="14"/>
        <v>66943</v>
      </c>
      <c r="D163" s="68">
        <f t="shared" si="15"/>
        <v>68000</v>
      </c>
      <c r="E163" s="77">
        <f t="shared" si="16"/>
        <v>-1057</v>
      </c>
      <c r="F163" s="133">
        <v>44592</v>
      </c>
      <c r="G163" s="133">
        <v>34048</v>
      </c>
      <c r="H163" s="70">
        <f t="shared" si="17"/>
        <v>78640</v>
      </c>
      <c r="I163" s="135">
        <v>80000</v>
      </c>
      <c r="J163" s="70">
        <f t="shared" si="13"/>
        <v>11697</v>
      </c>
      <c r="K163" s="135">
        <v>12000</v>
      </c>
      <c r="L163" s="133">
        <v>1968</v>
      </c>
      <c r="M163" s="133">
        <v>2961.6</v>
      </c>
      <c r="N163" s="133">
        <v>326.40000000000003</v>
      </c>
      <c r="O163" s="133">
        <v>169.2</v>
      </c>
      <c r="P163" s="133">
        <v>0</v>
      </c>
      <c r="Q163" s="133">
        <v>8.64</v>
      </c>
      <c r="R163" s="133">
        <v>150.30000000000001</v>
      </c>
      <c r="S163" s="132">
        <v>0</v>
      </c>
      <c r="T163" s="132">
        <v>0</v>
      </c>
      <c r="U163" s="132">
        <v>0</v>
      </c>
      <c r="V163" s="132">
        <v>0</v>
      </c>
      <c r="W163" s="133">
        <v>0</v>
      </c>
      <c r="X163" s="133">
        <v>6890.4</v>
      </c>
      <c r="Y163" s="133">
        <v>0</v>
      </c>
      <c r="Z163" s="133">
        <v>7048.7999999999993</v>
      </c>
      <c r="AA163" s="133">
        <v>0</v>
      </c>
      <c r="AB163" s="133">
        <v>27693.599999999999</v>
      </c>
      <c r="AC163" s="133">
        <v>0</v>
      </c>
      <c r="AD163" s="133">
        <v>14025</v>
      </c>
      <c r="AE163" s="133">
        <v>0</v>
      </c>
      <c r="AF163" s="133">
        <v>2508</v>
      </c>
      <c r="AG163" s="133">
        <v>2904</v>
      </c>
      <c r="AH163" s="133">
        <v>0</v>
      </c>
      <c r="AI163" s="133">
        <v>0</v>
      </c>
      <c r="AJ163" s="133">
        <v>0</v>
      </c>
      <c r="AK163" s="133">
        <v>0</v>
      </c>
      <c r="AL163" s="133">
        <v>1688.4</v>
      </c>
      <c r="AM163" s="133">
        <v>4401.6000000000004</v>
      </c>
      <c r="AN163" s="11">
        <v>7</v>
      </c>
    </row>
    <row r="164" spans="1:40" x14ac:dyDescent="0.2">
      <c r="A164" s="242"/>
      <c r="B164" s="71" t="s">
        <v>215</v>
      </c>
      <c r="C164" s="68">
        <f t="shared" si="14"/>
        <v>62667</v>
      </c>
      <c r="D164" s="68">
        <f t="shared" si="15"/>
        <v>68000</v>
      </c>
      <c r="E164" s="77">
        <f t="shared" si="16"/>
        <v>-5333</v>
      </c>
      <c r="F164" s="133">
        <v>41216</v>
      </c>
      <c r="G164" s="133">
        <v>33040</v>
      </c>
      <c r="H164" s="70">
        <f t="shared" si="17"/>
        <v>74256</v>
      </c>
      <c r="I164" s="135">
        <v>80000</v>
      </c>
      <c r="J164" s="70">
        <f t="shared" si="13"/>
        <v>11589</v>
      </c>
      <c r="K164" s="135">
        <v>12000</v>
      </c>
      <c r="L164" s="133">
        <v>2112</v>
      </c>
      <c r="M164" s="133">
        <v>3304.8</v>
      </c>
      <c r="N164" s="133">
        <v>201.60000000000002</v>
      </c>
      <c r="O164" s="133">
        <v>169.2</v>
      </c>
      <c r="P164" s="133">
        <v>0</v>
      </c>
      <c r="Q164" s="133">
        <v>8.16</v>
      </c>
      <c r="R164" s="133">
        <v>154.26</v>
      </c>
      <c r="S164" s="132">
        <v>0</v>
      </c>
      <c r="T164" s="132">
        <v>0</v>
      </c>
      <c r="U164" s="132">
        <v>0</v>
      </c>
      <c r="V164" s="132">
        <v>0</v>
      </c>
      <c r="W164" s="133">
        <v>0</v>
      </c>
      <c r="X164" s="133">
        <v>7180.7999999999993</v>
      </c>
      <c r="Y164" s="133">
        <v>0</v>
      </c>
      <c r="Z164" s="133">
        <v>7365.5999999999995</v>
      </c>
      <c r="AA164" s="133">
        <v>0</v>
      </c>
      <c r="AB164" s="133">
        <v>24578.400000000001</v>
      </c>
      <c r="AC164" s="133">
        <v>0</v>
      </c>
      <c r="AD164" s="133">
        <v>14190</v>
      </c>
      <c r="AE164" s="133">
        <v>0</v>
      </c>
      <c r="AF164" s="133">
        <v>1617</v>
      </c>
      <c r="AG164" s="133">
        <v>3748.7999999999997</v>
      </c>
      <c r="AH164" s="133">
        <v>0</v>
      </c>
      <c r="AI164" s="133">
        <v>0</v>
      </c>
      <c r="AJ164" s="133">
        <v>0</v>
      </c>
      <c r="AK164" s="133">
        <v>0</v>
      </c>
      <c r="AL164" s="133">
        <v>1713.6</v>
      </c>
      <c r="AM164" s="133">
        <v>3813.6000000000004</v>
      </c>
      <c r="AN164" s="11">
        <v>7</v>
      </c>
    </row>
    <row r="165" spans="1:40" x14ac:dyDescent="0.2">
      <c r="A165" s="242"/>
      <c r="B165" s="71" t="s">
        <v>216</v>
      </c>
      <c r="C165" s="68">
        <f t="shared" si="14"/>
        <v>64190</v>
      </c>
      <c r="D165" s="68">
        <f t="shared" si="15"/>
        <v>68000</v>
      </c>
      <c r="E165" s="77">
        <f t="shared" si="16"/>
        <v>-3810</v>
      </c>
      <c r="F165" s="133">
        <v>42336</v>
      </c>
      <c r="G165" s="133">
        <v>33664</v>
      </c>
      <c r="H165" s="70">
        <f t="shared" si="17"/>
        <v>76000</v>
      </c>
      <c r="I165" s="135">
        <v>80000</v>
      </c>
      <c r="J165" s="70">
        <f t="shared" si="13"/>
        <v>11810</v>
      </c>
      <c r="K165" s="135">
        <v>12000</v>
      </c>
      <c r="L165" s="133">
        <v>2095.2000000000003</v>
      </c>
      <c r="M165" s="133">
        <v>3307.2</v>
      </c>
      <c r="N165" s="133">
        <v>228</v>
      </c>
      <c r="O165" s="133">
        <v>169.2</v>
      </c>
      <c r="P165" s="133">
        <v>0</v>
      </c>
      <c r="Q165" s="133">
        <v>8.16</v>
      </c>
      <c r="R165" s="133">
        <v>162.54</v>
      </c>
      <c r="S165" s="132">
        <v>0</v>
      </c>
      <c r="T165" s="132">
        <v>0</v>
      </c>
      <c r="U165" s="132">
        <v>0</v>
      </c>
      <c r="V165" s="132">
        <v>0</v>
      </c>
      <c r="W165" s="133">
        <v>0</v>
      </c>
      <c r="X165" s="133">
        <v>6309.6</v>
      </c>
      <c r="Y165" s="133">
        <v>0</v>
      </c>
      <c r="Z165" s="133">
        <v>6441.6</v>
      </c>
      <c r="AA165" s="133">
        <v>0</v>
      </c>
      <c r="AB165" s="133">
        <v>28459.200000000001</v>
      </c>
      <c r="AC165" s="133">
        <v>0</v>
      </c>
      <c r="AD165" s="133">
        <v>14454</v>
      </c>
      <c r="AE165" s="133">
        <v>0</v>
      </c>
      <c r="AF165" s="133">
        <v>1749</v>
      </c>
      <c r="AG165" s="133">
        <v>4224</v>
      </c>
      <c r="AH165" s="133">
        <v>0</v>
      </c>
      <c r="AI165" s="133">
        <v>0</v>
      </c>
      <c r="AJ165" s="133">
        <v>0</v>
      </c>
      <c r="AK165" s="133">
        <v>0</v>
      </c>
      <c r="AL165" s="133">
        <v>1629.6</v>
      </c>
      <c r="AM165" s="133">
        <v>3393.6000000000004</v>
      </c>
      <c r="AN165" s="11">
        <v>7</v>
      </c>
    </row>
    <row r="166" spans="1:40" x14ac:dyDescent="0.2">
      <c r="A166" s="242"/>
      <c r="B166" s="71" t="s">
        <v>217</v>
      </c>
      <c r="C166" s="68">
        <f t="shared" si="14"/>
        <v>62630</v>
      </c>
      <c r="D166" s="68">
        <f t="shared" si="15"/>
        <v>68000</v>
      </c>
      <c r="E166" s="77">
        <f t="shared" si="16"/>
        <v>-5370</v>
      </c>
      <c r="F166" s="133">
        <v>41392</v>
      </c>
      <c r="G166" s="193">
        <v>32832</v>
      </c>
      <c r="H166" s="70">
        <f t="shared" si="17"/>
        <v>74224</v>
      </c>
      <c r="I166" s="135">
        <v>80000</v>
      </c>
      <c r="J166" s="70">
        <f t="shared" si="13"/>
        <v>11594</v>
      </c>
      <c r="K166" s="135">
        <v>12000</v>
      </c>
      <c r="L166" s="133">
        <v>2025.6</v>
      </c>
      <c r="M166" s="133">
        <v>3117.6000000000004</v>
      </c>
      <c r="N166" s="133">
        <v>261.59999999999997</v>
      </c>
      <c r="O166" s="133">
        <v>169.2</v>
      </c>
      <c r="P166" s="133">
        <v>0</v>
      </c>
      <c r="Q166" s="133">
        <v>7.68</v>
      </c>
      <c r="R166" s="133">
        <v>153.9</v>
      </c>
      <c r="S166" s="132">
        <v>0</v>
      </c>
      <c r="T166" s="132">
        <v>0</v>
      </c>
      <c r="U166" s="132">
        <v>0</v>
      </c>
      <c r="V166" s="132">
        <v>0</v>
      </c>
      <c r="W166" s="133">
        <v>0</v>
      </c>
      <c r="X166" s="133">
        <v>6732</v>
      </c>
      <c r="Y166" s="133">
        <v>0</v>
      </c>
      <c r="Z166" s="133">
        <v>6837.6</v>
      </c>
      <c r="AA166" s="133">
        <v>0</v>
      </c>
      <c r="AB166" s="133">
        <v>26162.400000000001</v>
      </c>
      <c r="AC166" s="133">
        <v>0</v>
      </c>
      <c r="AD166" s="133">
        <v>13365</v>
      </c>
      <c r="AE166" s="133">
        <v>0</v>
      </c>
      <c r="AF166" s="133">
        <v>1914</v>
      </c>
      <c r="AG166" s="133">
        <v>3986.4</v>
      </c>
      <c r="AH166" s="133">
        <v>0</v>
      </c>
      <c r="AI166" s="133">
        <v>0</v>
      </c>
      <c r="AJ166" s="133">
        <v>0</v>
      </c>
      <c r="AK166" s="133">
        <v>0</v>
      </c>
      <c r="AL166" s="133">
        <v>1680</v>
      </c>
      <c r="AM166" s="133">
        <v>4183.2</v>
      </c>
      <c r="AN166" s="11">
        <v>7</v>
      </c>
    </row>
    <row r="167" spans="1:40" x14ac:dyDescent="0.2">
      <c r="A167" s="242"/>
      <c r="B167" s="71" t="s">
        <v>218</v>
      </c>
      <c r="C167" s="68">
        <f t="shared" si="14"/>
        <v>60849</v>
      </c>
      <c r="D167" s="68">
        <f t="shared" si="15"/>
        <v>68000</v>
      </c>
      <c r="E167" s="77">
        <f t="shared" si="16"/>
        <v>-7151</v>
      </c>
      <c r="F167" s="133">
        <v>39056</v>
      </c>
      <c r="G167" s="133">
        <v>33264</v>
      </c>
      <c r="H167" s="70">
        <f t="shared" si="17"/>
        <v>72320</v>
      </c>
      <c r="I167" s="135">
        <v>80000</v>
      </c>
      <c r="J167" s="70">
        <f t="shared" si="13"/>
        <v>11471</v>
      </c>
      <c r="K167" s="135">
        <v>12000</v>
      </c>
      <c r="L167" s="133">
        <v>1821.6</v>
      </c>
      <c r="M167" s="133">
        <v>2822.3999999999996</v>
      </c>
      <c r="N167" s="133">
        <v>292.8</v>
      </c>
      <c r="O167" s="133">
        <v>169.2</v>
      </c>
      <c r="P167" s="133">
        <v>0</v>
      </c>
      <c r="Q167" s="133">
        <v>7.1999999999999993</v>
      </c>
      <c r="R167" s="133">
        <v>148.85999999999999</v>
      </c>
      <c r="S167" s="132">
        <v>0</v>
      </c>
      <c r="T167" s="132">
        <v>0</v>
      </c>
      <c r="U167" s="132">
        <v>0</v>
      </c>
      <c r="V167" s="132">
        <v>0</v>
      </c>
      <c r="W167" s="133">
        <v>0</v>
      </c>
      <c r="X167" s="133">
        <v>7444.8</v>
      </c>
      <c r="Y167" s="133">
        <v>0</v>
      </c>
      <c r="Z167" s="133">
        <v>7629.6</v>
      </c>
      <c r="AA167" s="133">
        <v>0</v>
      </c>
      <c r="AB167" s="133">
        <v>25423.200000000001</v>
      </c>
      <c r="AC167" s="133">
        <v>0</v>
      </c>
      <c r="AD167" s="133">
        <v>12771</v>
      </c>
      <c r="AE167" s="133">
        <v>33</v>
      </c>
      <c r="AF167" s="133">
        <v>1056</v>
      </c>
      <c r="AG167" s="133">
        <v>4540.8</v>
      </c>
      <c r="AH167" s="133">
        <v>0</v>
      </c>
      <c r="AI167" s="133">
        <v>0</v>
      </c>
      <c r="AJ167" s="133">
        <v>0</v>
      </c>
      <c r="AK167" s="133">
        <v>0</v>
      </c>
      <c r="AL167" s="133">
        <v>1671.6000000000001</v>
      </c>
      <c r="AM167" s="133">
        <v>4158</v>
      </c>
      <c r="AN167" s="11">
        <v>7</v>
      </c>
    </row>
    <row r="168" spans="1:40" x14ac:dyDescent="0.2">
      <c r="A168" s="242"/>
      <c r="B168" s="71" t="s">
        <v>219</v>
      </c>
      <c r="C168" s="68">
        <f t="shared" si="14"/>
        <v>64583</v>
      </c>
      <c r="D168" s="68">
        <f t="shared" si="15"/>
        <v>68000</v>
      </c>
      <c r="E168" s="77">
        <f t="shared" si="16"/>
        <v>-3417</v>
      </c>
      <c r="F168" s="133">
        <v>42464</v>
      </c>
      <c r="G168" s="133">
        <v>33840</v>
      </c>
      <c r="H168" s="70">
        <f t="shared" si="17"/>
        <v>76304</v>
      </c>
      <c r="I168" s="135">
        <v>80000</v>
      </c>
      <c r="J168" s="70">
        <f t="shared" si="13"/>
        <v>11721</v>
      </c>
      <c r="K168" s="135">
        <v>12000</v>
      </c>
      <c r="L168" s="133">
        <v>1586.4</v>
      </c>
      <c r="M168" s="133">
        <v>2464.8000000000002</v>
      </c>
      <c r="N168" s="133">
        <v>309.59999999999997</v>
      </c>
      <c r="O168" s="133">
        <v>169.2</v>
      </c>
      <c r="P168" s="133">
        <v>0</v>
      </c>
      <c r="Q168" s="133">
        <v>7.68</v>
      </c>
      <c r="R168" s="133">
        <v>145.44</v>
      </c>
      <c r="S168" s="132">
        <v>0</v>
      </c>
      <c r="T168" s="132">
        <v>0</v>
      </c>
      <c r="U168" s="132">
        <v>0</v>
      </c>
      <c r="V168" s="132">
        <v>0</v>
      </c>
      <c r="W168" s="133">
        <v>0</v>
      </c>
      <c r="X168" s="133">
        <v>8817.5999999999985</v>
      </c>
      <c r="Y168" s="133">
        <v>0</v>
      </c>
      <c r="Z168" s="133">
        <v>9002.4000000000015</v>
      </c>
      <c r="AA168" s="133">
        <v>0</v>
      </c>
      <c r="AB168" s="133">
        <v>24974.400000000001</v>
      </c>
      <c r="AC168" s="133">
        <v>0</v>
      </c>
      <c r="AD168" s="133">
        <v>12936</v>
      </c>
      <c r="AE168" s="133">
        <v>0</v>
      </c>
      <c r="AF168" s="133">
        <v>2244</v>
      </c>
      <c r="AG168" s="133">
        <v>3432</v>
      </c>
      <c r="AH168" s="133">
        <v>0</v>
      </c>
      <c r="AI168" s="133">
        <v>0</v>
      </c>
      <c r="AJ168" s="133">
        <v>0</v>
      </c>
      <c r="AK168" s="133">
        <v>0</v>
      </c>
      <c r="AL168" s="133">
        <v>1604.4</v>
      </c>
      <c r="AM168" s="133">
        <v>3746.3999999999996</v>
      </c>
      <c r="AN168" s="11">
        <v>7</v>
      </c>
    </row>
    <row r="169" spans="1:40" x14ac:dyDescent="0.2">
      <c r="A169" s="242"/>
      <c r="B169" s="71" t="s">
        <v>220</v>
      </c>
      <c r="C169" s="68">
        <f t="shared" si="14"/>
        <v>64757</v>
      </c>
      <c r="D169" s="68">
        <f t="shared" si="15"/>
        <v>68000</v>
      </c>
      <c r="E169" s="77">
        <f t="shared" si="16"/>
        <v>-3243</v>
      </c>
      <c r="F169" s="133">
        <v>42544</v>
      </c>
      <c r="G169" s="133">
        <v>33872</v>
      </c>
      <c r="H169" s="70">
        <f t="shared" si="17"/>
        <v>76416</v>
      </c>
      <c r="I169" s="135">
        <v>80000</v>
      </c>
      <c r="J169" s="70">
        <f t="shared" si="13"/>
        <v>11659</v>
      </c>
      <c r="K169" s="135">
        <v>12000</v>
      </c>
      <c r="L169" s="133">
        <v>1442.4</v>
      </c>
      <c r="M169" s="133">
        <v>2277.6</v>
      </c>
      <c r="N169" s="133">
        <v>300</v>
      </c>
      <c r="O169" s="133">
        <v>169.2</v>
      </c>
      <c r="P169" s="133">
        <v>0</v>
      </c>
      <c r="Q169" s="133">
        <v>7.1999999999999993</v>
      </c>
      <c r="R169" s="133">
        <v>123.66000000000001</v>
      </c>
      <c r="S169" s="132">
        <v>0</v>
      </c>
      <c r="T169" s="132">
        <v>0</v>
      </c>
      <c r="U169" s="132">
        <v>0</v>
      </c>
      <c r="V169" s="132">
        <v>0</v>
      </c>
      <c r="W169" s="133">
        <v>0</v>
      </c>
      <c r="X169" s="133">
        <v>7788.0000000000009</v>
      </c>
      <c r="Y169" s="133">
        <v>0</v>
      </c>
      <c r="Z169" s="133">
        <v>7946.3999999999987</v>
      </c>
      <c r="AA169" s="133">
        <v>0</v>
      </c>
      <c r="AB169" s="133">
        <v>24710.399999999998</v>
      </c>
      <c r="AC169" s="133">
        <v>0</v>
      </c>
      <c r="AD169" s="133">
        <v>12309</v>
      </c>
      <c r="AE169" s="133">
        <v>0</v>
      </c>
      <c r="AF169" s="133">
        <v>4059</v>
      </c>
      <c r="AG169" s="133">
        <v>1372.8000000000002</v>
      </c>
      <c r="AH169" s="133">
        <v>0</v>
      </c>
      <c r="AI169" s="133">
        <v>0</v>
      </c>
      <c r="AJ169" s="133">
        <v>0</v>
      </c>
      <c r="AK169" s="133">
        <v>0</v>
      </c>
      <c r="AL169" s="133">
        <v>1638</v>
      </c>
      <c r="AM169" s="133">
        <v>3351.6</v>
      </c>
      <c r="AN169" s="11">
        <v>7</v>
      </c>
    </row>
    <row r="170" spans="1:40" x14ac:dyDescent="0.2">
      <c r="A170" s="242"/>
      <c r="B170" s="71" t="s">
        <v>221</v>
      </c>
      <c r="C170" s="68">
        <f t="shared" si="14"/>
        <v>62455</v>
      </c>
      <c r="D170" s="68">
        <f t="shared" si="15"/>
        <v>68000</v>
      </c>
      <c r="E170" s="77">
        <f t="shared" si="16"/>
        <v>-5545</v>
      </c>
      <c r="F170" s="133">
        <v>38720</v>
      </c>
      <c r="G170" s="133">
        <v>35216</v>
      </c>
      <c r="H170" s="70">
        <f t="shared" si="17"/>
        <v>73936</v>
      </c>
      <c r="I170" s="135">
        <v>80000</v>
      </c>
      <c r="J170" s="70">
        <f t="shared" si="13"/>
        <v>11481</v>
      </c>
      <c r="K170" s="135">
        <v>12000</v>
      </c>
      <c r="L170" s="133">
        <v>1351.2</v>
      </c>
      <c r="M170" s="133">
        <v>2145.6</v>
      </c>
      <c r="N170" s="133">
        <v>230.40000000000003</v>
      </c>
      <c r="O170" s="133">
        <v>167.4</v>
      </c>
      <c r="P170" s="133">
        <v>0</v>
      </c>
      <c r="Q170" s="133">
        <v>7.68</v>
      </c>
      <c r="R170" s="133">
        <v>127.98</v>
      </c>
      <c r="S170" s="132">
        <v>0</v>
      </c>
      <c r="T170" s="132">
        <v>0</v>
      </c>
      <c r="U170" s="132">
        <v>0</v>
      </c>
      <c r="V170" s="132">
        <v>0</v>
      </c>
      <c r="W170" s="133">
        <v>0</v>
      </c>
      <c r="X170" s="133">
        <v>7312.7999999999993</v>
      </c>
      <c r="Y170" s="133">
        <v>0</v>
      </c>
      <c r="Z170" s="133">
        <v>7471.2</v>
      </c>
      <c r="AA170" s="133">
        <v>0</v>
      </c>
      <c r="AB170" s="133">
        <v>25264.799999999999</v>
      </c>
      <c r="AC170" s="133">
        <v>0</v>
      </c>
      <c r="AD170" s="133">
        <v>12705</v>
      </c>
      <c r="AE170" s="133">
        <v>0</v>
      </c>
      <c r="AF170" s="133">
        <v>2442</v>
      </c>
      <c r="AG170" s="133">
        <v>2112</v>
      </c>
      <c r="AH170" s="133">
        <v>0</v>
      </c>
      <c r="AI170" s="133">
        <v>0</v>
      </c>
      <c r="AJ170" s="133">
        <v>0</v>
      </c>
      <c r="AK170" s="133">
        <v>0</v>
      </c>
      <c r="AL170" s="133">
        <v>1696.8000000000002</v>
      </c>
      <c r="AM170" s="133">
        <v>3637.2</v>
      </c>
      <c r="AN170" s="11">
        <v>7</v>
      </c>
    </row>
    <row r="171" spans="1:40" x14ac:dyDescent="0.2">
      <c r="A171" s="242"/>
      <c r="B171" s="71" t="s">
        <v>222</v>
      </c>
      <c r="C171" s="68">
        <f t="shared" si="14"/>
        <v>65987</v>
      </c>
      <c r="D171" s="68">
        <f t="shared" si="15"/>
        <v>68000</v>
      </c>
      <c r="E171" s="77">
        <f t="shared" si="16"/>
        <v>-2013</v>
      </c>
      <c r="F171" s="133">
        <v>37104</v>
      </c>
      <c r="G171" s="133">
        <v>40576</v>
      </c>
      <c r="H171" s="70">
        <f t="shared" si="17"/>
        <v>77680</v>
      </c>
      <c r="I171" s="135">
        <v>80000</v>
      </c>
      <c r="J171" s="70">
        <f t="shared" si="13"/>
        <v>11693</v>
      </c>
      <c r="K171" s="135">
        <v>12000</v>
      </c>
      <c r="L171" s="133">
        <v>1334.3999999999999</v>
      </c>
      <c r="M171" s="133">
        <v>2121.6</v>
      </c>
      <c r="N171" s="133">
        <v>266.39999999999998</v>
      </c>
      <c r="O171" s="133">
        <v>169.2</v>
      </c>
      <c r="P171" s="133">
        <v>0</v>
      </c>
      <c r="Q171" s="133">
        <v>7.1999999999999993</v>
      </c>
      <c r="R171" s="133">
        <v>131.4</v>
      </c>
      <c r="S171" s="132">
        <v>0</v>
      </c>
      <c r="T171" s="132">
        <v>0</v>
      </c>
      <c r="U171" s="132">
        <v>0</v>
      </c>
      <c r="V171" s="132">
        <v>0</v>
      </c>
      <c r="W171" s="133">
        <v>0</v>
      </c>
      <c r="X171" s="133">
        <v>9451.2000000000007</v>
      </c>
      <c r="Y171" s="133">
        <v>0</v>
      </c>
      <c r="Z171" s="133">
        <v>9662.4</v>
      </c>
      <c r="AA171" s="133">
        <v>0</v>
      </c>
      <c r="AB171" s="133">
        <v>23416.799999999999</v>
      </c>
      <c r="AC171" s="133">
        <v>0</v>
      </c>
      <c r="AD171" s="133">
        <v>11550</v>
      </c>
      <c r="AE171" s="133">
        <v>0</v>
      </c>
      <c r="AF171" s="133">
        <v>2970</v>
      </c>
      <c r="AG171" s="133">
        <v>1003.2</v>
      </c>
      <c r="AH171" s="133">
        <v>132</v>
      </c>
      <c r="AI171" s="133">
        <v>0</v>
      </c>
      <c r="AJ171" s="133">
        <v>0</v>
      </c>
      <c r="AK171" s="133">
        <v>0</v>
      </c>
      <c r="AL171" s="133">
        <v>1696.8</v>
      </c>
      <c r="AM171" s="133">
        <v>4074</v>
      </c>
      <c r="AN171" s="11">
        <v>7</v>
      </c>
    </row>
    <row r="172" spans="1:40" ht="13.5" thickBot="1" x14ac:dyDescent="0.25">
      <c r="A172" s="243"/>
      <c r="B172" s="72" t="s">
        <v>223</v>
      </c>
      <c r="C172" s="73">
        <f t="shared" si="14"/>
        <v>66473</v>
      </c>
      <c r="D172" s="73">
        <f t="shared" si="15"/>
        <v>68000</v>
      </c>
      <c r="E172" s="79">
        <f t="shared" si="16"/>
        <v>-1527</v>
      </c>
      <c r="F172" s="141">
        <v>37616</v>
      </c>
      <c r="G172" s="141">
        <v>40624</v>
      </c>
      <c r="H172" s="142">
        <f t="shared" si="17"/>
        <v>78240</v>
      </c>
      <c r="I172" s="143">
        <v>80000</v>
      </c>
      <c r="J172" s="142">
        <f t="shared" si="13"/>
        <v>11767</v>
      </c>
      <c r="K172" s="143">
        <v>12000</v>
      </c>
      <c r="L172" s="141">
        <v>1341.6</v>
      </c>
      <c r="M172" s="141">
        <v>2104.8000000000002</v>
      </c>
      <c r="N172" s="141">
        <v>379.20000000000005</v>
      </c>
      <c r="O172" s="141">
        <v>167.4</v>
      </c>
      <c r="P172" s="141">
        <v>0</v>
      </c>
      <c r="Q172" s="141">
        <v>7.68</v>
      </c>
      <c r="R172" s="141">
        <v>158.76</v>
      </c>
      <c r="S172" s="141">
        <v>0</v>
      </c>
      <c r="T172" s="141">
        <v>0</v>
      </c>
      <c r="U172" s="141">
        <v>0</v>
      </c>
      <c r="V172" s="141">
        <v>0</v>
      </c>
      <c r="W172" s="141">
        <v>0</v>
      </c>
      <c r="X172" s="141">
        <v>8606.4000000000015</v>
      </c>
      <c r="Y172" s="141">
        <v>0</v>
      </c>
      <c r="Z172" s="141">
        <v>8817.6</v>
      </c>
      <c r="AA172" s="141">
        <v>0</v>
      </c>
      <c r="AB172" s="141">
        <v>26030.400000000001</v>
      </c>
      <c r="AC172" s="141">
        <v>0</v>
      </c>
      <c r="AD172" s="141">
        <v>12837</v>
      </c>
      <c r="AE172" s="141">
        <v>0</v>
      </c>
      <c r="AF172" s="141">
        <v>2178</v>
      </c>
      <c r="AG172" s="141">
        <v>1689.6000000000001</v>
      </c>
      <c r="AH172" s="141">
        <v>0</v>
      </c>
      <c r="AI172" s="141">
        <v>0</v>
      </c>
      <c r="AJ172" s="141">
        <v>0</v>
      </c>
      <c r="AK172" s="141">
        <v>0</v>
      </c>
      <c r="AL172" s="141">
        <v>1680</v>
      </c>
      <c r="AM172" s="141">
        <v>3847.2000000000003</v>
      </c>
      <c r="AN172" s="11">
        <v>7</v>
      </c>
    </row>
    <row r="173" spans="1:40" x14ac:dyDescent="0.2">
      <c r="A173" s="241">
        <v>8</v>
      </c>
      <c r="B173" s="30" t="s">
        <v>224</v>
      </c>
      <c r="C173" s="31">
        <f t="shared" si="14"/>
        <v>65435</v>
      </c>
      <c r="D173" s="31">
        <f t="shared" si="15"/>
        <v>69000</v>
      </c>
      <c r="E173" s="39">
        <f t="shared" si="16"/>
        <v>-3565</v>
      </c>
      <c r="F173" s="140">
        <v>37040</v>
      </c>
      <c r="G173" s="140">
        <v>39952</v>
      </c>
      <c r="H173" s="136">
        <f t="shared" si="17"/>
        <v>76992</v>
      </c>
      <c r="I173" s="134">
        <v>81000</v>
      </c>
      <c r="J173" s="136">
        <f t="shared" si="13"/>
        <v>11557</v>
      </c>
      <c r="K173" s="134">
        <v>12000</v>
      </c>
      <c r="L173" s="140">
        <v>1380</v>
      </c>
      <c r="M173" s="140">
        <v>2234.3999999999996</v>
      </c>
      <c r="N173" s="140">
        <v>441.6</v>
      </c>
      <c r="O173" s="140">
        <v>169.2</v>
      </c>
      <c r="P173" s="140">
        <v>0</v>
      </c>
      <c r="Q173" s="140">
        <v>7.1999999999999993</v>
      </c>
      <c r="R173" s="140">
        <v>137.34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9873.6</v>
      </c>
      <c r="Y173" s="140">
        <v>0</v>
      </c>
      <c r="Z173" s="140">
        <v>10058.4</v>
      </c>
      <c r="AA173" s="140">
        <v>0</v>
      </c>
      <c r="AB173" s="140">
        <v>23020.799999999996</v>
      </c>
      <c r="AC173" s="140">
        <v>0</v>
      </c>
      <c r="AD173" s="140">
        <v>10131</v>
      </c>
      <c r="AE173" s="140">
        <v>0</v>
      </c>
      <c r="AF173" s="140">
        <v>3894</v>
      </c>
      <c r="AG173" s="140">
        <v>792</v>
      </c>
      <c r="AH173" s="140">
        <v>0</v>
      </c>
      <c r="AI173" s="140">
        <v>0</v>
      </c>
      <c r="AJ173" s="140">
        <v>0</v>
      </c>
      <c r="AK173" s="140">
        <v>0</v>
      </c>
      <c r="AL173" s="140">
        <v>1890</v>
      </c>
      <c r="AM173" s="140">
        <v>2982.0000000000005</v>
      </c>
      <c r="AN173" s="37">
        <v>7</v>
      </c>
    </row>
    <row r="174" spans="1:40" x14ac:dyDescent="0.2">
      <c r="A174" s="242"/>
      <c r="B174" s="71" t="s">
        <v>225</v>
      </c>
      <c r="C174" s="68">
        <f t="shared" si="14"/>
        <v>64507</v>
      </c>
      <c r="D174" s="68">
        <f t="shared" si="15"/>
        <v>69000</v>
      </c>
      <c r="E174" s="77">
        <f t="shared" si="16"/>
        <v>-4493</v>
      </c>
      <c r="F174" s="133">
        <v>36512</v>
      </c>
      <c r="G174" s="133">
        <v>39696</v>
      </c>
      <c r="H174" s="70">
        <f t="shared" si="17"/>
        <v>76208</v>
      </c>
      <c r="I174" s="81">
        <v>81000</v>
      </c>
      <c r="J174" s="70">
        <f t="shared" si="13"/>
        <v>11701</v>
      </c>
      <c r="K174" s="81">
        <v>12000</v>
      </c>
      <c r="L174" s="133">
        <v>1564.8000000000002</v>
      </c>
      <c r="M174" s="133">
        <v>2508</v>
      </c>
      <c r="N174" s="133">
        <v>484.79999999999995</v>
      </c>
      <c r="O174" s="133">
        <v>169.2</v>
      </c>
      <c r="P174" s="133">
        <v>0</v>
      </c>
      <c r="Q174" s="133">
        <v>7.1999999999999993</v>
      </c>
      <c r="R174" s="133">
        <v>129.24</v>
      </c>
      <c r="S174" s="133">
        <v>0</v>
      </c>
      <c r="T174" s="133">
        <v>0</v>
      </c>
      <c r="U174" s="133">
        <v>0</v>
      </c>
      <c r="V174" s="133">
        <v>0</v>
      </c>
      <c r="W174" s="133">
        <v>0</v>
      </c>
      <c r="X174" s="133">
        <v>8685.6</v>
      </c>
      <c r="Y174" s="133">
        <v>0</v>
      </c>
      <c r="Z174" s="133">
        <v>8870.4</v>
      </c>
      <c r="AA174" s="133">
        <v>0</v>
      </c>
      <c r="AB174" s="133">
        <v>23548.800000000003</v>
      </c>
      <c r="AC174" s="133">
        <v>0</v>
      </c>
      <c r="AD174" s="133">
        <v>10362</v>
      </c>
      <c r="AE174" s="133">
        <v>0</v>
      </c>
      <c r="AF174" s="133">
        <v>4356</v>
      </c>
      <c r="AG174" s="133">
        <v>1478.4</v>
      </c>
      <c r="AH174" s="133">
        <v>0</v>
      </c>
      <c r="AI174" s="133">
        <v>0</v>
      </c>
      <c r="AJ174" s="133">
        <v>0</v>
      </c>
      <c r="AK174" s="133">
        <v>0</v>
      </c>
      <c r="AL174" s="133">
        <v>5292</v>
      </c>
      <c r="AM174" s="133">
        <v>0</v>
      </c>
      <c r="AN174" s="11">
        <v>7</v>
      </c>
    </row>
    <row r="175" spans="1:40" x14ac:dyDescent="0.2">
      <c r="A175" s="242"/>
      <c r="B175" s="71" t="s">
        <v>226</v>
      </c>
      <c r="C175" s="68">
        <f t="shared" si="14"/>
        <v>65100</v>
      </c>
      <c r="D175" s="68">
        <f t="shared" si="15"/>
        <v>69000</v>
      </c>
      <c r="E175" s="77">
        <f t="shared" si="16"/>
        <v>-3900</v>
      </c>
      <c r="F175" s="133">
        <v>36288</v>
      </c>
      <c r="G175" s="133">
        <v>40320</v>
      </c>
      <c r="H175" s="70">
        <f t="shared" si="17"/>
        <v>76608</v>
      </c>
      <c r="I175" s="81">
        <v>81000</v>
      </c>
      <c r="J175" s="70">
        <f t="shared" si="13"/>
        <v>11508</v>
      </c>
      <c r="K175" s="81">
        <v>12000</v>
      </c>
      <c r="L175" s="133">
        <v>1680</v>
      </c>
      <c r="M175" s="133">
        <v>2623.2000000000003</v>
      </c>
      <c r="N175" s="133">
        <v>513.6</v>
      </c>
      <c r="O175" s="133">
        <v>167.4</v>
      </c>
      <c r="P175" s="133">
        <v>0</v>
      </c>
      <c r="Q175" s="133">
        <v>7.1999999999999993</v>
      </c>
      <c r="R175" s="133">
        <v>115.74</v>
      </c>
      <c r="S175" s="133">
        <v>0</v>
      </c>
      <c r="T175" s="133">
        <v>0</v>
      </c>
      <c r="U175" s="133">
        <v>0</v>
      </c>
      <c r="V175" s="133">
        <v>0</v>
      </c>
      <c r="W175" s="133">
        <v>0</v>
      </c>
      <c r="X175" s="133">
        <v>8527.2000000000007</v>
      </c>
      <c r="Y175" s="133">
        <v>0</v>
      </c>
      <c r="Z175" s="133">
        <v>8712</v>
      </c>
      <c r="AA175" s="133">
        <v>0</v>
      </c>
      <c r="AB175" s="133">
        <v>25898.400000000001</v>
      </c>
      <c r="AC175" s="133">
        <v>0</v>
      </c>
      <c r="AD175" s="133">
        <v>12672</v>
      </c>
      <c r="AE175" s="133">
        <v>0</v>
      </c>
      <c r="AF175" s="133">
        <v>1617</v>
      </c>
      <c r="AG175" s="133">
        <v>3194.3999999999996</v>
      </c>
      <c r="AH175" s="133">
        <v>0</v>
      </c>
      <c r="AI175" s="133">
        <v>0</v>
      </c>
      <c r="AJ175" s="133">
        <v>0</v>
      </c>
      <c r="AK175" s="133">
        <v>0</v>
      </c>
      <c r="AL175" s="133">
        <v>5754</v>
      </c>
      <c r="AM175" s="133">
        <v>0</v>
      </c>
      <c r="AN175" s="11">
        <v>7</v>
      </c>
    </row>
    <row r="176" spans="1:40" x14ac:dyDescent="0.2">
      <c r="A176" s="242"/>
      <c r="B176" s="71" t="s">
        <v>227</v>
      </c>
      <c r="C176" s="68">
        <f t="shared" si="14"/>
        <v>64746</v>
      </c>
      <c r="D176" s="68">
        <f t="shared" si="15"/>
        <v>69000</v>
      </c>
      <c r="E176" s="77">
        <f t="shared" si="16"/>
        <v>-4254</v>
      </c>
      <c r="F176" s="144">
        <v>34176</v>
      </c>
      <c r="G176" s="144">
        <v>42032</v>
      </c>
      <c r="H176" s="70">
        <f t="shared" si="17"/>
        <v>76208</v>
      </c>
      <c r="I176" s="81">
        <v>81000</v>
      </c>
      <c r="J176" s="70">
        <f t="shared" si="13"/>
        <v>11462</v>
      </c>
      <c r="K176" s="81">
        <v>12000</v>
      </c>
      <c r="L176" s="144">
        <v>1771.1999999999998</v>
      </c>
      <c r="M176" s="144">
        <v>2594.3999999999996</v>
      </c>
      <c r="N176" s="144">
        <v>1125.5999999999999</v>
      </c>
      <c r="O176" s="144">
        <v>167.4</v>
      </c>
      <c r="P176" s="144">
        <v>0</v>
      </c>
      <c r="Q176" s="144">
        <v>7.68</v>
      </c>
      <c r="R176" s="144">
        <v>112.67999999999999</v>
      </c>
      <c r="S176" s="133">
        <v>0</v>
      </c>
      <c r="T176" s="133">
        <v>0</v>
      </c>
      <c r="U176" s="133">
        <v>0</v>
      </c>
      <c r="V176" s="133">
        <v>0</v>
      </c>
      <c r="W176" s="144">
        <v>0</v>
      </c>
      <c r="X176" s="144">
        <v>10428</v>
      </c>
      <c r="Y176" s="144">
        <v>0</v>
      </c>
      <c r="Z176" s="144">
        <v>10665.599999999999</v>
      </c>
      <c r="AA176" s="144">
        <v>0</v>
      </c>
      <c r="AB176" s="144">
        <v>24076.799999999999</v>
      </c>
      <c r="AC176" s="144">
        <v>0</v>
      </c>
      <c r="AD176" s="144">
        <v>10857</v>
      </c>
      <c r="AE176" s="144">
        <v>99</v>
      </c>
      <c r="AF176" s="144">
        <v>891</v>
      </c>
      <c r="AG176" s="144">
        <v>3722.3999999999996</v>
      </c>
      <c r="AH176" s="144">
        <v>0</v>
      </c>
      <c r="AI176" s="133">
        <v>0</v>
      </c>
      <c r="AJ176" s="133">
        <v>0</v>
      </c>
      <c r="AK176" s="133">
        <v>0</v>
      </c>
      <c r="AL176" s="144">
        <v>5863.2000000000007</v>
      </c>
      <c r="AM176" s="144">
        <v>0</v>
      </c>
      <c r="AN176" s="11">
        <v>7</v>
      </c>
    </row>
    <row r="177" spans="1:40" x14ac:dyDescent="0.2">
      <c r="A177" s="242"/>
      <c r="B177" s="71" t="s">
        <v>228</v>
      </c>
      <c r="C177" s="68">
        <f t="shared" si="14"/>
        <v>67621</v>
      </c>
      <c r="D177" s="68">
        <f t="shared" si="15"/>
        <v>69000</v>
      </c>
      <c r="E177" s="77">
        <f t="shared" si="16"/>
        <v>-1379</v>
      </c>
      <c r="F177" s="144">
        <v>35280</v>
      </c>
      <c r="G177" s="144">
        <v>44272</v>
      </c>
      <c r="H177" s="70">
        <f t="shared" si="17"/>
        <v>79552</v>
      </c>
      <c r="I177" s="81">
        <v>81000</v>
      </c>
      <c r="J177" s="70">
        <f t="shared" si="13"/>
        <v>11931</v>
      </c>
      <c r="K177" s="81">
        <v>12000</v>
      </c>
      <c r="L177" s="144">
        <v>1828.8</v>
      </c>
      <c r="M177" s="144">
        <v>2642.4</v>
      </c>
      <c r="N177" s="144">
        <v>936</v>
      </c>
      <c r="O177" s="144">
        <v>169.2</v>
      </c>
      <c r="P177" s="144">
        <v>0</v>
      </c>
      <c r="Q177" s="144">
        <v>9.120000000000001</v>
      </c>
      <c r="R177" s="144">
        <v>155.16</v>
      </c>
      <c r="S177" s="133">
        <v>0</v>
      </c>
      <c r="T177" s="133">
        <v>0</v>
      </c>
      <c r="U177" s="133">
        <v>0</v>
      </c>
      <c r="V177" s="133">
        <v>0</v>
      </c>
      <c r="W177" s="144">
        <v>0</v>
      </c>
      <c r="X177" s="144">
        <v>8764.7999999999993</v>
      </c>
      <c r="Y177" s="144">
        <v>0</v>
      </c>
      <c r="Z177" s="144">
        <v>8976</v>
      </c>
      <c r="AA177" s="144">
        <v>0</v>
      </c>
      <c r="AB177" s="144">
        <v>27244.799999999999</v>
      </c>
      <c r="AC177" s="144">
        <v>0</v>
      </c>
      <c r="AD177" s="144">
        <v>14256</v>
      </c>
      <c r="AE177" s="144">
        <v>264</v>
      </c>
      <c r="AF177" s="144">
        <v>1122</v>
      </c>
      <c r="AG177" s="144">
        <v>3854.4</v>
      </c>
      <c r="AH177" s="144">
        <v>0</v>
      </c>
      <c r="AI177" s="133">
        <v>0</v>
      </c>
      <c r="AJ177" s="133">
        <v>0</v>
      </c>
      <c r="AK177" s="133">
        <v>0</v>
      </c>
      <c r="AL177" s="144">
        <v>5628</v>
      </c>
      <c r="AM177" s="144">
        <v>0</v>
      </c>
      <c r="AN177" s="11">
        <v>7</v>
      </c>
    </row>
    <row r="178" spans="1:40" x14ac:dyDescent="0.2">
      <c r="A178" s="242"/>
      <c r="B178" s="71" t="s">
        <v>229</v>
      </c>
      <c r="C178" s="68">
        <f t="shared" si="14"/>
        <v>71447</v>
      </c>
      <c r="D178" s="68">
        <f t="shared" si="15"/>
        <v>69000</v>
      </c>
      <c r="E178" s="77">
        <f t="shared" si="16"/>
        <v>2447</v>
      </c>
      <c r="F178" s="144">
        <v>37200</v>
      </c>
      <c r="G178" s="191">
        <v>46272</v>
      </c>
      <c r="H178" s="70">
        <f t="shared" si="17"/>
        <v>83472</v>
      </c>
      <c r="I178" s="81">
        <v>81000</v>
      </c>
      <c r="J178" s="70">
        <f t="shared" si="13"/>
        <v>12025</v>
      </c>
      <c r="K178" s="81">
        <v>12000</v>
      </c>
      <c r="L178" s="144">
        <v>1653.6000000000001</v>
      </c>
      <c r="M178" s="144">
        <v>2755.2</v>
      </c>
      <c r="N178" s="144">
        <v>626.4</v>
      </c>
      <c r="O178" s="144">
        <v>167.39999999999998</v>
      </c>
      <c r="P178" s="144">
        <v>0</v>
      </c>
      <c r="Q178" s="144">
        <v>10.559999999999999</v>
      </c>
      <c r="R178" s="144">
        <v>162.36000000000001</v>
      </c>
      <c r="S178" s="133">
        <v>0</v>
      </c>
      <c r="T178" s="133">
        <v>0</v>
      </c>
      <c r="U178" s="133">
        <v>0</v>
      </c>
      <c r="V178" s="133">
        <v>0</v>
      </c>
      <c r="W178" s="144">
        <v>0</v>
      </c>
      <c r="X178" s="144">
        <v>8210.4000000000015</v>
      </c>
      <c r="Y178" s="144">
        <v>0</v>
      </c>
      <c r="Z178" s="144">
        <v>8421.5999999999985</v>
      </c>
      <c r="AA178" s="144">
        <v>0</v>
      </c>
      <c r="AB178" s="144">
        <v>28380</v>
      </c>
      <c r="AC178" s="144">
        <v>0</v>
      </c>
      <c r="AD178" s="144">
        <v>15477</v>
      </c>
      <c r="AE178" s="144">
        <v>0</v>
      </c>
      <c r="AF178" s="144">
        <v>2574</v>
      </c>
      <c r="AG178" s="144">
        <v>2719.2</v>
      </c>
      <c r="AH178" s="144">
        <v>0</v>
      </c>
      <c r="AI178" s="133">
        <v>0</v>
      </c>
      <c r="AJ178" s="133">
        <v>0</v>
      </c>
      <c r="AK178" s="133">
        <v>0</v>
      </c>
      <c r="AL178" s="144">
        <v>5720.4</v>
      </c>
      <c r="AM178" s="144">
        <v>0</v>
      </c>
      <c r="AN178" s="11">
        <v>7</v>
      </c>
    </row>
    <row r="179" spans="1:40" x14ac:dyDescent="0.2">
      <c r="A179" s="242"/>
      <c r="B179" s="71" t="s">
        <v>230</v>
      </c>
      <c r="C179" s="68">
        <f t="shared" si="14"/>
        <v>68451</v>
      </c>
      <c r="D179" s="68">
        <f t="shared" si="15"/>
        <v>69000</v>
      </c>
      <c r="E179" s="77">
        <f t="shared" si="16"/>
        <v>-549</v>
      </c>
      <c r="F179" s="144">
        <v>36384</v>
      </c>
      <c r="G179" s="144">
        <v>43872</v>
      </c>
      <c r="H179" s="70">
        <f t="shared" si="17"/>
        <v>80256</v>
      </c>
      <c r="I179" s="81">
        <v>81000</v>
      </c>
      <c r="J179" s="70">
        <f t="shared" si="13"/>
        <v>11805</v>
      </c>
      <c r="K179" s="81">
        <v>12000</v>
      </c>
      <c r="L179" s="144">
        <v>1814.4</v>
      </c>
      <c r="M179" s="144">
        <v>2584.8000000000002</v>
      </c>
      <c r="N179" s="144">
        <v>592.79999999999995</v>
      </c>
      <c r="O179" s="144">
        <v>167.39999999999998</v>
      </c>
      <c r="P179" s="144">
        <v>0</v>
      </c>
      <c r="Q179" s="144">
        <v>10.56</v>
      </c>
      <c r="R179" s="144">
        <v>178.37999999999997</v>
      </c>
      <c r="S179" s="133">
        <v>0</v>
      </c>
      <c r="T179" s="133">
        <v>0</v>
      </c>
      <c r="U179" s="133">
        <v>0</v>
      </c>
      <c r="V179" s="133">
        <v>0</v>
      </c>
      <c r="W179" s="144">
        <v>0</v>
      </c>
      <c r="X179" s="144">
        <v>8316</v>
      </c>
      <c r="Y179" s="144">
        <v>0</v>
      </c>
      <c r="Z179" s="144">
        <v>8500.7999999999993</v>
      </c>
      <c r="AA179" s="144">
        <v>0</v>
      </c>
      <c r="AB179" s="144">
        <v>28881.599999999999</v>
      </c>
      <c r="AC179" s="144">
        <v>0</v>
      </c>
      <c r="AD179" s="144">
        <v>11286</v>
      </c>
      <c r="AE179" s="144">
        <v>0</v>
      </c>
      <c r="AF179" s="144">
        <v>3168</v>
      </c>
      <c r="AG179" s="144">
        <v>2877.6</v>
      </c>
      <c r="AH179" s="144">
        <v>0</v>
      </c>
      <c r="AI179" s="133">
        <v>0</v>
      </c>
      <c r="AJ179" s="133">
        <v>0</v>
      </c>
      <c r="AK179" s="133">
        <v>0</v>
      </c>
      <c r="AL179" s="144">
        <v>4233.6000000000004</v>
      </c>
      <c r="AM179" s="144">
        <v>1587.6</v>
      </c>
      <c r="AN179" s="11">
        <v>7</v>
      </c>
    </row>
    <row r="180" spans="1:40" x14ac:dyDescent="0.2">
      <c r="A180" s="242"/>
      <c r="B180" s="71" t="s">
        <v>231</v>
      </c>
      <c r="C180" s="68">
        <f t="shared" si="14"/>
        <v>70674</v>
      </c>
      <c r="D180" s="68">
        <f t="shared" si="15"/>
        <v>69000</v>
      </c>
      <c r="E180" s="77">
        <f t="shared" si="16"/>
        <v>1674</v>
      </c>
      <c r="F180" s="144">
        <v>38256</v>
      </c>
      <c r="G180" s="144">
        <v>44208</v>
      </c>
      <c r="H180" s="70">
        <f t="shared" si="17"/>
        <v>82464</v>
      </c>
      <c r="I180" s="81">
        <v>81000</v>
      </c>
      <c r="J180" s="70">
        <f t="shared" si="13"/>
        <v>11790</v>
      </c>
      <c r="K180" s="81">
        <v>12000</v>
      </c>
      <c r="L180" s="144">
        <v>1728</v>
      </c>
      <c r="M180" s="144">
        <v>2500.7999999999997</v>
      </c>
      <c r="N180" s="144">
        <v>900.00000000000011</v>
      </c>
      <c r="O180" s="144">
        <v>169.2</v>
      </c>
      <c r="P180" s="144">
        <v>0</v>
      </c>
      <c r="Q180" s="144">
        <v>10.08</v>
      </c>
      <c r="R180" s="144">
        <v>199.62</v>
      </c>
      <c r="S180" s="133">
        <v>0</v>
      </c>
      <c r="T180" s="133">
        <v>0</v>
      </c>
      <c r="U180" s="133">
        <v>0</v>
      </c>
      <c r="V180" s="133">
        <v>0</v>
      </c>
      <c r="W180" s="144">
        <v>0</v>
      </c>
      <c r="X180" s="144">
        <v>8791.2000000000007</v>
      </c>
      <c r="Y180" s="144">
        <v>0</v>
      </c>
      <c r="Z180" s="144">
        <v>8949.6</v>
      </c>
      <c r="AA180" s="144">
        <v>0</v>
      </c>
      <c r="AB180" s="144">
        <v>30465.599999999999</v>
      </c>
      <c r="AC180" s="144">
        <v>0</v>
      </c>
      <c r="AD180" s="144">
        <v>9438</v>
      </c>
      <c r="AE180" s="144">
        <v>0</v>
      </c>
      <c r="AF180" s="144">
        <v>3168</v>
      </c>
      <c r="AG180" s="144">
        <v>1584</v>
      </c>
      <c r="AH180" s="144">
        <v>0</v>
      </c>
      <c r="AI180" s="133">
        <v>0</v>
      </c>
      <c r="AJ180" s="133">
        <v>0</v>
      </c>
      <c r="AK180" s="133">
        <v>0</v>
      </c>
      <c r="AL180" s="144">
        <v>1528.8</v>
      </c>
      <c r="AM180" s="144">
        <v>4401.6000000000004</v>
      </c>
      <c r="AN180" s="11">
        <v>7</v>
      </c>
    </row>
    <row r="181" spans="1:40" x14ac:dyDescent="0.2">
      <c r="A181" s="242"/>
      <c r="B181" s="71" t="s">
        <v>232</v>
      </c>
      <c r="C181" s="68">
        <f t="shared" si="14"/>
        <v>66629</v>
      </c>
      <c r="D181" s="68">
        <f t="shared" si="15"/>
        <v>69000</v>
      </c>
      <c r="E181" s="77">
        <f t="shared" si="16"/>
        <v>-2371</v>
      </c>
      <c r="F181" s="144">
        <v>36576</v>
      </c>
      <c r="G181" s="144">
        <v>41760</v>
      </c>
      <c r="H181" s="70">
        <f t="shared" si="17"/>
        <v>78336</v>
      </c>
      <c r="I181" s="81">
        <v>81000</v>
      </c>
      <c r="J181" s="70">
        <f t="shared" si="13"/>
        <v>11707</v>
      </c>
      <c r="K181" s="81">
        <v>12000</v>
      </c>
      <c r="L181" s="144">
        <v>1699.2</v>
      </c>
      <c r="M181" s="144">
        <v>2539.1999999999998</v>
      </c>
      <c r="N181" s="144">
        <v>511.19999999999993</v>
      </c>
      <c r="O181" s="144">
        <v>169.2</v>
      </c>
      <c r="P181" s="144">
        <v>0</v>
      </c>
      <c r="Q181" s="144">
        <v>9.1199999999999992</v>
      </c>
      <c r="R181" s="144">
        <v>194.94</v>
      </c>
      <c r="S181" s="133">
        <v>0</v>
      </c>
      <c r="T181" s="133">
        <v>0</v>
      </c>
      <c r="U181" s="133">
        <v>0</v>
      </c>
      <c r="V181" s="133">
        <v>0</v>
      </c>
      <c r="W181" s="144">
        <v>0</v>
      </c>
      <c r="X181" s="144">
        <v>9688.8000000000011</v>
      </c>
      <c r="Y181" s="144">
        <v>0</v>
      </c>
      <c r="Z181" s="144">
        <v>9847.2000000000007</v>
      </c>
      <c r="AA181" s="144">
        <v>0</v>
      </c>
      <c r="AB181" s="144">
        <v>30412.799999999996</v>
      </c>
      <c r="AC181" s="144">
        <v>0</v>
      </c>
      <c r="AD181" s="144">
        <v>9339</v>
      </c>
      <c r="AE181" s="144">
        <v>66</v>
      </c>
      <c r="AF181" s="144">
        <v>627</v>
      </c>
      <c r="AG181" s="144">
        <v>4356</v>
      </c>
      <c r="AH181" s="144">
        <v>0</v>
      </c>
      <c r="AI181" s="133">
        <v>0</v>
      </c>
      <c r="AJ181" s="133">
        <v>0</v>
      </c>
      <c r="AK181" s="133">
        <v>0</v>
      </c>
      <c r="AL181" s="144">
        <v>1680.0000000000002</v>
      </c>
      <c r="AM181" s="144">
        <v>4326</v>
      </c>
      <c r="AN181" s="11">
        <v>7</v>
      </c>
    </row>
    <row r="182" spans="1:40" x14ac:dyDescent="0.2">
      <c r="A182" s="242"/>
      <c r="B182" s="71" t="s">
        <v>233</v>
      </c>
      <c r="C182" s="68">
        <f t="shared" si="14"/>
        <v>63413</v>
      </c>
      <c r="D182" s="68">
        <f t="shared" si="15"/>
        <v>69000</v>
      </c>
      <c r="E182" s="77">
        <f t="shared" si="16"/>
        <v>-5587</v>
      </c>
      <c r="F182" s="144">
        <v>33552</v>
      </c>
      <c r="G182" s="144">
        <v>41616</v>
      </c>
      <c r="H182" s="70">
        <f t="shared" si="17"/>
        <v>75168</v>
      </c>
      <c r="I182" s="81">
        <v>81000</v>
      </c>
      <c r="J182" s="70">
        <f t="shared" si="13"/>
        <v>11755</v>
      </c>
      <c r="K182" s="81">
        <v>12000</v>
      </c>
      <c r="L182" s="144">
        <v>1668</v>
      </c>
      <c r="M182" s="144">
        <v>2582.3999999999996</v>
      </c>
      <c r="N182" s="144">
        <v>799.2</v>
      </c>
      <c r="O182" s="144">
        <v>167.4</v>
      </c>
      <c r="P182" s="144">
        <v>0</v>
      </c>
      <c r="Q182" s="144">
        <v>11.52</v>
      </c>
      <c r="R182" s="144">
        <v>199.26</v>
      </c>
      <c r="S182" s="133">
        <v>0</v>
      </c>
      <c r="T182" s="133">
        <v>0</v>
      </c>
      <c r="U182" s="133">
        <v>0</v>
      </c>
      <c r="V182" s="133">
        <v>0</v>
      </c>
      <c r="W182" s="144">
        <v>0</v>
      </c>
      <c r="X182" s="144">
        <v>7972.8</v>
      </c>
      <c r="Y182" s="144">
        <v>0</v>
      </c>
      <c r="Z182" s="144">
        <v>8131.2000000000007</v>
      </c>
      <c r="AA182" s="144">
        <v>0</v>
      </c>
      <c r="AB182" s="144">
        <v>29964</v>
      </c>
      <c r="AC182" s="144">
        <v>0</v>
      </c>
      <c r="AD182" s="144">
        <v>9405</v>
      </c>
      <c r="AE182" s="144">
        <v>99</v>
      </c>
      <c r="AF182" s="144">
        <v>990</v>
      </c>
      <c r="AG182" s="144">
        <v>4593.5999999999995</v>
      </c>
      <c r="AH182" s="144">
        <v>0</v>
      </c>
      <c r="AI182" s="133">
        <v>0</v>
      </c>
      <c r="AJ182" s="133">
        <v>0</v>
      </c>
      <c r="AK182" s="133">
        <v>0</v>
      </c>
      <c r="AL182" s="144">
        <v>1671.6</v>
      </c>
      <c r="AM182" s="144">
        <v>4536</v>
      </c>
      <c r="AN182" s="11">
        <v>7</v>
      </c>
    </row>
    <row r="183" spans="1:40" x14ac:dyDescent="0.2">
      <c r="A183" s="242"/>
      <c r="B183" s="71" t="s">
        <v>234</v>
      </c>
      <c r="C183" s="68">
        <f t="shared" si="14"/>
        <v>65816</v>
      </c>
      <c r="D183" s="68">
        <f t="shared" si="15"/>
        <v>69000</v>
      </c>
      <c r="E183" s="77">
        <f t="shared" si="16"/>
        <v>-3184</v>
      </c>
      <c r="F183" s="144">
        <v>35280</v>
      </c>
      <c r="G183" s="144">
        <v>42320</v>
      </c>
      <c r="H183" s="70">
        <f t="shared" si="17"/>
        <v>77600</v>
      </c>
      <c r="I183" s="81">
        <v>81000</v>
      </c>
      <c r="J183" s="70">
        <f t="shared" ref="J183:J246" si="18">H183-C183</f>
        <v>11784</v>
      </c>
      <c r="K183" s="81">
        <v>12000</v>
      </c>
      <c r="L183" s="144">
        <v>1689.6</v>
      </c>
      <c r="M183" s="144">
        <v>2570.4</v>
      </c>
      <c r="N183" s="144">
        <v>720</v>
      </c>
      <c r="O183" s="144">
        <v>167.4</v>
      </c>
      <c r="P183" s="144">
        <v>0</v>
      </c>
      <c r="Q183" s="144">
        <v>12.48</v>
      </c>
      <c r="R183" s="144">
        <v>190.44</v>
      </c>
      <c r="S183" s="133">
        <v>0</v>
      </c>
      <c r="T183" s="133">
        <v>0</v>
      </c>
      <c r="U183" s="133">
        <v>0</v>
      </c>
      <c r="V183" s="133">
        <v>0</v>
      </c>
      <c r="W183" s="144">
        <v>0</v>
      </c>
      <c r="X183" s="144">
        <v>8421.6</v>
      </c>
      <c r="Y183" s="144">
        <v>0</v>
      </c>
      <c r="Z183" s="144">
        <v>8580</v>
      </c>
      <c r="AA183" s="144">
        <v>0</v>
      </c>
      <c r="AB183" s="144">
        <v>29541.599999999999</v>
      </c>
      <c r="AC183" s="144">
        <v>0</v>
      </c>
      <c r="AD183" s="144">
        <v>9471</v>
      </c>
      <c r="AE183" s="144">
        <v>0</v>
      </c>
      <c r="AF183" s="144">
        <v>2046</v>
      </c>
      <c r="AG183" s="144">
        <v>3775.2</v>
      </c>
      <c r="AH183" s="144">
        <v>0</v>
      </c>
      <c r="AI183" s="133">
        <v>0</v>
      </c>
      <c r="AJ183" s="133">
        <v>0</v>
      </c>
      <c r="AK183" s="133">
        <v>0</v>
      </c>
      <c r="AL183" s="144">
        <v>1722</v>
      </c>
      <c r="AM183" s="144">
        <v>4452</v>
      </c>
      <c r="AN183" s="11">
        <v>7</v>
      </c>
    </row>
    <row r="184" spans="1:40" x14ac:dyDescent="0.2">
      <c r="A184" s="242"/>
      <c r="B184" s="71" t="s">
        <v>235</v>
      </c>
      <c r="C184" s="68">
        <f t="shared" si="14"/>
        <v>70614</v>
      </c>
      <c r="D184" s="68">
        <f t="shared" si="15"/>
        <v>69000</v>
      </c>
      <c r="E184" s="77">
        <f t="shared" si="16"/>
        <v>1614</v>
      </c>
      <c r="F184" s="144">
        <v>38272</v>
      </c>
      <c r="G184" s="144">
        <v>44112</v>
      </c>
      <c r="H184" s="70">
        <f t="shared" si="17"/>
        <v>82384</v>
      </c>
      <c r="I184" s="81">
        <v>81000</v>
      </c>
      <c r="J184" s="70">
        <f t="shared" si="18"/>
        <v>11770</v>
      </c>
      <c r="K184" s="81">
        <v>12000</v>
      </c>
      <c r="L184" s="144">
        <v>1675.2000000000003</v>
      </c>
      <c r="M184" s="144">
        <v>2548.8000000000002</v>
      </c>
      <c r="N184" s="144">
        <v>362.4</v>
      </c>
      <c r="O184" s="144">
        <v>167.4</v>
      </c>
      <c r="P184" s="144">
        <v>0</v>
      </c>
      <c r="Q184" s="144">
        <v>9.6</v>
      </c>
      <c r="R184" s="144">
        <v>168.66</v>
      </c>
      <c r="S184" s="133">
        <v>0</v>
      </c>
      <c r="T184" s="133">
        <v>0</v>
      </c>
      <c r="U184" s="133">
        <v>0</v>
      </c>
      <c r="V184" s="133">
        <v>0</v>
      </c>
      <c r="W184" s="144">
        <v>0</v>
      </c>
      <c r="X184" s="144">
        <v>8896.7999999999993</v>
      </c>
      <c r="Y184" s="144">
        <v>0</v>
      </c>
      <c r="Z184" s="144">
        <v>9081.6</v>
      </c>
      <c r="AA184" s="144">
        <v>0</v>
      </c>
      <c r="AB184" s="144">
        <v>29383.200000000001</v>
      </c>
      <c r="AC184" s="144">
        <v>0</v>
      </c>
      <c r="AD184" s="144">
        <v>11319</v>
      </c>
      <c r="AE184" s="144">
        <v>0</v>
      </c>
      <c r="AF184" s="144">
        <v>3003</v>
      </c>
      <c r="AG184" s="144">
        <v>2191.1999999999998</v>
      </c>
      <c r="AH184" s="144">
        <v>0</v>
      </c>
      <c r="AI184" s="133">
        <v>0</v>
      </c>
      <c r="AJ184" s="133">
        <v>0</v>
      </c>
      <c r="AK184" s="133">
        <v>0</v>
      </c>
      <c r="AL184" s="144">
        <v>1688.4</v>
      </c>
      <c r="AM184" s="144">
        <v>4494</v>
      </c>
      <c r="AN184" s="11">
        <v>7</v>
      </c>
    </row>
    <row r="185" spans="1:40" x14ac:dyDescent="0.2">
      <c r="A185" s="242"/>
      <c r="B185" s="71" t="s">
        <v>236</v>
      </c>
      <c r="C185" s="68">
        <f t="shared" si="14"/>
        <v>67780</v>
      </c>
      <c r="D185" s="68">
        <f t="shared" si="15"/>
        <v>69000</v>
      </c>
      <c r="E185" s="77">
        <f t="shared" si="16"/>
        <v>-1220</v>
      </c>
      <c r="F185" s="144">
        <v>36560</v>
      </c>
      <c r="G185" s="144">
        <v>42960</v>
      </c>
      <c r="H185" s="70">
        <f t="shared" si="17"/>
        <v>79520</v>
      </c>
      <c r="I185" s="81">
        <v>81000</v>
      </c>
      <c r="J185" s="70">
        <f t="shared" si="18"/>
        <v>11740</v>
      </c>
      <c r="K185" s="81">
        <v>12000</v>
      </c>
      <c r="L185" s="144">
        <v>1708.8</v>
      </c>
      <c r="M185" s="144">
        <v>2630.4</v>
      </c>
      <c r="N185" s="144">
        <v>890.4</v>
      </c>
      <c r="O185" s="144">
        <v>167.4</v>
      </c>
      <c r="P185" s="144">
        <v>0</v>
      </c>
      <c r="Q185" s="144">
        <v>8.16</v>
      </c>
      <c r="R185" s="144">
        <v>165.42</v>
      </c>
      <c r="S185" s="133">
        <v>0</v>
      </c>
      <c r="T185" s="133">
        <v>0</v>
      </c>
      <c r="U185" s="133">
        <v>0</v>
      </c>
      <c r="V185" s="133">
        <v>0</v>
      </c>
      <c r="W185" s="144">
        <v>0</v>
      </c>
      <c r="X185" s="144">
        <v>8817.5999999999985</v>
      </c>
      <c r="Y185" s="144">
        <v>0</v>
      </c>
      <c r="Z185" s="144">
        <v>9028.7999999999993</v>
      </c>
      <c r="AA185" s="144">
        <v>0</v>
      </c>
      <c r="AB185" s="144">
        <v>27060</v>
      </c>
      <c r="AC185" s="144">
        <v>0</v>
      </c>
      <c r="AD185" s="144">
        <v>14520</v>
      </c>
      <c r="AE185" s="144">
        <v>33</v>
      </c>
      <c r="AF185" s="144">
        <v>1056</v>
      </c>
      <c r="AG185" s="144">
        <v>3748.7999999999997</v>
      </c>
      <c r="AH185" s="144">
        <v>0</v>
      </c>
      <c r="AI185" s="133">
        <v>0</v>
      </c>
      <c r="AJ185" s="133">
        <v>0</v>
      </c>
      <c r="AK185" s="133">
        <v>0</v>
      </c>
      <c r="AL185" s="144">
        <v>1638</v>
      </c>
      <c r="AM185" s="144">
        <v>3864.0000000000005</v>
      </c>
      <c r="AN185" s="11">
        <v>7</v>
      </c>
    </row>
    <row r="186" spans="1:40" x14ac:dyDescent="0.2">
      <c r="A186" s="242"/>
      <c r="B186" s="71" t="s">
        <v>237</v>
      </c>
      <c r="C186" s="68">
        <f>ROUND((L186+M186+N186+O186+P186+Q186+R186+U186+T186+X186-W186+Z186-Y186+AB186-AA186+AD186-AC186+AF186-AE186+AH186-AG186+AI186+AJ186+AK186+AL186+AM186+AN186+S186+V186),0)</f>
        <v>70065</v>
      </c>
      <c r="D186" s="68">
        <f t="shared" si="15"/>
        <v>69000</v>
      </c>
      <c r="E186" s="77">
        <f t="shared" si="16"/>
        <v>1065</v>
      </c>
      <c r="F186" s="144">
        <v>36080</v>
      </c>
      <c r="G186" s="144">
        <v>45776</v>
      </c>
      <c r="H186" s="70">
        <f t="shared" si="17"/>
        <v>81856</v>
      </c>
      <c r="I186" s="81">
        <v>81000</v>
      </c>
      <c r="J186" s="70">
        <f t="shared" si="18"/>
        <v>11791</v>
      </c>
      <c r="K186" s="81">
        <v>12000</v>
      </c>
      <c r="L186" s="144">
        <v>1766.4</v>
      </c>
      <c r="M186" s="144">
        <v>2774.4</v>
      </c>
      <c r="N186" s="144">
        <v>715.2</v>
      </c>
      <c r="O186" s="144">
        <v>167.4</v>
      </c>
      <c r="P186" s="144">
        <v>0</v>
      </c>
      <c r="Q186" s="144">
        <v>7.1999999999999993</v>
      </c>
      <c r="R186" s="144">
        <v>158.76</v>
      </c>
      <c r="S186" s="133">
        <v>0</v>
      </c>
      <c r="T186" s="133">
        <v>0</v>
      </c>
      <c r="U186" s="133">
        <v>0</v>
      </c>
      <c r="V186" s="133">
        <v>0</v>
      </c>
      <c r="W186" s="144">
        <v>0</v>
      </c>
      <c r="X186" s="144">
        <v>8210.4</v>
      </c>
      <c r="Y186" s="144">
        <v>0</v>
      </c>
      <c r="Z186" s="144">
        <v>8421.5999999999985</v>
      </c>
      <c r="AA186" s="144">
        <v>0</v>
      </c>
      <c r="AB186" s="144">
        <v>28960.800000000003</v>
      </c>
      <c r="AC186" s="144">
        <v>0</v>
      </c>
      <c r="AD186" s="144">
        <v>15840</v>
      </c>
      <c r="AE186" s="144">
        <v>0</v>
      </c>
      <c r="AF186" s="144">
        <v>1221</v>
      </c>
      <c r="AG186" s="144">
        <v>3511.2</v>
      </c>
      <c r="AH186" s="144">
        <v>0</v>
      </c>
      <c r="AI186" s="133">
        <v>0</v>
      </c>
      <c r="AJ186" s="133">
        <v>0</v>
      </c>
      <c r="AK186" s="133">
        <v>0</v>
      </c>
      <c r="AL186" s="144">
        <v>1747.1999999999998</v>
      </c>
      <c r="AM186" s="144">
        <v>3578.3999999999996</v>
      </c>
      <c r="AN186" s="11">
        <v>7</v>
      </c>
    </row>
    <row r="187" spans="1:40" x14ac:dyDescent="0.2">
      <c r="A187" s="242"/>
      <c r="B187" s="71" t="s">
        <v>238</v>
      </c>
      <c r="C187" s="68">
        <f>ROUND((L187+M187+N187+O187+P187+Q187+R187+U187+T187+X187-W187+Z187-Y187+AB187-AA187+AD187-AC187+AF187-AE187+AH187-AG187+AI187+AJ187+AK187+AL187+AM187+AN187+S187+V187),0)</f>
        <v>69146</v>
      </c>
      <c r="D187" s="68">
        <f t="shared" si="15"/>
        <v>69000</v>
      </c>
      <c r="E187" s="77">
        <f t="shared" si="16"/>
        <v>146</v>
      </c>
      <c r="F187" s="144">
        <v>35440</v>
      </c>
      <c r="G187" s="144">
        <v>45440</v>
      </c>
      <c r="H187" s="70">
        <f t="shared" si="17"/>
        <v>80880</v>
      </c>
      <c r="I187" s="81">
        <v>81000</v>
      </c>
      <c r="J187" s="70">
        <f t="shared" si="18"/>
        <v>11734</v>
      </c>
      <c r="K187" s="81">
        <v>12000</v>
      </c>
      <c r="L187" s="144">
        <v>1852.8000000000002</v>
      </c>
      <c r="M187" s="144">
        <v>2980.8</v>
      </c>
      <c r="N187" s="144">
        <v>204</v>
      </c>
      <c r="O187" s="144">
        <v>167.39999999999998</v>
      </c>
      <c r="P187" s="144">
        <v>0</v>
      </c>
      <c r="Q187" s="144">
        <v>7.68</v>
      </c>
      <c r="R187" s="144">
        <v>169.38000000000002</v>
      </c>
      <c r="S187" s="133">
        <v>0</v>
      </c>
      <c r="T187" s="133">
        <v>0</v>
      </c>
      <c r="U187" s="133">
        <v>0</v>
      </c>
      <c r="V187" s="133">
        <v>0</v>
      </c>
      <c r="W187" s="144">
        <v>0</v>
      </c>
      <c r="X187" s="144">
        <v>6652.7999999999993</v>
      </c>
      <c r="Y187" s="144">
        <v>0</v>
      </c>
      <c r="Z187" s="144">
        <v>6890.4000000000005</v>
      </c>
      <c r="AA187" s="144">
        <v>0</v>
      </c>
      <c r="AB187" s="144">
        <v>29911.199999999997</v>
      </c>
      <c r="AC187" s="144">
        <v>0</v>
      </c>
      <c r="AD187" s="144">
        <v>16764</v>
      </c>
      <c r="AE187" s="144">
        <v>0</v>
      </c>
      <c r="AF187" s="144">
        <v>1551</v>
      </c>
      <c r="AG187" s="144">
        <v>3960</v>
      </c>
      <c r="AH187" s="144">
        <v>0</v>
      </c>
      <c r="AI187" s="144">
        <v>0</v>
      </c>
      <c r="AJ187" s="144">
        <v>0</v>
      </c>
      <c r="AK187" s="144">
        <v>0</v>
      </c>
      <c r="AL187" s="144">
        <v>1738.8000000000002</v>
      </c>
      <c r="AM187" s="144">
        <v>4208.3999999999996</v>
      </c>
      <c r="AN187" s="11">
        <v>7</v>
      </c>
    </row>
    <row r="188" spans="1:40" x14ac:dyDescent="0.2">
      <c r="A188" s="242"/>
      <c r="B188" s="71" t="s">
        <v>239</v>
      </c>
      <c r="C188" s="68">
        <f t="shared" si="14"/>
        <v>69448</v>
      </c>
      <c r="D188" s="68">
        <f t="shared" si="15"/>
        <v>69000</v>
      </c>
      <c r="E188" s="77">
        <f t="shared" si="16"/>
        <v>448</v>
      </c>
      <c r="F188" s="144">
        <v>36288</v>
      </c>
      <c r="G188" s="144">
        <v>44800</v>
      </c>
      <c r="H188" s="70">
        <f t="shared" si="17"/>
        <v>81088</v>
      </c>
      <c r="I188" s="81">
        <v>81000</v>
      </c>
      <c r="J188" s="70">
        <f t="shared" si="18"/>
        <v>11640</v>
      </c>
      <c r="K188" s="81">
        <v>12000</v>
      </c>
      <c r="L188" s="144">
        <v>1994.4</v>
      </c>
      <c r="M188" s="144">
        <v>3206.3999999999996</v>
      </c>
      <c r="N188" s="144">
        <v>160.79999999999998</v>
      </c>
      <c r="O188" s="144">
        <v>167.39999999999998</v>
      </c>
      <c r="P188" s="144">
        <v>0</v>
      </c>
      <c r="Q188" s="144">
        <v>8.16</v>
      </c>
      <c r="R188" s="144">
        <v>146.88</v>
      </c>
      <c r="S188" s="133">
        <v>0</v>
      </c>
      <c r="T188" s="133">
        <v>0</v>
      </c>
      <c r="U188" s="133">
        <v>0</v>
      </c>
      <c r="V188" s="133">
        <v>0</v>
      </c>
      <c r="W188" s="144">
        <v>0</v>
      </c>
      <c r="X188" s="144">
        <v>6283.2</v>
      </c>
      <c r="Y188" s="144">
        <v>0</v>
      </c>
      <c r="Z188" s="144">
        <v>6520.7999999999993</v>
      </c>
      <c r="AA188" s="144">
        <v>0</v>
      </c>
      <c r="AB188" s="144">
        <v>32076</v>
      </c>
      <c r="AC188" s="144">
        <v>0</v>
      </c>
      <c r="AD188" s="144">
        <v>18414</v>
      </c>
      <c r="AE188" s="144">
        <v>132</v>
      </c>
      <c r="AF188" s="144">
        <v>462</v>
      </c>
      <c r="AG188" s="144">
        <v>5755.2000000000007</v>
      </c>
      <c r="AH188" s="144">
        <v>0</v>
      </c>
      <c r="AI188" s="144">
        <v>0</v>
      </c>
      <c r="AJ188" s="144">
        <v>0</v>
      </c>
      <c r="AK188" s="144">
        <v>0</v>
      </c>
      <c r="AL188" s="144">
        <v>1747.1999999999998</v>
      </c>
      <c r="AM188" s="144">
        <v>4141.2</v>
      </c>
      <c r="AN188" s="11">
        <v>7</v>
      </c>
    </row>
    <row r="189" spans="1:40" x14ac:dyDescent="0.2">
      <c r="A189" s="242"/>
      <c r="B189" s="71" t="s">
        <v>240</v>
      </c>
      <c r="C189" s="68">
        <f t="shared" si="14"/>
        <v>68257</v>
      </c>
      <c r="D189" s="68">
        <f t="shared" si="15"/>
        <v>69000</v>
      </c>
      <c r="E189" s="77">
        <f t="shared" si="16"/>
        <v>-743</v>
      </c>
      <c r="F189" s="144">
        <v>42752</v>
      </c>
      <c r="G189" s="144">
        <v>37360</v>
      </c>
      <c r="H189" s="70">
        <f t="shared" si="17"/>
        <v>80112</v>
      </c>
      <c r="I189" s="81">
        <v>81000</v>
      </c>
      <c r="J189" s="70">
        <f t="shared" si="18"/>
        <v>11855</v>
      </c>
      <c r="K189" s="81">
        <v>12000</v>
      </c>
      <c r="L189" s="144">
        <v>1996.8000000000002</v>
      </c>
      <c r="M189" s="144">
        <v>3187.2</v>
      </c>
      <c r="N189" s="144">
        <v>189.6</v>
      </c>
      <c r="O189" s="144">
        <v>169.2</v>
      </c>
      <c r="P189" s="144">
        <v>0</v>
      </c>
      <c r="Q189" s="144">
        <v>8.64</v>
      </c>
      <c r="R189" s="144">
        <v>129.06</v>
      </c>
      <c r="S189" s="133">
        <v>0</v>
      </c>
      <c r="T189" s="133">
        <v>0</v>
      </c>
      <c r="U189" s="133">
        <v>0</v>
      </c>
      <c r="V189" s="133">
        <v>0</v>
      </c>
      <c r="W189" s="144">
        <v>0</v>
      </c>
      <c r="X189" s="144">
        <v>7180.8</v>
      </c>
      <c r="Y189" s="144">
        <v>0</v>
      </c>
      <c r="Z189" s="144">
        <v>7418.4</v>
      </c>
      <c r="AA189" s="144">
        <v>0</v>
      </c>
      <c r="AB189" s="144">
        <v>30096</v>
      </c>
      <c r="AC189" s="144">
        <v>0</v>
      </c>
      <c r="AD189" s="144">
        <v>17127</v>
      </c>
      <c r="AE189" s="144">
        <v>132</v>
      </c>
      <c r="AF189" s="144">
        <v>462</v>
      </c>
      <c r="AG189" s="144">
        <v>4857.6000000000004</v>
      </c>
      <c r="AH189" s="144">
        <v>0</v>
      </c>
      <c r="AI189" s="144">
        <v>0</v>
      </c>
      <c r="AJ189" s="144">
        <v>0</v>
      </c>
      <c r="AK189" s="144">
        <v>0</v>
      </c>
      <c r="AL189" s="144">
        <v>1654.8000000000002</v>
      </c>
      <c r="AM189" s="144">
        <v>3620.4</v>
      </c>
      <c r="AN189" s="11">
        <v>7</v>
      </c>
    </row>
    <row r="190" spans="1:40" x14ac:dyDescent="0.2">
      <c r="A190" s="242"/>
      <c r="B190" s="71" t="s">
        <v>241</v>
      </c>
      <c r="C190" s="68">
        <f t="shared" si="14"/>
        <v>66855</v>
      </c>
      <c r="D190" s="68">
        <f t="shared" si="15"/>
        <v>69000</v>
      </c>
      <c r="E190" s="77">
        <f t="shared" si="16"/>
        <v>-2145</v>
      </c>
      <c r="F190" s="144">
        <v>44656</v>
      </c>
      <c r="G190" s="144">
        <v>33936</v>
      </c>
      <c r="H190" s="70">
        <f t="shared" si="17"/>
        <v>78592</v>
      </c>
      <c r="I190" s="81">
        <v>81000</v>
      </c>
      <c r="J190" s="70">
        <f t="shared" si="18"/>
        <v>11737</v>
      </c>
      <c r="K190" s="81">
        <v>12000</v>
      </c>
      <c r="L190" s="144">
        <v>1864.8</v>
      </c>
      <c r="M190" s="144">
        <v>3067.2000000000003</v>
      </c>
      <c r="N190" s="144">
        <v>218.39999999999998</v>
      </c>
      <c r="O190" s="144">
        <v>169.2</v>
      </c>
      <c r="P190" s="144">
        <v>0</v>
      </c>
      <c r="Q190" s="144">
        <v>8.16</v>
      </c>
      <c r="R190" s="144">
        <v>149.76</v>
      </c>
      <c r="S190" s="133">
        <v>0</v>
      </c>
      <c r="T190" s="133">
        <v>0</v>
      </c>
      <c r="U190" s="133">
        <v>0</v>
      </c>
      <c r="V190" s="133">
        <v>0</v>
      </c>
      <c r="W190" s="144">
        <v>0</v>
      </c>
      <c r="X190" s="144">
        <v>7893.5999999999995</v>
      </c>
      <c r="Y190" s="144">
        <v>0</v>
      </c>
      <c r="Z190" s="144">
        <v>8078.4</v>
      </c>
      <c r="AA190" s="144">
        <v>0</v>
      </c>
      <c r="AB190" s="144">
        <v>27535.199999999997</v>
      </c>
      <c r="AC190" s="144">
        <v>0</v>
      </c>
      <c r="AD190" s="144">
        <v>15345</v>
      </c>
      <c r="AE190" s="144">
        <v>0</v>
      </c>
      <c r="AF190" s="144">
        <v>1353</v>
      </c>
      <c r="AG190" s="144">
        <v>3933.6</v>
      </c>
      <c r="AH190" s="144">
        <v>0</v>
      </c>
      <c r="AI190" s="144">
        <v>0</v>
      </c>
      <c r="AJ190" s="144">
        <v>0</v>
      </c>
      <c r="AK190" s="144">
        <v>0</v>
      </c>
      <c r="AL190" s="144">
        <v>1722</v>
      </c>
      <c r="AM190" s="144">
        <v>3376.8</v>
      </c>
      <c r="AN190" s="11">
        <v>7</v>
      </c>
    </row>
    <row r="191" spans="1:40" x14ac:dyDescent="0.2">
      <c r="A191" s="242"/>
      <c r="B191" s="71" t="s">
        <v>242</v>
      </c>
      <c r="C191" s="68">
        <f t="shared" si="14"/>
        <v>66805</v>
      </c>
      <c r="D191" s="68">
        <f t="shared" si="15"/>
        <v>69000</v>
      </c>
      <c r="E191" s="77">
        <f t="shared" si="16"/>
        <v>-2195</v>
      </c>
      <c r="F191" s="144">
        <v>44304</v>
      </c>
      <c r="G191" s="144">
        <v>34224</v>
      </c>
      <c r="H191" s="70">
        <f>F191+G191</f>
        <v>78528</v>
      </c>
      <c r="I191" s="81">
        <v>81000</v>
      </c>
      <c r="J191" s="70">
        <f t="shared" si="18"/>
        <v>11723</v>
      </c>
      <c r="K191" s="81">
        <v>12000</v>
      </c>
      <c r="L191" s="144">
        <v>1747.2</v>
      </c>
      <c r="M191" s="144">
        <v>2805.6</v>
      </c>
      <c r="N191" s="144">
        <v>247.20000000000002</v>
      </c>
      <c r="O191" s="144">
        <v>171</v>
      </c>
      <c r="P191" s="144">
        <v>0</v>
      </c>
      <c r="Q191" s="144">
        <v>8.64</v>
      </c>
      <c r="R191" s="144">
        <v>126.17999999999999</v>
      </c>
      <c r="S191" s="133">
        <v>0</v>
      </c>
      <c r="T191" s="133">
        <v>0</v>
      </c>
      <c r="U191" s="133">
        <v>0</v>
      </c>
      <c r="V191" s="133">
        <v>0</v>
      </c>
      <c r="W191" s="144">
        <v>0</v>
      </c>
      <c r="X191" s="144">
        <v>7787.9999999999991</v>
      </c>
      <c r="Y191" s="144">
        <v>0</v>
      </c>
      <c r="Z191" s="144">
        <v>7972.7999999999993</v>
      </c>
      <c r="AA191" s="144">
        <v>0</v>
      </c>
      <c r="AB191" s="144">
        <v>25792.799999999999</v>
      </c>
      <c r="AC191" s="144">
        <v>0</v>
      </c>
      <c r="AD191" s="144">
        <v>13002</v>
      </c>
      <c r="AE191" s="144">
        <v>0</v>
      </c>
      <c r="AF191" s="144">
        <v>3267</v>
      </c>
      <c r="AG191" s="144">
        <v>1900.8</v>
      </c>
      <c r="AH191" s="144">
        <v>0</v>
      </c>
      <c r="AI191" s="144">
        <v>0</v>
      </c>
      <c r="AJ191" s="144">
        <v>0</v>
      </c>
      <c r="AK191" s="144">
        <v>0</v>
      </c>
      <c r="AL191" s="144">
        <v>1705.1999999999998</v>
      </c>
      <c r="AM191" s="144">
        <v>4065.6000000000004</v>
      </c>
      <c r="AN191" s="11">
        <v>7</v>
      </c>
    </row>
    <row r="192" spans="1:40" x14ac:dyDescent="0.2">
      <c r="A192" s="242"/>
      <c r="B192" s="71" t="s">
        <v>243</v>
      </c>
      <c r="C192" s="68">
        <f t="shared" si="14"/>
        <v>67018</v>
      </c>
      <c r="D192" s="68">
        <f t="shared" si="15"/>
        <v>69000</v>
      </c>
      <c r="E192" s="77">
        <f t="shared" si="16"/>
        <v>-1982</v>
      </c>
      <c r="F192" s="144">
        <v>43520</v>
      </c>
      <c r="G192" s="144">
        <v>35408</v>
      </c>
      <c r="H192" s="70">
        <f t="shared" si="17"/>
        <v>78928</v>
      </c>
      <c r="I192" s="81">
        <v>81000</v>
      </c>
      <c r="J192" s="70">
        <f t="shared" si="18"/>
        <v>11910</v>
      </c>
      <c r="K192" s="81">
        <v>12000</v>
      </c>
      <c r="L192" s="144">
        <v>1581.6</v>
      </c>
      <c r="M192" s="144">
        <v>2510.4</v>
      </c>
      <c r="N192" s="144">
        <v>261.60000000000002</v>
      </c>
      <c r="O192" s="144">
        <v>169.2</v>
      </c>
      <c r="P192" s="144">
        <v>0</v>
      </c>
      <c r="Q192" s="144">
        <v>8.16</v>
      </c>
      <c r="R192" s="144">
        <v>128.88</v>
      </c>
      <c r="S192" s="133">
        <v>0</v>
      </c>
      <c r="T192" s="133">
        <v>0</v>
      </c>
      <c r="U192" s="133">
        <v>0</v>
      </c>
      <c r="V192" s="133">
        <v>0</v>
      </c>
      <c r="W192" s="144">
        <v>0</v>
      </c>
      <c r="X192" s="144">
        <v>8976</v>
      </c>
      <c r="Y192" s="144">
        <v>0</v>
      </c>
      <c r="Z192" s="144">
        <v>9160.7999999999993</v>
      </c>
      <c r="AA192" s="144">
        <v>0</v>
      </c>
      <c r="AB192" s="144">
        <v>23865.599999999999</v>
      </c>
      <c r="AC192" s="144">
        <v>0</v>
      </c>
      <c r="AD192" s="144">
        <v>10725</v>
      </c>
      <c r="AE192" s="144">
        <v>0</v>
      </c>
      <c r="AF192" s="144">
        <v>4488</v>
      </c>
      <c r="AG192" s="144">
        <v>686.4</v>
      </c>
      <c r="AH192" s="144">
        <v>26.4</v>
      </c>
      <c r="AI192" s="144">
        <v>0</v>
      </c>
      <c r="AJ192" s="144">
        <v>0</v>
      </c>
      <c r="AK192" s="144">
        <v>0</v>
      </c>
      <c r="AL192" s="144">
        <v>1663.1999999999998</v>
      </c>
      <c r="AM192" s="144">
        <v>4132.8</v>
      </c>
      <c r="AN192" s="11">
        <v>7</v>
      </c>
    </row>
    <row r="193" spans="1:40" x14ac:dyDescent="0.2">
      <c r="A193" s="242"/>
      <c r="B193" s="71" t="s">
        <v>244</v>
      </c>
      <c r="C193" s="68">
        <f t="shared" si="14"/>
        <v>67972</v>
      </c>
      <c r="D193" s="68">
        <f t="shared" si="15"/>
        <v>69000</v>
      </c>
      <c r="E193" s="77">
        <f t="shared" si="16"/>
        <v>-1028</v>
      </c>
      <c r="F193" s="144">
        <v>44544</v>
      </c>
      <c r="G193" s="144">
        <v>35184</v>
      </c>
      <c r="H193" s="70">
        <f t="shared" si="17"/>
        <v>79728</v>
      </c>
      <c r="I193" s="81">
        <v>81000</v>
      </c>
      <c r="J193" s="70">
        <f t="shared" si="18"/>
        <v>11756</v>
      </c>
      <c r="K193" s="81">
        <v>12000</v>
      </c>
      <c r="L193" s="144">
        <v>1427.9999999999998</v>
      </c>
      <c r="M193" s="144">
        <v>2270.4</v>
      </c>
      <c r="N193" s="144">
        <v>268.8</v>
      </c>
      <c r="O193" s="144">
        <v>167.4</v>
      </c>
      <c r="P193" s="144">
        <v>0</v>
      </c>
      <c r="Q193" s="144">
        <v>7.68</v>
      </c>
      <c r="R193" s="144">
        <v>122.21999999999998</v>
      </c>
      <c r="S193" s="133">
        <v>0</v>
      </c>
      <c r="T193" s="133">
        <v>0</v>
      </c>
      <c r="U193" s="133">
        <v>0</v>
      </c>
      <c r="V193" s="133">
        <v>0</v>
      </c>
      <c r="W193" s="144">
        <v>0</v>
      </c>
      <c r="X193" s="144">
        <v>9847.2000000000007</v>
      </c>
      <c r="Y193" s="144">
        <v>0</v>
      </c>
      <c r="Z193" s="144">
        <v>9979.2000000000007</v>
      </c>
      <c r="AA193" s="144">
        <v>0</v>
      </c>
      <c r="AB193" s="144">
        <v>24024</v>
      </c>
      <c r="AC193" s="144">
        <v>0</v>
      </c>
      <c r="AD193" s="144">
        <v>11880</v>
      </c>
      <c r="AE193" s="144">
        <v>0</v>
      </c>
      <c r="AF193" s="144">
        <v>3597</v>
      </c>
      <c r="AG193" s="144">
        <v>818.40000000000009</v>
      </c>
      <c r="AH193" s="144">
        <v>0</v>
      </c>
      <c r="AI193" s="144">
        <v>0</v>
      </c>
      <c r="AJ193" s="144">
        <v>0</v>
      </c>
      <c r="AK193" s="144">
        <v>0</v>
      </c>
      <c r="AL193" s="144">
        <v>1646.4</v>
      </c>
      <c r="AM193" s="144">
        <v>3544.7999999999997</v>
      </c>
      <c r="AN193" s="11">
        <v>7</v>
      </c>
    </row>
    <row r="194" spans="1:40" x14ac:dyDescent="0.2">
      <c r="A194" s="242"/>
      <c r="B194" s="71" t="s">
        <v>245</v>
      </c>
      <c r="C194" s="68">
        <f t="shared" si="14"/>
        <v>65918</v>
      </c>
      <c r="D194" s="68">
        <f t="shared" si="15"/>
        <v>69000</v>
      </c>
      <c r="E194" s="77">
        <f t="shared" si="16"/>
        <v>-3082</v>
      </c>
      <c r="F194" s="144">
        <v>43680</v>
      </c>
      <c r="G194" s="190">
        <v>33824</v>
      </c>
      <c r="H194" s="70">
        <f t="shared" si="17"/>
        <v>77504</v>
      </c>
      <c r="I194" s="81">
        <v>81000</v>
      </c>
      <c r="J194" s="70">
        <f t="shared" si="18"/>
        <v>11586</v>
      </c>
      <c r="K194" s="81">
        <v>12000</v>
      </c>
      <c r="L194" s="144">
        <v>1310.4000000000001</v>
      </c>
      <c r="M194" s="144">
        <v>2155.1999999999998</v>
      </c>
      <c r="N194" s="144">
        <v>220.8</v>
      </c>
      <c r="O194" s="144">
        <v>169.2</v>
      </c>
      <c r="P194" s="144">
        <v>0</v>
      </c>
      <c r="Q194" s="144">
        <v>6.24</v>
      </c>
      <c r="R194" s="144">
        <v>122.4</v>
      </c>
      <c r="S194" s="133">
        <v>0</v>
      </c>
      <c r="T194" s="133">
        <v>0</v>
      </c>
      <c r="U194" s="133">
        <v>0</v>
      </c>
      <c r="V194" s="133">
        <v>0</v>
      </c>
      <c r="W194" s="144">
        <v>0</v>
      </c>
      <c r="X194" s="144">
        <v>10692</v>
      </c>
      <c r="Y194" s="144">
        <v>0</v>
      </c>
      <c r="Z194" s="144">
        <v>10876.8</v>
      </c>
      <c r="AA194" s="144">
        <v>0</v>
      </c>
      <c r="AB194" s="144">
        <v>23152.799999999999</v>
      </c>
      <c r="AC194" s="144">
        <v>0</v>
      </c>
      <c r="AD194" s="144">
        <v>10230</v>
      </c>
      <c r="AE194" s="144">
        <v>0</v>
      </c>
      <c r="AF194" s="144">
        <v>3003</v>
      </c>
      <c r="AG194" s="144">
        <v>950.4</v>
      </c>
      <c r="AH194" s="144">
        <v>0</v>
      </c>
      <c r="AI194" s="144">
        <v>0</v>
      </c>
      <c r="AJ194" s="144">
        <v>0</v>
      </c>
      <c r="AK194" s="144">
        <v>0</v>
      </c>
      <c r="AL194" s="144">
        <v>1713.6</v>
      </c>
      <c r="AM194" s="144">
        <v>3208.8</v>
      </c>
      <c r="AN194" s="11">
        <v>7</v>
      </c>
    </row>
    <row r="195" spans="1:40" x14ac:dyDescent="0.2">
      <c r="A195" s="242"/>
      <c r="B195" s="71" t="s">
        <v>246</v>
      </c>
      <c r="C195" s="68">
        <f t="shared" si="14"/>
        <v>67361</v>
      </c>
      <c r="D195" s="68">
        <f t="shared" si="15"/>
        <v>69000</v>
      </c>
      <c r="E195" s="77">
        <f t="shared" si="16"/>
        <v>-1639</v>
      </c>
      <c r="F195" s="144">
        <v>44928</v>
      </c>
      <c r="G195" s="144">
        <v>34336</v>
      </c>
      <c r="H195" s="70">
        <f t="shared" si="17"/>
        <v>79264</v>
      </c>
      <c r="I195" s="81">
        <v>81000</v>
      </c>
      <c r="J195" s="70">
        <f t="shared" si="18"/>
        <v>11903</v>
      </c>
      <c r="K195" s="81">
        <v>12000</v>
      </c>
      <c r="L195" s="144">
        <v>1286.4000000000001</v>
      </c>
      <c r="M195" s="144">
        <v>2124</v>
      </c>
      <c r="N195" s="144">
        <v>201.6</v>
      </c>
      <c r="O195" s="144">
        <v>167.4</v>
      </c>
      <c r="P195" s="144">
        <v>0</v>
      </c>
      <c r="Q195" s="144">
        <v>6.72</v>
      </c>
      <c r="R195" s="144">
        <v>108.36000000000001</v>
      </c>
      <c r="S195" s="133">
        <v>0</v>
      </c>
      <c r="T195" s="133">
        <v>0</v>
      </c>
      <c r="U195" s="133">
        <v>0</v>
      </c>
      <c r="V195" s="133">
        <v>0</v>
      </c>
      <c r="W195" s="144">
        <v>0</v>
      </c>
      <c r="X195" s="144">
        <v>9636</v>
      </c>
      <c r="Y195" s="144">
        <v>0</v>
      </c>
      <c r="Z195" s="144">
        <v>9768</v>
      </c>
      <c r="AA195" s="144">
        <v>0</v>
      </c>
      <c r="AB195" s="144">
        <v>23680.799999999999</v>
      </c>
      <c r="AC195" s="144">
        <v>0</v>
      </c>
      <c r="AD195" s="144">
        <v>11286</v>
      </c>
      <c r="AE195" s="144">
        <v>0</v>
      </c>
      <c r="AF195" s="144">
        <v>3894</v>
      </c>
      <c r="AG195" s="144">
        <v>316.8</v>
      </c>
      <c r="AH195" s="144">
        <v>211.2</v>
      </c>
      <c r="AI195" s="144">
        <v>0</v>
      </c>
      <c r="AJ195" s="144">
        <v>0</v>
      </c>
      <c r="AK195" s="144">
        <v>0</v>
      </c>
      <c r="AL195" s="144">
        <v>1688.4</v>
      </c>
      <c r="AM195" s="144">
        <v>3611.9999999999995</v>
      </c>
      <c r="AN195" s="11">
        <v>7</v>
      </c>
    </row>
    <row r="196" spans="1:40" ht="13.5" thickBot="1" x14ac:dyDescent="0.25">
      <c r="A196" s="243"/>
      <c r="B196" s="72" t="s">
        <v>247</v>
      </c>
      <c r="C196" s="73">
        <f t="shared" si="14"/>
        <v>66193</v>
      </c>
      <c r="D196" s="73">
        <f t="shared" si="15"/>
        <v>69000</v>
      </c>
      <c r="E196" s="79">
        <f t="shared" si="16"/>
        <v>-2807</v>
      </c>
      <c r="F196" s="159">
        <v>41056</v>
      </c>
      <c r="G196" s="159">
        <v>36608</v>
      </c>
      <c r="H196" s="142">
        <f t="shared" si="17"/>
        <v>77664</v>
      </c>
      <c r="I196" s="143">
        <v>81000</v>
      </c>
      <c r="J196" s="142">
        <f t="shared" si="18"/>
        <v>11471</v>
      </c>
      <c r="K196" s="143">
        <v>12000</v>
      </c>
      <c r="L196" s="159">
        <v>1296</v>
      </c>
      <c r="M196" s="159">
        <v>2109.6</v>
      </c>
      <c r="N196" s="159">
        <v>283.20000000000005</v>
      </c>
      <c r="O196" s="159">
        <v>169.2</v>
      </c>
      <c r="P196" s="159">
        <v>0</v>
      </c>
      <c r="Q196" s="159">
        <v>6.24</v>
      </c>
      <c r="R196" s="159">
        <v>100.25999999999999</v>
      </c>
      <c r="S196" s="141">
        <v>0</v>
      </c>
      <c r="T196" s="141">
        <v>0</v>
      </c>
      <c r="U196" s="141">
        <v>0</v>
      </c>
      <c r="V196" s="141">
        <v>0</v>
      </c>
      <c r="W196" s="159">
        <v>0</v>
      </c>
      <c r="X196" s="159">
        <v>9292.7999999999993</v>
      </c>
      <c r="Y196" s="159">
        <v>0</v>
      </c>
      <c r="Z196" s="159">
        <v>9451.2000000000007</v>
      </c>
      <c r="AA196" s="159">
        <v>0</v>
      </c>
      <c r="AB196" s="159">
        <v>22413.599999999999</v>
      </c>
      <c r="AC196" s="159">
        <v>0</v>
      </c>
      <c r="AD196" s="159">
        <v>10230</v>
      </c>
      <c r="AE196" s="159">
        <v>0</v>
      </c>
      <c r="AF196" s="159">
        <v>4950</v>
      </c>
      <c r="AG196" s="159">
        <v>316.8</v>
      </c>
      <c r="AH196" s="159">
        <v>580.79999999999995</v>
      </c>
      <c r="AI196" s="159">
        <v>0</v>
      </c>
      <c r="AJ196" s="159">
        <v>0</v>
      </c>
      <c r="AK196" s="159">
        <v>0</v>
      </c>
      <c r="AL196" s="159">
        <v>1688.4</v>
      </c>
      <c r="AM196" s="159">
        <v>3931.2</v>
      </c>
      <c r="AN196" s="112">
        <v>7</v>
      </c>
    </row>
    <row r="197" spans="1:40" x14ac:dyDescent="0.2">
      <c r="A197" s="241">
        <v>9</v>
      </c>
      <c r="B197" s="30" t="s">
        <v>248</v>
      </c>
      <c r="C197" s="31">
        <f t="shared" ref="C197:C260" si="19">ROUND((L197+M197+N197+O197+P197+Q197+R197+U197+T197+X197-W197+Z197-Y197+AB197-AA197+AD197-AC197+AF197-AE197+AH197-AG197+AI197+AJ197+AK197+AL197+AM197+AN197+S197+V197),0)</f>
        <v>32971</v>
      </c>
      <c r="D197" s="31">
        <f t="shared" si="15"/>
        <v>33000</v>
      </c>
      <c r="E197" s="39">
        <f t="shared" si="16"/>
        <v>-29</v>
      </c>
      <c r="F197" s="156">
        <v>0</v>
      </c>
      <c r="G197" s="157">
        <v>40704</v>
      </c>
      <c r="H197" s="158">
        <f t="shared" si="17"/>
        <v>40704</v>
      </c>
      <c r="I197" s="154">
        <v>40000</v>
      </c>
      <c r="J197" s="158">
        <f t="shared" si="18"/>
        <v>7733</v>
      </c>
      <c r="K197" s="154">
        <v>7000</v>
      </c>
      <c r="L197" s="157">
        <v>1272</v>
      </c>
      <c r="M197" s="157">
        <v>2128.8000000000002</v>
      </c>
      <c r="N197" s="157">
        <v>367.2</v>
      </c>
      <c r="O197" s="157">
        <v>167.4</v>
      </c>
      <c r="P197" s="156">
        <v>0</v>
      </c>
      <c r="Q197" s="157">
        <v>6.72</v>
      </c>
      <c r="R197" s="157">
        <v>107.1</v>
      </c>
      <c r="S197" s="140">
        <v>0</v>
      </c>
      <c r="T197" s="140">
        <v>0</v>
      </c>
      <c r="U197" s="140">
        <v>0</v>
      </c>
      <c r="V197" s="140">
        <v>0</v>
      </c>
      <c r="W197" s="157">
        <v>0</v>
      </c>
      <c r="X197" s="157">
        <v>6283.2</v>
      </c>
      <c r="Y197" s="157">
        <v>0</v>
      </c>
      <c r="Z197" s="157">
        <v>6441.6</v>
      </c>
      <c r="AA197" s="157">
        <v>0</v>
      </c>
      <c r="AB197" s="157">
        <v>14731.199999999999</v>
      </c>
      <c r="AC197" s="157">
        <v>0</v>
      </c>
      <c r="AD197" s="157">
        <v>2574</v>
      </c>
      <c r="AE197" s="157">
        <v>1023</v>
      </c>
      <c r="AF197" s="157">
        <v>0</v>
      </c>
      <c r="AG197" s="157">
        <v>5728.7999999999993</v>
      </c>
      <c r="AH197" s="157">
        <v>0</v>
      </c>
      <c r="AI197" s="157">
        <v>0</v>
      </c>
      <c r="AJ197" s="157">
        <v>0</v>
      </c>
      <c r="AK197" s="157">
        <v>0</v>
      </c>
      <c r="AL197" s="157">
        <v>1654.8</v>
      </c>
      <c r="AM197" s="157">
        <v>3981.6000000000004</v>
      </c>
      <c r="AN197" s="108">
        <v>7</v>
      </c>
    </row>
    <row r="198" spans="1:40" x14ac:dyDescent="0.2">
      <c r="A198" s="242"/>
      <c r="B198" s="71" t="s">
        <v>249</v>
      </c>
      <c r="C198" s="68">
        <f t="shared" si="19"/>
        <v>31008</v>
      </c>
      <c r="D198" s="68">
        <f t="shared" ref="D198:D261" si="20">I198-K198</f>
        <v>33000</v>
      </c>
      <c r="E198" s="77">
        <f t="shared" si="16"/>
        <v>-1992</v>
      </c>
      <c r="F198" s="61">
        <v>0</v>
      </c>
      <c r="G198" s="167">
        <v>38256</v>
      </c>
      <c r="H198" s="70">
        <f t="shared" si="17"/>
        <v>38256</v>
      </c>
      <c r="I198" s="155">
        <v>40000</v>
      </c>
      <c r="J198" s="70">
        <f t="shared" si="18"/>
        <v>7248</v>
      </c>
      <c r="K198" s="155">
        <v>7000</v>
      </c>
      <c r="L198" s="145">
        <v>1320</v>
      </c>
      <c r="M198" s="146">
        <v>2162.4</v>
      </c>
      <c r="N198" s="147">
        <v>388.79999999999995</v>
      </c>
      <c r="O198" s="148">
        <v>169.2</v>
      </c>
      <c r="P198" s="144">
        <v>0</v>
      </c>
      <c r="Q198" s="149">
        <v>6.24</v>
      </c>
      <c r="R198" s="150">
        <v>108.18</v>
      </c>
      <c r="S198" s="133">
        <v>0</v>
      </c>
      <c r="T198" s="133">
        <v>0</v>
      </c>
      <c r="U198" s="133">
        <v>0</v>
      </c>
      <c r="V198" s="133">
        <v>0</v>
      </c>
      <c r="W198" s="151">
        <v>0</v>
      </c>
      <c r="X198" s="151">
        <v>6151.2</v>
      </c>
      <c r="Y198" s="151">
        <v>0</v>
      </c>
      <c r="Z198" s="151">
        <v>6309.5999999999995</v>
      </c>
      <c r="AA198" s="151">
        <v>0</v>
      </c>
      <c r="AB198" s="151">
        <v>16341.6</v>
      </c>
      <c r="AC198" s="151">
        <v>0</v>
      </c>
      <c r="AD198" s="151">
        <v>3135</v>
      </c>
      <c r="AE198" s="151">
        <v>3003</v>
      </c>
      <c r="AF198" s="151">
        <v>0</v>
      </c>
      <c r="AG198" s="151">
        <v>6943.2000000000007</v>
      </c>
      <c r="AH198" s="151">
        <v>0</v>
      </c>
      <c r="AI198" s="151">
        <v>0</v>
      </c>
      <c r="AJ198" s="151">
        <v>0</v>
      </c>
      <c r="AK198" s="151">
        <v>0</v>
      </c>
      <c r="AL198" s="152">
        <v>1629.6000000000001</v>
      </c>
      <c r="AM198" s="153">
        <v>3225.6000000000004</v>
      </c>
      <c r="AN198" s="11">
        <v>7</v>
      </c>
    </row>
    <row r="199" spans="1:40" x14ac:dyDescent="0.2">
      <c r="A199" s="242"/>
      <c r="B199" s="71" t="s">
        <v>250</v>
      </c>
      <c r="C199" s="68">
        <f t="shared" si="19"/>
        <v>32755</v>
      </c>
      <c r="D199" s="68">
        <f t="shared" si="20"/>
        <v>33000</v>
      </c>
      <c r="E199" s="77">
        <f t="shared" si="16"/>
        <v>-245</v>
      </c>
      <c r="F199" s="160">
        <v>0</v>
      </c>
      <c r="G199" s="160">
        <v>39920</v>
      </c>
      <c r="H199" s="70">
        <f t="shared" si="17"/>
        <v>39920</v>
      </c>
      <c r="I199" s="155">
        <v>40000</v>
      </c>
      <c r="J199" s="70">
        <f t="shared" si="18"/>
        <v>7165</v>
      </c>
      <c r="K199" s="155">
        <v>7000</v>
      </c>
      <c r="L199" s="160">
        <v>1401.6</v>
      </c>
      <c r="M199" s="160">
        <v>2320.8000000000002</v>
      </c>
      <c r="N199" s="160">
        <v>866.4</v>
      </c>
      <c r="O199" s="160">
        <v>169.2</v>
      </c>
      <c r="P199" s="160">
        <v>0</v>
      </c>
      <c r="Q199" s="160">
        <v>6.72</v>
      </c>
      <c r="R199" s="160">
        <v>113.94</v>
      </c>
      <c r="S199" s="160">
        <v>0</v>
      </c>
      <c r="T199" s="160">
        <v>0</v>
      </c>
      <c r="U199" s="160">
        <v>0</v>
      </c>
      <c r="V199" s="160">
        <v>0</v>
      </c>
      <c r="W199" s="160">
        <v>0</v>
      </c>
      <c r="X199" s="160">
        <v>6441.6</v>
      </c>
      <c r="Y199" s="160">
        <v>0</v>
      </c>
      <c r="Z199" s="160">
        <v>6573.6</v>
      </c>
      <c r="AA199" s="160">
        <v>0</v>
      </c>
      <c r="AB199" s="160">
        <v>15100.800000000001</v>
      </c>
      <c r="AC199" s="160">
        <v>0</v>
      </c>
      <c r="AD199" s="160">
        <v>2772</v>
      </c>
      <c r="AE199" s="160">
        <v>2079</v>
      </c>
      <c r="AF199" s="160">
        <v>0</v>
      </c>
      <c r="AG199" s="160">
        <v>6256.7999999999993</v>
      </c>
      <c r="AH199" s="160">
        <v>0</v>
      </c>
      <c r="AI199" s="160">
        <v>0</v>
      </c>
      <c r="AJ199" s="160">
        <v>0</v>
      </c>
      <c r="AK199" s="160">
        <v>0</v>
      </c>
      <c r="AL199" s="160">
        <v>1730.3999999999999</v>
      </c>
      <c r="AM199" s="160">
        <v>3586.8</v>
      </c>
      <c r="AN199" s="11">
        <v>7</v>
      </c>
    </row>
    <row r="200" spans="1:40" x14ac:dyDescent="0.2">
      <c r="A200" s="242"/>
      <c r="B200" s="71" t="s">
        <v>251</v>
      </c>
      <c r="C200" s="68">
        <f t="shared" si="19"/>
        <v>34341</v>
      </c>
      <c r="D200" s="68">
        <f t="shared" si="20"/>
        <v>33000</v>
      </c>
      <c r="E200" s="77">
        <f t="shared" si="16"/>
        <v>1341</v>
      </c>
      <c r="F200" s="160">
        <v>0</v>
      </c>
      <c r="G200" s="160">
        <v>41232</v>
      </c>
      <c r="H200" s="70">
        <f t="shared" si="17"/>
        <v>41232</v>
      </c>
      <c r="I200" s="155">
        <v>40000</v>
      </c>
      <c r="J200" s="70">
        <f t="shared" si="18"/>
        <v>6891</v>
      </c>
      <c r="K200" s="155">
        <v>7000</v>
      </c>
      <c r="L200" s="160">
        <v>1586.4</v>
      </c>
      <c r="M200" s="160">
        <v>2587.2000000000003</v>
      </c>
      <c r="N200" s="160">
        <v>1104</v>
      </c>
      <c r="O200" s="160">
        <v>169.2</v>
      </c>
      <c r="P200" s="160">
        <v>0</v>
      </c>
      <c r="Q200" s="160">
        <v>7.1999999999999993</v>
      </c>
      <c r="R200" s="160">
        <v>127.79999999999998</v>
      </c>
      <c r="S200" s="160">
        <v>0</v>
      </c>
      <c r="T200" s="160">
        <v>0</v>
      </c>
      <c r="U200" s="160">
        <v>0</v>
      </c>
      <c r="V200" s="160">
        <v>0</v>
      </c>
      <c r="W200" s="160">
        <v>0</v>
      </c>
      <c r="X200" s="160">
        <v>6863.9999999999991</v>
      </c>
      <c r="Y200" s="160">
        <v>0</v>
      </c>
      <c r="Z200" s="160">
        <v>7022.4</v>
      </c>
      <c r="AA200" s="160">
        <v>0</v>
      </c>
      <c r="AB200" s="160">
        <v>14678.400000000001</v>
      </c>
      <c r="AC200" s="160">
        <v>0</v>
      </c>
      <c r="AD200" s="160">
        <v>2244</v>
      </c>
      <c r="AE200" s="160">
        <v>1683</v>
      </c>
      <c r="AF200" s="160">
        <v>0</v>
      </c>
      <c r="AG200" s="160">
        <v>5992.8</v>
      </c>
      <c r="AH200" s="160">
        <v>0</v>
      </c>
      <c r="AI200" s="160">
        <v>0</v>
      </c>
      <c r="AJ200" s="160">
        <v>0</v>
      </c>
      <c r="AK200" s="160">
        <v>0</v>
      </c>
      <c r="AL200" s="160">
        <v>1604.4</v>
      </c>
      <c r="AM200" s="160">
        <v>4015.2000000000003</v>
      </c>
      <c r="AN200" s="11">
        <v>7</v>
      </c>
    </row>
    <row r="201" spans="1:40" x14ac:dyDescent="0.2">
      <c r="A201" s="242"/>
      <c r="B201" s="71" t="s">
        <v>252</v>
      </c>
      <c r="C201" s="68">
        <f t="shared" si="19"/>
        <v>33255</v>
      </c>
      <c r="D201" s="68">
        <f t="shared" si="20"/>
        <v>33000</v>
      </c>
      <c r="E201" s="77">
        <f t="shared" si="16"/>
        <v>255</v>
      </c>
      <c r="F201" s="160">
        <v>0</v>
      </c>
      <c r="G201" s="160">
        <v>40288</v>
      </c>
      <c r="H201" s="70">
        <f t="shared" si="17"/>
        <v>40288</v>
      </c>
      <c r="I201" s="155">
        <v>40000</v>
      </c>
      <c r="J201" s="70">
        <f t="shared" si="18"/>
        <v>7033</v>
      </c>
      <c r="K201" s="155">
        <v>7000</v>
      </c>
      <c r="L201" s="160">
        <v>1800</v>
      </c>
      <c r="M201" s="160">
        <v>2760</v>
      </c>
      <c r="N201" s="160">
        <v>672</v>
      </c>
      <c r="O201" s="160">
        <v>167.4</v>
      </c>
      <c r="P201" s="160">
        <v>0</v>
      </c>
      <c r="Q201" s="160">
        <v>6.7199999999999989</v>
      </c>
      <c r="R201" s="160">
        <v>119.33999999999999</v>
      </c>
      <c r="S201" s="160">
        <v>0</v>
      </c>
      <c r="T201" s="160">
        <v>0</v>
      </c>
      <c r="U201" s="160">
        <v>0</v>
      </c>
      <c r="V201" s="160">
        <v>0</v>
      </c>
      <c r="W201" s="160">
        <v>0</v>
      </c>
      <c r="X201" s="160">
        <v>5517.6</v>
      </c>
      <c r="Y201" s="160">
        <v>0</v>
      </c>
      <c r="Z201" s="160">
        <v>5676</v>
      </c>
      <c r="AA201" s="160">
        <v>0</v>
      </c>
      <c r="AB201" s="160">
        <v>16130.4</v>
      </c>
      <c r="AC201" s="160">
        <v>0</v>
      </c>
      <c r="AD201" s="160">
        <v>3366</v>
      </c>
      <c r="AE201" s="160">
        <v>1617</v>
      </c>
      <c r="AF201" s="160">
        <v>0</v>
      </c>
      <c r="AG201" s="160">
        <v>7154.4000000000005</v>
      </c>
      <c r="AH201" s="160">
        <v>0</v>
      </c>
      <c r="AI201" s="160">
        <v>0</v>
      </c>
      <c r="AJ201" s="160">
        <v>0</v>
      </c>
      <c r="AK201" s="160">
        <v>0</v>
      </c>
      <c r="AL201" s="160">
        <v>1638</v>
      </c>
      <c r="AM201" s="160">
        <v>4166.3999999999996</v>
      </c>
      <c r="AN201" s="11">
        <v>7</v>
      </c>
    </row>
    <row r="202" spans="1:40" x14ac:dyDescent="0.2">
      <c r="A202" s="242"/>
      <c r="B202" s="71" t="s">
        <v>253</v>
      </c>
      <c r="C202" s="68">
        <f t="shared" si="19"/>
        <v>34734</v>
      </c>
      <c r="D202" s="68">
        <f t="shared" si="20"/>
        <v>33000</v>
      </c>
      <c r="E202" s="77">
        <f t="shared" si="16"/>
        <v>1734</v>
      </c>
      <c r="F202" s="160">
        <v>0</v>
      </c>
      <c r="G202" s="160">
        <v>41904</v>
      </c>
      <c r="H202" s="70">
        <f t="shared" si="17"/>
        <v>41904</v>
      </c>
      <c r="I202" s="155">
        <v>40000</v>
      </c>
      <c r="J202" s="70">
        <f t="shared" si="18"/>
        <v>7170</v>
      </c>
      <c r="K202" s="155">
        <v>7000</v>
      </c>
      <c r="L202" s="160">
        <v>1843.2</v>
      </c>
      <c r="M202" s="160">
        <v>2820</v>
      </c>
      <c r="N202" s="160">
        <v>535.20000000000005</v>
      </c>
      <c r="O202" s="160">
        <v>169.2</v>
      </c>
      <c r="P202" s="160">
        <v>0</v>
      </c>
      <c r="Q202" s="160">
        <v>6.7199999999999989</v>
      </c>
      <c r="R202" s="160">
        <v>136.97999999999999</v>
      </c>
      <c r="S202" s="160">
        <v>0</v>
      </c>
      <c r="T202" s="160">
        <v>0</v>
      </c>
      <c r="U202" s="160">
        <v>0</v>
      </c>
      <c r="V202" s="160">
        <v>0</v>
      </c>
      <c r="W202" s="160">
        <v>0</v>
      </c>
      <c r="X202" s="160">
        <v>4963.2</v>
      </c>
      <c r="Y202" s="160">
        <v>0</v>
      </c>
      <c r="Z202" s="160">
        <v>5095.2</v>
      </c>
      <c r="AA202" s="160">
        <v>0</v>
      </c>
      <c r="AB202" s="160">
        <v>19272</v>
      </c>
      <c r="AC202" s="160">
        <v>0</v>
      </c>
      <c r="AD202" s="160">
        <v>6435</v>
      </c>
      <c r="AE202" s="160">
        <v>3333</v>
      </c>
      <c r="AF202" s="160">
        <v>0</v>
      </c>
      <c r="AG202" s="160">
        <v>8500.7999999999993</v>
      </c>
      <c r="AH202" s="160">
        <v>0</v>
      </c>
      <c r="AI202" s="160">
        <v>0</v>
      </c>
      <c r="AJ202" s="160">
        <v>0</v>
      </c>
      <c r="AK202" s="160">
        <v>0</v>
      </c>
      <c r="AL202" s="160">
        <v>1705.1999999999998</v>
      </c>
      <c r="AM202" s="160">
        <v>3578.4</v>
      </c>
      <c r="AN202" s="11">
        <v>7</v>
      </c>
    </row>
    <row r="203" spans="1:40" x14ac:dyDescent="0.2">
      <c r="A203" s="242"/>
      <c r="B203" s="71" t="s">
        <v>254</v>
      </c>
      <c r="C203" s="68">
        <f t="shared" si="19"/>
        <v>34353</v>
      </c>
      <c r="D203" s="68">
        <f t="shared" si="20"/>
        <v>33000</v>
      </c>
      <c r="E203" s="77">
        <f t="shared" si="16"/>
        <v>1353</v>
      </c>
      <c r="F203" s="160">
        <v>0</v>
      </c>
      <c r="G203" s="160">
        <v>41808</v>
      </c>
      <c r="H203" s="70">
        <f t="shared" si="17"/>
        <v>41808</v>
      </c>
      <c r="I203" s="155">
        <v>40000</v>
      </c>
      <c r="J203" s="70">
        <f t="shared" si="18"/>
        <v>7455</v>
      </c>
      <c r="K203" s="155">
        <v>7000</v>
      </c>
      <c r="L203" s="160">
        <v>1821.6</v>
      </c>
      <c r="M203" s="160">
        <v>2851.2</v>
      </c>
      <c r="N203" s="160">
        <v>832.8</v>
      </c>
      <c r="O203" s="160">
        <v>167.4</v>
      </c>
      <c r="P203" s="160">
        <v>0</v>
      </c>
      <c r="Q203" s="160">
        <v>8.16</v>
      </c>
      <c r="R203" s="160">
        <v>134.28</v>
      </c>
      <c r="S203" s="160">
        <v>0</v>
      </c>
      <c r="T203" s="160">
        <v>0</v>
      </c>
      <c r="U203" s="160">
        <v>0</v>
      </c>
      <c r="V203" s="160">
        <v>0</v>
      </c>
      <c r="W203" s="160">
        <v>0</v>
      </c>
      <c r="X203" s="160">
        <v>6362.4000000000005</v>
      </c>
      <c r="Y203" s="160">
        <v>0</v>
      </c>
      <c r="Z203" s="160">
        <v>6468</v>
      </c>
      <c r="AA203" s="160">
        <v>0</v>
      </c>
      <c r="AB203" s="160">
        <v>16500</v>
      </c>
      <c r="AC203" s="160">
        <v>0</v>
      </c>
      <c r="AD203" s="160">
        <v>3531</v>
      </c>
      <c r="AE203" s="160">
        <v>2442</v>
      </c>
      <c r="AF203" s="160">
        <v>0</v>
      </c>
      <c r="AG203" s="160">
        <v>7365.5999999999995</v>
      </c>
      <c r="AH203" s="160">
        <v>0</v>
      </c>
      <c r="AI203" s="160">
        <v>0</v>
      </c>
      <c r="AJ203" s="160">
        <v>0</v>
      </c>
      <c r="AK203" s="160">
        <v>0</v>
      </c>
      <c r="AL203" s="160">
        <v>1696.8</v>
      </c>
      <c r="AM203" s="160">
        <v>3780</v>
      </c>
      <c r="AN203" s="11">
        <v>7</v>
      </c>
    </row>
    <row r="204" spans="1:40" x14ac:dyDescent="0.2">
      <c r="A204" s="242"/>
      <c r="B204" s="71" t="s">
        <v>255</v>
      </c>
      <c r="C204" s="68">
        <f t="shared" si="19"/>
        <v>32909</v>
      </c>
      <c r="D204" s="68">
        <f t="shared" si="20"/>
        <v>33000</v>
      </c>
      <c r="E204" s="77">
        <f t="shared" si="16"/>
        <v>-91</v>
      </c>
      <c r="F204" s="160">
        <v>0</v>
      </c>
      <c r="G204" s="160">
        <v>40576</v>
      </c>
      <c r="H204" s="70">
        <f t="shared" si="17"/>
        <v>40576</v>
      </c>
      <c r="I204" s="155">
        <v>40000</v>
      </c>
      <c r="J204" s="70">
        <f t="shared" si="18"/>
        <v>7667</v>
      </c>
      <c r="K204" s="155">
        <v>7000</v>
      </c>
      <c r="L204" s="160">
        <v>1766.4</v>
      </c>
      <c r="M204" s="160">
        <v>2976</v>
      </c>
      <c r="N204" s="160">
        <v>588</v>
      </c>
      <c r="O204" s="160">
        <v>169.2</v>
      </c>
      <c r="P204" s="160">
        <v>0</v>
      </c>
      <c r="Q204" s="160">
        <v>7.68</v>
      </c>
      <c r="R204" s="160">
        <v>158.21999999999997</v>
      </c>
      <c r="S204" s="160">
        <v>0</v>
      </c>
      <c r="T204" s="160">
        <v>0</v>
      </c>
      <c r="U204" s="160">
        <v>0</v>
      </c>
      <c r="V204" s="160">
        <v>0</v>
      </c>
      <c r="W204" s="160">
        <v>0</v>
      </c>
      <c r="X204" s="160">
        <v>7550.4</v>
      </c>
      <c r="Y204" s="160">
        <v>0</v>
      </c>
      <c r="Z204" s="160">
        <v>7708.8000000000011</v>
      </c>
      <c r="AA204" s="160">
        <v>0</v>
      </c>
      <c r="AB204" s="160">
        <v>15338.4</v>
      </c>
      <c r="AC204" s="160">
        <v>66</v>
      </c>
      <c r="AD204" s="160">
        <v>2244</v>
      </c>
      <c r="AE204" s="160">
        <v>3234</v>
      </c>
      <c r="AF204" s="160">
        <v>0</v>
      </c>
      <c r="AG204" s="160">
        <v>8210.4</v>
      </c>
      <c r="AH204" s="160">
        <v>0</v>
      </c>
      <c r="AI204" s="160">
        <v>0</v>
      </c>
      <c r="AJ204" s="160">
        <v>0</v>
      </c>
      <c r="AK204" s="160">
        <v>0</v>
      </c>
      <c r="AL204" s="160">
        <v>1680</v>
      </c>
      <c r="AM204" s="160">
        <v>4225.2</v>
      </c>
      <c r="AN204" s="11">
        <v>7</v>
      </c>
    </row>
    <row r="205" spans="1:40" x14ac:dyDescent="0.2">
      <c r="A205" s="242"/>
      <c r="B205" s="71" t="s">
        <v>256</v>
      </c>
      <c r="C205" s="68">
        <f t="shared" si="19"/>
        <v>33487</v>
      </c>
      <c r="D205" s="68">
        <f t="shared" si="20"/>
        <v>33000</v>
      </c>
      <c r="E205" s="77">
        <f t="shared" si="16"/>
        <v>487</v>
      </c>
      <c r="F205" s="160">
        <v>0</v>
      </c>
      <c r="G205" s="160">
        <v>41680</v>
      </c>
      <c r="H205" s="70">
        <f t="shared" si="17"/>
        <v>41680</v>
      </c>
      <c r="I205" s="155">
        <v>40000</v>
      </c>
      <c r="J205" s="70">
        <f t="shared" si="18"/>
        <v>8193</v>
      </c>
      <c r="K205" s="155">
        <v>7000</v>
      </c>
      <c r="L205" s="160">
        <v>1725.6</v>
      </c>
      <c r="M205" s="160">
        <v>2824.7999999999997</v>
      </c>
      <c r="N205" s="160">
        <v>645.6</v>
      </c>
      <c r="O205" s="160">
        <v>169.2</v>
      </c>
      <c r="P205" s="160">
        <v>0</v>
      </c>
      <c r="Q205" s="160">
        <v>7.1999999999999993</v>
      </c>
      <c r="R205" s="160">
        <v>160.38</v>
      </c>
      <c r="S205" s="160">
        <v>0</v>
      </c>
      <c r="T205" s="160">
        <v>0</v>
      </c>
      <c r="U205" s="160">
        <v>0</v>
      </c>
      <c r="V205" s="160">
        <v>0</v>
      </c>
      <c r="W205" s="160">
        <v>0</v>
      </c>
      <c r="X205" s="160">
        <v>7339.2</v>
      </c>
      <c r="Y205" s="160">
        <v>0</v>
      </c>
      <c r="Z205" s="160">
        <v>7497.5999999999995</v>
      </c>
      <c r="AA205" s="160">
        <v>0</v>
      </c>
      <c r="AB205" s="160">
        <v>15787.2</v>
      </c>
      <c r="AC205" s="160">
        <v>0</v>
      </c>
      <c r="AD205" s="160">
        <v>2772</v>
      </c>
      <c r="AE205" s="160">
        <v>3069</v>
      </c>
      <c r="AF205" s="160">
        <v>0</v>
      </c>
      <c r="AG205" s="160">
        <v>8184</v>
      </c>
      <c r="AH205" s="160">
        <v>0</v>
      </c>
      <c r="AI205" s="160">
        <v>0</v>
      </c>
      <c r="AJ205" s="160">
        <v>0</v>
      </c>
      <c r="AK205" s="160">
        <v>0</v>
      </c>
      <c r="AL205" s="160">
        <v>1621.2</v>
      </c>
      <c r="AM205" s="160">
        <v>4183.2</v>
      </c>
      <c r="AN205" s="11">
        <v>7</v>
      </c>
    </row>
    <row r="206" spans="1:40" x14ac:dyDescent="0.2">
      <c r="A206" s="242"/>
      <c r="B206" s="71" t="s">
        <v>257</v>
      </c>
      <c r="C206" s="68">
        <f t="shared" si="19"/>
        <v>34373</v>
      </c>
      <c r="D206" s="68">
        <f t="shared" si="20"/>
        <v>33000</v>
      </c>
      <c r="E206" s="77">
        <f t="shared" si="16"/>
        <v>1373</v>
      </c>
      <c r="F206" s="160">
        <v>0</v>
      </c>
      <c r="G206" s="160">
        <v>42368</v>
      </c>
      <c r="H206" s="70">
        <f t="shared" si="17"/>
        <v>42368</v>
      </c>
      <c r="I206" s="155">
        <v>40000</v>
      </c>
      <c r="J206" s="70">
        <f t="shared" si="18"/>
        <v>7995</v>
      </c>
      <c r="K206" s="155">
        <v>7000</v>
      </c>
      <c r="L206" s="160">
        <v>1720.8</v>
      </c>
      <c r="M206" s="160">
        <v>2808</v>
      </c>
      <c r="N206" s="160">
        <v>756</v>
      </c>
      <c r="O206" s="160">
        <v>167.39999999999998</v>
      </c>
      <c r="P206" s="160">
        <v>0</v>
      </c>
      <c r="Q206" s="160">
        <v>7.1999999999999993</v>
      </c>
      <c r="R206" s="160">
        <v>158.76</v>
      </c>
      <c r="S206" s="160">
        <v>0</v>
      </c>
      <c r="T206" s="160">
        <v>0</v>
      </c>
      <c r="U206" s="160">
        <v>0</v>
      </c>
      <c r="V206" s="160">
        <v>0</v>
      </c>
      <c r="W206" s="160">
        <v>0</v>
      </c>
      <c r="X206" s="160">
        <v>5966.4</v>
      </c>
      <c r="Y206" s="160">
        <v>0</v>
      </c>
      <c r="Z206" s="160">
        <v>6098.4000000000005</v>
      </c>
      <c r="AA206" s="160">
        <v>0</v>
      </c>
      <c r="AB206" s="160">
        <v>16394.400000000001</v>
      </c>
      <c r="AC206" s="160">
        <v>0</v>
      </c>
      <c r="AD206" s="160">
        <v>3762</v>
      </c>
      <c r="AE206" s="160">
        <v>1683</v>
      </c>
      <c r="AF206" s="160">
        <v>0</v>
      </c>
      <c r="AG206" s="160">
        <v>7048.8</v>
      </c>
      <c r="AH206" s="160">
        <v>0</v>
      </c>
      <c r="AI206" s="160">
        <v>0</v>
      </c>
      <c r="AJ206" s="160">
        <v>0</v>
      </c>
      <c r="AK206" s="160">
        <v>0</v>
      </c>
      <c r="AL206" s="160">
        <v>1621.2</v>
      </c>
      <c r="AM206" s="160">
        <v>3637.2</v>
      </c>
      <c r="AN206" s="11">
        <v>7</v>
      </c>
    </row>
    <row r="207" spans="1:40" x14ac:dyDescent="0.2">
      <c r="A207" s="242"/>
      <c r="B207" s="71" t="s">
        <v>258</v>
      </c>
      <c r="C207" s="68">
        <f t="shared" si="19"/>
        <v>34010</v>
      </c>
      <c r="D207" s="68">
        <f t="shared" si="20"/>
        <v>33000</v>
      </c>
      <c r="E207" s="77">
        <f t="shared" si="16"/>
        <v>1010</v>
      </c>
      <c r="F207" s="160">
        <v>0</v>
      </c>
      <c r="G207" s="160">
        <v>41696</v>
      </c>
      <c r="H207" s="70">
        <f t="shared" si="17"/>
        <v>41696</v>
      </c>
      <c r="I207" s="155">
        <v>40000</v>
      </c>
      <c r="J207" s="70">
        <f t="shared" si="18"/>
        <v>7686</v>
      </c>
      <c r="K207" s="155">
        <v>7000</v>
      </c>
      <c r="L207" s="160">
        <v>1742.4</v>
      </c>
      <c r="M207" s="160">
        <v>2872.8</v>
      </c>
      <c r="N207" s="160">
        <v>393.6</v>
      </c>
      <c r="O207" s="160">
        <v>167.4</v>
      </c>
      <c r="P207" s="160">
        <v>0</v>
      </c>
      <c r="Q207" s="160">
        <v>6.7199999999999989</v>
      </c>
      <c r="R207" s="160">
        <v>169.73999999999998</v>
      </c>
      <c r="S207" s="160">
        <v>0</v>
      </c>
      <c r="T207" s="160">
        <v>0</v>
      </c>
      <c r="U207" s="160">
        <v>0</v>
      </c>
      <c r="V207" s="160">
        <v>0</v>
      </c>
      <c r="W207" s="160">
        <v>0</v>
      </c>
      <c r="X207" s="160">
        <v>5464.7999999999993</v>
      </c>
      <c r="Y207" s="160">
        <v>0</v>
      </c>
      <c r="Z207" s="160">
        <v>5649.6</v>
      </c>
      <c r="AA207" s="160">
        <v>0</v>
      </c>
      <c r="AB207" s="160">
        <v>18559.2</v>
      </c>
      <c r="AC207" s="160">
        <v>0</v>
      </c>
      <c r="AD207" s="160">
        <v>5973</v>
      </c>
      <c r="AE207" s="160">
        <v>3762</v>
      </c>
      <c r="AF207" s="160">
        <v>0</v>
      </c>
      <c r="AG207" s="160">
        <v>8500.7999999999993</v>
      </c>
      <c r="AH207" s="160">
        <v>0</v>
      </c>
      <c r="AI207" s="160">
        <v>0</v>
      </c>
      <c r="AJ207" s="160">
        <v>0</v>
      </c>
      <c r="AK207" s="160">
        <v>0</v>
      </c>
      <c r="AL207" s="160">
        <v>1629.6</v>
      </c>
      <c r="AM207" s="160">
        <v>3637.2</v>
      </c>
      <c r="AN207" s="11">
        <v>7</v>
      </c>
    </row>
    <row r="208" spans="1:40" x14ac:dyDescent="0.2">
      <c r="A208" s="242"/>
      <c r="B208" s="71" t="s">
        <v>259</v>
      </c>
      <c r="C208" s="68">
        <f t="shared" si="19"/>
        <v>33996</v>
      </c>
      <c r="D208" s="68">
        <f t="shared" si="20"/>
        <v>33000</v>
      </c>
      <c r="E208" s="77">
        <f t="shared" si="16"/>
        <v>996</v>
      </c>
      <c r="F208" s="160">
        <v>0</v>
      </c>
      <c r="G208" s="160">
        <v>41616</v>
      </c>
      <c r="H208" s="70">
        <f t="shared" si="17"/>
        <v>41616</v>
      </c>
      <c r="I208" s="155">
        <v>40000</v>
      </c>
      <c r="J208" s="70">
        <f t="shared" si="18"/>
        <v>7620</v>
      </c>
      <c r="K208" s="155">
        <v>7000</v>
      </c>
      <c r="L208" s="160">
        <v>1812</v>
      </c>
      <c r="M208" s="160">
        <v>2868</v>
      </c>
      <c r="N208" s="160">
        <v>403.20000000000005</v>
      </c>
      <c r="O208" s="160">
        <v>169.2</v>
      </c>
      <c r="P208" s="160">
        <v>0</v>
      </c>
      <c r="Q208" s="160">
        <v>6.72</v>
      </c>
      <c r="R208" s="160">
        <v>154.44</v>
      </c>
      <c r="S208" s="160">
        <v>0</v>
      </c>
      <c r="T208" s="160">
        <v>0</v>
      </c>
      <c r="U208" s="160">
        <v>0</v>
      </c>
      <c r="V208" s="160">
        <v>0</v>
      </c>
      <c r="W208" s="160">
        <v>0</v>
      </c>
      <c r="X208" s="160">
        <v>3405.6</v>
      </c>
      <c r="Y208" s="160">
        <v>0</v>
      </c>
      <c r="Z208" s="160">
        <v>3564</v>
      </c>
      <c r="AA208" s="160">
        <v>0</v>
      </c>
      <c r="AB208" s="160">
        <v>18876</v>
      </c>
      <c r="AC208" s="160">
        <v>0</v>
      </c>
      <c r="AD208" s="160">
        <v>6369</v>
      </c>
      <c r="AE208" s="160">
        <v>2343</v>
      </c>
      <c r="AF208" s="160">
        <v>0</v>
      </c>
      <c r="AG208" s="160">
        <v>7260</v>
      </c>
      <c r="AH208" s="160">
        <v>0</v>
      </c>
      <c r="AI208" s="160">
        <v>0</v>
      </c>
      <c r="AJ208" s="160">
        <v>0</v>
      </c>
      <c r="AK208" s="160">
        <v>0</v>
      </c>
      <c r="AL208" s="160">
        <v>1671.6000000000001</v>
      </c>
      <c r="AM208" s="160">
        <v>4292.3999999999996</v>
      </c>
      <c r="AN208" s="11">
        <v>7</v>
      </c>
    </row>
    <row r="209" spans="1:41" x14ac:dyDescent="0.2">
      <c r="A209" s="242"/>
      <c r="B209" s="71" t="s">
        <v>260</v>
      </c>
      <c r="C209" s="68">
        <f t="shared" si="19"/>
        <v>32952</v>
      </c>
      <c r="D209" s="68">
        <f t="shared" si="20"/>
        <v>33000</v>
      </c>
      <c r="E209" s="77">
        <f t="shared" si="16"/>
        <v>-48</v>
      </c>
      <c r="F209" s="160">
        <v>0</v>
      </c>
      <c r="G209" s="160">
        <v>40656</v>
      </c>
      <c r="H209" s="70">
        <f t="shared" si="17"/>
        <v>40656</v>
      </c>
      <c r="I209" s="155">
        <v>40000</v>
      </c>
      <c r="J209" s="70">
        <f t="shared" si="18"/>
        <v>7704</v>
      </c>
      <c r="K209" s="155">
        <v>7000</v>
      </c>
      <c r="L209" s="160">
        <v>1855.2</v>
      </c>
      <c r="M209" s="160">
        <v>2944.8</v>
      </c>
      <c r="N209" s="160">
        <v>763.2</v>
      </c>
      <c r="O209" s="160">
        <v>169.2</v>
      </c>
      <c r="P209" s="160">
        <v>0</v>
      </c>
      <c r="Q209" s="160">
        <v>6.24</v>
      </c>
      <c r="R209" s="160">
        <v>162.18</v>
      </c>
      <c r="S209" s="160">
        <v>0</v>
      </c>
      <c r="T209" s="160">
        <v>0</v>
      </c>
      <c r="U209" s="160">
        <v>0</v>
      </c>
      <c r="V209" s="160">
        <v>0</v>
      </c>
      <c r="W209" s="160">
        <v>0</v>
      </c>
      <c r="X209" s="160">
        <v>4884</v>
      </c>
      <c r="Y209" s="160">
        <v>0</v>
      </c>
      <c r="Z209" s="160">
        <v>5095.2</v>
      </c>
      <c r="AA209" s="160">
        <v>0</v>
      </c>
      <c r="AB209" s="160">
        <v>12566.400000000001</v>
      </c>
      <c r="AC209" s="160">
        <v>0</v>
      </c>
      <c r="AD209" s="160">
        <v>6666</v>
      </c>
      <c r="AE209" s="160">
        <v>1518</v>
      </c>
      <c r="AF209" s="160">
        <v>0</v>
      </c>
      <c r="AG209" s="160">
        <v>6520.7999999999993</v>
      </c>
      <c r="AH209" s="160">
        <v>0</v>
      </c>
      <c r="AI209" s="160">
        <v>0</v>
      </c>
      <c r="AJ209" s="160">
        <v>0</v>
      </c>
      <c r="AK209" s="160">
        <v>0</v>
      </c>
      <c r="AL209" s="160">
        <v>1638</v>
      </c>
      <c r="AM209" s="160">
        <v>4233.6000000000004</v>
      </c>
      <c r="AN209" s="11">
        <v>7</v>
      </c>
    </row>
    <row r="210" spans="1:41" x14ac:dyDescent="0.2">
      <c r="A210" s="242"/>
      <c r="B210" s="71" t="s">
        <v>261</v>
      </c>
      <c r="C210" s="68">
        <f t="shared" si="19"/>
        <v>33288</v>
      </c>
      <c r="D210" s="68">
        <f t="shared" si="20"/>
        <v>33000</v>
      </c>
      <c r="E210" s="77">
        <f t="shared" si="16"/>
        <v>288</v>
      </c>
      <c r="F210" s="160">
        <v>0</v>
      </c>
      <c r="G210" s="160">
        <v>41264</v>
      </c>
      <c r="H210" s="70">
        <f t="shared" si="17"/>
        <v>41264</v>
      </c>
      <c r="I210" s="155">
        <v>40000</v>
      </c>
      <c r="J210" s="70">
        <f t="shared" si="18"/>
        <v>7976</v>
      </c>
      <c r="K210" s="155">
        <v>7000</v>
      </c>
      <c r="L210" s="160">
        <v>1821.6</v>
      </c>
      <c r="M210" s="160">
        <v>2836.7999999999997</v>
      </c>
      <c r="N210" s="160">
        <v>744</v>
      </c>
      <c r="O210" s="160">
        <v>167.4</v>
      </c>
      <c r="P210" s="160">
        <v>0</v>
      </c>
      <c r="Q210" s="160">
        <v>6.7199999999999989</v>
      </c>
      <c r="R210" s="160">
        <v>142.56</v>
      </c>
      <c r="S210" s="160">
        <v>0</v>
      </c>
      <c r="T210" s="160">
        <v>0</v>
      </c>
      <c r="U210" s="160">
        <v>0</v>
      </c>
      <c r="V210" s="160">
        <v>0</v>
      </c>
      <c r="W210" s="160">
        <v>0</v>
      </c>
      <c r="X210" s="160">
        <v>3379.2000000000003</v>
      </c>
      <c r="Y210" s="160">
        <v>0</v>
      </c>
      <c r="Z210" s="160">
        <v>3537.6000000000004</v>
      </c>
      <c r="AA210" s="160">
        <v>0</v>
      </c>
      <c r="AB210" s="160">
        <v>19984.800000000003</v>
      </c>
      <c r="AC210" s="160">
        <v>0</v>
      </c>
      <c r="AD210" s="160">
        <v>6303</v>
      </c>
      <c r="AE210" s="160">
        <v>2442</v>
      </c>
      <c r="AF210" s="160">
        <v>0</v>
      </c>
      <c r="AG210" s="160">
        <v>8500.7999999999993</v>
      </c>
      <c r="AH210" s="160">
        <v>0</v>
      </c>
      <c r="AI210" s="160">
        <v>0</v>
      </c>
      <c r="AJ210" s="160">
        <v>0</v>
      </c>
      <c r="AK210" s="160">
        <v>0</v>
      </c>
      <c r="AL210" s="160">
        <v>1688.4</v>
      </c>
      <c r="AM210" s="160">
        <v>3612</v>
      </c>
      <c r="AN210" s="11">
        <v>7</v>
      </c>
    </row>
    <row r="211" spans="1:41" x14ac:dyDescent="0.2">
      <c r="A211" s="242"/>
      <c r="B211" s="71" t="s">
        <v>262</v>
      </c>
      <c r="C211" s="68">
        <f t="shared" si="19"/>
        <v>32475</v>
      </c>
      <c r="D211" s="68">
        <f t="shared" si="20"/>
        <v>33000</v>
      </c>
      <c r="E211" s="77">
        <f t="shared" si="16"/>
        <v>-525</v>
      </c>
      <c r="F211" s="160">
        <v>0</v>
      </c>
      <c r="G211" s="160">
        <v>40352</v>
      </c>
      <c r="H211" s="70">
        <f t="shared" si="17"/>
        <v>40352</v>
      </c>
      <c r="I211" s="155">
        <v>40000</v>
      </c>
      <c r="J211" s="70">
        <f t="shared" si="18"/>
        <v>7877</v>
      </c>
      <c r="K211" s="155">
        <v>7000</v>
      </c>
      <c r="L211" s="160">
        <v>1881.6</v>
      </c>
      <c r="M211" s="160">
        <v>2990.3999999999996</v>
      </c>
      <c r="N211" s="160">
        <v>230.39999999999998</v>
      </c>
      <c r="O211" s="160">
        <v>169.2</v>
      </c>
      <c r="P211" s="160">
        <v>0</v>
      </c>
      <c r="Q211" s="160">
        <v>6.7199999999999989</v>
      </c>
      <c r="R211" s="160">
        <v>125.28</v>
      </c>
      <c r="S211" s="160">
        <v>0</v>
      </c>
      <c r="T211" s="160">
        <v>0</v>
      </c>
      <c r="U211" s="160">
        <v>0</v>
      </c>
      <c r="V211" s="160">
        <v>0</v>
      </c>
      <c r="W211" s="160">
        <v>0</v>
      </c>
      <c r="X211" s="160">
        <v>4989.6000000000004</v>
      </c>
      <c r="Y211" s="160">
        <v>0</v>
      </c>
      <c r="Z211" s="160">
        <v>5148</v>
      </c>
      <c r="AA211" s="160">
        <v>0</v>
      </c>
      <c r="AB211" s="160">
        <v>18744</v>
      </c>
      <c r="AC211" s="160">
        <v>0</v>
      </c>
      <c r="AD211" s="160">
        <v>5247</v>
      </c>
      <c r="AE211" s="160">
        <v>3267</v>
      </c>
      <c r="AF211" s="160">
        <v>0</v>
      </c>
      <c r="AG211" s="160">
        <v>8870.4000000000015</v>
      </c>
      <c r="AH211" s="160">
        <v>0</v>
      </c>
      <c r="AI211" s="160">
        <v>0</v>
      </c>
      <c r="AJ211" s="160">
        <v>0</v>
      </c>
      <c r="AK211" s="160">
        <v>0</v>
      </c>
      <c r="AL211" s="160">
        <v>1654.8</v>
      </c>
      <c r="AM211" s="160">
        <v>3418.8</v>
      </c>
      <c r="AN211" s="11">
        <v>7</v>
      </c>
    </row>
    <row r="212" spans="1:41" x14ac:dyDescent="0.2">
      <c r="A212" s="242"/>
      <c r="B212" s="71" t="s">
        <v>263</v>
      </c>
      <c r="C212" s="68">
        <f t="shared" si="19"/>
        <v>33146</v>
      </c>
      <c r="D212" s="68">
        <f t="shared" si="20"/>
        <v>33000</v>
      </c>
      <c r="E212" s="77">
        <f t="shared" ref="E212:E275" si="21">C212-D212</f>
        <v>146</v>
      </c>
      <c r="F212" s="160">
        <v>0</v>
      </c>
      <c r="G212" s="160">
        <v>40304</v>
      </c>
      <c r="H212" s="70">
        <f t="shared" si="17"/>
        <v>40304</v>
      </c>
      <c r="I212" s="155">
        <v>40000</v>
      </c>
      <c r="J212" s="70">
        <f t="shared" si="18"/>
        <v>7158</v>
      </c>
      <c r="K212" s="155">
        <v>7000</v>
      </c>
      <c r="L212" s="160">
        <v>2061.6000000000004</v>
      </c>
      <c r="M212" s="160">
        <v>3230.3999999999996</v>
      </c>
      <c r="N212" s="160">
        <v>187.20000000000002</v>
      </c>
      <c r="O212" s="160">
        <v>171</v>
      </c>
      <c r="P212" s="160">
        <v>0</v>
      </c>
      <c r="Q212" s="160">
        <v>7.1999999999999993</v>
      </c>
      <c r="R212" s="160">
        <v>143.28</v>
      </c>
      <c r="S212" s="160">
        <v>0</v>
      </c>
      <c r="T212" s="160">
        <v>0</v>
      </c>
      <c r="U212" s="160">
        <v>0</v>
      </c>
      <c r="V212" s="160">
        <v>0</v>
      </c>
      <c r="W212" s="160">
        <v>0</v>
      </c>
      <c r="X212" s="160">
        <v>3828</v>
      </c>
      <c r="Y212" s="160">
        <v>0</v>
      </c>
      <c r="Z212" s="160">
        <v>3960.0000000000005</v>
      </c>
      <c r="AA212" s="160">
        <v>0</v>
      </c>
      <c r="AB212" s="160">
        <v>19694.400000000001</v>
      </c>
      <c r="AC212" s="160">
        <v>0</v>
      </c>
      <c r="AD212" s="160">
        <v>6303</v>
      </c>
      <c r="AE212" s="160">
        <v>3465</v>
      </c>
      <c r="AF212" s="160">
        <v>0</v>
      </c>
      <c r="AG212" s="160">
        <v>8685.6</v>
      </c>
      <c r="AH212" s="160">
        <v>0</v>
      </c>
      <c r="AI212" s="160">
        <v>0</v>
      </c>
      <c r="AJ212" s="160">
        <v>0</v>
      </c>
      <c r="AK212" s="160">
        <v>0</v>
      </c>
      <c r="AL212" s="160">
        <v>1696.8</v>
      </c>
      <c r="AM212" s="160">
        <v>4006.7999999999997</v>
      </c>
      <c r="AN212" s="11">
        <v>7</v>
      </c>
    </row>
    <row r="213" spans="1:41" x14ac:dyDescent="0.2">
      <c r="A213" s="242"/>
      <c r="B213" s="71" t="s">
        <v>264</v>
      </c>
      <c r="C213" s="68">
        <f t="shared" si="19"/>
        <v>33121</v>
      </c>
      <c r="D213" s="68">
        <f t="shared" si="20"/>
        <v>33000</v>
      </c>
      <c r="E213" s="77">
        <f t="shared" si="21"/>
        <v>121</v>
      </c>
      <c r="F213" s="160">
        <v>0</v>
      </c>
      <c r="G213" s="160">
        <v>40192</v>
      </c>
      <c r="H213" s="70">
        <f t="shared" si="17"/>
        <v>40192</v>
      </c>
      <c r="I213" s="155">
        <v>40000</v>
      </c>
      <c r="J213" s="70">
        <f t="shared" si="18"/>
        <v>7071</v>
      </c>
      <c r="K213" s="155">
        <v>7000</v>
      </c>
      <c r="L213" s="160">
        <v>1982.4</v>
      </c>
      <c r="M213" s="160">
        <v>3156</v>
      </c>
      <c r="N213" s="160">
        <v>215.99999999999997</v>
      </c>
      <c r="O213" s="160">
        <v>167.4</v>
      </c>
      <c r="P213" s="160">
        <v>0</v>
      </c>
      <c r="Q213" s="160">
        <v>7.1999999999999993</v>
      </c>
      <c r="R213" s="160">
        <v>150.30000000000001</v>
      </c>
      <c r="S213" s="160">
        <v>0</v>
      </c>
      <c r="T213" s="160">
        <v>0</v>
      </c>
      <c r="U213" s="160">
        <v>0</v>
      </c>
      <c r="V213" s="160">
        <v>0</v>
      </c>
      <c r="W213" s="160">
        <v>0</v>
      </c>
      <c r="X213" s="160">
        <v>4672.8</v>
      </c>
      <c r="Y213" s="160">
        <v>0</v>
      </c>
      <c r="Z213" s="160">
        <v>4804.8</v>
      </c>
      <c r="AA213" s="160">
        <v>0</v>
      </c>
      <c r="AB213" s="160">
        <v>20037.599999999999</v>
      </c>
      <c r="AC213" s="160">
        <v>0</v>
      </c>
      <c r="AD213" s="160">
        <v>6468</v>
      </c>
      <c r="AE213" s="160">
        <v>4554</v>
      </c>
      <c r="AF213" s="160">
        <v>0</v>
      </c>
      <c r="AG213" s="160">
        <v>9530.4</v>
      </c>
      <c r="AH213" s="160">
        <v>0</v>
      </c>
      <c r="AI213" s="160">
        <v>0</v>
      </c>
      <c r="AJ213" s="160">
        <v>0</v>
      </c>
      <c r="AK213" s="160">
        <v>0</v>
      </c>
      <c r="AL213" s="160">
        <v>1671.6000000000001</v>
      </c>
      <c r="AM213" s="160">
        <v>3864</v>
      </c>
      <c r="AN213" s="11">
        <v>7</v>
      </c>
    </row>
    <row r="214" spans="1:41" x14ac:dyDescent="0.2">
      <c r="A214" s="242"/>
      <c r="B214" s="71" t="s">
        <v>265</v>
      </c>
      <c r="C214" s="68">
        <f t="shared" si="19"/>
        <v>35469</v>
      </c>
      <c r="D214" s="68">
        <f t="shared" si="20"/>
        <v>33000</v>
      </c>
      <c r="E214" s="77">
        <f t="shared" si="21"/>
        <v>2469</v>
      </c>
      <c r="F214" s="160">
        <v>0</v>
      </c>
      <c r="G214" s="160">
        <v>42464</v>
      </c>
      <c r="H214" s="70">
        <f t="shared" si="17"/>
        <v>42464</v>
      </c>
      <c r="I214" s="155">
        <v>40000</v>
      </c>
      <c r="J214" s="70">
        <f t="shared" si="18"/>
        <v>6995</v>
      </c>
      <c r="K214" s="155">
        <v>7000</v>
      </c>
      <c r="L214" s="160">
        <v>1884</v>
      </c>
      <c r="M214" s="160">
        <v>3019.2</v>
      </c>
      <c r="N214" s="160">
        <v>242.4</v>
      </c>
      <c r="O214" s="160">
        <v>171</v>
      </c>
      <c r="P214" s="160">
        <v>0</v>
      </c>
      <c r="Q214" s="160">
        <v>7.68</v>
      </c>
      <c r="R214" s="160">
        <v>139.68</v>
      </c>
      <c r="S214" s="160">
        <v>0</v>
      </c>
      <c r="T214" s="160">
        <v>0</v>
      </c>
      <c r="U214" s="160">
        <v>0</v>
      </c>
      <c r="V214" s="160">
        <v>0</v>
      </c>
      <c r="W214" s="160">
        <v>0</v>
      </c>
      <c r="X214" s="160">
        <v>5887.2</v>
      </c>
      <c r="Y214" s="160">
        <v>0</v>
      </c>
      <c r="Z214" s="160">
        <v>5992.8000000000011</v>
      </c>
      <c r="AA214" s="160">
        <v>0</v>
      </c>
      <c r="AB214" s="160">
        <v>18031.199999999997</v>
      </c>
      <c r="AC214" s="160">
        <v>0</v>
      </c>
      <c r="AD214" s="160">
        <v>4686</v>
      </c>
      <c r="AE214" s="160">
        <v>2277</v>
      </c>
      <c r="AF214" s="160">
        <v>0</v>
      </c>
      <c r="AG214" s="160">
        <v>7471.2</v>
      </c>
      <c r="AH214" s="160">
        <v>0</v>
      </c>
      <c r="AI214" s="160">
        <v>0</v>
      </c>
      <c r="AJ214" s="160">
        <v>0</v>
      </c>
      <c r="AK214" s="160">
        <v>0</v>
      </c>
      <c r="AL214" s="160">
        <v>1680.0000000000002</v>
      </c>
      <c r="AM214" s="160">
        <v>3469.2</v>
      </c>
      <c r="AN214" s="11">
        <v>7</v>
      </c>
    </row>
    <row r="215" spans="1:41" x14ac:dyDescent="0.2">
      <c r="A215" s="242"/>
      <c r="B215" s="71" t="s">
        <v>266</v>
      </c>
      <c r="C215" s="68">
        <f t="shared" si="19"/>
        <v>33677</v>
      </c>
      <c r="D215" s="68">
        <f t="shared" si="20"/>
        <v>33000</v>
      </c>
      <c r="E215" s="77">
        <f t="shared" si="21"/>
        <v>677</v>
      </c>
      <c r="F215" s="160">
        <v>0</v>
      </c>
      <c r="G215" s="160">
        <v>40576</v>
      </c>
      <c r="H215" s="70">
        <f t="shared" si="17"/>
        <v>40576</v>
      </c>
      <c r="I215" s="155">
        <v>40000</v>
      </c>
      <c r="J215" s="70">
        <f t="shared" si="18"/>
        <v>6899</v>
      </c>
      <c r="K215" s="155">
        <v>7000</v>
      </c>
      <c r="L215" s="160">
        <v>1752</v>
      </c>
      <c r="M215" s="160">
        <v>2793.6</v>
      </c>
      <c r="N215" s="160">
        <v>271.2</v>
      </c>
      <c r="O215" s="160">
        <v>169.2</v>
      </c>
      <c r="P215" s="160">
        <v>0</v>
      </c>
      <c r="Q215" s="160">
        <v>7.1999999999999993</v>
      </c>
      <c r="R215" s="160">
        <v>131.21999999999997</v>
      </c>
      <c r="S215" s="160">
        <v>0</v>
      </c>
      <c r="T215" s="160">
        <v>0</v>
      </c>
      <c r="U215" s="160">
        <v>0</v>
      </c>
      <c r="V215" s="160">
        <v>0</v>
      </c>
      <c r="W215" s="160">
        <v>0</v>
      </c>
      <c r="X215" s="160">
        <v>5676</v>
      </c>
      <c r="Y215" s="160">
        <v>0</v>
      </c>
      <c r="Z215" s="160">
        <v>5781.6</v>
      </c>
      <c r="AA215" s="160">
        <v>0</v>
      </c>
      <c r="AB215" s="160">
        <v>17661.600000000002</v>
      </c>
      <c r="AC215" s="160">
        <v>0</v>
      </c>
      <c r="AD215" s="160">
        <v>4389</v>
      </c>
      <c r="AE215" s="160">
        <v>2079</v>
      </c>
      <c r="AF215" s="160">
        <v>0</v>
      </c>
      <c r="AG215" s="160">
        <v>7814.4</v>
      </c>
      <c r="AH215" s="160">
        <v>0</v>
      </c>
      <c r="AI215" s="160">
        <v>0</v>
      </c>
      <c r="AJ215" s="160">
        <v>0</v>
      </c>
      <c r="AK215" s="160">
        <v>0</v>
      </c>
      <c r="AL215" s="160">
        <v>1663.1999999999998</v>
      </c>
      <c r="AM215" s="160">
        <v>3267.6</v>
      </c>
      <c r="AN215" s="11">
        <v>7</v>
      </c>
    </row>
    <row r="216" spans="1:41" x14ac:dyDescent="0.2">
      <c r="A216" s="242"/>
      <c r="B216" s="71" t="s">
        <v>267</v>
      </c>
      <c r="C216" s="68">
        <f t="shared" si="19"/>
        <v>33617</v>
      </c>
      <c r="D216" s="68">
        <f t="shared" si="20"/>
        <v>33000</v>
      </c>
      <c r="E216" s="77">
        <f t="shared" si="21"/>
        <v>617</v>
      </c>
      <c r="F216" s="160">
        <v>0</v>
      </c>
      <c r="G216" s="160">
        <v>40656</v>
      </c>
      <c r="H216" s="70">
        <f t="shared" si="17"/>
        <v>40656</v>
      </c>
      <c r="I216" s="155">
        <v>40000</v>
      </c>
      <c r="J216" s="70">
        <f t="shared" si="18"/>
        <v>7039</v>
      </c>
      <c r="K216" s="155">
        <v>7000</v>
      </c>
      <c r="L216" s="160">
        <v>1567.2000000000003</v>
      </c>
      <c r="M216" s="160">
        <v>2433.6</v>
      </c>
      <c r="N216" s="160">
        <v>295.20000000000005</v>
      </c>
      <c r="O216" s="160">
        <v>171</v>
      </c>
      <c r="P216" s="160">
        <v>0</v>
      </c>
      <c r="Q216" s="160">
        <v>7.1999999999999993</v>
      </c>
      <c r="R216" s="160">
        <v>130.32000000000002</v>
      </c>
      <c r="S216" s="160">
        <v>0</v>
      </c>
      <c r="T216" s="160">
        <v>0</v>
      </c>
      <c r="U216" s="160">
        <v>0</v>
      </c>
      <c r="V216" s="160">
        <v>0</v>
      </c>
      <c r="W216" s="160">
        <v>0</v>
      </c>
      <c r="X216" s="160">
        <v>6600</v>
      </c>
      <c r="Y216" s="160">
        <v>0</v>
      </c>
      <c r="Z216" s="160">
        <v>6758.4000000000005</v>
      </c>
      <c r="AA216" s="160">
        <v>0</v>
      </c>
      <c r="AB216" s="160">
        <v>16552.8</v>
      </c>
      <c r="AC216" s="160">
        <v>0</v>
      </c>
      <c r="AD216" s="160">
        <v>3366</v>
      </c>
      <c r="AE216" s="160">
        <v>2508</v>
      </c>
      <c r="AF216" s="160">
        <v>0</v>
      </c>
      <c r="AG216" s="160">
        <v>7392</v>
      </c>
      <c r="AH216" s="160">
        <v>0</v>
      </c>
      <c r="AI216" s="160">
        <v>0</v>
      </c>
      <c r="AJ216" s="160">
        <v>0</v>
      </c>
      <c r="AK216" s="160">
        <v>0</v>
      </c>
      <c r="AL216" s="160">
        <v>1646.4</v>
      </c>
      <c r="AM216" s="160">
        <v>3981.6</v>
      </c>
      <c r="AN216" s="11">
        <v>7</v>
      </c>
    </row>
    <row r="217" spans="1:41" x14ac:dyDescent="0.2">
      <c r="A217" s="242"/>
      <c r="B217" s="71" t="s">
        <v>268</v>
      </c>
      <c r="C217" s="68">
        <f t="shared" si="19"/>
        <v>35614</v>
      </c>
      <c r="D217" s="68">
        <f t="shared" si="20"/>
        <v>33000</v>
      </c>
      <c r="E217" s="77">
        <f t="shared" si="21"/>
        <v>2614</v>
      </c>
      <c r="F217" s="160">
        <v>0</v>
      </c>
      <c r="G217" s="168">
        <v>42560</v>
      </c>
      <c r="H217" s="70">
        <f t="shared" si="17"/>
        <v>42560</v>
      </c>
      <c r="I217" s="155">
        <v>40000</v>
      </c>
      <c r="J217" s="70">
        <f t="shared" si="18"/>
        <v>6946</v>
      </c>
      <c r="K217" s="155">
        <v>7000</v>
      </c>
      <c r="L217" s="160">
        <v>1389.6</v>
      </c>
      <c r="M217" s="160">
        <v>2143.1999999999998</v>
      </c>
      <c r="N217" s="160">
        <v>259.2</v>
      </c>
      <c r="O217" s="160">
        <v>169.20000000000002</v>
      </c>
      <c r="P217" s="160">
        <v>0</v>
      </c>
      <c r="Q217" s="160">
        <v>7.1999999999999993</v>
      </c>
      <c r="R217" s="160">
        <v>124.02</v>
      </c>
      <c r="S217" s="160">
        <v>0</v>
      </c>
      <c r="T217" s="160">
        <v>0</v>
      </c>
      <c r="U217" s="160">
        <v>0</v>
      </c>
      <c r="V217" s="160">
        <v>0</v>
      </c>
      <c r="W217" s="160">
        <v>0</v>
      </c>
      <c r="X217" s="160">
        <v>6784.8</v>
      </c>
      <c r="Y217" s="160">
        <v>0</v>
      </c>
      <c r="Z217" s="160">
        <v>6916.7999999999993</v>
      </c>
      <c r="AA217" s="160">
        <v>0</v>
      </c>
      <c r="AB217" s="160">
        <v>16262.4</v>
      </c>
      <c r="AC217" s="160">
        <v>0</v>
      </c>
      <c r="AD217" s="160">
        <v>3102</v>
      </c>
      <c r="AE217" s="160">
        <v>1221</v>
      </c>
      <c r="AF217" s="160">
        <v>0</v>
      </c>
      <c r="AG217" s="160">
        <v>5781.6</v>
      </c>
      <c r="AH217" s="160">
        <v>0</v>
      </c>
      <c r="AI217" s="160">
        <v>0</v>
      </c>
      <c r="AJ217" s="160">
        <v>0</v>
      </c>
      <c r="AK217" s="160">
        <v>0</v>
      </c>
      <c r="AL217" s="160">
        <v>1604.4</v>
      </c>
      <c r="AM217" s="160">
        <v>3847.2000000000003</v>
      </c>
      <c r="AN217" s="11">
        <v>7</v>
      </c>
    </row>
    <row r="218" spans="1:41" x14ac:dyDescent="0.2">
      <c r="A218" s="242"/>
      <c r="B218" s="71" t="s">
        <v>269</v>
      </c>
      <c r="C218" s="68">
        <f t="shared" si="19"/>
        <v>34280</v>
      </c>
      <c r="D218" s="68">
        <f t="shared" si="20"/>
        <v>33000</v>
      </c>
      <c r="E218" s="77">
        <f t="shared" si="21"/>
        <v>1280</v>
      </c>
      <c r="F218" s="160">
        <v>0</v>
      </c>
      <c r="G218" s="160">
        <v>41264</v>
      </c>
      <c r="H218" s="70">
        <f t="shared" si="17"/>
        <v>41264</v>
      </c>
      <c r="I218" s="155">
        <v>40000</v>
      </c>
      <c r="J218" s="70">
        <f t="shared" si="18"/>
        <v>6984</v>
      </c>
      <c r="K218" s="155">
        <v>7000</v>
      </c>
      <c r="L218" s="160">
        <v>1300.8</v>
      </c>
      <c r="M218" s="160">
        <v>1999.2</v>
      </c>
      <c r="N218" s="160">
        <v>192</v>
      </c>
      <c r="O218" s="160">
        <v>169.2</v>
      </c>
      <c r="P218" s="160">
        <v>0</v>
      </c>
      <c r="Q218" s="160">
        <v>7.1999999999999993</v>
      </c>
      <c r="R218" s="160">
        <v>110.34</v>
      </c>
      <c r="S218" s="160">
        <v>0</v>
      </c>
      <c r="T218" s="160">
        <v>0</v>
      </c>
      <c r="U218" s="160">
        <v>0</v>
      </c>
      <c r="V218" s="160">
        <v>0</v>
      </c>
      <c r="W218" s="160">
        <v>0</v>
      </c>
      <c r="X218" s="160">
        <v>7312.8</v>
      </c>
      <c r="Y218" s="160">
        <v>0</v>
      </c>
      <c r="Z218" s="160">
        <v>7418.4000000000005</v>
      </c>
      <c r="AA218" s="160">
        <v>0</v>
      </c>
      <c r="AB218" s="160">
        <v>15628.800000000001</v>
      </c>
      <c r="AC218" s="160">
        <v>0</v>
      </c>
      <c r="AD218" s="160">
        <v>3234</v>
      </c>
      <c r="AE218" s="160">
        <v>1749</v>
      </c>
      <c r="AF218" s="160">
        <v>0</v>
      </c>
      <c r="AG218" s="160">
        <v>6441.6</v>
      </c>
      <c r="AH218" s="160">
        <v>0</v>
      </c>
      <c r="AI218" s="160">
        <v>0</v>
      </c>
      <c r="AJ218" s="160">
        <v>0</v>
      </c>
      <c r="AK218" s="160">
        <v>0</v>
      </c>
      <c r="AL218" s="160">
        <v>1638</v>
      </c>
      <c r="AM218" s="160">
        <v>3452.4</v>
      </c>
      <c r="AN218" s="11">
        <v>7</v>
      </c>
    </row>
    <row r="219" spans="1:41" x14ac:dyDescent="0.2">
      <c r="A219" s="242"/>
      <c r="B219" s="71" t="s">
        <v>270</v>
      </c>
      <c r="C219" s="68">
        <f t="shared" si="19"/>
        <v>34035</v>
      </c>
      <c r="D219" s="68">
        <f t="shared" si="20"/>
        <v>33000</v>
      </c>
      <c r="E219" s="77">
        <f t="shared" si="21"/>
        <v>1035</v>
      </c>
      <c r="F219" s="160">
        <v>0</v>
      </c>
      <c r="G219" s="160">
        <v>41008</v>
      </c>
      <c r="H219" s="70">
        <f t="shared" si="17"/>
        <v>41008</v>
      </c>
      <c r="I219" s="154">
        <v>40000</v>
      </c>
      <c r="J219" s="70">
        <f t="shared" si="18"/>
        <v>6973</v>
      </c>
      <c r="K219" s="155">
        <v>7000</v>
      </c>
      <c r="L219" s="160">
        <v>1240.8</v>
      </c>
      <c r="M219" s="160">
        <v>1917.6</v>
      </c>
      <c r="N219" s="160">
        <v>254.39999999999998</v>
      </c>
      <c r="O219" s="160">
        <v>169.2</v>
      </c>
      <c r="P219" s="160">
        <v>0</v>
      </c>
      <c r="Q219" s="160">
        <v>7.1999999999999993</v>
      </c>
      <c r="R219" s="160">
        <v>110.52</v>
      </c>
      <c r="S219" s="160">
        <v>0</v>
      </c>
      <c r="T219" s="160">
        <v>0</v>
      </c>
      <c r="U219" s="160">
        <v>0</v>
      </c>
      <c r="V219" s="160">
        <v>0</v>
      </c>
      <c r="W219" s="160">
        <v>0</v>
      </c>
      <c r="X219" s="160">
        <v>7497.6</v>
      </c>
      <c r="Y219" s="160">
        <v>0</v>
      </c>
      <c r="Z219" s="160">
        <v>7656</v>
      </c>
      <c r="AA219" s="160">
        <v>0</v>
      </c>
      <c r="AB219" s="160">
        <v>14757.599999999999</v>
      </c>
      <c r="AC219" s="160">
        <v>0</v>
      </c>
      <c r="AD219" s="160">
        <v>2739</v>
      </c>
      <c r="AE219" s="160">
        <v>1254</v>
      </c>
      <c r="AF219" s="160">
        <v>0</v>
      </c>
      <c r="AG219" s="160">
        <v>5939.9999999999991</v>
      </c>
      <c r="AH219" s="160">
        <v>0</v>
      </c>
      <c r="AI219" s="160">
        <v>0</v>
      </c>
      <c r="AJ219" s="160">
        <v>0</v>
      </c>
      <c r="AK219" s="160">
        <v>0</v>
      </c>
      <c r="AL219" s="160">
        <v>1654.8000000000002</v>
      </c>
      <c r="AM219" s="160">
        <v>3217.2</v>
      </c>
      <c r="AN219" s="11">
        <v>7</v>
      </c>
    </row>
    <row r="220" spans="1:41" ht="13.5" thickBot="1" x14ac:dyDescent="0.25">
      <c r="A220" s="243"/>
      <c r="B220" s="72" t="s">
        <v>271</v>
      </c>
      <c r="C220" s="73">
        <f t="shared" si="19"/>
        <v>34960</v>
      </c>
      <c r="D220" s="73">
        <f t="shared" si="20"/>
        <v>33000</v>
      </c>
      <c r="E220" s="79">
        <f t="shared" si="21"/>
        <v>1960</v>
      </c>
      <c r="F220" s="162">
        <v>0</v>
      </c>
      <c r="G220" s="162">
        <v>41952</v>
      </c>
      <c r="H220" s="163">
        <f t="shared" si="17"/>
        <v>41952</v>
      </c>
      <c r="I220" s="164">
        <v>40000</v>
      </c>
      <c r="J220" s="163">
        <f t="shared" si="18"/>
        <v>6992</v>
      </c>
      <c r="K220" s="165">
        <v>7000</v>
      </c>
      <c r="L220" s="162">
        <v>1255.2</v>
      </c>
      <c r="M220" s="162">
        <v>1917.6</v>
      </c>
      <c r="N220" s="162">
        <v>364.8</v>
      </c>
      <c r="O220" s="162">
        <v>169.2</v>
      </c>
      <c r="P220" s="162">
        <v>0</v>
      </c>
      <c r="Q220" s="162">
        <v>7.1999999999999993</v>
      </c>
      <c r="R220" s="162">
        <v>107.1</v>
      </c>
      <c r="S220" s="162">
        <v>0</v>
      </c>
      <c r="T220" s="162">
        <v>0</v>
      </c>
      <c r="U220" s="162">
        <v>0</v>
      </c>
      <c r="V220" s="162">
        <v>0</v>
      </c>
      <c r="W220" s="162">
        <v>0</v>
      </c>
      <c r="X220" s="162">
        <v>6732</v>
      </c>
      <c r="Y220" s="162">
        <v>0</v>
      </c>
      <c r="Z220" s="162">
        <v>6864</v>
      </c>
      <c r="AA220" s="162">
        <v>0</v>
      </c>
      <c r="AB220" s="162">
        <v>15048</v>
      </c>
      <c r="AC220" s="162">
        <v>0</v>
      </c>
      <c r="AD220" s="162">
        <v>3267</v>
      </c>
      <c r="AE220" s="162">
        <v>1056</v>
      </c>
      <c r="AF220" s="162">
        <v>0</v>
      </c>
      <c r="AG220" s="162">
        <v>5359.2000000000007</v>
      </c>
      <c r="AH220" s="162">
        <v>0</v>
      </c>
      <c r="AI220" s="162">
        <v>0</v>
      </c>
      <c r="AJ220" s="162">
        <v>0</v>
      </c>
      <c r="AK220" s="162">
        <v>0</v>
      </c>
      <c r="AL220" s="162">
        <v>1738.8</v>
      </c>
      <c r="AM220" s="162">
        <v>3897.6</v>
      </c>
      <c r="AN220" s="166">
        <v>7</v>
      </c>
    </row>
    <row r="221" spans="1:41" x14ac:dyDescent="0.2">
      <c r="A221" s="241">
        <v>10</v>
      </c>
      <c r="B221" s="30" t="s">
        <v>272</v>
      </c>
      <c r="C221" s="31">
        <f t="shared" si="19"/>
        <v>34888</v>
      </c>
      <c r="D221" s="31">
        <f t="shared" si="20"/>
        <v>32000</v>
      </c>
      <c r="E221" s="39">
        <f t="shared" si="21"/>
        <v>2888</v>
      </c>
      <c r="F221" s="161">
        <v>0</v>
      </c>
      <c r="G221" s="161">
        <v>41840</v>
      </c>
      <c r="H221" s="158">
        <f t="shared" ref="H221:H284" si="22">F221+G221</f>
        <v>41840</v>
      </c>
      <c r="I221" s="154">
        <v>39000</v>
      </c>
      <c r="J221" s="158">
        <f t="shared" si="18"/>
        <v>6952</v>
      </c>
      <c r="K221" s="154">
        <v>7000</v>
      </c>
      <c r="L221" s="161">
        <v>1228.8</v>
      </c>
      <c r="M221" s="161">
        <v>1915.1999999999998</v>
      </c>
      <c r="N221" s="161">
        <v>384</v>
      </c>
      <c r="O221" s="161">
        <v>169.2</v>
      </c>
      <c r="P221" s="161">
        <v>0</v>
      </c>
      <c r="Q221" s="161">
        <v>7.1999999999999993</v>
      </c>
      <c r="R221" s="161">
        <v>108.72</v>
      </c>
      <c r="S221" s="161">
        <v>0</v>
      </c>
      <c r="T221" s="161">
        <v>0</v>
      </c>
      <c r="U221" s="161">
        <v>0</v>
      </c>
      <c r="V221" s="161">
        <v>0</v>
      </c>
      <c r="W221" s="161">
        <v>0</v>
      </c>
      <c r="X221" s="161">
        <v>6415.2000000000007</v>
      </c>
      <c r="Y221" s="161">
        <v>0</v>
      </c>
      <c r="Z221" s="161">
        <v>6573.6</v>
      </c>
      <c r="AA221" s="161">
        <v>0</v>
      </c>
      <c r="AB221" s="161">
        <v>16341.6</v>
      </c>
      <c r="AC221" s="161">
        <v>0</v>
      </c>
      <c r="AD221" s="161">
        <v>4356</v>
      </c>
      <c r="AE221" s="161">
        <v>1914</v>
      </c>
      <c r="AF221" s="161">
        <v>0</v>
      </c>
      <c r="AG221" s="161">
        <v>6256.7999999999993</v>
      </c>
      <c r="AH221" s="161">
        <v>0</v>
      </c>
      <c r="AI221" s="161">
        <v>0</v>
      </c>
      <c r="AJ221" s="161">
        <v>0</v>
      </c>
      <c r="AK221" s="161">
        <v>0</v>
      </c>
      <c r="AL221" s="161">
        <v>1646.4</v>
      </c>
      <c r="AM221" s="161">
        <v>3906</v>
      </c>
      <c r="AN221" s="108">
        <v>7</v>
      </c>
    </row>
    <row r="222" spans="1:41" x14ac:dyDescent="0.2">
      <c r="A222" s="242"/>
      <c r="B222" s="71" t="s">
        <v>273</v>
      </c>
      <c r="C222" s="68">
        <f t="shared" si="19"/>
        <v>34817</v>
      </c>
      <c r="D222" s="68">
        <f t="shared" si="20"/>
        <v>32000</v>
      </c>
      <c r="E222" s="77">
        <f t="shared" si="21"/>
        <v>2817</v>
      </c>
      <c r="F222" s="169">
        <v>0</v>
      </c>
      <c r="G222" s="169">
        <v>41888</v>
      </c>
      <c r="H222" s="70">
        <f t="shared" si="22"/>
        <v>41888</v>
      </c>
      <c r="I222" s="81">
        <v>39000</v>
      </c>
      <c r="J222" s="70">
        <f t="shared" si="18"/>
        <v>7071</v>
      </c>
      <c r="K222" s="81">
        <v>7000</v>
      </c>
      <c r="L222" s="169">
        <v>1267.2</v>
      </c>
      <c r="M222" s="169">
        <v>1989.6000000000001</v>
      </c>
      <c r="N222" s="169">
        <v>386.4</v>
      </c>
      <c r="O222" s="169">
        <v>169.2</v>
      </c>
      <c r="P222" s="169">
        <v>0</v>
      </c>
      <c r="Q222" s="169">
        <v>7.1999999999999993</v>
      </c>
      <c r="R222" s="169">
        <v>123.66000000000001</v>
      </c>
      <c r="S222" s="161">
        <v>0</v>
      </c>
      <c r="T222" s="161">
        <v>0</v>
      </c>
      <c r="U222" s="161">
        <v>0</v>
      </c>
      <c r="V222" s="161">
        <v>0</v>
      </c>
      <c r="W222" s="169">
        <v>0</v>
      </c>
      <c r="X222" s="169">
        <v>6441.5999999999995</v>
      </c>
      <c r="Y222" s="169">
        <v>0</v>
      </c>
      <c r="Z222" s="169">
        <v>6600</v>
      </c>
      <c r="AA222" s="169">
        <v>0</v>
      </c>
      <c r="AB222" s="169">
        <v>16077.599999999999</v>
      </c>
      <c r="AC222" s="169">
        <v>0</v>
      </c>
      <c r="AD222" s="169">
        <v>4389</v>
      </c>
      <c r="AE222" s="169">
        <v>1749</v>
      </c>
      <c r="AF222" s="169">
        <v>0</v>
      </c>
      <c r="AG222" s="169">
        <v>5966.4</v>
      </c>
      <c r="AH222" s="169">
        <v>0</v>
      </c>
      <c r="AI222" s="161">
        <v>0</v>
      </c>
      <c r="AJ222" s="161">
        <v>0</v>
      </c>
      <c r="AK222" s="161">
        <v>0</v>
      </c>
      <c r="AL222" s="169">
        <v>1596</v>
      </c>
      <c r="AM222" s="169">
        <v>3477.6</v>
      </c>
      <c r="AN222" s="11">
        <v>7</v>
      </c>
    </row>
    <row r="223" spans="1:41" x14ac:dyDescent="0.2">
      <c r="A223" s="242"/>
      <c r="B223" s="71" t="s">
        <v>274</v>
      </c>
      <c r="C223" s="68">
        <f t="shared" si="19"/>
        <v>34872</v>
      </c>
      <c r="D223" s="68">
        <f t="shared" si="20"/>
        <v>32000</v>
      </c>
      <c r="E223" s="77">
        <f t="shared" si="21"/>
        <v>2872</v>
      </c>
      <c r="F223" s="169">
        <v>0</v>
      </c>
      <c r="G223" s="169">
        <v>41808</v>
      </c>
      <c r="H223" s="70">
        <f t="shared" si="22"/>
        <v>41808</v>
      </c>
      <c r="I223" s="81">
        <v>39000</v>
      </c>
      <c r="J223" s="70">
        <f t="shared" si="18"/>
        <v>6936</v>
      </c>
      <c r="K223" s="81">
        <v>7000</v>
      </c>
      <c r="L223" s="169">
        <v>1368</v>
      </c>
      <c r="M223" s="169">
        <v>2150.4</v>
      </c>
      <c r="N223" s="169">
        <v>933.6</v>
      </c>
      <c r="O223" s="169">
        <v>169.2</v>
      </c>
      <c r="P223" s="169">
        <v>0</v>
      </c>
      <c r="Q223" s="169">
        <v>6.7199999999999989</v>
      </c>
      <c r="R223" s="169">
        <v>110.70000000000002</v>
      </c>
      <c r="S223" s="169">
        <v>0</v>
      </c>
      <c r="T223" s="169">
        <v>0</v>
      </c>
      <c r="U223" s="169">
        <v>0</v>
      </c>
      <c r="V223" s="169">
        <v>0</v>
      </c>
      <c r="W223" s="169">
        <v>0</v>
      </c>
      <c r="X223" s="169">
        <v>5253.6</v>
      </c>
      <c r="Y223" s="169">
        <v>0</v>
      </c>
      <c r="Z223" s="169">
        <v>5385.6</v>
      </c>
      <c r="AA223" s="169">
        <v>0</v>
      </c>
      <c r="AB223" s="169">
        <v>16156.800000000001</v>
      </c>
      <c r="AC223" s="169">
        <v>0</v>
      </c>
      <c r="AD223" s="169">
        <v>4851</v>
      </c>
      <c r="AE223" s="169">
        <v>858</v>
      </c>
      <c r="AF223" s="169">
        <v>0</v>
      </c>
      <c r="AG223" s="169">
        <v>5517.5999999999995</v>
      </c>
      <c r="AH223" s="169">
        <v>0</v>
      </c>
      <c r="AI223" s="169">
        <v>0</v>
      </c>
      <c r="AJ223" s="169">
        <v>0</v>
      </c>
      <c r="AK223" s="169">
        <v>0</v>
      </c>
      <c r="AL223" s="169">
        <v>1680</v>
      </c>
      <c r="AM223" s="169">
        <v>3175.2</v>
      </c>
      <c r="AN223" s="11">
        <v>7</v>
      </c>
      <c r="AO223" s="131" t="s">
        <v>825</v>
      </c>
    </row>
    <row r="224" spans="1:41" x14ac:dyDescent="0.2">
      <c r="A224" s="242"/>
      <c r="B224" s="71" t="s">
        <v>275</v>
      </c>
      <c r="C224" s="68">
        <f t="shared" si="19"/>
        <v>36814</v>
      </c>
      <c r="D224" s="68">
        <f t="shared" si="20"/>
        <v>32000</v>
      </c>
      <c r="E224" s="77">
        <f t="shared" si="21"/>
        <v>4814</v>
      </c>
      <c r="F224" s="169">
        <v>0</v>
      </c>
      <c r="G224" s="177">
        <v>44048</v>
      </c>
      <c r="H224" s="70">
        <f t="shared" si="22"/>
        <v>44048</v>
      </c>
      <c r="I224" s="81">
        <v>39000</v>
      </c>
      <c r="J224" s="70">
        <f t="shared" si="18"/>
        <v>7234</v>
      </c>
      <c r="K224" s="81">
        <v>7000</v>
      </c>
      <c r="L224" s="169">
        <v>1545.6</v>
      </c>
      <c r="M224" s="169">
        <v>2431.1999999999998</v>
      </c>
      <c r="N224" s="169">
        <v>1202.3999999999999</v>
      </c>
      <c r="O224" s="169">
        <v>169.2</v>
      </c>
      <c r="P224" s="169">
        <v>0</v>
      </c>
      <c r="Q224" s="169">
        <v>7.68</v>
      </c>
      <c r="R224" s="169">
        <v>135.36000000000001</v>
      </c>
      <c r="S224" s="169">
        <v>0</v>
      </c>
      <c r="T224" s="169">
        <v>0</v>
      </c>
      <c r="U224" s="169">
        <v>0</v>
      </c>
      <c r="V224" s="169">
        <v>0</v>
      </c>
      <c r="W224" s="169">
        <v>0</v>
      </c>
      <c r="X224" s="169">
        <v>4963.2</v>
      </c>
      <c r="Y224" s="169">
        <v>0</v>
      </c>
      <c r="Z224" s="169">
        <v>5148</v>
      </c>
      <c r="AA224" s="169">
        <v>0</v>
      </c>
      <c r="AB224" s="169">
        <v>18136.800000000003</v>
      </c>
      <c r="AC224" s="169">
        <v>0</v>
      </c>
      <c r="AD224" s="169">
        <v>5610</v>
      </c>
      <c r="AE224" s="169">
        <v>1386</v>
      </c>
      <c r="AF224" s="169">
        <v>0</v>
      </c>
      <c r="AG224" s="169">
        <v>6784.7999999999993</v>
      </c>
      <c r="AH224" s="169">
        <v>0</v>
      </c>
      <c r="AI224" s="169">
        <v>0</v>
      </c>
      <c r="AJ224" s="169">
        <v>0</v>
      </c>
      <c r="AK224" s="169">
        <v>0</v>
      </c>
      <c r="AL224" s="169">
        <v>1646.4</v>
      </c>
      <c r="AM224" s="169">
        <v>3981.6</v>
      </c>
      <c r="AN224" s="11">
        <v>7</v>
      </c>
    </row>
    <row r="225" spans="1:40" x14ac:dyDescent="0.2">
      <c r="A225" s="242"/>
      <c r="B225" s="71" t="s">
        <v>276</v>
      </c>
      <c r="C225" s="68">
        <f t="shared" si="19"/>
        <v>33320</v>
      </c>
      <c r="D225" s="68">
        <f t="shared" si="20"/>
        <v>32000</v>
      </c>
      <c r="E225" s="77">
        <f t="shared" si="21"/>
        <v>1320</v>
      </c>
      <c r="F225" s="169">
        <v>0</v>
      </c>
      <c r="G225" s="169">
        <v>40912</v>
      </c>
      <c r="H225" s="70">
        <f t="shared" si="22"/>
        <v>40912</v>
      </c>
      <c r="I225" s="81">
        <v>39000</v>
      </c>
      <c r="J225" s="70">
        <f t="shared" si="18"/>
        <v>7592</v>
      </c>
      <c r="K225" s="81">
        <v>7000</v>
      </c>
      <c r="L225" s="169">
        <v>1713.6</v>
      </c>
      <c r="M225" s="169">
        <v>2668.8</v>
      </c>
      <c r="N225" s="169">
        <v>628.79999999999995</v>
      </c>
      <c r="O225" s="169">
        <v>169.2</v>
      </c>
      <c r="P225" s="169">
        <v>0</v>
      </c>
      <c r="Q225" s="169">
        <v>7.1999999999999993</v>
      </c>
      <c r="R225" s="169">
        <v>137.33999999999997</v>
      </c>
      <c r="S225" s="169">
        <v>0</v>
      </c>
      <c r="T225" s="169">
        <v>0</v>
      </c>
      <c r="U225" s="169">
        <v>0</v>
      </c>
      <c r="V225" s="169">
        <v>0</v>
      </c>
      <c r="W225" s="169">
        <v>0</v>
      </c>
      <c r="X225" s="169">
        <v>4092</v>
      </c>
      <c r="Y225" s="169">
        <v>0</v>
      </c>
      <c r="Z225" s="169">
        <v>4276.8</v>
      </c>
      <c r="AA225" s="169">
        <v>0</v>
      </c>
      <c r="AB225" s="169">
        <v>18084</v>
      </c>
      <c r="AC225" s="169">
        <v>0</v>
      </c>
      <c r="AD225" s="169">
        <v>4983</v>
      </c>
      <c r="AE225" s="169">
        <v>2376</v>
      </c>
      <c r="AF225" s="169">
        <v>0</v>
      </c>
      <c r="AG225" s="169">
        <v>6943.2000000000007</v>
      </c>
      <c r="AH225" s="169">
        <v>0</v>
      </c>
      <c r="AI225" s="169">
        <v>0</v>
      </c>
      <c r="AJ225" s="169">
        <v>0</v>
      </c>
      <c r="AK225" s="169">
        <v>0</v>
      </c>
      <c r="AL225" s="169">
        <v>1688.4</v>
      </c>
      <c r="AM225" s="169">
        <v>4183.2</v>
      </c>
      <c r="AN225" s="11">
        <v>7</v>
      </c>
    </row>
    <row r="226" spans="1:40" x14ac:dyDescent="0.2">
      <c r="A226" s="242"/>
      <c r="B226" s="71" t="s">
        <v>277</v>
      </c>
      <c r="C226" s="68">
        <f t="shared" si="19"/>
        <v>33030</v>
      </c>
      <c r="D226" s="68">
        <f t="shared" si="20"/>
        <v>32000</v>
      </c>
      <c r="E226" s="77">
        <f t="shared" si="21"/>
        <v>1030</v>
      </c>
      <c r="F226" s="169">
        <v>0</v>
      </c>
      <c r="G226" s="169">
        <v>41520</v>
      </c>
      <c r="H226" s="70">
        <f t="shared" si="22"/>
        <v>41520</v>
      </c>
      <c r="I226" s="81">
        <v>39000</v>
      </c>
      <c r="J226" s="70">
        <f t="shared" si="18"/>
        <v>8490</v>
      </c>
      <c r="K226" s="81">
        <v>7000</v>
      </c>
      <c r="L226" s="169">
        <v>1754.4</v>
      </c>
      <c r="M226" s="169">
        <v>2776.8</v>
      </c>
      <c r="N226" s="169">
        <v>362.40000000000003</v>
      </c>
      <c r="O226" s="169">
        <v>169.2</v>
      </c>
      <c r="P226" s="169">
        <v>0</v>
      </c>
      <c r="Q226" s="169">
        <v>6.72</v>
      </c>
      <c r="R226" s="169">
        <v>147.24</v>
      </c>
      <c r="S226" s="169">
        <v>0</v>
      </c>
      <c r="T226" s="169">
        <v>0</v>
      </c>
      <c r="U226" s="169">
        <v>0</v>
      </c>
      <c r="V226" s="169">
        <v>0</v>
      </c>
      <c r="W226" s="169">
        <v>0</v>
      </c>
      <c r="X226" s="169">
        <v>4408.8</v>
      </c>
      <c r="Y226" s="169">
        <v>0</v>
      </c>
      <c r="Z226" s="169">
        <v>4567.2</v>
      </c>
      <c r="AA226" s="169">
        <v>0</v>
      </c>
      <c r="AB226" s="169">
        <v>19773.599999999999</v>
      </c>
      <c r="AC226" s="169">
        <v>0</v>
      </c>
      <c r="AD226" s="169">
        <v>6204</v>
      </c>
      <c r="AE226" s="169">
        <v>3960</v>
      </c>
      <c r="AF226" s="169">
        <v>0</v>
      </c>
      <c r="AG226" s="169">
        <v>8764.7999999999993</v>
      </c>
      <c r="AH226" s="169">
        <v>0</v>
      </c>
      <c r="AI226" s="169">
        <v>0</v>
      </c>
      <c r="AJ226" s="169">
        <v>0</v>
      </c>
      <c r="AK226" s="169">
        <v>0</v>
      </c>
      <c r="AL226" s="169">
        <v>1671.6</v>
      </c>
      <c r="AM226" s="169">
        <v>3906</v>
      </c>
      <c r="AN226" s="11">
        <v>7</v>
      </c>
    </row>
    <row r="227" spans="1:40" x14ac:dyDescent="0.2">
      <c r="A227" s="242"/>
      <c r="B227" s="71" t="s">
        <v>278</v>
      </c>
      <c r="C227" s="68">
        <f t="shared" si="19"/>
        <v>34493</v>
      </c>
      <c r="D227" s="68">
        <f t="shared" si="20"/>
        <v>32000</v>
      </c>
      <c r="E227" s="77">
        <f t="shared" si="21"/>
        <v>2493</v>
      </c>
      <c r="F227" s="169">
        <v>0</v>
      </c>
      <c r="G227" s="169">
        <v>42992</v>
      </c>
      <c r="H227" s="70">
        <f t="shared" si="22"/>
        <v>42992</v>
      </c>
      <c r="I227" s="81">
        <v>39000</v>
      </c>
      <c r="J227" s="70">
        <f t="shared" si="18"/>
        <v>8499</v>
      </c>
      <c r="K227" s="81">
        <v>7000</v>
      </c>
      <c r="L227" s="169">
        <v>1771.1999999999998</v>
      </c>
      <c r="M227" s="169">
        <v>2779.2</v>
      </c>
      <c r="N227" s="169">
        <v>724.80000000000007</v>
      </c>
      <c r="O227" s="169">
        <v>169.2</v>
      </c>
      <c r="P227" s="169">
        <v>0</v>
      </c>
      <c r="Q227" s="169">
        <v>6.72</v>
      </c>
      <c r="R227" s="169">
        <v>154.80000000000001</v>
      </c>
      <c r="S227" s="169">
        <v>0</v>
      </c>
      <c r="T227" s="169">
        <v>0</v>
      </c>
      <c r="U227" s="169">
        <v>0</v>
      </c>
      <c r="V227" s="169">
        <v>0</v>
      </c>
      <c r="W227" s="169">
        <v>0</v>
      </c>
      <c r="X227" s="169">
        <v>5227.2000000000007</v>
      </c>
      <c r="Y227" s="169">
        <v>0</v>
      </c>
      <c r="Z227" s="169">
        <v>5385.6</v>
      </c>
      <c r="AA227" s="169">
        <v>0</v>
      </c>
      <c r="AB227" s="169">
        <v>18321.599999999999</v>
      </c>
      <c r="AC227" s="169">
        <v>0</v>
      </c>
      <c r="AD227" s="169">
        <v>5577</v>
      </c>
      <c r="AE227" s="169">
        <v>2937</v>
      </c>
      <c r="AF227" s="169">
        <v>0</v>
      </c>
      <c r="AG227" s="169">
        <v>8078.4</v>
      </c>
      <c r="AH227" s="169">
        <v>0</v>
      </c>
      <c r="AI227" s="169">
        <v>0</v>
      </c>
      <c r="AJ227" s="169">
        <v>0</v>
      </c>
      <c r="AK227" s="169">
        <v>0</v>
      </c>
      <c r="AL227" s="169">
        <v>1696.8000000000002</v>
      </c>
      <c r="AM227" s="169">
        <v>3687.6</v>
      </c>
      <c r="AN227" s="11">
        <v>7</v>
      </c>
    </row>
    <row r="228" spans="1:40" x14ac:dyDescent="0.2">
      <c r="A228" s="242"/>
      <c r="B228" s="71" t="s">
        <v>279</v>
      </c>
      <c r="C228" s="68">
        <f t="shared" si="19"/>
        <v>30911</v>
      </c>
      <c r="D228" s="68">
        <f t="shared" si="20"/>
        <v>32000</v>
      </c>
      <c r="E228" s="77">
        <f t="shared" si="21"/>
        <v>-1089</v>
      </c>
      <c r="F228" s="169">
        <v>0</v>
      </c>
      <c r="G228" s="176">
        <v>38928</v>
      </c>
      <c r="H228" s="70">
        <f t="shared" si="22"/>
        <v>38928</v>
      </c>
      <c r="I228" s="81">
        <v>39000</v>
      </c>
      <c r="J228" s="70">
        <f t="shared" si="18"/>
        <v>8017</v>
      </c>
      <c r="K228" s="81">
        <v>7000</v>
      </c>
      <c r="L228" s="169">
        <v>1759.2000000000003</v>
      </c>
      <c r="M228" s="169">
        <v>3028.8</v>
      </c>
      <c r="N228" s="169">
        <v>746.4</v>
      </c>
      <c r="O228" s="169">
        <v>174.60000000000002</v>
      </c>
      <c r="P228" s="169">
        <v>0</v>
      </c>
      <c r="Q228" s="169">
        <v>7.68</v>
      </c>
      <c r="R228" s="169">
        <v>153.36000000000001</v>
      </c>
      <c r="S228" s="169">
        <v>0</v>
      </c>
      <c r="T228" s="169">
        <v>0</v>
      </c>
      <c r="U228" s="169">
        <v>0</v>
      </c>
      <c r="V228" s="169">
        <v>0</v>
      </c>
      <c r="W228" s="169">
        <v>0</v>
      </c>
      <c r="X228" s="169">
        <v>5596.7999999999993</v>
      </c>
      <c r="Y228" s="169">
        <v>0</v>
      </c>
      <c r="Z228" s="169">
        <v>5702.4</v>
      </c>
      <c r="AA228" s="169">
        <v>0</v>
      </c>
      <c r="AB228" s="169">
        <v>16183.199999999999</v>
      </c>
      <c r="AC228" s="169">
        <v>0</v>
      </c>
      <c r="AD228" s="169">
        <v>2541</v>
      </c>
      <c r="AE228" s="169">
        <v>2574</v>
      </c>
      <c r="AF228" s="169">
        <v>0</v>
      </c>
      <c r="AG228" s="169">
        <v>8421.6</v>
      </c>
      <c r="AH228" s="169">
        <v>0</v>
      </c>
      <c r="AI228" s="169">
        <v>0</v>
      </c>
      <c r="AJ228" s="169">
        <v>0</v>
      </c>
      <c r="AK228" s="169">
        <v>0</v>
      </c>
      <c r="AL228" s="169">
        <v>1671.6</v>
      </c>
      <c r="AM228" s="169">
        <v>4334.3999999999996</v>
      </c>
      <c r="AN228" s="11">
        <v>7</v>
      </c>
    </row>
    <row r="229" spans="1:40" x14ac:dyDescent="0.2">
      <c r="A229" s="242"/>
      <c r="B229" s="71" t="s">
        <v>280</v>
      </c>
      <c r="C229" s="68">
        <f t="shared" si="19"/>
        <v>35001</v>
      </c>
      <c r="D229" s="68">
        <f t="shared" si="20"/>
        <v>32000</v>
      </c>
      <c r="E229" s="77">
        <f t="shared" si="21"/>
        <v>3001</v>
      </c>
      <c r="F229" s="169">
        <v>0</v>
      </c>
      <c r="G229" s="169">
        <v>42384</v>
      </c>
      <c r="H229" s="70">
        <f t="shared" si="22"/>
        <v>42384</v>
      </c>
      <c r="I229" s="81">
        <v>39000</v>
      </c>
      <c r="J229" s="70">
        <f t="shared" si="18"/>
        <v>7383</v>
      </c>
      <c r="K229" s="81">
        <v>7000</v>
      </c>
      <c r="L229" s="169">
        <v>1768.8</v>
      </c>
      <c r="M229" s="169">
        <v>3024</v>
      </c>
      <c r="N229" s="169">
        <v>376.8</v>
      </c>
      <c r="O229" s="169">
        <v>176.39999999999998</v>
      </c>
      <c r="P229" s="169">
        <v>0</v>
      </c>
      <c r="Q229" s="169">
        <v>7.68</v>
      </c>
      <c r="R229" s="169">
        <v>168.12</v>
      </c>
      <c r="S229" s="169">
        <v>0</v>
      </c>
      <c r="T229" s="169">
        <v>0</v>
      </c>
      <c r="U229" s="169">
        <v>0</v>
      </c>
      <c r="V229" s="169">
        <v>0</v>
      </c>
      <c r="W229" s="169">
        <v>0</v>
      </c>
      <c r="X229" s="169">
        <v>5517.5999999999995</v>
      </c>
      <c r="Y229" s="169">
        <v>0</v>
      </c>
      <c r="Z229" s="169">
        <v>5649.5999999999995</v>
      </c>
      <c r="AA229" s="169">
        <v>0</v>
      </c>
      <c r="AB229" s="169">
        <v>17846.399999999998</v>
      </c>
      <c r="AC229" s="169">
        <v>0</v>
      </c>
      <c r="AD229" s="169">
        <v>3696</v>
      </c>
      <c r="AE229" s="169">
        <v>1749</v>
      </c>
      <c r="AF229" s="169">
        <v>0</v>
      </c>
      <c r="AG229" s="169">
        <v>7418.4</v>
      </c>
      <c r="AH229" s="169">
        <v>0</v>
      </c>
      <c r="AI229" s="169">
        <v>0</v>
      </c>
      <c r="AJ229" s="169">
        <v>0</v>
      </c>
      <c r="AK229" s="169">
        <v>0</v>
      </c>
      <c r="AL229" s="169">
        <v>1587.6</v>
      </c>
      <c r="AM229" s="169">
        <v>4342.7999999999993</v>
      </c>
      <c r="AN229" s="11">
        <v>7</v>
      </c>
    </row>
    <row r="230" spans="1:40" x14ac:dyDescent="0.2">
      <c r="A230" s="242"/>
      <c r="B230" s="71" t="s">
        <v>281</v>
      </c>
      <c r="C230" s="68">
        <f t="shared" si="19"/>
        <v>38516</v>
      </c>
      <c r="D230" s="68">
        <f t="shared" si="20"/>
        <v>32000</v>
      </c>
      <c r="E230" s="77">
        <f t="shared" si="21"/>
        <v>6516</v>
      </c>
      <c r="F230" s="169">
        <v>0</v>
      </c>
      <c r="G230" s="169">
        <v>46048</v>
      </c>
      <c r="H230" s="70">
        <f t="shared" si="22"/>
        <v>46048</v>
      </c>
      <c r="I230" s="81">
        <v>39000</v>
      </c>
      <c r="J230" s="70">
        <f t="shared" si="18"/>
        <v>7532</v>
      </c>
      <c r="K230" s="81">
        <v>7000</v>
      </c>
      <c r="L230" s="169">
        <v>1727.9999999999998</v>
      </c>
      <c r="M230" s="169">
        <v>2995.2</v>
      </c>
      <c r="N230" s="169">
        <v>621.59999999999991</v>
      </c>
      <c r="O230" s="169">
        <v>176.4</v>
      </c>
      <c r="P230" s="169">
        <v>0</v>
      </c>
      <c r="Q230" s="169">
        <v>7.1999999999999993</v>
      </c>
      <c r="R230" s="169">
        <v>189.18</v>
      </c>
      <c r="S230" s="169">
        <v>0</v>
      </c>
      <c r="T230" s="169">
        <v>0</v>
      </c>
      <c r="U230" s="169">
        <v>0</v>
      </c>
      <c r="V230" s="169">
        <v>0</v>
      </c>
      <c r="W230" s="169">
        <v>0</v>
      </c>
      <c r="X230" s="169">
        <v>6468</v>
      </c>
      <c r="Y230" s="169">
        <v>0</v>
      </c>
      <c r="Z230" s="169">
        <v>6652.8</v>
      </c>
      <c r="AA230" s="169">
        <v>0</v>
      </c>
      <c r="AB230" s="169">
        <v>17556</v>
      </c>
      <c r="AC230" s="169">
        <v>0</v>
      </c>
      <c r="AD230" s="169">
        <v>4917</v>
      </c>
      <c r="AE230" s="169">
        <v>1551</v>
      </c>
      <c r="AF230" s="169">
        <v>0</v>
      </c>
      <c r="AG230" s="169">
        <v>6837.6</v>
      </c>
      <c r="AH230" s="169">
        <v>0</v>
      </c>
      <c r="AI230" s="169">
        <v>0</v>
      </c>
      <c r="AJ230" s="169">
        <v>0</v>
      </c>
      <c r="AK230" s="169">
        <v>0</v>
      </c>
      <c r="AL230" s="169">
        <v>1621.2</v>
      </c>
      <c r="AM230" s="169">
        <v>3964.8</v>
      </c>
      <c r="AN230" s="11">
        <v>7</v>
      </c>
    </row>
    <row r="231" spans="1:40" x14ac:dyDescent="0.2">
      <c r="A231" s="242"/>
      <c r="B231" s="71" t="s">
        <v>282</v>
      </c>
      <c r="C231" s="68">
        <f t="shared" si="19"/>
        <v>37836</v>
      </c>
      <c r="D231" s="68">
        <f t="shared" si="20"/>
        <v>32000</v>
      </c>
      <c r="E231" s="77">
        <f t="shared" si="21"/>
        <v>5836</v>
      </c>
      <c r="F231" s="169">
        <v>0</v>
      </c>
      <c r="G231" s="169">
        <v>45200</v>
      </c>
      <c r="H231" s="70">
        <f t="shared" si="22"/>
        <v>45200</v>
      </c>
      <c r="I231" s="81">
        <v>39000</v>
      </c>
      <c r="J231" s="70">
        <f t="shared" si="18"/>
        <v>7364</v>
      </c>
      <c r="K231" s="81">
        <v>7000</v>
      </c>
      <c r="L231" s="169">
        <v>1696.8000000000002</v>
      </c>
      <c r="M231" s="169">
        <v>2935.2</v>
      </c>
      <c r="N231" s="169">
        <v>559.20000000000005</v>
      </c>
      <c r="O231" s="169">
        <v>174.60000000000002</v>
      </c>
      <c r="P231" s="169">
        <v>0</v>
      </c>
      <c r="Q231" s="169">
        <v>7.68</v>
      </c>
      <c r="R231" s="169">
        <v>174.60000000000002</v>
      </c>
      <c r="S231" s="169">
        <v>0</v>
      </c>
      <c r="T231" s="169">
        <v>0</v>
      </c>
      <c r="U231" s="169">
        <v>0</v>
      </c>
      <c r="V231" s="169">
        <v>0</v>
      </c>
      <c r="W231" s="169">
        <v>0</v>
      </c>
      <c r="X231" s="169">
        <v>5992.7999999999993</v>
      </c>
      <c r="Y231" s="169">
        <v>0</v>
      </c>
      <c r="Z231" s="169">
        <v>6124.7999999999993</v>
      </c>
      <c r="AA231" s="169">
        <v>0</v>
      </c>
      <c r="AB231" s="169">
        <v>17450.400000000001</v>
      </c>
      <c r="AC231" s="169">
        <v>0</v>
      </c>
      <c r="AD231" s="169">
        <v>4950</v>
      </c>
      <c r="AE231" s="169">
        <v>1188</v>
      </c>
      <c r="AF231" s="169">
        <v>0</v>
      </c>
      <c r="AG231" s="169">
        <v>6441.6</v>
      </c>
      <c r="AH231" s="169">
        <v>0</v>
      </c>
      <c r="AI231" s="169">
        <v>0</v>
      </c>
      <c r="AJ231" s="169">
        <v>0</v>
      </c>
      <c r="AK231" s="169">
        <v>0</v>
      </c>
      <c r="AL231" s="169">
        <v>1654.8</v>
      </c>
      <c r="AM231" s="169">
        <v>3738</v>
      </c>
      <c r="AN231" s="11">
        <v>7</v>
      </c>
    </row>
    <row r="232" spans="1:40" x14ac:dyDescent="0.2">
      <c r="A232" s="242"/>
      <c r="B232" s="71" t="s">
        <v>283</v>
      </c>
      <c r="C232" s="68">
        <f t="shared" si="19"/>
        <v>37206</v>
      </c>
      <c r="D232" s="68">
        <f t="shared" si="20"/>
        <v>32000</v>
      </c>
      <c r="E232" s="77">
        <f t="shared" si="21"/>
        <v>5206</v>
      </c>
      <c r="F232" s="169">
        <v>0</v>
      </c>
      <c r="G232" s="169">
        <v>44768</v>
      </c>
      <c r="H232" s="70">
        <f t="shared" si="22"/>
        <v>44768</v>
      </c>
      <c r="I232" s="81">
        <v>39000</v>
      </c>
      <c r="J232" s="70">
        <f t="shared" si="18"/>
        <v>7562</v>
      </c>
      <c r="K232" s="81">
        <v>7000</v>
      </c>
      <c r="L232" s="169">
        <v>1752</v>
      </c>
      <c r="M232" s="169">
        <v>2980.8</v>
      </c>
      <c r="N232" s="169">
        <v>429.6</v>
      </c>
      <c r="O232" s="169">
        <v>176.4</v>
      </c>
      <c r="P232" s="169">
        <v>0</v>
      </c>
      <c r="Q232" s="169">
        <v>7.68</v>
      </c>
      <c r="R232" s="169">
        <v>159.66</v>
      </c>
      <c r="S232" s="169">
        <v>0</v>
      </c>
      <c r="T232" s="169">
        <v>0</v>
      </c>
      <c r="U232" s="169">
        <v>0</v>
      </c>
      <c r="V232" s="169">
        <v>0</v>
      </c>
      <c r="W232" s="169">
        <v>0</v>
      </c>
      <c r="X232" s="169">
        <v>7576.7999999999993</v>
      </c>
      <c r="Y232" s="169">
        <v>0</v>
      </c>
      <c r="Z232" s="169">
        <v>7761.5999999999995</v>
      </c>
      <c r="AA232" s="169">
        <v>0</v>
      </c>
      <c r="AB232" s="169">
        <v>16420.8</v>
      </c>
      <c r="AC232" s="169">
        <v>0</v>
      </c>
      <c r="AD232" s="169">
        <v>3564</v>
      </c>
      <c r="AE232" s="169">
        <v>2079</v>
      </c>
      <c r="AF232" s="169">
        <v>0</v>
      </c>
      <c r="AG232" s="169">
        <v>7524.0000000000009</v>
      </c>
      <c r="AH232" s="169">
        <v>0</v>
      </c>
      <c r="AI232" s="169">
        <v>0</v>
      </c>
      <c r="AJ232" s="169">
        <v>0</v>
      </c>
      <c r="AK232" s="169">
        <v>0</v>
      </c>
      <c r="AL232" s="169">
        <v>1638.0000000000002</v>
      </c>
      <c r="AM232" s="169">
        <v>4334.3999999999996</v>
      </c>
      <c r="AN232" s="11">
        <v>7</v>
      </c>
    </row>
    <row r="233" spans="1:40" x14ac:dyDescent="0.2">
      <c r="A233" s="242"/>
      <c r="B233" s="71" t="s">
        <v>284</v>
      </c>
      <c r="C233" s="68">
        <f t="shared" si="19"/>
        <v>35583</v>
      </c>
      <c r="D233" s="68">
        <f t="shared" si="20"/>
        <v>32000</v>
      </c>
      <c r="E233" s="77">
        <f t="shared" si="21"/>
        <v>3583</v>
      </c>
      <c r="F233" s="169">
        <v>0</v>
      </c>
      <c r="G233" s="169">
        <v>43600</v>
      </c>
      <c r="H233" s="70">
        <f t="shared" si="22"/>
        <v>43600</v>
      </c>
      <c r="I233" s="81">
        <v>39000</v>
      </c>
      <c r="J233" s="70">
        <f t="shared" si="18"/>
        <v>8017</v>
      </c>
      <c r="K233" s="81">
        <v>7000</v>
      </c>
      <c r="L233" s="169">
        <v>1780.8</v>
      </c>
      <c r="M233" s="169">
        <v>2896.8</v>
      </c>
      <c r="N233" s="169">
        <v>876</v>
      </c>
      <c r="O233" s="169">
        <v>174.60000000000002</v>
      </c>
      <c r="P233" s="169">
        <v>0</v>
      </c>
      <c r="Q233" s="169">
        <v>8.16</v>
      </c>
      <c r="R233" s="169">
        <v>180.9</v>
      </c>
      <c r="S233" s="169">
        <v>0</v>
      </c>
      <c r="T233" s="169">
        <v>0</v>
      </c>
      <c r="U233" s="169">
        <v>0</v>
      </c>
      <c r="V233" s="169">
        <v>0</v>
      </c>
      <c r="W233" s="169">
        <v>0</v>
      </c>
      <c r="X233" s="169">
        <v>7286.4</v>
      </c>
      <c r="Y233" s="169">
        <v>0</v>
      </c>
      <c r="Z233" s="169">
        <v>7418.4000000000005</v>
      </c>
      <c r="AA233" s="169">
        <v>0</v>
      </c>
      <c r="AB233" s="169">
        <v>16843.199999999997</v>
      </c>
      <c r="AC233" s="169">
        <v>0</v>
      </c>
      <c r="AD233" s="169">
        <v>3366</v>
      </c>
      <c r="AE233" s="169">
        <v>2970</v>
      </c>
      <c r="AF233" s="169">
        <v>0</v>
      </c>
      <c r="AG233" s="169">
        <v>8131.2</v>
      </c>
      <c r="AH233" s="169">
        <v>0</v>
      </c>
      <c r="AI233" s="169">
        <v>0</v>
      </c>
      <c r="AJ233" s="169">
        <v>0</v>
      </c>
      <c r="AK233" s="169">
        <v>0</v>
      </c>
      <c r="AL233" s="169">
        <v>1696.8000000000002</v>
      </c>
      <c r="AM233" s="169">
        <v>4149.6000000000004</v>
      </c>
      <c r="AN233" s="11">
        <v>7</v>
      </c>
    </row>
    <row r="234" spans="1:40" x14ac:dyDescent="0.2">
      <c r="A234" s="242"/>
      <c r="B234" s="71" t="s">
        <v>285</v>
      </c>
      <c r="C234" s="68">
        <f t="shared" si="19"/>
        <v>37830</v>
      </c>
      <c r="D234" s="68">
        <f t="shared" si="20"/>
        <v>32000</v>
      </c>
      <c r="E234" s="77">
        <f t="shared" si="21"/>
        <v>5830</v>
      </c>
      <c r="F234" s="169">
        <v>0</v>
      </c>
      <c r="G234" s="169">
        <v>46064</v>
      </c>
      <c r="H234" s="70">
        <f t="shared" si="22"/>
        <v>46064</v>
      </c>
      <c r="I234" s="81">
        <v>39000</v>
      </c>
      <c r="J234" s="70">
        <f t="shared" si="18"/>
        <v>8234</v>
      </c>
      <c r="K234" s="81">
        <v>7000</v>
      </c>
      <c r="L234" s="169">
        <v>1814.4</v>
      </c>
      <c r="M234" s="169">
        <v>2781.6</v>
      </c>
      <c r="N234" s="169">
        <v>612</v>
      </c>
      <c r="O234" s="169">
        <v>174.60000000000002</v>
      </c>
      <c r="P234" s="169">
        <v>0</v>
      </c>
      <c r="Q234" s="169">
        <v>7.68</v>
      </c>
      <c r="R234" s="169">
        <v>157.14000000000001</v>
      </c>
      <c r="S234" s="169">
        <v>0</v>
      </c>
      <c r="T234" s="169">
        <v>0</v>
      </c>
      <c r="U234" s="169">
        <v>0</v>
      </c>
      <c r="V234" s="169">
        <v>0</v>
      </c>
      <c r="W234" s="169">
        <v>0</v>
      </c>
      <c r="X234" s="169">
        <v>7471.2</v>
      </c>
      <c r="Y234" s="169">
        <v>0</v>
      </c>
      <c r="Z234" s="169">
        <v>7629.6</v>
      </c>
      <c r="AA234" s="169">
        <v>0</v>
      </c>
      <c r="AB234" s="169">
        <v>19192.8</v>
      </c>
      <c r="AC234" s="169">
        <v>0</v>
      </c>
      <c r="AD234" s="169">
        <v>5610</v>
      </c>
      <c r="AE234" s="169">
        <v>4092</v>
      </c>
      <c r="AF234" s="169">
        <v>0</v>
      </c>
      <c r="AG234" s="169">
        <v>8870.4</v>
      </c>
      <c r="AH234" s="169">
        <v>0</v>
      </c>
      <c r="AI234" s="169">
        <v>0</v>
      </c>
      <c r="AJ234" s="169">
        <v>0</v>
      </c>
      <c r="AK234" s="169">
        <v>0</v>
      </c>
      <c r="AL234" s="169">
        <v>1713.6000000000001</v>
      </c>
      <c r="AM234" s="169">
        <v>3620.4</v>
      </c>
      <c r="AN234" s="11">
        <v>7</v>
      </c>
    </row>
    <row r="235" spans="1:40" x14ac:dyDescent="0.2">
      <c r="A235" s="242"/>
      <c r="B235" s="71" t="s">
        <v>286</v>
      </c>
      <c r="C235" s="68">
        <f t="shared" si="19"/>
        <v>35996</v>
      </c>
      <c r="D235" s="68">
        <f t="shared" si="20"/>
        <v>32000</v>
      </c>
      <c r="E235" s="77">
        <f t="shared" si="21"/>
        <v>3996</v>
      </c>
      <c r="F235" s="169">
        <v>0</v>
      </c>
      <c r="G235" s="169">
        <v>43904</v>
      </c>
      <c r="H235" s="70">
        <f t="shared" si="22"/>
        <v>43904</v>
      </c>
      <c r="I235" s="81">
        <v>39000</v>
      </c>
      <c r="J235" s="70">
        <f t="shared" si="18"/>
        <v>7908</v>
      </c>
      <c r="K235" s="81">
        <v>7000</v>
      </c>
      <c r="L235" s="169">
        <v>1934.4</v>
      </c>
      <c r="M235" s="169">
        <v>3026.4</v>
      </c>
      <c r="N235" s="169">
        <v>230.4</v>
      </c>
      <c r="O235" s="169">
        <v>172.8</v>
      </c>
      <c r="P235" s="169">
        <v>0</v>
      </c>
      <c r="Q235" s="169">
        <v>8.16</v>
      </c>
      <c r="R235" s="169">
        <v>141.12</v>
      </c>
      <c r="S235" s="169">
        <v>0</v>
      </c>
      <c r="T235" s="169">
        <v>0</v>
      </c>
      <c r="U235" s="169">
        <v>0</v>
      </c>
      <c r="V235" s="169">
        <v>0</v>
      </c>
      <c r="W235" s="169">
        <v>0</v>
      </c>
      <c r="X235" s="169">
        <v>6969.6</v>
      </c>
      <c r="Y235" s="169">
        <v>0</v>
      </c>
      <c r="Z235" s="169">
        <v>7128</v>
      </c>
      <c r="AA235" s="169">
        <v>0</v>
      </c>
      <c r="AB235" s="169">
        <v>17688</v>
      </c>
      <c r="AC235" s="169">
        <v>0</v>
      </c>
      <c r="AD235" s="169">
        <v>4818</v>
      </c>
      <c r="AE235" s="169">
        <v>2739</v>
      </c>
      <c r="AF235" s="169">
        <v>0</v>
      </c>
      <c r="AG235" s="169">
        <v>8395.2000000000007</v>
      </c>
      <c r="AH235" s="169">
        <v>0</v>
      </c>
      <c r="AI235" s="169">
        <v>0</v>
      </c>
      <c r="AJ235" s="169">
        <v>0</v>
      </c>
      <c r="AK235" s="169">
        <v>0</v>
      </c>
      <c r="AL235" s="169">
        <v>1696.8000000000002</v>
      </c>
      <c r="AM235" s="169">
        <v>3309.6000000000004</v>
      </c>
      <c r="AN235" s="11">
        <v>7</v>
      </c>
    </row>
    <row r="236" spans="1:40" x14ac:dyDescent="0.2">
      <c r="A236" s="242"/>
      <c r="B236" s="71" t="s">
        <v>287</v>
      </c>
      <c r="C236" s="68">
        <f t="shared" si="19"/>
        <v>34223</v>
      </c>
      <c r="D236" s="68">
        <f t="shared" si="20"/>
        <v>32000</v>
      </c>
      <c r="E236" s="77">
        <f t="shared" si="21"/>
        <v>2223</v>
      </c>
      <c r="F236" s="169">
        <v>0</v>
      </c>
      <c r="G236" s="169">
        <v>42384</v>
      </c>
      <c r="H236" s="70">
        <f t="shared" si="22"/>
        <v>42384</v>
      </c>
      <c r="I236" s="81">
        <v>39000</v>
      </c>
      <c r="J236" s="70">
        <f t="shared" si="18"/>
        <v>8161</v>
      </c>
      <c r="K236" s="81">
        <v>7000</v>
      </c>
      <c r="L236" s="169">
        <v>2140.8000000000002</v>
      </c>
      <c r="M236" s="169">
        <v>3360</v>
      </c>
      <c r="N236" s="169">
        <v>204</v>
      </c>
      <c r="O236" s="169">
        <v>174.60000000000002</v>
      </c>
      <c r="P236" s="169">
        <v>0</v>
      </c>
      <c r="Q236" s="169">
        <v>8.64</v>
      </c>
      <c r="R236" s="169">
        <v>120.06</v>
      </c>
      <c r="S236" s="169">
        <v>0</v>
      </c>
      <c r="T236" s="169">
        <v>0</v>
      </c>
      <c r="U236" s="169">
        <v>0</v>
      </c>
      <c r="V236" s="169">
        <v>0</v>
      </c>
      <c r="W236" s="169">
        <v>0</v>
      </c>
      <c r="X236" s="169">
        <v>6864</v>
      </c>
      <c r="Y236" s="169">
        <v>0</v>
      </c>
      <c r="Z236" s="169">
        <v>6996.0000000000009</v>
      </c>
      <c r="AA236" s="169">
        <v>0</v>
      </c>
      <c r="AB236" s="169">
        <v>17344.8</v>
      </c>
      <c r="AC236" s="169">
        <v>0</v>
      </c>
      <c r="AD236" s="169">
        <v>4323</v>
      </c>
      <c r="AE236" s="169">
        <v>3036</v>
      </c>
      <c r="AF236" s="169">
        <v>0</v>
      </c>
      <c r="AG236" s="169">
        <v>9240</v>
      </c>
      <c r="AH236" s="169">
        <v>0</v>
      </c>
      <c r="AI236" s="169">
        <v>0</v>
      </c>
      <c r="AJ236" s="169">
        <v>0</v>
      </c>
      <c r="AK236" s="169">
        <v>0</v>
      </c>
      <c r="AL236" s="169">
        <v>1696.8000000000002</v>
      </c>
      <c r="AM236" s="169">
        <v>3259.2000000000003</v>
      </c>
      <c r="AN236" s="11">
        <v>7</v>
      </c>
    </row>
    <row r="237" spans="1:40" x14ac:dyDescent="0.2">
      <c r="A237" s="242"/>
      <c r="B237" s="71" t="s">
        <v>288</v>
      </c>
      <c r="C237" s="68">
        <f t="shared" si="19"/>
        <v>32275</v>
      </c>
      <c r="D237" s="68">
        <f t="shared" si="20"/>
        <v>32000</v>
      </c>
      <c r="E237" s="77">
        <f t="shared" si="21"/>
        <v>275</v>
      </c>
      <c r="F237" s="169">
        <v>0</v>
      </c>
      <c r="G237" s="169">
        <v>40528</v>
      </c>
      <c r="H237" s="70">
        <f t="shared" si="22"/>
        <v>40528</v>
      </c>
      <c r="I237" s="81">
        <v>39000</v>
      </c>
      <c r="J237" s="70">
        <f t="shared" si="18"/>
        <v>8253</v>
      </c>
      <c r="K237" s="81">
        <v>7000</v>
      </c>
      <c r="L237" s="169">
        <v>2162.4</v>
      </c>
      <c r="M237" s="169">
        <v>3355.2000000000003</v>
      </c>
      <c r="N237" s="169">
        <v>235.20000000000002</v>
      </c>
      <c r="O237" s="169">
        <v>172.8</v>
      </c>
      <c r="P237" s="169">
        <v>0</v>
      </c>
      <c r="Q237" s="169">
        <v>7.68</v>
      </c>
      <c r="R237" s="169">
        <v>126.36</v>
      </c>
      <c r="S237" s="169">
        <v>0</v>
      </c>
      <c r="T237" s="169">
        <v>0</v>
      </c>
      <c r="U237" s="169">
        <v>0</v>
      </c>
      <c r="V237" s="169">
        <v>0</v>
      </c>
      <c r="W237" s="169">
        <v>0</v>
      </c>
      <c r="X237" s="169">
        <v>5385.6</v>
      </c>
      <c r="Y237" s="169">
        <v>0</v>
      </c>
      <c r="Z237" s="169">
        <v>5517.6</v>
      </c>
      <c r="AA237" s="169">
        <v>0</v>
      </c>
      <c r="AB237" s="169">
        <v>19351.199999999997</v>
      </c>
      <c r="AC237" s="169">
        <v>0</v>
      </c>
      <c r="AD237" s="169">
        <v>5841</v>
      </c>
      <c r="AE237" s="169">
        <v>4257</v>
      </c>
      <c r="AF237" s="169">
        <v>0</v>
      </c>
      <c r="AG237" s="169">
        <v>10586.4</v>
      </c>
      <c r="AH237" s="169">
        <v>0</v>
      </c>
      <c r="AI237" s="169">
        <v>0</v>
      </c>
      <c r="AJ237" s="169">
        <v>0</v>
      </c>
      <c r="AK237" s="169">
        <v>0</v>
      </c>
      <c r="AL237" s="169">
        <v>1612.8</v>
      </c>
      <c r="AM237" s="169">
        <v>3343.2000000000003</v>
      </c>
      <c r="AN237" s="11">
        <v>7</v>
      </c>
    </row>
    <row r="238" spans="1:40" x14ac:dyDescent="0.2">
      <c r="A238" s="242"/>
      <c r="B238" s="71" t="s">
        <v>289</v>
      </c>
      <c r="C238" s="68">
        <f t="shared" si="19"/>
        <v>32649</v>
      </c>
      <c r="D238" s="68">
        <f t="shared" si="20"/>
        <v>32000</v>
      </c>
      <c r="E238" s="77">
        <f t="shared" si="21"/>
        <v>649</v>
      </c>
      <c r="F238" s="169">
        <v>0</v>
      </c>
      <c r="G238" s="169">
        <v>40640</v>
      </c>
      <c r="H238" s="70">
        <f t="shared" si="22"/>
        <v>40640</v>
      </c>
      <c r="I238" s="81">
        <v>39000</v>
      </c>
      <c r="J238" s="70">
        <f t="shared" si="18"/>
        <v>7991</v>
      </c>
      <c r="K238" s="81">
        <v>7000</v>
      </c>
      <c r="L238" s="169">
        <v>2030.4</v>
      </c>
      <c r="M238" s="169">
        <v>3110.4000000000005</v>
      </c>
      <c r="N238" s="169">
        <v>264</v>
      </c>
      <c r="O238" s="169">
        <v>174.60000000000002</v>
      </c>
      <c r="P238" s="169">
        <v>0</v>
      </c>
      <c r="Q238" s="169">
        <v>7.68</v>
      </c>
      <c r="R238" s="169">
        <v>127.98000000000002</v>
      </c>
      <c r="S238" s="169">
        <v>0</v>
      </c>
      <c r="T238" s="169">
        <v>0</v>
      </c>
      <c r="U238" s="169">
        <v>0</v>
      </c>
      <c r="V238" s="169">
        <v>0</v>
      </c>
      <c r="W238" s="169">
        <v>0</v>
      </c>
      <c r="X238" s="169">
        <v>5860.7999999999993</v>
      </c>
      <c r="Y238" s="169">
        <v>0</v>
      </c>
      <c r="Z238" s="169">
        <v>6019.2</v>
      </c>
      <c r="AA238" s="169">
        <v>0</v>
      </c>
      <c r="AB238" s="169">
        <v>17714.400000000001</v>
      </c>
      <c r="AC238" s="169">
        <v>0</v>
      </c>
      <c r="AD238" s="169">
        <v>5313</v>
      </c>
      <c r="AE238" s="169">
        <v>4059</v>
      </c>
      <c r="AF238" s="169">
        <v>0</v>
      </c>
      <c r="AG238" s="169">
        <v>9398.4</v>
      </c>
      <c r="AH238" s="169">
        <v>0</v>
      </c>
      <c r="AI238" s="169">
        <v>0</v>
      </c>
      <c r="AJ238" s="169">
        <v>0</v>
      </c>
      <c r="AK238" s="169">
        <v>0</v>
      </c>
      <c r="AL238" s="169">
        <v>1705.1999999999998</v>
      </c>
      <c r="AM238" s="169">
        <v>3771.6</v>
      </c>
      <c r="AN238" s="11">
        <v>7</v>
      </c>
    </row>
    <row r="239" spans="1:40" x14ac:dyDescent="0.2">
      <c r="A239" s="242"/>
      <c r="B239" s="71" t="s">
        <v>290</v>
      </c>
      <c r="C239" s="68">
        <f t="shared" si="19"/>
        <v>35513</v>
      </c>
      <c r="D239" s="68">
        <f t="shared" si="20"/>
        <v>32000</v>
      </c>
      <c r="E239" s="77">
        <f t="shared" si="21"/>
        <v>3513</v>
      </c>
      <c r="F239" s="169">
        <v>0</v>
      </c>
      <c r="G239" s="169">
        <v>43392</v>
      </c>
      <c r="H239" s="70">
        <f t="shared" si="22"/>
        <v>43392</v>
      </c>
      <c r="I239" s="81">
        <v>39000</v>
      </c>
      <c r="J239" s="70">
        <f t="shared" si="18"/>
        <v>7879</v>
      </c>
      <c r="K239" s="81">
        <v>7000</v>
      </c>
      <c r="L239" s="169">
        <v>1826.4</v>
      </c>
      <c r="M239" s="169">
        <v>2829.6000000000004</v>
      </c>
      <c r="N239" s="169">
        <v>288</v>
      </c>
      <c r="O239" s="169">
        <v>174.60000000000002</v>
      </c>
      <c r="P239" s="169">
        <v>0</v>
      </c>
      <c r="Q239" s="169">
        <v>7.68</v>
      </c>
      <c r="R239" s="169">
        <v>112.86000000000001</v>
      </c>
      <c r="S239" s="169">
        <v>0</v>
      </c>
      <c r="T239" s="169">
        <v>0</v>
      </c>
      <c r="U239" s="169">
        <v>0</v>
      </c>
      <c r="V239" s="169">
        <v>0</v>
      </c>
      <c r="W239" s="169">
        <v>0</v>
      </c>
      <c r="X239" s="169">
        <v>5676</v>
      </c>
      <c r="Y239" s="169">
        <v>0</v>
      </c>
      <c r="Z239" s="169">
        <v>5834.4000000000005</v>
      </c>
      <c r="AA239" s="169">
        <v>0</v>
      </c>
      <c r="AB239" s="169">
        <v>18770.400000000001</v>
      </c>
      <c r="AC239" s="169">
        <v>0</v>
      </c>
      <c r="AD239" s="169">
        <v>6270</v>
      </c>
      <c r="AE239" s="169">
        <v>3597</v>
      </c>
      <c r="AF239" s="169">
        <v>0</v>
      </c>
      <c r="AG239" s="169">
        <v>8474.4</v>
      </c>
      <c r="AH239" s="169">
        <v>0</v>
      </c>
      <c r="AI239" s="169">
        <v>0</v>
      </c>
      <c r="AJ239" s="169">
        <v>0</v>
      </c>
      <c r="AK239" s="169">
        <v>0</v>
      </c>
      <c r="AL239" s="169">
        <v>1646.3999999999999</v>
      </c>
      <c r="AM239" s="169">
        <v>4141.2</v>
      </c>
      <c r="AN239" s="11">
        <v>7</v>
      </c>
    </row>
    <row r="240" spans="1:40" x14ac:dyDescent="0.2">
      <c r="A240" s="242"/>
      <c r="B240" s="71" t="s">
        <v>291</v>
      </c>
      <c r="C240" s="68">
        <f t="shared" si="19"/>
        <v>35711</v>
      </c>
      <c r="D240" s="68">
        <f t="shared" si="20"/>
        <v>32000</v>
      </c>
      <c r="E240" s="77">
        <f t="shared" si="21"/>
        <v>3711</v>
      </c>
      <c r="F240" s="169">
        <v>0</v>
      </c>
      <c r="G240" s="169">
        <v>43520</v>
      </c>
      <c r="H240" s="70">
        <f t="shared" si="22"/>
        <v>43520</v>
      </c>
      <c r="I240" s="81">
        <v>39000</v>
      </c>
      <c r="J240" s="70">
        <f t="shared" si="18"/>
        <v>7809</v>
      </c>
      <c r="K240" s="81">
        <v>7000</v>
      </c>
      <c r="L240" s="169">
        <v>1581.6</v>
      </c>
      <c r="M240" s="169">
        <v>2464.8000000000002</v>
      </c>
      <c r="N240" s="169">
        <v>302.39999999999998</v>
      </c>
      <c r="O240" s="169">
        <v>172.8</v>
      </c>
      <c r="P240" s="169">
        <v>0</v>
      </c>
      <c r="Q240" s="169">
        <v>7.1999999999999993</v>
      </c>
      <c r="R240" s="169">
        <v>117.72</v>
      </c>
      <c r="S240" s="169">
        <v>0</v>
      </c>
      <c r="T240" s="169">
        <v>0</v>
      </c>
      <c r="U240" s="169">
        <v>0</v>
      </c>
      <c r="V240" s="169">
        <v>0</v>
      </c>
      <c r="W240" s="169">
        <v>0</v>
      </c>
      <c r="X240" s="169">
        <v>7497.5999999999995</v>
      </c>
      <c r="Y240" s="169">
        <v>0</v>
      </c>
      <c r="Z240" s="169">
        <v>7629.5999999999995</v>
      </c>
      <c r="AA240" s="169">
        <v>0</v>
      </c>
      <c r="AB240" s="169">
        <v>17080.800000000003</v>
      </c>
      <c r="AC240" s="169">
        <v>0</v>
      </c>
      <c r="AD240" s="169">
        <v>4686</v>
      </c>
      <c r="AE240" s="169">
        <v>3168</v>
      </c>
      <c r="AF240" s="169">
        <v>0</v>
      </c>
      <c r="AG240" s="169">
        <v>8078.4</v>
      </c>
      <c r="AH240" s="169">
        <v>0</v>
      </c>
      <c r="AI240" s="169">
        <v>0</v>
      </c>
      <c r="AJ240" s="169">
        <v>0</v>
      </c>
      <c r="AK240" s="169">
        <v>0</v>
      </c>
      <c r="AL240" s="169">
        <v>1646.4</v>
      </c>
      <c r="AM240" s="169">
        <v>3763.2</v>
      </c>
      <c r="AN240" s="11">
        <v>7</v>
      </c>
    </row>
    <row r="241" spans="1:40" x14ac:dyDescent="0.2">
      <c r="A241" s="242"/>
      <c r="B241" s="71" t="s">
        <v>292</v>
      </c>
      <c r="C241" s="68">
        <f t="shared" si="19"/>
        <v>35952</v>
      </c>
      <c r="D241" s="68">
        <f t="shared" si="20"/>
        <v>32000</v>
      </c>
      <c r="E241" s="77">
        <f t="shared" si="21"/>
        <v>3952</v>
      </c>
      <c r="F241" s="169">
        <v>0</v>
      </c>
      <c r="G241" s="169">
        <v>43824</v>
      </c>
      <c r="H241" s="70">
        <f t="shared" si="22"/>
        <v>43824</v>
      </c>
      <c r="I241" s="81">
        <v>39000</v>
      </c>
      <c r="J241" s="70">
        <f t="shared" si="18"/>
        <v>7872</v>
      </c>
      <c r="K241" s="81">
        <v>7000</v>
      </c>
      <c r="L241" s="169">
        <v>1399.2</v>
      </c>
      <c r="M241" s="169">
        <v>2224.8000000000002</v>
      </c>
      <c r="N241" s="169">
        <v>278.39999999999998</v>
      </c>
      <c r="O241" s="169">
        <v>174.60000000000002</v>
      </c>
      <c r="P241" s="169">
        <v>0</v>
      </c>
      <c r="Q241" s="169">
        <v>7.68</v>
      </c>
      <c r="R241" s="169">
        <v>107.28</v>
      </c>
      <c r="S241" s="169">
        <v>0</v>
      </c>
      <c r="T241" s="169">
        <v>0</v>
      </c>
      <c r="U241" s="169">
        <v>0</v>
      </c>
      <c r="V241" s="169">
        <v>0</v>
      </c>
      <c r="W241" s="169">
        <v>0</v>
      </c>
      <c r="X241" s="169">
        <v>6969.6</v>
      </c>
      <c r="Y241" s="169">
        <v>0</v>
      </c>
      <c r="Z241" s="169">
        <v>7128</v>
      </c>
      <c r="AA241" s="169">
        <v>0</v>
      </c>
      <c r="AB241" s="169">
        <v>15100.8</v>
      </c>
      <c r="AC241" s="169">
        <v>0</v>
      </c>
      <c r="AD241" s="169">
        <v>3003</v>
      </c>
      <c r="AE241" s="169">
        <v>198</v>
      </c>
      <c r="AF241" s="169">
        <v>198</v>
      </c>
      <c r="AG241" s="169">
        <v>5623.2</v>
      </c>
      <c r="AH241" s="169">
        <v>0</v>
      </c>
      <c r="AI241" s="169">
        <v>0</v>
      </c>
      <c r="AJ241" s="169">
        <v>0</v>
      </c>
      <c r="AK241" s="169">
        <v>0</v>
      </c>
      <c r="AL241" s="169">
        <v>1671.6000000000001</v>
      </c>
      <c r="AM241" s="169">
        <v>3502.8</v>
      </c>
      <c r="AN241" s="11">
        <v>7</v>
      </c>
    </row>
    <row r="242" spans="1:40" x14ac:dyDescent="0.2">
      <c r="A242" s="242"/>
      <c r="B242" s="71" t="s">
        <v>293</v>
      </c>
      <c r="C242" s="68">
        <f t="shared" si="19"/>
        <v>33965</v>
      </c>
      <c r="D242" s="68">
        <f t="shared" si="20"/>
        <v>32000</v>
      </c>
      <c r="E242" s="77">
        <f t="shared" si="21"/>
        <v>1965</v>
      </c>
      <c r="F242" s="169">
        <v>0</v>
      </c>
      <c r="G242" s="169">
        <v>41520</v>
      </c>
      <c r="H242" s="70">
        <f t="shared" si="22"/>
        <v>41520</v>
      </c>
      <c r="I242" s="81">
        <v>39000</v>
      </c>
      <c r="J242" s="70">
        <f t="shared" si="18"/>
        <v>7555</v>
      </c>
      <c r="K242" s="81">
        <v>7000</v>
      </c>
      <c r="L242" s="169">
        <v>1296</v>
      </c>
      <c r="M242" s="169">
        <v>2100</v>
      </c>
      <c r="N242" s="169">
        <v>237.60000000000002</v>
      </c>
      <c r="O242" s="169">
        <v>176.4</v>
      </c>
      <c r="P242" s="169">
        <v>0</v>
      </c>
      <c r="Q242" s="169">
        <v>7.68</v>
      </c>
      <c r="R242" s="169">
        <v>110.69999999999999</v>
      </c>
      <c r="S242" s="169">
        <v>0</v>
      </c>
      <c r="T242" s="169">
        <v>0</v>
      </c>
      <c r="U242" s="169">
        <v>0</v>
      </c>
      <c r="V242" s="169">
        <v>0</v>
      </c>
      <c r="W242" s="169">
        <v>0</v>
      </c>
      <c r="X242" s="169">
        <v>6019.2</v>
      </c>
      <c r="Y242" s="169">
        <v>0</v>
      </c>
      <c r="Z242" s="169">
        <v>6151.2</v>
      </c>
      <c r="AA242" s="169">
        <v>0</v>
      </c>
      <c r="AB242" s="169">
        <v>16262.399999999998</v>
      </c>
      <c r="AC242" s="169">
        <v>0</v>
      </c>
      <c r="AD242" s="169">
        <v>4719</v>
      </c>
      <c r="AE242" s="169">
        <v>1815</v>
      </c>
      <c r="AF242" s="169">
        <v>0</v>
      </c>
      <c r="AG242" s="169">
        <v>6758.4</v>
      </c>
      <c r="AH242" s="169">
        <v>0</v>
      </c>
      <c r="AI242" s="169">
        <v>0</v>
      </c>
      <c r="AJ242" s="169">
        <v>0</v>
      </c>
      <c r="AK242" s="169">
        <v>0</v>
      </c>
      <c r="AL242" s="169">
        <v>1680</v>
      </c>
      <c r="AM242" s="169">
        <v>3771.6000000000004</v>
      </c>
      <c r="AN242" s="11">
        <v>7</v>
      </c>
    </row>
    <row r="243" spans="1:40" x14ac:dyDescent="0.2">
      <c r="A243" s="242"/>
      <c r="B243" s="71" t="s">
        <v>294</v>
      </c>
      <c r="C243" s="68">
        <f t="shared" si="19"/>
        <v>34488</v>
      </c>
      <c r="D243" s="68">
        <f t="shared" si="20"/>
        <v>32000</v>
      </c>
      <c r="E243" s="77">
        <f t="shared" si="21"/>
        <v>2488</v>
      </c>
      <c r="F243" s="169">
        <v>0</v>
      </c>
      <c r="G243" s="169">
        <v>42016</v>
      </c>
      <c r="H243" s="70">
        <f t="shared" si="22"/>
        <v>42016</v>
      </c>
      <c r="I243" s="81">
        <v>39000</v>
      </c>
      <c r="J243" s="70">
        <f t="shared" si="18"/>
        <v>7528</v>
      </c>
      <c r="K243" s="81">
        <v>7000</v>
      </c>
      <c r="L243" s="169">
        <v>1240.8</v>
      </c>
      <c r="M243" s="169">
        <v>2032.7999999999997</v>
      </c>
      <c r="N243" s="169">
        <v>292.8</v>
      </c>
      <c r="O243" s="169">
        <v>174.60000000000002</v>
      </c>
      <c r="P243" s="169">
        <v>0</v>
      </c>
      <c r="Q243" s="169">
        <v>7.1999999999999993</v>
      </c>
      <c r="R243" s="169">
        <v>116.46000000000001</v>
      </c>
      <c r="S243" s="169">
        <v>0</v>
      </c>
      <c r="T243" s="169">
        <v>0</v>
      </c>
      <c r="U243" s="169">
        <v>0</v>
      </c>
      <c r="V243" s="169">
        <v>0</v>
      </c>
      <c r="W243" s="169">
        <v>0</v>
      </c>
      <c r="X243" s="169">
        <v>6336</v>
      </c>
      <c r="Y243" s="169">
        <v>0</v>
      </c>
      <c r="Z243" s="169">
        <v>6468</v>
      </c>
      <c r="AA243" s="169">
        <v>0</v>
      </c>
      <c r="AB243" s="169">
        <v>16869.599999999999</v>
      </c>
      <c r="AC243" s="169">
        <v>0</v>
      </c>
      <c r="AD243" s="169">
        <v>4752</v>
      </c>
      <c r="AE243" s="169">
        <v>2475</v>
      </c>
      <c r="AF243" s="169">
        <v>0</v>
      </c>
      <c r="AG243" s="169">
        <v>6811.2000000000007</v>
      </c>
      <c r="AH243" s="169">
        <v>0</v>
      </c>
      <c r="AI243" s="169">
        <v>0</v>
      </c>
      <c r="AJ243" s="169">
        <v>0</v>
      </c>
      <c r="AK243" s="169">
        <v>0</v>
      </c>
      <c r="AL243" s="169">
        <v>1646.4</v>
      </c>
      <c r="AM243" s="169">
        <v>3830.4</v>
      </c>
      <c r="AN243" s="11">
        <v>7</v>
      </c>
    </row>
    <row r="244" spans="1:40" ht="13.5" thickBot="1" x14ac:dyDescent="0.25">
      <c r="A244" s="243"/>
      <c r="B244" s="72" t="s">
        <v>295</v>
      </c>
      <c r="C244" s="73">
        <f t="shared" si="19"/>
        <v>34627</v>
      </c>
      <c r="D244" s="73">
        <f t="shared" si="20"/>
        <v>32000</v>
      </c>
      <c r="E244" s="79">
        <f t="shared" si="21"/>
        <v>2627</v>
      </c>
      <c r="F244" s="172">
        <v>0</v>
      </c>
      <c r="G244" s="172">
        <v>42192</v>
      </c>
      <c r="H244" s="173">
        <f t="shared" si="22"/>
        <v>42192</v>
      </c>
      <c r="I244" s="174">
        <v>39000</v>
      </c>
      <c r="J244" s="173">
        <f t="shared" si="18"/>
        <v>7565</v>
      </c>
      <c r="K244" s="174">
        <v>7000</v>
      </c>
      <c r="L244" s="172">
        <v>1238.3999999999999</v>
      </c>
      <c r="M244" s="172">
        <v>2037.6000000000001</v>
      </c>
      <c r="N244" s="172">
        <v>393.6</v>
      </c>
      <c r="O244" s="172">
        <v>174.60000000000002</v>
      </c>
      <c r="P244" s="172">
        <v>0</v>
      </c>
      <c r="Q244" s="172">
        <v>7.68</v>
      </c>
      <c r="R244" s="172">
        <v>106.38</v>
      </c>
      <c r="S244" s="172">
        <v>0</v>
      </c>
      <c r="T244" s="172">
        <v>0</v>
      </c>
      <c r="U244" s="172">
        <v>0</v>
      </c>
      <c r="V244" s="172">
        <v>0</v>
      </c>
      <c r="W244" s="172">
        <v>0</v>
      </c>
      <c r="X244" s="172">
        <v>6731.9999999999991</v>
      </c>
      <c r="Y244" s="172">
        <v>0</v>
      </c>
      <c r="Z244" s="172">
        <v>6864</v>
      </c>
      <c r="AA244" s="172">
        <v>0</v>
      </c>
      <c r="AB244" s="172">
        <v>16447.2</v>
      </c>
      <c r="AC244" s="172">
        <v>0</v>
      </c>
      <c r="AD244" s="172">
        <v>3993</v>
      </c>
      <c r="AE244" s="172">
        <v>1914</v>
      </c>
      <c r="AF244" s="172">
        <v>0</v>
      </c>
      <c r="AG244" s="172">
        <v>6256.7999999999993</v>
      </c>
      <c r="AH244" s="172">
        <v>0</v>
      </c>
      <c r="AI244" s="172">
        <v>0</v>
      </c>
      <c r="AJ244" s="172">
        <v>0</v>
      </c>
      <c r="AK244" s="172">
        <v>0</v>
      </c>
      <c r="AL244" s="172">
        <v>1663.1999999999998</v>
      </c>
      <c r="AM244" s="172">
        <v>3133.2</v>
      </c>
      <c r="AN244" s="175">
        <v>7</v>
      </c>
    </row>
    <row r="245" spans="1:40" x14ac:dyDescent="0.2">
      <c r="A245" s="241">
        <v>11</v>
      </c>
      <c r="B245" s="30" t="s">
        <v>296</v>
      </c>
      <c r="C245" s="31">
        <f t="shared" si="19"/>
        <v>34008</v>
      </c>
      <c r="D245" s="31">
        <f t="shared" si="20"/>
        <v>33000</v>
      </c>
      <c r="E245" s="39">
        <f t="shared" si="21"/>
        <v>1008</v>
      </c>
      <c r="F245" s="171">
        <v>0</v>
      </c>
      <c r="G245" s="171">
        <v>41568</v>
      </c>
      <c r="H245" s="158">
        <f t="shared" si="22"/>
        <v>41568</v>
      </c>
      <c r="I245" s="154">
        <v>40000</v>
      </c>
      <c r="J245" s="158">
        <f t="shared" si="18"/>
        <v>7560</v>
      </c>
      <c r="K245" s="118">
        <v>7000</v>
      </c>
      <c r="L245" s="171">
        <v>1308</v>
      </c>
      <c r="M245" s="170">
        <v>2148</v>
      </c>
      <c r="N245" s="170">
        <v>460.79999999999995</v>
      </c>
      <c r="O245" s="170">
        <v>174.60000000000002</v>
      </c>
      <c r="P245" s="171">
        <v>0</v>
      </c>
      <c r="Q245" s="170">
        <v>7.1999999999999993</v>
      </c>
      <c r="R245" s="170">
        <v>131.04000000000002</v>
      </c>
      <c r="S245" s="171">
        <v>0</v>
      </c>
      <c r="T245" s="171">
        <v>0</v>
      </c>
      <c r="U245" s="171">
        <v>0</v>
      </c>
      <c r="V245" s="171">
        <v>0</v>
      </c>
      <c r="W245" s="171">
        <v>0</v>
      </c>
      <c r="X245" s="170">
        <v>6336</v>
      </c>
      <c r="Y245" s="171">
        <v>0</v>
      </c>
      <c r="Z245" s="170">
        <v>6468</v>
      </c>
      <c r="AA245" s="171">
        <v>0</v>
      </c>
      <c r="AB245" s="170">
        <v>17107.2</v>
      </c>
      <c r="AC245" s="171">
        <v>0</v>
      </c>
      <c r="AD245" s="170">
        <v>4356</v>
      </c>
      <c r="AE245" s="170">
        <v>2739</v>
      </c>
      <c r="AF245" s="170">
        <v>0</v>
      </c>
      <c r="AG245" s="170">
        <v>7233.6</v>
      </c>
      <c r="AH245" s="171">
        <v>0</v>
      </c>
      <c r="AI245" s="171">
        <v>0</v>
      </c>
      <c r="AJ245" s="171">
        <v>0</v>
      </c>
      <c r="AK245" s="171">
        <v>0</v>
      </c>
      <c r="AL245" s="171">
        <v>1663.2</v>
      </c>
      <c r="AM245" s="171">
        <v>3813.6000000000004</v>
      </c>
      <c r="AN245" s="108">
        <v>7</v>
      </c>
    </row>
    <row r="246" spans="1:40" x14ac:dyDescent="0.2">
      <c r="A246" s="242"/>
      <c r="B246" s="71" t="s">
        <v>297</v>
      </c>
      <c r="C246" s="68">
        <f t="shared" si="19"/>
        <v>33553</v>
      </c>
      <c r="D246" s="68">
        <f t="shared" si="20"/>
        <v>33000</v>
      </c>
      <c r="E246" s="77">
        <f t="shared" si="21"/>
        <v>553</v>
      </c>
      <c r="F246" s="169">
        <v>0</v>
      </c>
      <c r="G246" s="169">
        <v>41136</v>
      </c>
      <c r="H246" s="70">
        <f t="shared" si="22"/>
        <v>41136</v>
      </c>
      <c r="I246" s="155">
        <v>40000</v>
      </c>
      <c r="J246" s="70">
        <f t="shared" si="18"/>
        <v>7583</v>
      </c>
      <c r="K246" s="155">
        <v>7000</v>
      </c>
      <c r="L246" s="169">
        <v>1524</v>
      </c>
      <c r="M246" s="169">
        <v>2349.6000000000004</v>
      </c>
      <c r="N246" s="169">
        <v>508.8</v>
      </c>
      <c r="O246" s="169">
        <v>174.60000000000002</v>
      </c>
      <c r="P246" s="169">
        <v>0</v>
      </c>
      <c r="Q246" s="169">
        <v>7.1999999999999993</v>
      </c>
      <c r="R246" s="169">
        <v>148.32</v>
      </c>
      <c r="S246" s="169">
        <v>0</v>
      </c>
      <c r="T246" s="169">
        <v>0</v>
      </c>
      <c r="U246" s="169">
        <v>0</v>
      </c>
      <c r="V246" s="169">
        <v>0</v>
      </c>
      <c r="W246" s="169">
        <v>0</v>
      </c>
      <c r="X246" s="169">
        <v>6388.7999999999993</v>
      </c>
      <c r="Y246" s="169">
        <v>0</v>
      </c>
      <c r="Z246" s="169">
        <v>6520.7999999999993</v>
      </c>
      <c r="AA246" s="169">
        <v>0</v>
      </c>
      <c r="AB246" s="169">
        <v>16737.599999999999</v>
      </c>
      <c r="AC246" s="169">
        <v>0</v>
      </c>
      <c r="AD246" s="169">
        <v>4125</v>
      </c>
      <c r="AE246" s="169">
        <v>2706</v>
      </c>
      <c r="AF246" s="169">
        <v>0</v>
      </c>
      <c r="AG246" s="169">
        <v>7735.2000000000007</v>
      </c>
      <c r="AH246" s="169">
        <v>0</v>
      </c>
      <c r="AI246" s="169">
        <v>0</v>
      </c>
      <c r="AJ246" s="169">
        <v>0</v>
      </c>
      <c r="AK246" s="169">
        <v>0</v>
      </c>
      <c r="AL246" s="169">
        <v>1680.0000000000002</v>
      </c>
      <c r="AM246" s="169">
        <v>3822.0000000000005</v>
      </c>
      <c r="AN246" s="11">
        <v>7</v>
      </c>
    </row>
    <row r="247" spans="1:40" x14ac:dyDescent="0.2">
      <c r="A247" s="242"/>
      <c r="B247" s="71" t="s">
        <v>298</v>
      </c>
      <c r="C247" s="68">
        <f t="shared" si="19"/>
        <v>31394</v>
      </c>
      <c r="D247" s="68">
        <f t="shared" si="20"/>
        <v>33000</v>
      </c>
      <c r="E247" s="77">
        <f t="shared" si="21"/>
        <v>-1606</v>
      </c>
      <c r="F247" s="169">
        <v>0</v>
      </c>
      <c r="G247" s="169">
        <v>38816</v>
      </c>
      <c r="H247" s="70">
        <f t="shared" si="22"/>
        <v>38816</v>
      </c>
      <c r="I247" s="155">
        <v>40000</v>
      </c>
      <c r="J247" s="70">
        <f t="shared" ref="J247:J310" si="23">H247-C247</f>
        <v>7422</v>
      </c>
      <c r="K247" s="155">
        <v>7000</v>
      </c>
      <c r="L247" s="169">
        <v>1636.8</v>
      </c>
      <c r="M247" s="169">
        <v>2510.4</v>
      </c>
      <c r="N247" s="169">
        <v>463.20000000000005</v>
      </c>
      <c r="O247" s="169">
        <v>171.00000000000003</v>
      </c>
      <c r="P247" s="169">
        <v>0</v>
      </c>
      <c r="Q247" s="169">
        <v>7.1999999999999993</v>
      </c>
      <c r="R247" s="169">
        <v>105.84</v>
      </c>
      <c r="S247" s="169">
        <v>0</v>
      </c>
      <c r="T247" s="169">
        <v>0</v>
      </c>
      <c r="U247" s="169">
        <v>0</v>
      </c>
      <c r="V247" s="169">
        <v>0</v>
      </c>
      <c r="W247" s="169">
        <v>0</v>
      </c>
      <c r="X247" s="169">
        <v>6600</v>
      </c>
      <c r="Y247" s="169">
        <v>0</v>
      </c>
      <c r="Z247" s="169">
        <v>6705.6</v>
      </c>
      <c r="AA247" s="169">
        <v>0</v>
      </c>
      <c r="AB247" s="169">
        <v>14704.8</v>
      </c>
      <c r="AC247" s="169">
        <v>0</v>
      </c>
      <c r="AD247" s="169">
        <v>3036</v>
      </c>
      <c r="AE247" s="169">
        <v>2739</v>
      </c>
      <c r="AF247" s="169">
        <v>0</v>
      </c>
      <c r="AG247" s="169">
        <v>7392</v>
      </c>
      <c r="AH247" s="169">
        <v>0</v>
      </c>
      <c r="AI247" s="169">
        <v>0</v>
      </c>
      <c r="AJ247" s="169">
        <v>0</v>
      </c>
      <c r="AK247" s="169">
        <v>0</v>
      </c>
      <c r="AL247" s="169">
        <v>1680</v>
      </c>
      <c r="AM247" s="169">
        <v>3897.6</v>
      </c>
      <c r="AN247" s="11">
        <v>7</v>
      </c>
    </row>
    <row r="248" spans="1:40" x14ac:dyDescent="0.2">
      <c r="A248" s="242"/>
      <c r="B248" s="71" t="s">
        <v>299</v>
      </c>
      <c r="C248" s="68">
        <f t="shared" si="19"/>
        <v>32586</v>
      </c>
      <c r="D248" s="68">
        <f t="shared" si="20"/>
        <v>33000</v>
      </c>
      <c r="E248" s="77">
        <f t="shared" si="21"/>
        <v>-414</v>
      </c>
      <c r="F248" s="169">
        <v>0</v>
      </c>
      <c r="G248" s="169">
        <v>40144</v>
      </c>
      <c r="H248" s="70">
        <f t="shared" si="22"/>
        <v>40144</v>
      </c>
      <c r="I248" s="155">
        <v>40000</v>
      </c>
      <c r="J248" s="70">
        <f t="shared" si="23"/>
        <v>7558</v>
      </c>
      <c r="K248" s="155">
        <v>7000</v>
      </c>
      <c r="L248" s="169">
        <v>1531.1999999999998</v>
      </c>
      <c r="M248" s="169">
        <v>2548.8000000000002</v>
      </c>
      <c r="N248" s="169">
        <v>463.2</v>
      </c>
      <c r="O248" s="169">
        <v>171.00000000000003</v>
      </c>
      <c r="P248" s="169">
        <v>0</v>
      </c>
      <c r="Q248" s="169">
        <v>7.1999999999999993</v>
      </c>
      <c r="R248" s="169">
        <v>133.74</v>
      </c>
      <c r="S248" s="169">
        <v>0</v>
      </c>
      <c r="T248" s="169">
        <v>0</v>
      </c>
      <c r="U248" s="169">
        <v>0</v>
      </c>
      <c r="V248" s="169">
        <v>0</v>
      </c>
      <c r="W248" s="169">
        <v>0</v>
      </c>
      <c r="X248" s="169">
        <v>5596.8</v>
      </c>
      <c r="Y248" s="169">
        <v>0</v>
      </c>
      <c r="Z248" s="169">
        <v>5781.6</v>
      </c>
      <c r="AA248" s="169">
        <v>0</v>
      </c>
      <c r="AB248" s="169">
        <v>16288.800000000001</v>
      </c>
      <c r="AC248" s="169">
        <v>0</v>
      </c>
      <c r="AD248" s="169">
        <v>3630</v>
      </c>
      <c r="AE248" s="169">
        <v>1980</v>
      </c>
      <c r="AF248" s="169">
        <v>0</v>
      </c>
      <c r="AG248" s="169">
        <v>6969.6</v>
      </c>
      <c r="AH248" s="169">
        <v>0</v>
      </c>
      <c r="AI248" s="169">
        <v>0</v>
      </c>
      <c r="AJ248" s="169">
        <v>0</v>
      </c>
      <c r="AK248" s="169">
        <v>0</v>
      </c>
      <c r="AL248" s="169">
        <v>1663.2</v>
      </c>
      <c r="AM248" s="169">
        <v>3712.8</v>
      </c>
      <c r="AN248" s="11">
        <v>7</v>
      </c>
    </row>
    <row r="249" spans="1:40" x14ac:dyDescent="0.2">
      <c r="A249" s="242"/>
      <c r="B249" s="71" t="s">
        <v>300</v>
      </c>
      <c r="C249" s="68">
        <f t="shared" si="19"/>
        <v>34934</v>
      </c>
      <c r="D249" s="68">
        <f t="shared" si="20"/>
        <v>33000</v>
      </c>
      <c r="E249" s="77">
        <f t="shared" si="21"/>
        <v>1934</v>
      </c>
      <c r="F249" s="169">
        <v>0</v>
      </c>
      <c r="G249" s="169">
        <v>42464</v>
      </c>
      <c r="H249" s="70">
        <f t="shared" si="22"/>
        <v>42464</v>
      </c>
      <c r="I249" s="155">
        <v>40000</v>
      </c>
      <c r="J249" s="70">
        <f t="shared" si="23"/>
        <v>7530</v>
      </c>
      <c r="K249" s="155">
        <v>7000</v>
      </c>
      <c r="L249" s="169">
        <v>998.40000000000009</v>
      </c>
      <c r="M249" s="169">
        <v>2575.2000000000003</v>
      </c>
      <c r="N249" s="169">
        <v>1005.6</v>
      </c>
      <c r="O249" s="169">
        <v>172.8</v>
      </c>
      <c r="P249" s="169">
        <v>0</v>
      </c>
      <c r="Q249" s="169">
        <v>8.16</v>
      </c>
      <c r="R249" s="169">
        <v>149.22</v>
      </c>
      <c r="S249" s="169">
        <v>0</v>
      </c>
      <c r="T249" s="169">
        <v>0</v>
      </c>
      <c r="U249" s="169">
        <v>0</v>
      </c>
      <c r="V249" s="169">
        <v>0</v>
      </c>
      <c r="W249" s="169">
        <v>0</v>
      </c>
      <c r="X249" s="169">
        <v>4329.6000000000004</v>
      </c>
      <c r="Y249" s="169">
        <v>0</v>
      </c>
      <c r="Z249" s="169">
        <v>4514.3999999999996</v>
      </c>
      <c r="AA249" s="169">
        <v>0</v>
      </c>
      <c r="AB249" s="169">
        <v>16579.2</v>
      </c>
      <c r="AC249" s="169">
        <v>0</v>
      </c>
      <c r="AD249" s="169">
        <v>5115</v>
      </c>
      <c r="AE249" s="169">
        <v>528</v>
      </c>
      <c r="AF249" s="169">
        <v>0</v>
      </c>
      <c r="AG249" s="169">
        <v>5940</v>
      </c>
      <c r="AH249" s="169">
        <v>0</v>
      </c>
      <c r="AI249" s="169">
        <v>0</v>
      </c>
      <c r="AJ249" s="169">
        <v>0</v>
      </c>
      <c r="AK249" s="169">
        <v>0</v>
      </c>
      <c r="AL249" s="169">
        <v>1663.1999999999998</v>
      </c>
      <c r="AM249" s="169">
        <v>4284</v>
      </c>
      <c r="AN249" s="11">
        <v>7</v>
      </c>
    </row>
    <row r="250" spans="1:40" x14ac:dyDescent="0.2">
      <c r="A250" s="242"/>
      <c r="B250" s="71" t="s">
        <v>301</v>
      </c>
      <c r="C250" s="68">
        <f t="shared" si="19"/>
        <v>35478</v>
      </c>
      <c r="D250" s="68">
        <f t="shared" si="20"/>
        <v>33000</v>
      </c>
      <c r="E250" s="77">
        <f t="shared" si="21"/>
        <v>2478</v>
      </c>
      <c r="F250" s="169">
        <v>0</v>
      </c>
      <c r="G250" s="177">
        <v>43312</v>
      </c>
      <c r="H250" s="70">
        <f t="shared" si="22"/>
        <v>43312</v>
      </c>
      <c r="I250" s="155">
        <v>40000</v>
      </c>
      <c r="J250" s="70">
        <f t="shared" si="23"/>
        <v>7834</v>
      </c>
      <c r="K250" s="155">
        <v>7000</v>
      </c>
      <c r="L250" s="169">
        <v>969.59999999999991</v>
      </c>
      <c r="M250" s="169">
        <v>2601.6</v>
      </c>
      <c r="N250" s="169">
        <v>475.20000000000005</v>
      </c>
      <c r="O250" s="169">
        <v>171</v>
      </c>
      <c r="P250" s="169">
        <v>0</v>
      </c>
      <c r="Q250" s="169">
        <v>9.1199999999999992</v>
      </c>
      <c r="R250" s="169">
        <v>161.10000000000002</v>
      </c>
      <c r="S250" s="169">
        <v>0</v>
      </c>
      <c r="T250" s="169">
        <v>0</v>
      </c>
      <c r="U250" s="169">
        <v>0</v>
      </c>
      <c r="V250" s="169">
        <v>0</v>
      </c>
      <c r="W250" s="169">
        <v>0</v>
      </c>
      <c r="X250" s="169">
        <v>5676</v>
      </c>
      <c r="Y250" s="169">
        <v>0</v>
      </c>
      <c r="Z250" s="169">
        <v>5913.6</v>
      </c>
      <c r="AA250" s="169">
        <v>0</v>
      </c>
      <c r="AB250" s="169">
        <v>8184.0000000000009</v>
      </c>
      <c r="AC250" s="169">
        <v>0</v>
      </c>
      <c r="AD250" s="169">
        <v>8019</v>
      </c>
      <c r="AE250" s="169">
        <v>33</v>
      </c>
      <c r="AF250" s="169">
        <v>1386</v>
      </c>
      <c r="AG250" s="169">
        <v>4303.2</v>
      </c>
      <c r="AH250" s="169">
        <v>0</v>
      </c>
      <c r="AI250" s="169">
        <v>0</v>
      </c>
      <c r="AJ250" s="169">
        <v>0</v>
      </c>
      <c r="AK250" s="169">
        <v>0</v>
      </c>
      <c r="AL250" s="169">
        <v>1654.8000000000002</v>
      </c>
      <c r="AM250" s="169">
        <v>4586.3999999999996</v>
      </c>
      <c r="AN250" s="11">
        <v>7</v>
      </c>
    </row>
    <row r="251" spans="1:40" x14ac:dyDescent="0.2">
      <c r="A251" s="242"/>
      <c r="B251" s="71" t="s">
        <v>302</v>
      </c>
      <c r="C251" s="68">
        <f t="shared" si="19"/>
        <v>34915</v>
      </c>
      <c r="D251" s="68">
        <f t="shared" si="20"/>
        <v>33000</v>
      </c>
      <c r="E251" s="77">
        <f t="shared" si="21"/>
        <v>1915</v>
      </c>
      <c r="F251" s="169">
        <v>0</v>
      </c>
      <c r="G251" s="169">
        <v>42528</v>
      </c>
      <c r="H251" s="70">
        <f t="shared" si="22"/>
        <v>42528</v>
      </c>
      <c r="I251" s="155">
        <v>40000</v>
      </c>
      <c r="J251" s="70">
        <f t="shared" si="23"/>
        <v>7613</v>
      </c>
      <c r="K251" s="155">
        <v>7000</v>
      </c>
      <c r="L251" s="169">
        <v>912</v>
      </c>
      <c r="M251" s="169">
        <v>2623.2</v>
      </c>
      <c r="N251" s="169">
        <v>393.6</v>
      </c>
      <c r="O251" s="169">
        <v>169.2</v>
      </c>
      <c r="P251" s="169">
        <v>0</v>
      </c>
      <c r="Q251" s="169">
        <v>10.08</v>
      </c>
      <c r="R251" s="169">
        <v>168.83999999999997</v>
      </c>
      <c r="S251" s="169">
        <v>0</v>
      </c>
      <c r="T251" s="169">
        <v>0</v>
      </c>
      <c r="U251" s="169">
        <v>0</v>
      </c>
      <c r="V251" s="169">
        <v>0</v>
      </c>
      <c r="W251" s="169">
        <v>0</v>
      </c>
      <c r="X251" s="169">
        <v>5887.1999999999989</v>
      </c>
      <c r="Y251" s="169">
        <v>0</v>
      </c>
      <c r="Z251" s="169">
        <v>6151.2</v>
      </c>
      <c r="AA251" s="169">
        <v>0</v>
      </c>
      <c r="AB251" s="169">
        <v>9372</v>
      </c>
      <c r="AC251" s="169">
        <v>0</v>
      </c>
      <c r="AD251" s="169">
        <v>9207</v>
      </c>
      <c r="AE251" s="169">
        <v>198</v>
      </c>
      <c r="AF251" s="169">
        <v>132</v>
      </c>
      <c r="AG251" s="169">
        <v>5280</v>
      </c>
      <c r="AH251" s="169">
        <v>0</v>
      </c>
      <c r="AI251" s="169">
        <v>0</v>
      </c>
      <c r="AJ251" s="169">
        <v>0</v>
      </c>
      <c r="AK251" s="169">
        <v>0</v>
      </c>
      <c r="AL251" s="169">
        <v>1528.8000000000002</v>
      </c>
      <c r="AM251" s="169">
        <v>3830.4</v>
      </c>
      <c r="AN251" s="11">
        <v>7</v>
      </c>
    </row>
    <row r="252" spans="1:40" x14ac:dyDescent="0.2">
      <c r="A252" s="242"/>
      <c r="B252" s="71" t="s">
        <v>303</v>
      </c>
      <c r="C252" s="68">
        <f t="shared" si="19"/>
        <v>34601</v>
      </c>
      <c r="D252" s="68">
        <f t="shared" si="20"/>
        <v>33000</v>
      </c>
      <c r="E252" s="77">
        <f t="shared" si="21"/>
        <v>1601</v>
      </c>
      <c r="F252" s="169">
        <v>0</v>
      </c>
      <c r="G252" s="169">
        <v>42160</v>
      </c>
      <c r="H252" s="70">
        <f t="shared" si="22"/>
        <v>42160</v>
      </c>
      <c r="I252" s="155">
        <v>40000</v>
      </c>
      <c r="J252" s="70">
        <f t="shared" si="23"/>
        <v>7559</v>
      </c>
      <c r="K252" s="155">
        <v>7000</v>
      </c>
      <c r="L252" s="169">
        <v>911.99999999999989</v>
      </c>
      <c r="M252" s="169">
        <v>2618.4</v>
      </c>
      <c r="N252" s="169">
        <v>513.6</v>
      </c>
      <c r="O252" s="169">
        <v>171</v>
      </c>
      <c r="P252" s="169">
        <v>0</v>
      </c>
      <c r="Q252" s="169">
        <v>8.16</v>
      </c>
      <c r="R252" s="169">
        <v>175.32</v>
      </c>
      <c r="S252" s="169">
        <v>0</v>
      </c>
      <c r="T252" s="169">
        <v>0</v>
      </c>
      <c r="U252" s="169">
        <v>0</v>
      </c>
      <c r="V252" s="169">
        <v>0</v>
      </c>
      <c r="W252" s="169">
        <v>0</v>
      </c>
      <c r="X252" s="169">
        <v>4514.3999999999996</v>
      </c>
      <c r="Y252" s="169">
        <v>0</v>
      </c>
      <c r="Z252" s="169">
        <v>4752</v>
      </c>
      <c r="AA252" s="169">
        <v>0</v>
      </c>
      <c r="AB252" s="169">
        <v>10612.8</v>
      </c>
      <c r="AC252" s="169">
        <v>0</v>
      </c>
      <c r="AD252" s="169">
        <v>10428</v>
      </c>
      <c r="AE252" s="169">
        <v>198</v>
      </c>
      <c r="AF252" s="169">
        <v>66</v>
      </c>
      <c r="AG252" s="169">
        <v>5095.2000000000007</v>
      </c>
      <c r="AH252" s="169">
        <v>0</v>
      </c>
      <c r="AI252" s="169">
        <v>0</v>
      </c>
      <c r="AJ252" s="169">
        <v>0</v>
      </c>
      <c r="AK252" s="169">
        <v>0</v>
      </c>
      <c r="AL252" s="169">
        <v>1512</v>
      </c>
      <c r="AM252" s="169">
        <v>3603.6000000000004</v>
      </c>
      <c r="AN252" s="11">
        <v>7</v>
      </c>
    </row>
    <row r="253" spans="1:40" x14ac:dyDescent="0.2">
      <c r="A253" s="242"/>
      <c r="B253" s="71" t="s">
        <v>304</v>
      </c>
      <c r="C253" s="68">
        <f t="shared" si="19"/>
        <v>35163</v>
      </c>
      <c r="D253" s="68">
        <f t="shared" si="20"/>
        <v>33000</v>
      </c>
      <c r="E253" s="77">
        <f t="shared" si="21"/>
        <v>2163</v>
      </c>
      <c r="F253" s="169">
        <v>0</v>
      </c>
      <c r="G253" s="169">
        <v>42784</v>
      </c>
      <c r="H253" s="70">
        <f t="shared" si="22"/>
        <v>42784</v>
      </c>
      <c r="I253" s="155">
        <v>40000</v>
      </c>
      <c r="J253" s="70">
        <f t="shared" si="23"/>
        <v>7621</v>
      </c>
      <c r="K253" s="155">
        <v>7000</v>
      </c>
      <c r="L253" s="169">
        <v>1324.8</v>
      </c>
      <c r="M253" s="169">
        <v>2580</v>
      </c>
      <c r="N253" s="169">
        <v>720</v>
      </c>
      <c r="O253" s="169">
        <v>171</v>
      </c>
      <c r="P253" s="169">
        <v>0</v>
      </c>
      <c r="Q253" s="169">
        <v>8.16</v>
      </c>
      <c r="R253" s="169">
        <v>162.18</v>
      </c>
      <c r="S253" s="169">
        <v>0</v>
      </c>
      <c r="T253" s="169">
        <v>0</v>
      </c>
      <c r="U253" s="169">
        <v>0</v>
      </c>
      <c r="V253" s="169">
        <v>0</v>
      </c>
      <c r="W253" s="169">
        <v>0</v>
      </c>
      <c r="X253" s="169">
        <v>4936.7999999999993</v>
      </c>
      <c r="Y253" s="169">
        <v>0</v>
      </c>
      <c r="Z253" s="169">
        <v>5148</v>
      </c>
      <c r="AA253" s="169">
        <v>0</v>
      </c>
      <c r="AB253" s="169">
        <v>9504</v>
      </c>
      <c r="AC253" s="169">
        <v>0</v>
      </c>
      <c r="AD253" s="169">
        <v>9108</v>
      </c>
      <c r="AE253" s="169">
        <v>0</v>
      </c>
      <c r="AF253" s="169">
        <v>528</v>
      </c>
      <c r="AG253" s="169">
        <v>4646.3999999999996</v>
      </c>
      <c r="AH253" s="169">
        <v>0</v>
      </c>
      <c r="AI253" s="169">
        <v>0</v>
      </c>
      <c r="AJ253" s="169">
        <v>0</v>
      </c>
      <c r="AK253" s="169">
        <v>0</v>
      </c>
      <c r="AL253" s="169">
        <v>1537.1999999999998</v>
      </c>
      <c r="AM253" s="169">
        <v>4074</v>
      </c>
      <c r="AN253" s="11">
        <v>7</v>
      </c>
    </row>
    <row r="254" spans="1:40" x14ac:dyDescent="0.2">
      <c r="A254" s="242"/>
      <c r="B254" s="71" t="s">
        <v>305</v>
      </c>
      <c r="C254" s="68">
        <f t="shared" si="19"/>
        <v>32854</v>
      </c>
      <c r="D254" s="68">
        <f t="shared" si="20"/>
        <v>33000</v>
      </c>
      <c r="E254" s="77">
        <f t="shared" si="21"/>
        <v>-146</v>
      </c>
      <c r="F254" s="169">
        <v>0</v>
      </c>
      <c r="G254" s="169">
        <v>40400</v>
      </c>
      <c r="H254" s="70">
        <f t="shared" si="22"/>
        <v>40400</v>
      </c>
      <c r="I254" s="155">
        <v>40000</v>
      </c>
      <c r="J254" s="70">
        <f t="shared" si="23"/>
        <v>7546</v>
      </c>
      <c r="K254" s="155">
        <v>7000</v>
      </c>
      <c r="L254" s="169">
        <v>1987.1999999999998</v>
      </c>
      <c r="M254" s="169">
        <v>2570.4</v>
      </c>
      <c r="N254" s="169">
        <v>220.8</v>
      </c>
      <c r="O254" s="169">
        <v>169.2</v>
      </c>
      <c r="P254" s="169">
        <v>0</v>
      </c>
      <c r="Q254" s="169">
        <v>8.16</v>
      </c>
      <c r="R254" s="169">
        <v>168.83999999999997</v>
      </c>
      <c r="S254" s="169">
        <v>0</v>
      </c>
      <c r="T254" s="169">
        <v>0</v>
      </c>
      <c r="U254" s="169">
        <v>0</v>
      </c>
      <c r="V254" s="169">
        <v>0</v>
      </c>
      <c r="W254" s="169">
        <v>0</v>
      </c>
      <c r="X254" s="169">
        <v>3696</v>
      </c>
      <c r="Y254" s="169">
        <v>0</v>
      </c>
      <c r="Z254" s="169">
        <v>3933.6</v>
      </c>
      <c r="AA254" s="169">
        <v>0</v>
      </c>
      <c r="AB254" s="169">
        <v>9583.2000000000007</v>
      </c>
      <c r="AC254" s="169">
        <v>0</v>
      </c>
      <c r="AD254" s="169">
        <v>9438</v>
      </c>
      <c r="AE254" s="169">
        <v>132</v>
      </c>
      <c r="AF254" s="169">
        <v>660</v>
      </c>
      <c r="AG254" s="169">
        <v>5227.2</v>
      </c>
      <c r="AH254" s="169">
        <v>0</v>
      </c>
      <c r="AI254" s="169">
        <v>0</v>
      </c>
      <c r="AJ254" s="169">
        <v>0</v>
      </c>
      <c r="AK254" s="169">
        <v>0</v>
      </c>
      <c r="AL254" s="169">
        <v>1545.6</v>
      </c>
      <c r="AM254" s="169">
        <v>4225.2</v>
      </c>
      <c r="AN254" s="11">
        <v>7</v>
      </c>
    </row>
    <row r="255" spans="1:40" x14ac:dyDescent="0.2">
      <c r="A255" s="242"/>
      <c r="B255" s="71" t="s">
        <v>306</v>
      </c>
      <c r="C255" s="68">
        <f t="shared" si="19"/>
        <v>31627</v>
      </c>
      <c r="D255" s="68">
        <f t="shared" si="20"/>
        <v>33000</v>
      </c>
      <c r="E255" s="77">
        <f t="shared" si="21"/>
        <v>-1373</v>
      </c>
      <c r="F255" s="169">
        <v>0</v>
      </c>
      <c r="G255" s="169">
        <v>39136</v>
      </c>
      <c r="H255" s="70">
        <f t="shared" si="22"/>
        <v>39136</v>
      </c>
      <c r="I255" s="155">
        <v>40000</v>
      </c>
      <c r="J255" s="70">
        <f t="shared" si="23"/>
        <v>7509</v>
      </c>
      <c r="K255" s="155">
        <v>7000</v>
      </c>
      <c r="L255" s="169">
        <v>1833.6</v>
      </c>
      <c r="M255" s="169">
        <v>2582.4</v>
      </c>
      <c r="N255" s="169">
        <v>247.2</v>
      </c>
      <c r="O255" s="169">
        <v>171.00000000000003</v>
      </c>
      <c r="P255" s="169">
        <v>0</v>
      </c>
      <c r="Q255" s="169">
        <v>7.1999999999999993</v>
      </c>
      <c r="R255" s="169">
        <v>198</v>
      </c>
      <c r="S255" s="169">
        <v>0</v>
      </c>
      <c r="T255" s="169">
        <v>0</v>
      </c>
      <c r="U255" s="169">
        <v>0</v>
      </c>
      <c r="V255" s="169">
        <v>0</v>
      </c>
      <c r="W255" s="169">
        <v>0</v>
      </c>
      <c r="X255" s="169">
        <v>3511.2</v>
      </c>
      <c r="Y255" s="169">
        <v>0</v>
      </c>
      <c r="Z255" s="169">
        <v>3748.8</v>
      </c>
      <c r="AA255" s="169">
        <v>0</v>
      </c>
      <c r="AB255" s="169">
        <v>8923.2000000000007</v>
      </c>
      <c r="AC255" s="169">
        <v>0</v>
      </c>
      <c r="AD255" s="169">
        <v>8844</v>
      </c>
      <c r="AE255" s="169">
        <v>33</v>
      </c>
      <c r="AF255" s="169">
        <v>990</v>
      </c>
      <c r="AG255" s="169">
        <v>4804.8</v>
      </c>
      <c r="AH255" s="169">
        <v>0</v>
      </c>
      <c r="AI255" s="169">
        <v>0</v>
      </c>
      <c r="AJ255" s="169">
        <v>0</v>
      </c>
      <c r="AK255" s="169">
        <v>0</v>
      </c>
      <c r="AL255" s="169">
        <v>1537.1999999999998</v>
      </c>
      <c r="AM255" s="169">
        <v>3864</v>
      </c>
      <c r="AN255" s="11">
        <v>7</v>
      </c>
    </row>
    <row r="256" spans="1:40" x14ac:dyDescent="0.2">
      <c r="A256" s="242"/>
      <c r="B256" s="71" t="s">
        <v>307</v>
      </c>
      <c r="C256" s="68">
        <f>ROUND((L256+M256+N256+O256+P256+Q256+R256+U256+T256+X256-W256+Z256-Y256+AB256-AA256+AD256-AC256+AF256-AE256+AH256-AG256+AI256+AJ256+AK256+AL256+AM256+AN256+S256+V256),0)</f>
        <v>32280</v>
      </c>
      <c r="D256" s="68">
        <f t="shared" si="20"/>
        <v>33000</v>
      </c>
      <c r="E256" s="77">
        <f t="shared" si="21"/>
        <v>-720</v>
      </c>
      <c r="F256" s="169">
        <v>0</v>
      </c>
      <c r="G256" s="169">
        <v>39760</v>
      </c>
      <c r="H256" s="70">
        <f t="shared" si="22"/>
        <v>39760</v>
      </c>
      <c r="I256" s="155">
        <v>40000</v>
      </c>
      <c r="J256" s="70">
        <f t="shared" si="23"/>
        <v>7480</v>
      </c>
      <c r="K256" s="155">
        <v>7000</v>
      </c>
      <c r="L256" s="169">
        <v>1824</v>
      </c>
      <c r="M256" s="169">
        <v>2596.8000000000002</v>
      </c>
      <c r="N256" s="169">
        <v>216</v>
      </c>
      <c r="O256" s="169">
        <v>172.8</v>
      </c>
      <c r="P256" s="169">
        <v>0</v>
      </c>
      <c r="Q256" s="169">
        <v>7.68</v>
      </c>
      <c r="R256" s="169">
        <v>192.05999999999997</v>
      </c>
      <c r="S256" s="169">
        <v>0</v>
      </c>
      <c r="T256" s="169">
        <v>0</v>
      </c>
      <c r="U256" s="169">
        <v>0</v>
      </c>
      <c r="V256" s="169">
        <v>0</v>
      </c>
      <c r="W256" s="169">
        <v>0</v>
      </c>
      <c r="X256" s="169">
        <v>3748.8</v>
      </c>
      <c r="Y256" s="169">
        <v>0</v>
      </c>
      <c r="Z256" s="169">
        <v>3933.6000000000004</v>
      </c>
      <c r="AA256" s="169">
        <v>0</v>
      </c>
      <c r="AB256" s="169">
        <v>10744.8</v>
      </c>
      <c r="AC256" s="169">
        <v>0</v>
      </c>
      <c r="AD256" s="169">
        <v>10527</v>
      </c>
      <c r="AE256" s="169">
        <v>924</v>
      </c>
      <c r="AF256" s="169">
        <v>0</v>
      </c>
      <c r="AG256" s="169">
        <v>5781.6</v>
      </c>
      <c r="AH256" s="169">
        <v>0</v>
      </c>
      <c r="AI256" s="169">
        <v>0</v>
      </c>
      <c r="AJ256" s="169">
        <v>0</v>
      </c>
      <c r="AK256" s="169">
        <v>0</v>
      </c>
      <c r="AL256" s="169">
        <v>1537.1999999999998</v>
      </c>
      <c r="AM256" s="169">
        <v>3477.6000000000004</v>
      </c>
      <c r="AN256" s="11">
        <v>7</v>
      </c>
    </row>
    <row r="257" spans="1:40" x14ac:dyDescent="0.2">
      <c r="A257" s="242"/>
      <c r="B257" s="71" t="s">
        <v>308</v>
      </c>
      <c r="C257" s="68">
        <f>ROUND((L257+M257+N257+O257+P257+Q257+R257+U257+T257+X257-W257+Z257-Y257+AB257-AA257+AD257-AC257+AF257-AE257+AH257-AG257+AI257+AJ257+AK257+AL257+AM257+AN257+S257+V257),0)</f>
        <v>30699</v>
      </c>
      <c r="D257" s="68">
        <f t="shared" si="20"/>
        <v>33000</v>
      </c>
      <c r="E257" s="77">
        <f t="shared" si="21"/>
        <v>-2301</v>
      </c>
      <c r="F257" s="169">
        <v>0</v>
      </c>
      <c r="G257" s="169">
        <v>38048</v>
      </c>
      <c r="H257" s="70">
        <f t="shared" si="22"/>
        <v>38048</v>
      </c>
      <c r="I257" s="155">
        <v>40000</v>
      </c>
      <c r="J257" s="70">
        <f t="shared" si="23"/>
        <v>7349</v>
      </c>
      <c r="K257" s="155">
        <v>7000</v>
      </c>
      <c r="L257" s="169">
        <v>1886.4</v>
      </c>
      <c r="M257" s="169">
        <v>2752.8</v>
      </c>
      <c r="N257" s="169">
        <v>732</v>
      </c>
      <c r="O257" s="169">
        <v>169.2</v>
      </c>
      <c r="P257" s="169">
        <v>0</v>
      </c>
      <c r="Q257" s="169">
        <v>8.16</v>
      </c>
      <c r="R257" s="169">
        <v>195.12</v>
      </c>
      <c r="S257" s="169">
        <v>0</v>
      </c>
      <c r="T257" s="169">
        <v>0</v>
      </c>
      <c r="U257" s="169">
        <v>0</v>
      </c>
      <c r="V257" s="169">
        <v>0</v>
      </c>
      <c r="W257" s="169">
        <v>0</v>
      </c>
      <c r="X257" s="169">
        <v>5649.6</v>
      </c>
      <c r="Y257" s="169">
        <v>0</v>
      </c>
      <c r="Z257" s="169">
        <v>5834.4</v>
      </c>
      <c r="AA257" s="169">
        <v>0</v>
      </c>
      <c r="AB257" s="169">
        <v>9081.6</v>
      </c>
      <c r="AC257" s="169">
        <v>0</v>
      </c>
      <c r="AD257" s="169">
        <v>8514</v>
      </c>
      <c r="AE257" s="169">
        <v>1980</v>
      </c>
      <c r="AF257" s="169">
        <v>0</v>
      </c>
      <c r="AG257" s="169">
        <v>6864</v>
      </c>
      <c r="AH257" s="169">
        <v>0</v>
      </c>
      <c r="AI257" s="169">
        <v>0</v>
      </c>
      <c r="AJ257" s="169">
        <v>0</v>
      </c>
      <c r="AK257" s="169">
        <v>0</v>
      </c>
      <c r="AL257" s="169">
        <v>1512</v>
      </c>
      <c r="AM257" s="169">
        <v>3200.3999999999996</v>
      </c>
      <c r="AN257" s="11">
        <v>7</v>
      </c>
    </row>
    <row r="258" spans="1:40" x14ac:dyDescent="0.2">
      <c r="A258" s="242"/>
      <c r="B258" s="71" t="s">
        <v>309</v>
      </c>
      <c r="C258" s="68">
        <f t="shared" si="19"/>
        <v>33265</v>
      </c>
      <c r="D258" s="68">
        <f t="shared" si="20"/>
        <v>33000</v>
      </c>
      <c r="E258" s="77">
        <f t="shared" si="21"/>
        <v>265</v>
      </c>
      <c r="F258" s="169">
        <v>0</v>
      </c>
      <c r="G258" s="169">
        <v>40304</v>
      </c>
      <c r="H258" s="70">
        <f t="shared" si="22"/>
        <v>40304</v>
      </c>
      <c r="I258" s="155">
        <v>40000</v>
      </c>
      <c r="J258" s="70">
        <f t="shared" si="23"/>
        <v>7039</v>
      </c>
      <c r="K258" s="155">
        <v>7000</v>
      </c>
      <c r="L258" s="169">
        <v>1912.8</v>
      </c>
      <c r="M258" s="169">
        <v>2880</v>
      </c>
      <c r="N258" s="169">
        <v>748.8</v>
      </c>
      <c r="O258" s="169">
        <v>171</v>
      </c>
      <c r="P258" s="169">
        <v>0</v>
      </c>
      <c r="Q258" s="169">
        <v>7.68</v>
      </c>
      <c r="R258" s="169">
        <v>177.3</v>
      </c>
      <c r="S258" s="169">
        <v>0</v>
      </c>
      <c r="T258" s="169">
        <v>0</v>
      </c>
      <c r="U258" s="169">
        <v>0</v>
      </c>
      <c r="V258" s="169">
        <v>0</v>
      </c>
      <c r="W258" s="169">
        <v>0</v>
      </c>
      <c r="X258" s="169">
        <v>6256.8</v>
      </c>
      <c r="Y258" s="169">
        <v>0</v>
      </c>
      <c r="Z258" s="169">
        <v>6468</v>
      </c>
      <c r="AA258" s="169">
        <v>0</v>
      </c>
      <c r="AB258" s="169">
        <v>9002.4000000000015</v>
      </c>
      <c r="AC258" s="169">
        <v>0</v>
      </c>
      <c r="AD258" s="169">
        <v>8382</v>
      </c>
      <c r="AE258" s="169">
        <v>1122</v>
      </c>
      <c r="AF258" s="169">
        <v>0</v>
      </c>
      <c r="AG258" s="169">
        <v>6230.4</v>
      </c>
      <c r="AH258" s="169">
        <v>0</v>
      </c>
      <c r="AI258" s="169">
        <v>0</v>
      </c>
      <c r="AJ258" s="169">
        <v>0</v>
      </c>
      <c r="AK258" s="169">
        <v>0</v>
      </c>
      <c r="AL258" s="169">
        <v>1512</v>
      </c>
      <c r="AM258" s="169">
        <v>3091.2000000000003</v>
      </c>
      <c r="AN258" s="11">
        <v>7</v>
      </c>
    </row>
    <row r="259" spans="1:40" x14ac:dyDescent="0.2">
      <c r="A259" s="242"/>
      <c r="B259" s="71" t="s">
        <v>310</v>
      </c>
      <c r="C259" s="68">
        <f t="shared" si="19"/>
        <v>34835</v>
      </c>
      <c r="D259" s="68">
        <f t="shared" si="20"/>
        <v>33000</v>
      </c>
      <c r="E259" s="77">
        <f t="shared" si="21"/>
        <v>1835</v>
      </c>
      <c r="F259" s="169">
        <v>0</v>
      </c>
      <c r="G259" s="169">
        <v>41712</v>
      </c>
      <c r="H259" s="70">
        <f t="shared" si="22"/>
        <v>41712</v>
      </c>
      <c r="I259" s="155">
        <v>40000</v>
      </c>
      <c r="J259" s="70">
        <f t="shared" si="23"/>
        <v>6877</v>
      </c>
      <c r="K259" s="155">
        <v>7000</v>
      </c>
      <c r="L259" s="169">
        <v>2028</v>
      </c>
      <c r="M259" s="169">
        <v>3156</v>
      </c>
      <c r="N259" s="169">
        <v>506.4</v>
      </c>
      <c r="O259" s="169">
        <v>171</v>
      </c>
      <c r="P259" s="169">
        <v>0</v>
      </c>
      <c r="Q259" s="169">
        <v>7.1999999999999993</v>
      </c>
      <c r="R259" s="169">
        <v>183.77999999999997</v>
      </c>
      <c r="S259" s="169">
        <v>0</v>
      </c>
      <c r="T259" s="169">
        <v>0</v>
      </c>
      <c r="U259" s="169">
        <v>0</v>
      </c>
      <c r="V259" s="169">
        <v>0</v>
      </c>
      <c r="W259" s="169">
        <v>0</v>
      </c>
      <c r="X259" s="169">
        <v>5068.8</v>
      </c>
      <c r="Y259" s="169">
        <v>0</v>
      </c>
      <c r="Z259" s="169">
        <v>5253.6</v>
      </c>
      <c r="AA259" s="169">
        <v>0</v>
      </c>
      <c r="AB259" s="169">
        <v>9636</v>
      </c>
      <c r="AC259" s="169">
        <v>0</v>
      </c>
      <c r="AD259" s="169">
        <v>8811</v>
      </c>
      <c r="AE259" s="169">
        <v>66</v>
      </c>
      <c r="AF259" s="169">
        <v>924</v>
      </c>
      <c r="AG259" s="169">
        <v>5438.4</v>
      </c>
      <c r="AH259" s="169">
        <v>0</v>
      </c>
      <c r="AI259" s="169">
        <v>0</v>
      </c>
      <c r="AJ259" s="169">
        <v>0</v>
      </c>
      <c r="AK259" s="169">
        <v>0</v>
      </c>
      <c r="AL259" s="169">
        <v>1520.4</v>
      </c>
      <c r="AM259" s="169">
        <v>3066</v>
      </c>
      <c r="AN259" s="11">
        <v>7</v>
      </c>
    </row>
    <row r="260" spans="1:40" x14ac:dyDescent="0.2">
      <c r="A260" s="242"/>
      <c r="B260" s="71" t="s">
        <v>311</v>
      </c>
      <c r="C260" s="68">
        <f t="shared" si="19"/>
        <v>31322</v>
      </c>
      <c r="D260" s="68">
        <f t="shared" si="20"/>
        <v>33000</v>
      </c>
      <c r="E260" s="77">
        <f t="shared" si="21"/>
        <v>-1678</v>
      </c>
      <c r="F260" s="169">
        <v>0</v>
      </c>
      <c r="G260" s="169">
        <v>38256</v>
      </c>
      <c r="H260" s="70">
        <f t="shared" si="22"/>
        <v>38256</v>
      </c>
      <c r="I260" s="155">
        <v>40000</v>
      </c>
      <c r="J260" s="70">
        <f t="shared" si="23"/>
        <v>6934</v>
      </c>
      <c r="K260" s="155">
        <v>7000</v>
      </c>
      <c r="L260" s="169">
        <v>2109.6</v>
      </c>
      <c r="M260" s="169">
        <v>3364.8</v>
      </c>
      <c r="N260" s="169">
        <v>153.60000000000002</v>
      </c>
      <c r="O260" s="169">
        <v>169.2</v>
      </c>
      <c r="P260" s="169">
        <v>0</v>
      </c>
      <c r="Q260" s="169">
        <v>8.16</v>
      </c>
      <c r="R260" s="169">
        <v>156.06</v>
      </c>
      <c r="S260" s="169">
        <v>0</v>
      </c>
      <c r="T260" s="169">
        <v>0</v>
      </c>
      <c r="U260" s="169">
        <v>0</v>
      </c>
      <c r="V260" s="169">
        <v>0</v>
      </c>
      <c r="W260" s="169">
        <v>0</v>
      </c>
      <c r="X260" s="169">
        <v>4408.8</v>
      </c>
      <c r="Y260" s="169">
        <v>0</v>
      </c>
      <c r="Z260" s="169">
        <v>4593.6000000000004</v>
      </c>
      <c r="AA260" s="169">
        <v>0</v>
      </c>
      <c r="AB260" s="169">
        <v>9741.6</v>
      </c>
      <c r="AC260" s="169">
        <v>0</v>
      </c>
      <c r="AD260" s="169">
        <v>8613</v>
      </c>
      <c r="AE260" s="169">
        <v>198</v>
      </c>
      <c r="AF260" s="169">
        <v>99</v>
      </c>
      <c r="AG260" s="169">
        <v>6230.4</v>
      </c>
      <c r="AH260" s="169">
        <v>0</v>
      </c>
      <c r="AI260" s="169">
        <v>0</v>
      </c>
      <c r="AJ260" s="169">
        <v>0</v>
      </c>
      <c r="AK260" s="169">
        <v>0</v>
      </c>
      <c r="AL260" s="169">
        <v>1335.6</v>
      </c>
      <c r="AM260" s="169">
        <v>2990.4</v>
      </c>
      <c r="AN260" s="11">
        <v>7</v>
      </c>
    </row>
    <row r="261" spans="1:40" x14ac:dyDescent="0.2">
      <c r="A261" s="242"/>
      <c r="B261" s="71" t="s">
        <v>312</v>
      </c>
      <c r="C261" s="68">
        <f t="shared" ref="C261:C324" si="24">ROUND((L261+M261+N261+O261+P261+Q261+R261+U261+T261+X261-W261+Z261-Y261+AB261-AA261+AD261-AC261+AF261-AE261+AH261-AG261+AI261+AJ261+AK261+AL261+AM261+AN261+S261+V261),0)</f>
        <v>31099</v>
      </c>
      <c r="D261" s="68">
        <f t="shared" si="20"/>
        <v>33000</v>
      </c>
      <c r="E261" s="77">
        <f t="shared" si="21"/>
        <v>-1901</v>
      </c>
      <c r="F261" s="169">
        <v>0</v>
      </c>
      <c r="G261" s="169">
        <v>38064</v>
      </c>
      <c r="H261" s="70">
        <f t="shared" si="22"/>
        <v>38064</v>
      </c>
      <c r="I261" s="155">
        <v>40000</v>
      </c>
      <c r="J261" s="70">
        <f t="shared" si="23"/>
        <v>6965</v>
      </c>
      <c r="K261" s="155">
        <v>7000</v>
      </c>
      <c r="L261" s="169">
        <v>2088</v>
      </c>
      <c r="M261" s="169">
        <v>3223.2</v>
      </c>
      <c r="N261" s="169">
        <v>182.4</v>
      </c>
      <c r="O261" s="169">
        <v>171.00000000000003</v>
      </c>
      <c r="P261" s="169">
        <v>0</v>
      </c>
      <c r="Q261" s="169">
        <v>7.68</v>
      </c>
      <c r="R261" s="169">
        <v>173.88</v>
      </c>
      <c r="S261" s="169">
        <v>0</v>
      </c>
      <c r="T261" s="169">
        <v>0</v>
      </c>
      <c r="U261" s="169">
        <v>0</v>
      </c>
      <c r="V261" s="169">
        <v>0</v>
      </c>
      <c r="W261" s="169">
        <v>0</v>
      </c>
      <c r="X261" s="169">
        <v>3986.3999999999996</v>
      </c>
      <c r="Y261" s="169">
        <v>0</v>
      </c>
      <c r="Z261" s="169">
        <v>4144.7999999999993</v>
      </c>
      <c r="AA261" s="169">
        <v>0</v>
      </c>
      <c r="AB261" s="169">
        <v>9900</v>
      </c>
      <c r="AC261" s="169">
        <v>0</v>
      </c>
      <c r="AD261" s="169">
        <v>8910</v>
      </c>
      <c r="AE261" s="169">
        <v>429</v>
      </c>
      <c r="AF261" s="169">
        <v>66</v>
      </c>
      <c r="AG261" s="169">
        <v>6203.9999999999991</v>
      </c>
      <c r="AH261" s="169">
        <v>0</v>
      </c>
      <c r="AI261" s="169">
        <v>0</v>
      </c>
      <c r="AJ261" s="169">
        <v>0</v>
      </c>
      <c r="AK261" s="169">
        <v>0</v>
      </c>
      <c r="AL261" s="169">
        <v>1260</v>
      </c>
      <c r="AM261" s="169">
        <v>3612</v>
      </c>
      <c r="AN261" s="11">
        <v>7</v>
      </c>
    </row>
    <row r="262" spans="1:40" x14ac:dyDescent="0.2">
      <c r="A262" s="242"/>
      <c r="B262" s="71" t="s">
        <v>313</v>
      </c>
      <c r="C262" s="68">
        <f t="shared" si="24"/>
        <v>31625</v>
      </c>
      <c r="D262" s="68">
        <f t="shared" ref="D262:D325" si="25">I262-K262</f>
        <v>33000</v>
      </c>
      <c r="E262" s="77">
        <f t="shared" si="21"/>
        <v>-1375</v>
      </c>
      <c r="F262" s="169">
        <v>0</v>
      </c>
      <c r="G262" s="169">
        <v>38528</v>
      </c>
      <c r="H262" s="70">
        <f t="shared" si="22"/>
        <v>38528</v>
      </c>
      <c r="I262" s="155">
        <v>40000</v>
      </c>
      <c r="J262" s="70">
        <f t="shared" si="23"/>
        <v>6903</v>
      </c>
      <c r="K262" s="155">
        <v>7000</v>
      </c>
      <c r="L262" s="169">
        <v>1951.1999999999998</v>
      </c>
      <c r="M262" s="169">
        <v>3059.9999999999995</v>
      </c>
      <c r="N262" s="169">
        <v>215.99999999999997</v>
      </c>
      <c r="O262" s="169">
        <v>169.2</v>
      </c>
      <c r="P262" s="169">
        <v>0</v>
      </c>
      <c r="Q262" s="169">
        <v>7.68</v>
      </c>
      <c r="R262" s="169">
        <v>146.16</v>
      </c>
      <c r="S262" s="169">
        <v>0</v>
      </c>
      <c r="T262" s="169">
        <v>0</v>
      </c>
      <c r="U262" s="169">
        <v>0</v>
      </c>
      <c r="V262" s="169">
        <v>0</v>
      </c>
      <c r="W262" s="169">
        <v>0</v>
      </c>
      <c r="X262" s="169">
        <v>5676</v>
      </c>
      <c r="Y262" s="169">
        <v>0</v>
      </c>
      <c r="Z262" s="169">
        <v>5834.4</v>
      </c>
      <c r="AA262" s="169">
        <v>0</v>
      </c>
      <c r="AB262" s="169">
        <v>8949.5999999999985</v>
      </c>
      <c r="AC262" s="169">
        <v>0</v>
      </c>
      <c r="AD262" s="169">
        <v>8283</v>
      </c>
      <c r="AE262" s="169">
        <v>1188</v>
      </c>
      <c r="AF262" s="169">
        <v>0</v>
      </c>
      <c r="AG262" s="169">
        <v>6283.2</v>
      </c>
      <c r="AH262" s="169">
        <v>0</v>
      </c>
      <c r="AI262" s="169">
        <v>0</v>
      </c>
      <c r="AJ262" s="169">
        <v>0</v>
      </c>
      <c r="AK262" s="169">
        <v>0</v>
      </c>
      <c r="AL262" s="169">
        <v>1150.8000000000002</v>
      </c>
      <c r="AM262" s="169">
        <v>3645.6000000000004</v>
      </c>
      <c r="AN262" s="11">
        <v>7</v>
      </c>
    </row>
    <row r="263" spans="1:40" x14ac:dyDescent="0.2">
      <c r="A263" s="242"/>
      <c r="B263" s="71" t="s">
        <v>314</v>
      </c>
      <c r="C263" s="68">
        <f t="shared" si="24"/>
        <v>32135</v>
      </c>
      <c r="D263" s="68">
        <f t="shared" si="25"/>
        <v>33000</v>
      </c>
      <c r="E263" s="77">
        <f t="shared" si="21"/>
        <v>-865</v>
      </c>
      <c r="F263" s="169">
        <v>0</v>
      </c>
      <c r="G263" s="169">
        <v>39120</v>
      </c>
      <c r="H263" s="70">
        <f t="shared" si="22"/>
        <v>39120</v>
      </c>
      <c r="I263" s="155">
        <v>40000</v>
      </c>
      <c r="J263" s="70">
        <f t="shared" si="23"/>
        <v>6985</v>
      </c>
      <c r="K263" s="155">
        <v>7000</v>
      </c>
      <c r="L263" s="169">
        <v>1764</v>
      </c>
      <c r="M263" s="169">
        <v>2714.4</v>
      </c>
      <c r="N263" s="169">
        <v>247.2</v>
      </c>
      <c r="O263" s="169">
        <v>169.2</v>
      </c>
      <c r="P263" s="169">
        <v>0</v>
      </c>
      <c r="Q263" s="169">
        <v>7.68</v>
      </c>
      <c r="R263" s="169">
        <v>145.97999999999999</v>
      </c>
      <c r="S263" s="169">
        <v>0</v>
      </c>
      <c r="T263" s="169">
        <v>0</v>
      </c>
      <c r="U263" s="169">
        <v>0</v>
      </c>
      <c r="V263" s="169">
        <v>0</v>
      </c>
      <c r="W263" s="169">
        <v>0</v>
      </c>
      <c r="X263" s="169">
        <v>6388.7999999999993</v>
      </c>
      <c r="Y263" s="169">
        <v>0</v>
      </c>
      <c r="Z263" s="169">
        <v>6547.2</v>
      </c>
      <c r="AA263" s="169">
        <v>0</v>
      </c>
      <c r="AB263" s="169">
        <v>7999.2</v>
      </c>
      <c r="AC263" s="169">
        <v>0</v>
      </c>
      <c r="AD263" s="169">
        <v>7590</v>
      </c>
      <c r="AE263" s="169">
        <v>198</v>
      </c>
      <c r="AF263" s="169">
        <v>165</v>
      </c>
      <c r="AG263" s="169">
        <v>5570.4</v>
      </c>
      <c r="AH263" s="169">
        <v>0</v>
      </c>
      <c r="AI263" s="169">
        <v>0</v>
      </c>
      <c r="AJ263" s="169">
        <v>0</v>
      </c>
      <c r="AK263" s="169">
        <v>0</v>
      </c>
      <c r="AL263" s="169">
        <v>1134</v>
      </c>
      <c r="AM263" s="169">
        <v>3024</v>
      </c>
      <c r="AN263" s="11">
        <v>7</v>
      </c>
    </row>
    <row r="264" spans="1:40" x14ac:dyDescent="0.2">
      <c r="A264" s="242"/>
      <c r="B264" s="71" t="s">
        <v>315</v>
      </c>
      <c r="C264" s="68">
        <f t="shared" si="24"/>
        <v>30618</v>
      </c>
      <c r="D264" s="68">
        <f t="shared" si="25"/>
        <v>33000</v>
      </c>
      <c r="E264" s="77">
        <f t="shared" si="21"/>
        <v>-2382</v>
      </c>
      <c r="F264" s="169">
        <v>0</v>
      </c>
      <c r="G264" s="176">
        <v>37504</v>
      </c>
      <c r="H264" s="70">
        <f t="shared" si="22"/>
        <v>37504</v>
      </c>
      <c r="I264" s="155">
        <v>40000</v>
      </c>
      <c r="J264" s="70">
        <f t="shared" si="23"/>
        <v>6886</v>
      </c>
      <c r="K264" s="155">
        <v>7000</v>
      </c>
      <c r="L264" s="169">
        <v>1538.3999999999999</v>
      </c>
      <c r="M264" s="169">
        <v>2407.1999999999998</v>
      </c>
      <c r="N264" s="169">
        <v>276</v>
      </c>
      <c r="O264" s="169">
        <v>169.2</v>
      </c>
      <c r="P264" s="169">
        <v>0</v>
      </c>
      <c r="Q264" s="169">
        <v>7.68</v>
      </c>
      <c r="R264" s="169">
        <v>122.75999999999999</v>
      </c>
      <c r="S264" s="169">
        <v>0</v>
      </c>
      <c r="T264" s="169">
        <v>0</v>
      </c>
      <c r="U264" s="169">
        <v>0</v>
      </c>
      <c r="V264" s="169">
        <v>0</v>
      </c>
      <c r="W264" s="169">
        <v>0</v>
      </c>
      <c r="X264" s="169">
        <v>8025.5999999999995</v>
      </c>
      <c r="Y264" s="169">
        <v>0</v>
      </c>
      <c r="Z264" s="169">
        <v>8184</v>
      </c>
      <c r="AA264" s="169">
        <v>0</v>
      </c>
      <c r="AB264" s="169">
        <v>5227.2</v>
      </c>
      <c r="AC264" s="169">
        <v>0</v>
      </c>
      <c r="AD264" s="169">
        <v>5709</v>
      </c>
      <c r="AE264" s="169">
        <v>264</v>
      </c>
      <c r="AF264" s="169">
        <v>330</v>
      </c>
      <c r="AG264" s="169">
        <v>5649.6</v>
      </c>
      <c r="AH264" s="169">
        <v>0</v>
      </c>
      <c r="AI264" s="169">
        <v>0</v>
      </c>
      <c r="AJ264" s="169">
        <v>0</v>
      </c>
      <c r="AK264" s="169">
        <v>0</v>
      </c>
      <c r="AL264" s="169">
        <v>1134</v>
      </c>
      <c r="AM264" s="169">
        <v>3393.6</v>
      </c>
      <c r="AN264" s="11">
        <v>7</v>
      </c>
    </row>
    <row r="265" spans="1:40" x14ac:dyDescent="0.2">
      <c r="A265" s="242"/>
      <c r="B265" s="71" t="s">
        <v>316</v>
      </c>
      <c r="C265" s="68">
        <f t="shared" si="24"/>
        <v>31925</v>
      </c>
      <c r="D265" s="68">
        <f t="shared" si="25"/>
        <v>33000</v>
      </c>
      <c r="E265" s="77">
        <f t="shared" si="21"/>
        <v>-1075</v>
      </c>
      <c r="F265" s="169">
        <v>0</v>
      </c>
      <c r="G265" s="169">
        <v>38960</v>
      </c>
      <c r="H265" s="70">
        <f t="shared" si="22"/>
        <v>38960</v>
      </c>
      <c r="I265" s="155">
        <v>40000</v>
      </c>
      <c r="J265" s="70">
        <f t="shared" si="23"/>
        <v>7035</v>
      </c>
      <c r="K265" s="155">
        <v>7000</v>
      </c>
      <c r="L265" s="169">
        <v>1391.9999999999998</v>
      </c>
      <c r="M265" s="169">
        <v>2212.8000000000002</v>
      </c>
      <c r="N265" s="169">
        <v>307.2</v>
      </c>
      <c r="O265" s="169">
        <v>169.2</v>
      </c>
      <c r="P265" s="169">
        <v>0</v>
      </c>
      <c r="Q265" s="169">
        <v>7.68</v>
      </c>
      <c r="R265" s="169">
        <v>115.38</v>
      </c>
      <c r="S265" s="169">
        <v>0</v>
      </c>
      <c r="T265" s="169">
        <v>0</v>
      </c>
      <c r="U265" s="169">
        <v>0</v>
      </c>
      <c r="V265" s="169">
        <v>0</v>
      </c>
      <c r="W265" s="169">
        <v>0</v>
      </c>
      <c r="X265" s="169">
        <v>7524</v>
      </c>
      <c r="Y265" s="169">
        <v>0</v>
      </c>
      <c r="Z265" s="169">
        <v>7682.4</v>
      </c>
      <c r="AA265" s="169">
        <v>0</v>
      </c>
      <c r="AB265" s="169">
        <v>5068.8000000000011</v>
      </c>
      <c r="AC265" s="169">
        <v>0</v>
      </c>
      <c r="AD265" s="169">
        <v>5841</v>
      </c>
      <c r="AE265" s="169">
        <v>132</v>
      </c>
      <c r="AF265" s="169">
        <v>891</v>
      </c>
      <c r="AG265" s="169">
        <v>3907.2</v>
      </c>
      <c r="AH265" s="169">
        <v>0</v>
      </c>
      <c r="AI265" s="169">
        <v>0</v>
      </c>
      <c r="AJ265" s="169">
        <v>0</v>
      </c>
      <c r="AK265" s="169">
        <v>0</v>
      </c>
      <c r="AL265" s="169">
        <v>1125.5999999999999</v>
      </c>
      <c r="AM265" s="169">
        <v>3620.4000000000005</v>
      </c>
      <c r="AN265" s="11">
        <v>7</v>
      </c>
    </row>
    <row r="266" spans="1:40" x14ac:dyDescent="0.2">
      <c r="A266" s="242"/>
      <c r="B266" s="71" t="s">
        <v>317</v>
      </c>
      <c r="C266" s="68">
        <f t="shared" si="24"/>
        <v>31996</v>
      </c>
      <c r="D266" s="68">
        <f t="shared" si="25"/>
        <v>33000</v>
      </c>
      <c r="E266" s="77">
        <f t="shared" si="21"/>
        <v>-1004</v>
      </c>
      <c r="F266" s="169">
        <v>0</v>
      </c>
      <c r="G266" s="169">
        <v>38864</v>
      </c>
      <c r="H266" s="70">
        <f t="shared" si="22"/>
        <v>38864</v>
      </c>
      <c r="I266" s="155">
        <v>40000</v>
      </c>
      <c r="J266" s="70">
        <f t="shared" si="23"/>
        <v>6868</v>
      </c>
      <c r="K266" s="155">
        <v>7000</v>
      </c>
      <c r="L266" s="169">
        <v>1346.4</v>
      </c>
      <c r="M266" s="169">
        <v>2109.6000000000004</v>
      </c>
      <c r="N266" s="169">
        <v>273.60000000000002</v>
      </c>
      <c r="O266" s="169">
        <v>169.2</v>
      </c>
      <c r="P266" s="169">
        <v>0</v>
      </c>
      <c r="Q266" s="169">
        <v>7.68</v>
      </c>
      <c r="R266" s="169">
        <v>107.46</v>
      </c>
      <c r="S266" s="169">
        <v>0</v>
      </c>
      <c r="T266" s="169">
        <v>0</v>
      </c>
      <c r="U266" s="169">
        <v>0</v>
      </c>
      <c r="V266" s="169">
        <v>0</v>
      </c>
      <c r="W266" s="169">
        <v>0</v>
      </c>
      <c r="X266" s="169">
        <v>8421.6</v>
      </c>
      <c r="Y266" s="169">
        <v>0</v>
      </c>
      <c r="Z266" s="169">
        <v>8553.6</v>
      </c>
      <c r="AA266" s="169">
        <v>0</v>
      </c>
      <c r="AB266" s="169">
        <v>3880.7999999999997</v>
      </c>
      <c r="AC266" s="169">
        <v>0</v>
      </c>
      <c r="AD266" s="169">
        <v>4719</v>
      </c>
      <c r="AE266" s="169">
        <v>0</v>
      </c>
      <c r="AF266" s="169">
        <v>1320</v>
      </c>
      <c r="AG266" s="169">
        <v>3405.6</v>
      </c>
      <c r="AH266" s="169">
        <v>0</v>
      </c>
      <c r="AI266" s="169">
        <v>0</v>
      </c>
      <c r="AJ266" s="169">
        <v>0</v>
      </c>
      <c r="AK266" s="169">
        <v>0</v>
      </c>
      <c r="AL266" s="169">
        <v>1142.4000000000001</v>
      </c>
      <c r="AM266" s="169">
        <v>3343.2</v>
      </c>
      <c r="AN266" s="11">
        <v>7</v>
      </c>
    </row>
    <row r="267" spans="1:40" x14ac:dyDescent="0.2">
      <c r="A267" s="242"/>
      <c r="B267" s="71" t="s">
        <v>318</v>
      </c>
      <c r="C267" s="68">
        <f t="shared" si="24"/>
        <v>33532</v>
      </c>
      <c r="D267" s="68">
        <f t="shared" si="25"/>
        <v>33000</v>
      </c>
      <c r="E267" s="77">
        <f t="shared" si="21"/>
        <v>532</v>
      </c>
      <c r="F267" s="169">
        <v>0</v>
      </c>
      <c r="G267" s="169">
        <v>40512</v>
      </c>
      <c r="H267" s="70">
        <f t="shared" si="22"/>
        <v>40512</v>
      </c>
      <c r="I267" s="155">
        <v>40000</v>
      </c>
      <c r="J267" s="70">
        <f t="shared" si="23"/>
        <v>6980</v>
      </c>
      <c r="K267" s="155">
        <v>7000</v>
      </c>
      <c r="L267" s="169">
        <v>1303.2</v>
      </c>
      <c r="M267" s="169">
        <v>2100</v>
      </c>
      <c r="N267" s="169">
        <v>232.8</v>
      </c>
      <c r="O267" s="169">
        <v>169.2</v>
      </c>
      <c r="P267" s="169">
        <v>0</v>
      </c>
      <c r="Q267" s="169">
        <v>7.1999999999999993</v>
      </c>
      <c r="R267" s="169">
        <v>111.6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7761.5999999999995</v>
      </c>
      <c r="Y267" s="169">
        <v>0</v>
      </c>
      <c r="Z267" s="169">
        <v>7920</v>
      </c>
      <c r="AA267" s="169">
        <v>0</v>
      </c>
      <c r="AB267" s="169">
        <v>4567.2</v>
      </c>
      <c r="AC267" s="169">
        <v>0</v>
      </c>
      <c r="AD267" s="169">
        <v>5346</v>
      </c>
      <c r="AE267" s="169">
        <v>0</v>
      </c>
      <c r="AF267" s="169">
        <v>2343</v>
      </c>
      <c r="AG267" s="169">
        <v>2217.6</v>
      </c>
      <c r="AH267" s="169">
        <v>0</v>
      </c>
      <c r="AI267" s="169">
        <v>0</v>
      </c>
      <c r="AJ267" s="169">
        <v>0</v>
      </c>
      <c r="AK267" s="169">
        <v>0</v>
      </c>
      <c r="AL267" s="169">
        <v>1125.5999999999999</v>
      </c>
      <c r="AM267" s="169">
        <v>2755.2</v>
      </c>
      <c r="AN267" s="11">
        <v>7</v>
      </c>
    </row>
    <row r="268" spans="1:40" ht="13.5" thickBot="1" x14ac:dyDescent="0.25">
      <c r="A268" s="243"/>
      <c r="B268" s="72" t="s">
        <v>319</v>
      </c>
      <c r="C268" s="73">
        <f t="shared" si="24"/>
        <v>33990</v>
      </c>
      <c r="D268" s="73">
        <f t="shared" si="25"/>
        <v>33000</v>
      </c>
      <c r="E268" s="79">
        <f t="shared" si="21"/>
        <v>990</v>
      </c>
      <c r="F268" s="169">
        <v>0</v>
      </c>
      <c r="G268" s="172">
        <v>41072</v>
      </c>
      <c r="H268" s="163">
        <f t="shared" si="22"/>
        <v>41072</v>
      </c>
      <c r="I268" s="165">
        <v>40000</v>
      </c>
      <c r="J268" s="163">
        <f t="shared" si="23"/>
        <v>7082</v>
      </c>
      <c r="K268" s="165">
        <v>7000</v>
      </c>
      <c r="L268" s="172">
        <v>1272</v>
      </c>
      <c r="M268" s="172">
        <v>2128.8000000000002</v>
      </c>
      <c r="N268" s="172">
        <v>278.39999999999998</v>
      </c>
      <c r="O268" s="172">
        <v>169.2</v>
      </c>
      <c r="P268" s="172">
        <v>0</v>
      </c>
      <c r="Q268" s="172">
        <v>7.68</v>
      </c>
      <c r="R268" s="172">
        <v>144</v>
      </c>
      <c r="S268" s="172">
        <v>0</v>
      </c>
      <c r="T268" s="172">
        <v>0</v>
      </c>
      <c r="U268" s="172">
        <v>0</v>
      </c>
      <c r="V268" s="172">
        <v>0</v>
      </c>
      <c r="W268" s="172">
        <v>0</v>
      </c>
      <c r="X268" s="172">
        <v>9002.4000000000015</v>
      </c>
      <c r="Y268" s="172">
        <v>0</v>
      </c>
      <c r="Z268" s="172">
        <v>9160.7999999999993</v>
      </c>
      <c r="AA268" s="172">
        <v>0</v>
      </c>
      <c r="AB268" s="172">
        <v>2745.6</v>
      </c>
      <c r="AC268" s="172">
        <v>0</v>
      </c>
      <c r="AD268" s="172">
        <v>3498</v>
      </c>
      <c r="AE268" s="172">
        <v>0</v>
      </c>
      <c r="AF268" s="172">
        <v>3300</v>
      </c>
      <c r="AG268" s="172">
        <v>2217.6</v>
      </c>
      <c r="AH268" s="172">
        <v>0</v>
      </c>
      <c r="AI268" s="172">
        <v>0</v>
      </c>
      <c r="AJ268" s="172">
        <v>0</v>
      </c>
      <c r="AK268" s="172">
        <v>0</v>
      </c>
      <c r="AL268" s="172">
        <v>1142.4000000000001</v>
      </c>
      <c r="AM268" s="172">
        <v>3351.6000000000004</v>
      </c>
      <c r="AN268" s="11">
        <v>7</v>
      </c>
    </row>
    <row r="269" spans="1:40" x14ac:dyDescent="0.2">
      <c r="A269" s="241">
        <v>12</v>
      </c>
      <c r="B269" s="30" t="s">
        <v>320</v>
      </c>
      <c r="C269" s="31">
        <f t="shared" si="24"/>
        <v>32895</v>
      </c>
      <c r="D269" s="31">
        <f t="shared" si="25"/>
        <v>33000</v>
      </c>
      <c r="E269" s="39">
        <f t="shared" si="21"/>
        <v>-105</v>
      </c>
      <c r="F269" s="76">
        <v>0</v>
      </c>
      <c r="G269" s="171">
        <v>39888</v>
      </c>
      <c r="H269" s="158">
        <f t="shared" si="22"/>
        <v>39888</v>
      </c>
      <c r="I269" s="154">
        <v>40000</v>
      </c>
      <c r="J269" s="158">
        <f t="shared" si="23"/>
        <v>6993</v>
      </c>
      <c r="K269" s="154">
        <v>7000</v>
      </c>
      <c r="L269" s="171">
        <v>1384.8</v>
      </c>
      <c r="M269" s="171">
        <v>2200.8000000000002</v>
      </c>
      <c r="N269" s="171">
        <v>391.20000000000005</v>
      </c>
      <c r="O269" s="171">
        <v>169.2</v>
      </c>
      <c r="P269" s="171">
        <v>0</v>
      </c>
      <c r="Q269" s="171">
        <v>7.68</v>
      </c>
      <c r="R269" s="171">
        <v>127.97999999999999</v>
      </c>
      <c r="S269" s="171">
        <v>0</v>
      </c>
      <c r="T269" s="171">
        <v>0</v>
      </c>
      <c r="U269" s="171">
        <v>0</v>
      </c>
      <c r="V269" s="171">
        <v>0</v>
      </c>
      <c r="W269" s="171">
        <v>0</v>
      </c>
      <c r="X269" s="171">
        <v>8632.7999999999993</v>
      </c>
      <c r="Y269" s="171">
        <v>0</v>
      </c>
      <c r="Z269" s="171">
        <v>8791.1999999999989</v>
      </c>
      <c r="AA269" s="171">
        <v>0</v>
      </c>
      <c r="AB269" s="171">
        <v>2692.8</v>
      </c>
      <c r="AC269" s="171">
        <v>0</v>
      </c>
      <c r="AD269" s="171">
        <v>3366</v>
      </c>
      <c r="AE269" s="171">
        <v>0</v>
      </c>
      <c r="AF269" s="171">
        <v>2904</v>
      </c>
      <c r="AG269" s="171">
        <v>2349.6</v>
      </c>
      <c r="AH269" s="171">
        <v>0</v>
      </c>
      <c r="AI269" s="171">
        <v>0</v>
      </c>
      <c r="AJ269" s="171">
        <v>0</v>
      </c>
      <c r="AK269" s="171">
        <v>0</v>
      </c>
      <c r="AL269" s="171">
        <v>1142.4000000000001</v>
      </c>
      <c r="AM269" s="171">
        <v>3427.2</v>
      </c>
      <c r="AN269" s="37">
        <v>7</v>
      </c>
    </row>
    <row r="270" spans="1:40" x14ac:dyDescent="0.2">
      <c r="A270" s="242"/>
      <c r="B270" s="71" t="s">
        <v>321</v>
      </c>
      <c r="C270" s="68">
        <f t="shared" si="24"/>
        <v>33059</v>
      </c>
      <c r="D270" s="68">
        <f t="shared" si="25"/>
        <v>33000</v>
      </c>
      <c r="E270" s="77">
        <f t="shared" si="21"/>
        <v>59</v>
      </c>
      <c r="F270" s="61">
        <v>0</v>
      </c>
      <c r="G270" s="169">
        <v>40320</v>
      </c>
      <c r="H270" s="70">
        <f t="shared" si="22"/>
        <v>40320</v>
      </c>
      <c r="I270" s="81">
        <v>40000</v>
      </c>
      <c r="J270" s="70">
        <f t="shared" si="23"/>
        <v>7261</v>
      </c>
      <c r="K270" s="81">
        <v>7000</v>
      </c>
      <c r="L270" s="169">
        <v>1567.2</v>
      </c>
      <c r="M270" s="169">
        <v>2472</v>
      </c>
      <c r="N270" s="169">
        <v>468</v>
      </c>
      <c r="O270" s="169">
        <v>169.2</v>
      </c>
      <c r="P270" s="169">
        <v>0</v>
      </c>
      <c r="Q270" s="169">
        <v>7.1999999999999993</v>
      </c>
      <c r="R270" s="169">
        <v>119.52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8157.6</v>
      </c>
      <c r="Y270" s="169">
        <v>0</v>
      </c>
      <c r="Z270" s="169">
        <v>8316.0000000000018</v>
      </c>
      <c r="AA270" s="169">
        <v>0</v>
      </c>
      <c r="AB270" s="169">
        <v>4752</v>
      </c>
      <c r="AC270" s="169">
        <v>0</v>
      </c>
      <c r="AD270" s="169">
        <v>5280</v>
      </c>
      <c r="AE270" s="169">
        <v>0</v>
      </c>
      <c r="AF270" s="169">
        <v>1122</v>
      </c>
      <c r="AG270" s="169">
        <v>3880.8</v>
      </c>
      <c r="AH270" s="169">
        <v>0</v>
      </c>
      <c r="AI270" s="169">
        <v>0</v>
      </c>
      <c r="AJ270" s="169">
        <v>0</v>
      </c>
      <c r="AK270" s="169">
        <v>0</v>
      </c>
      <c r="AL270" s="169">
        <v>1167.5999999999999</v>
      </c>
      <c r="AM270" s="169">
        <v>3334.8</v>
      </c>
      <c r="AN270" s="11">
        <v>7</v>
      </c>
    </row>
    <row r="271" spans="1:40" x14ac:dyDescent="0.2">
      <c r="A271" s="242"/>
      <c r="B271" s="71" t="s">
        <v>322</v>
      </c>
      <c r="C271" s="68">
        <f t="shared" si="24"/>
        <v>33462</v>
      </c>
      <c r="D271" s="68">
        <f t="shared" si="25"/>
        <v>33000</v>
      </c>
      <c r="E271" s="77">
        <f t="shared" si="21"/>
        <v>462</v>
      </c>
      <c r="F271" s="169">
        <v>0</v>
      </c>
      <c r="G271" s="169">
        <v>40688</v>
      </c>
      <c r="H271" s="70">
        <f t="shared" si="22"/>
        <v>40688</v>
      </c>
      <c r="I271" s="81">
        <v>40000</v>
      </c>
      <c r="J271" s="70">
        <f t="shared" si="23"/>
        <v>7226</v>
      </c>
      <c r="K271" s="81">
        <v>7000</v>
      </c>
      <c r="L271" s="169">
        <v>1730.4</v>
      </c>
      <c r="M271" s="169">
        <v>2589.6</v>
      </c>
      <c r="N271" s="169">
        <v>542.4</v>
      </c>
      <c r="O271" s="169">
        <v>169.2</v>
      </c>
      <c r="P271" s="169">
        <v>0</v>
      </c>
      <c r="Q271" s="169">
        <v>7.1999999999999993</v>
      </c>
      <c r="R271" s="169">
        <v>112.68</v>
      </c>
      <c r="S271" s="169">
        <v>0</v>
      </c>
      <c r="T271" s="169">
        <v>0</v>
      </c>
      <c r="U271" s="169">
        <v>0</v>
      </c>
      <c r="V271" s="169">
        <v>0</v>
      </c>
      <c r="W271" s="169">
        <v>0</v>
      </c>
      <c r="X271" s="169">
        <v>7893.6</v>
      </c>
      <c r="Y271" s="169">
        <v>0</v>
      </c>
      <c r="Z271" s="169">
        <v>8078.4000000000005</v>
      </c>
      <c r="AA271" s="169">
        <v>0</v>
      </c>
      <c r="AB271" s="169">
        <v>6177.6</v>
      </c>
      <c r="AC271" s="169">
        <v>0</v>
      </c>
      <c r="AD271" s="169">
        <v>6666</v>
      </c>
      <c r="AE271" s="169">
        <v>0</v>
      </c>
      <c r="AF271" s="169">
        <v>429</v>
      </c>
      <c r="AG271" s="169">
        <v>4989.6000000000004</v>
      </c>
      <c r="AH271" s="169">
        <v>0</v>
      </c>
      <c r="AI271" s="169">
        <v>0</v>
      </c>
      <c r="AJ271" s="169">
        <v>0</v>
      </c>
      <c r="AK271" s="169">
        <v>0</v>
      </c>
      <c r="AL271" s="169">
        <v>1142.4000000000001</v>
      </c>
      <c r="AM271" s="169">
        <v>2906.3999999999996</v>
      </c>
      <c r="AN271" s="11">
        <v>7</v>
      </c>
    </row>
    <row r="272" spans="1:40" x14ac:dyDescent="0.2">
      <c r="A272" s="242"/>
      <c r="B272" s="71" t="s">
        <v>323</v>
      </c>
      <c r="C272" s="68">
        <f t="shared" si="24"/>
        <v>32963</v>
      </c>
      <c r="D272" s="68">
        <f t="shared" si="25"/>
        <v>33000</v>
      </c>
      <c r="E272" s="77">
        <f t="shared" si="21"/>
        <v>-37</v>
      </c>
      <c r="F272" s="169">
        <v>0</v>
      </c>
      <c r="G272" s="169">
        <v>40304</v>
      </c>
      <c r="H272" s="70">
        <f t="shared" si="22"/>
        <v>40304</v>
      </c>
      <c r="I272" s="81">
        <v>40000</v>
      </c>
      <c r="J272" s="70">
        <f t="shared" si="23"/>
        <v>7341</v>
      </c>
      <c r="K272" s="81">
        <v>7000</v>
      </c>
      <c r="L272" s="169">
        <v>1780.8000000000002</v>
      </c>
      <c r="M272" s="169">
        <v>2644.8</v>
      </c>
      <c r="N272" s="169">
        <v>590.40000000000009</v>
      </c>
      <c r="O272" s="169">
        <v>167.4</v>
      </c>
      <c r="P272" s="169">
        <v>0</v>
      </c>
      <c r="Q272" s="169">
        <v>7.1999999999999993</v>
      </c>
      <c r="R272" s="169">
        <v>147.24</v>
      </c>
      <c r="S272" s="169">
        <v>0</v>
      </c>
      <c r="T272" s="169">
        <v>0</v>
      </c>
      <c r="U272" s="169">
        <v>0</v>
      </c>
      <c r="V272" s="169">
        <v>0</v>
      </c>
      <c r="W272" s="169">
        <v>0</v>
      </c>
      <c r="X272" s="169">
        <v>9108</v>
      </c>
      <c r="Y272" s="169">
        <v>0</v>
      </c>
      <c r="Z272" s="169">
        <v>9292.7999999999993</v>
      </c>
      <c r="AA272" s="169">
        <v>0</v>
      </c>
      <c r="AB272" s="169">
        <v>4831.2</v>
      </c>
      <c r="AC272" s="169">
        <v>0</v>
      </c>
      <c r="AD272" s="169">
        <v>5511</v>
      </c>
      <c r="AE272" s="169">
        <v>297</v>
      </c>
      <c r="AF272" s="169">
        <v>165</v>
      </c>
      <c r="AG272" s="169">
        <v>5940</v>
      </c>
      <c r="AH272" s="169">
        <v>0</v>
      </c>
      <c r="AI272" s="169">
        <v>0</v>
      </c>
      <c r="AJ272" s="169">
        <v>0</v>
      </c>
      <c r="AK272" s="169">
        <v>0</v>
      </c>
      <c r="AL272" s="169">
        <v>1184.4000000000001</v>
      </c>
      <c r="AM272" s="169">
        <v>3763.2000000000003</v>
      </c>
      <c r="AN272" s="11">
        <v>7</v>
      </c>
    </row>
    <row r="273" spans="1:40" x14ac:dyDescent="0.2">
      <c r="A273" s="242"/>
      <c r="B273" s="71" t="s">
        <v>324</v>
      </c>
      <c r="C273" s="68">
        <f t="shared" si="24"/>
        <v>33178</v>
      </c>
      <c r="D273" s="68">
        <f t="shared" si="25"/>
        <v>33000</v>
      </c>
      <c r="E273" s="77">
        <f t="shared" si="21"/>
        <v>178</v>
      </c>
      <c r="F273" s="169">
        <v>0</v>
      </c>
      <c r="G273" s="169">
        <v>40848</v>
      </c>
      <c r="H273" s="70">
        <f t="shared" si="22"/>
        <v>40848</v>
      </c>
      <c r="I273" s="81">
        <v>40000</v>
      </c>
      <c r="J273" s="70">
        <f t="shared" si="23"/>
        <v>7670</v>
      </c>
      <c r="K273" s="81">
        <v>7000</v>
      </c>
      <c r="L273" s="169">
        <v>1867.2</v>
      </c>
      <c r="M273" s="169">
        <v>2764.7999999999997</v>
      </c>
      <c r="N273" s="169">
        <v>1089.5999999999999</v>
      </c>
      <c r="O273" s="169">
        <v>167.4</v>
      </c>
      <c r="P273" s="169">
        <v>0</v>
      </c>
      <c r="Q273" s="169">
        <v>9.6</v>
      </c>
      <c r="R273" s="169">
        <v>175.32</v>
      </c>
      <c r="S273" s="169">
        <v>0</v>
      </c>
      <c r="T273" s="169">
        <v>0</v>
      </c>
      <c r="U273" s="169">
        <v>0</v>
      </c>
      <c r="V273" s="169">
        <v>0</v>
      </c>
      <c r="W273" s="169">
        <v>0</v>
      </c>
      <c r="X273" s="169">
        <v>8236.7999999999993</v>
      </c>
      <c r="Y273" s="169">
        <v>0</v>
      </c>
      <c r="Z273" s="169">
        <v>8421.6</v>
      </c>
      <c r="AA273" s="169">
        <v>0</v>
      </c>
      <c r="AB273" s="169">
        <v>4936.7999999999993</v>
      </c>
      <c r="AC273" s="169">
        <v>0</v>
      </c>
      <c r="AD273" s="169">
        <v>5643</v>
      </c>
      <c r="AE273" s="169">
        <v>66</v>
      </c>
      <c r="AF273" s="169">
        <v>462</v>
      </c>
      <c r="AG273" s="169">
        <v>5913.6</v>
      </c>
      <c r="AH273" s="169">
        <v>0</v>
      </c>
      <c r="AI273" s="169">
        <v>0</v>
      </c>
      <c r="AJ273" s="169">
        <v>0</v>
      </c>
      <c r="AK273" s="169">
        <v>0</v>
      </c>
      <c r="AL273" s="169">
        <v>1226.4000000000001</v>
      </c>
      <c r="AM273" s="169">
        <v>4149.6000000000004</v>
      </c>
      <c r="AN273" s="11">
        <v>7</v>
      </c>
    </row>
    <row r="274" spans="1:40" x14ac:dyDescent="0.2">
      <c r="A274" s="242"/>
      <c r="B274" s="71" t="s">
        <v>325</v>
      </c>
      <c r="C274" s="68">
        <f t="shared" si="24"/>
        <v>33154</v>
      </c>
      <c r="D274" s="68">
        <f t="shared" si="25"/>
        <v>33000</v>
      </c>
      <c r="E274" s="77">
        <f t="shared" si="21"/>
        <v>154</v>
      </c>
      <c r="F274" s="169">
        <v>0</v>
      </c>
      <c r="G274" s="169">
        <v>40576</v>
      </c>
      <c r="H274" s="70">
        <f t="shared" si="22"/>
        <v>40576</v>
      </c>
      <c r="I274" s="81">
        <v>40000</v>
      </c>
      <c r="J274" s="70">
        <f t="shared" si="23"/>
        <v>7422</v>
      </c>
      <c r="K274" s="81">
        <v>7000</v>
      </c>
      <c r="L274" s="169">
        <v>1903.2</v>
      </c>
      <c r="M274" s="169">
        <v>2817.6000000000004</v>
      </c>
      <c r="N274" s="169">
        <v>811.19999999999993</v>
      </c>
      <c r="O274" s="169">
        <v>169.2</v>
      </c>
      <c r="P274" s="169">
        <v>0</v>
      </c>
      <c r="Q274" s="169">
        <v>8.16</v>
      </c>
      <c r="R274" s="169">
        <v>188.28</v>
      </c>
      <c r="S274" s="169">
        <v>0</v>
      </c>
      <c r="T274" s="169">
        <v>0</v>
      </c>
      <c r="U274" s="169">
        <v>0</v>
      </c>
      <c r="V274" s="169">
        <v>0</v>
      </c>
      <c r="W274" s="169">
        <v>0</v>
      </c>
      <c r="X274" s="169">
        <v>8131.2</v>
      </c>
      <c r="Y274" s="169">
        <v>0</v>
      </c>
      <c r="Z274" s="169">
        <v>8289.6</v>
      </c>
      <c r="AA274" s="169">
        <v>0</v>
      </c>
      <c r="AB274" s="169">
        <v>6124.7999999999993</v>
      </c>
      <c r="AC274" s="169">
        <v>0</v>
      </c>
      <c r="AD274" s="169">
        <v>6897</v>
      </c>
      <c r="AE274" s="169">
        <v>891</v>
      </c>
      <c r="AF274" s="169">
        <v>33</v>
      </c>
      <c r="AG274" s="169">
        <v>6652.7999999999993</v>
      </c>
      <c r="AH274" s="169">
        <v>0</v>
      </c>
      <c r="AI274" s="169">
        <v>0</v>
      </c>
      <c r="AJ274" s="169">
        <v>0</v>
      </c>
      <c r="AK274" s="169">
        <v>0</v>
      </c>
      <c r="AL274" s="169">
        <v>1234.8000000000002</v>
      </c>
      <c r="AM274" s="169">
        <v>4082.3999999999996</v>
      </c>
      <c r="AN274" s="11">
        <v>7</v>
      </c>
    </row>
    <row r="275" spans="1:40" x14ac:dyDescent="0.2">
      <c r="A275" s="242"/>
      <c r="B275" s="71" t="s">
        <v>326</v>
      </c>
      <c r="C275" s="68">
        <f t="shared" si="24"/>
        <v>32724</v>
      </c>
      <c r="D275" s="68">
        <f t="shared" si="25"/>
        <v>33000</v>
      </c>
      <c r="E275" s="77">
        <f t="shared" si="21"/>
        <v>-276</v>
      </c>
      <c r="F275" s="169">
        <v>0</v>
      </c>
      <c r="G275" s="169">
        <v>40176</v>
      </c>
      <c r="H275" s="70">
        <f t="shared" si="22"/>
        <v>40176</v>
      </c>
      <c r="I275" s="81">
        <v>40000</v>
      </c>
      <c r="J275" s="70">
        <f t="shared" si="23"/>
        <v>7452</v>
      </c>
      <c r="K275" s="81">
        <v>7000</v>
      </c>
      <c r="L275" s="169">
        <v>1941.6</v>
      </c>
      <c r="M275" s="169">
        <v>2858.4</v>
      </c>
      <c r="N275" s="169">
        <v>456</v>
      </c>
      <c r="O275" s="169">
        <v>163.80000000000001</v>
      </c>
      <c r="P275" s="169">
        <v>0</v>
      </c>
      <c r="Q275" s="169">
        <v>10.079999999999998</v>
      </c>
      <c r="R275" s="169">
        <v>200.88</v>
      </c>
      <c r="S275" s="169">
        <v>0</v>
      </c>
      <c r="T275" s="169">
        <v>0</v>
      </c>
      <c r="U275" s="169">
        <v>0</v>
      </c>
      <c r="V275" s="169">
        <v>0</v>
      </c>
      <c r="W275" s="169">
        <v>0</v>
      </c>
      <c r="X275" s="169">
        <v>7207.2000000000007</v>
      </c>
      <c r="Y275" s="169">
        <v>0</v>
      </c>
      <c r="Z275" s="169">
        <v>7365.5999999999995</v>
      </c>
      <c r="AA275" s="169">
        <v>0</v>
      </c>
      <c r="AB275" s="169">
        <v>6996</v>
      </c>
      <c r="AC275" s="169">
        <v>0</v>
      </c>
      <c r="AD275" s="169">
        <v>7623</v>
      </c>
      <c r="AE275" s="169">
        <v>660</v>
      </c>
      <c r="AF275" s="169">
        <v>0</v>
      </c>
      <c r="AG275" s="169">
        <v>6309.6</v>
      </c>
      <c r="AH275" s="169">
        <v>0</v>
      </c>
      <c r="AI275" s="169">
        <v>0</v>
      </c>
      <c r="AJ275" s="169">
        <v>0</v>
      </c>
      <c r="AK275" s="169">
        <v>0</v>
      </c>
      <c r="AL275" s="169">
        <v>1218</v>
      </c>
      <c r="AM275" s="169">
        <v>3645.6</v>
      </c>
      <c r="AN275" s="11">
        <v>7</v>
      </c>
    </row>
    <row r="276" spans="1:40" x14ac:dyDescent="0.2">
      <c r="A276" s="242"/>
      <c r="B276" s="71" t="s">
        <v>327</v>
      </c>
      <c r="C276" s="68">
        <f t="shared" si="24"/>
        <v>34366</v>
      </c>
      <c r="D276" s="68">
        <f t="shared" si="25"/>
        <v>33000</v>
      </c>
      <c r="E276" s="77">
        <f t="shared" ref="E276:E339" si="26">C276-D276</f>
        <v>1366</v>
      </c>
      <c r="F276" s="169">
        <v>0</v>
      </c>
      <c r="G276" s="169">
        <v>41760</v>
      </c>
      <c r="H276" s="70">
        <f t="shared" si="22"/>
        <v>41760</v>
      </c>
      <c r="I276" s="81">
        <v>40000</v>
      </c>
      <c r="J276" s="70">
        <f t="shared" si="23"/>
        <v>7394</v>
      </c>
      <c r="K276" s="81">
        <v>7000</v>
      </c>
      <c r="L276" s="169">
        <v>1953.6</v>
      </c>
      <c r="M276" s="169">
        <v>2868</v>
      </c>
      <c r="N276" s="169">
        <v>705.6</v>
      </c>
      <c r="O276" s="169">
        <v>162</v>
      </c>
      <c r="P276" s="169">
        <v>0</v>
      </c>
      <c r="Q276" s="169">
        <v>9.6</v>
      </c>
      <c r="R276" s="169">
        <v>203.76</v>
      </c>
      <c r="S276" s="169">
        <v>0</v>
      </c>
      <c r="T276" s="169">
        <v>0</v>
      </c>
      <c r="U276" s="169">
        <v>0</v>
      </c>
      <c r="V276" s="169">
        <v>0</v>
      </c>
      <c r="W276" s="169">
        <v>0</v>
      </c>
      <c r="X276" s="169">
        <v>7550.4</v>
      </c>
      <c r="Y276" s="169">
        <v>0</v>
      </c>
      <c r="Z276" s="169">
        <v>7708.7999999999993</v>
      </c>
      <c r="AA276" s="169">
        <v>0</v>
      </c>
      <c r="AB276" s="169">
        <v>7101.6</v>
      </c>
      <c r="AC276" s="169">
        <v>0</v>
      </c>
      <c r="AD276" s="169">
        <v>7491</v>
      </c>
      <c r="AE276" s="169">
        <v>627</v>
      </c>
      <c r="AF276" s="169">
        <v>0</v>
      </c>
      <c r="AG276" s="169">
        <v>6177.6</v>
      </c>
      <c r="AH276" s="169">
        <v>0</v>
      </c>
      <c r="AI276" s="169">
        <v>0</v>
      </c>
      <c r="AJ276" s="169">
        <v>0</v>
      </c>
      <c r="AK276" s="169">
        <v>0</v>
      </c>
      <c r="AL276" s="169">
        <v>1167.5999999999999</v>
      </c>
      <c r="AM276" s="169">
        <v>4242</v>
      </c>
      <c r="AN276" s="11">
        <v>7</v>
      </c>
    </row>
    <row r="277" spans="1:40" x14ac:dyDescent="0.2">
      <c r="A277" s="242"/>
      <c r="B277" s="71" t="s">
        <v>328</v>
      </c>
      <c r="C277" s="68">
        <f t="shared" si="24"/>
        <v>34533</v>
      </c>
      <c r="D277" s="68">
        <f t="shared" si="25"/>
        <v>33000</v>
      </c>
      <c r="E277" s="77">
        <f t="shared" si="26"/>
        <v>1533</v>
      </c>
      <c r="F277" s="169">
        <v>0</v>
      </c>
      <c r="G277" s="169">
        <v>41872</v>
      </c>
      <c r="H277" s="70">
        <f t="shared" si="22"/>
        <v>41872</v>
      </c>
      <c r="I277" s="81">
        <v>40000</v>
      </c>
      <c r="J277" s="70">
        <f t="shared" si="23"/>
        <v>7339</v>
      </c>
      <c r="K277" s="81">
        <v>7000</v>
      </c>
      <c r="L277" s="169">
        <v>1948.8</v>
      </c>
      <c r="M277" s="169">
        <v>2892</v>
      </c>
      <c r="N277" s="169">
        <v>775.19999999999993</v>
      </c>
      <c r="O277" s="169">
        <v>163.80000000000001</v>
      </c>
      <c r="P277" s="169">
        <v>0</v>
      </c>
      <c r="Q277" s="169">
        <v>9.6</v>
      </c>
      <c r="R277" s="169">
        <v>213.48</v>
      </c>
      <c r="S277" s="169">
        <v>0</v>
      </c>
      <c r="T277" s="169">
        <v>0</v>
      </c>
      <c r="U277" s="169">
        <v>0</v>
      </c>
      <c r="V277" s="169">
        <v>0</v>
      </c>
      <c r="W277" s="169">
        <v>0</v>
      </c>
      <c r="X277" s="169">
        <v>8342.4</v>
      </c>
      <c r="Y277" s="169">
        <v>0</v>
      </c>
      <c r="Z277" s="169">
        <v>8527.2000000000007</v>
      </c>
      <c r="AA277" s="169">
        <v>0</v>
      </c>
      <c r="AB277" s="169">
        <v>6415.2</v>
      </c>
      <c r="AC277" s="169">
        <v>0</v>
      </c>
      <c r="AD277" s="169">
        <v>6864</v>
      </c>
      <c r="AE277" s="169">
        <v>396</v>
      </c>
      <c r="AF277" s="169">
        <v>132</v>
      </c>
      <c r="AG277" s="169">
        <v>6679.2</v>
      </c>
      <c r="AH277" s="169">
        <v>0</v>
      </c>
      <c r="AI277" s="169">
        <v>0</v>
      </c>
      <c r="AJ277" s="169">
        <v>0</v>
      </c>
      <c r="AK277" s="169">
        <v>0</v>
      </c>
      <c r="AL277" s="169">
        <v>1176</v>
      </c>
      <c r="AM277" s="169">
        <v>4141.2000000000007</v>
      </c>
      <c r="AN277" s="11">
        <v>7</v>
      </c>
    </row>
    <row r="278" spans="1:40" x14ac:dyDescent="0.2">
      <c r="A278" s="242"/>
      <c r="B278" s="71" t="s">
        <v>329</v>
      </c>
      <c r="C278" s="68">
        <f t="shared" si="24"/>
        <v>34462</v>
      </c>
      <c r="D278" s="68">
        <f t="shared" si="25"/>
        <v>33000</v>
      </c>
      <c r="E278" s="77">
        <f t="shared" si="26"/>
        <v>1462</v>
      </c>
      <c r="F278" s="169">
        <v>0</v>
      </c>
      <c r="G278" s="169">
        <v>41648</v>
      </c>
      <c r="H278" s="70">
        <f t="shared" si="22"/>
        <v>41648</v>
      </c>
      <c r="I278" s="81">
        <v>40000</v>
      </c>
      <c r="J278" s="70">
        <f t="shared" si="23"/>
        <v>7186</v>
      </c>
      <c r="K278" s="81">
        <v>7000</v>
      </c>
      <c r="L278" s="169">
        <v>1951.1999999999998</v>
      </c>
      <c r="M278" s="169">
        <v>2932.8</v>
      </c>
      <c r="N278" s="169">
        <v>422.4</v>
      </c>
      <c r="O278" s="169">
        <v>163.80000000000001</v>
      </c>
      <c r="P278" s="169">
        <v>0</v>
      </c>
      <c r="Q278" s="169">
        <v>10.56</v>
      </c>
      <c r="R278" s="169">
        <v>201.24</v>
      </c>
      <c r="S278" s="169">
        <v>0</v>
      </c>
      <c r="T278" s="169">
        <v>0</v>
      </c>
      <c r="U278" s="169">
        <v>0</v>
      </c>
      <c r="V278" s="169">
        <v>0</v>
      </c>
      <c r="W278" s="169">
        <v>0</v>
      </c>
      <c r="X278" s="169">
        <v>8844</v>
      </c>
      <c r="Y278" s="169">
        <v>0</v>
      </c>
      <c r="Z278" s="169">
        <v>9002.3999999999978</v>
      </c>
      <c r="AA278" s="169">
        <v>0</v>
      </c>
      <c r="AB278" s="169">
        <v>6098.4000000000005</v>
      </c>
      <c r="AC278" s="169">
        <v>0</v>
      </c>
      <c r="AD278" s="169">
        <v>6501</v>
      </c>
      <c r="AE278" s="169">
        <v>462</v>
      </c>
      <c r="AF278" s="169">
        <v>198</v>
      </c>
      <c r="AG278" s="169">
        <v>6600</v>
      </c>
      <c r="AH278" s="169">
        <v>0</v>
      </c>
      <c r="AI278" s="169">
        <v>0</v>
      </c>
      <c r="AJ278" s="169">
        <v>0</v>
      </c>
      <c r="AK278" s="169">
        <v>0</v>
      </c>
      <c r="AL278" s="169">
        <v>1167.5999999999999</v>
      </c>
      <c r="AM278" s="169">
        <v>4023.6000000000004</v>
      </c>
      <c r="AN278" s="11">
        <v>7</v>
      </c>
    </row>
    <row r="279" spans="1:40" x14ac:dyDescent="0.2">
      <c r="A279" s="242"/>
      <c r="B279" s="71" t="s">
        <v>330</v>
      </c>
      <c r="C279" s="68">
        <f t="shared" si="24"/>
        <v>35252</v>
      </c>
      <c r="D279" s="68">
        <f t="shared" si="25"/>
        <v>33000</v>
      </c>
      <c r="E279" s="77">
        <f t="shared" si="26"/>
        <v>2252</v>
      </c>
      <c r="F279" s="169">
        <v>0</v>
      </c>
      <c r="G279" s="177">
        <v>42400</v>
      </c>
      <c r="H279" s="70">
        <f t="shared" si="22"/>
        <v>42400</v>
      </c>
      <c r="I279" s="81">
        <v>40000</v>
      </c>
      <c r="J279" s="70">
        <f t="shared" si="23"/>
        <v>7148</v>
      </c>
      <c r="K279" s="81">
        <v>7000</v>
      </c>
      <c r="L279" s="169">
        <v>1807.1999999999998</v>
      </c>
      <c r="M279" s="169">
        <v>2947.2</v>
      </c>
      <c r="N279" s="169">
        <v>979.2</v>
      </c>
      <c r="O279" s="169">
        <v>165.6</v>
      </c>
      <c r="P279" s="169">
        <v>0</v>
      </c>
      <c r="Q279" s="169">
        <v>11.040000000000001</v>
      </c>
      <c r="R279" s="169">
        <v>197.27999999999997</v>
      </c>
      <c r="S279" s="169">
        <v>0</v>
      </c>
      <c r="T279" s="169">
        <v>0</v>
      </c>
      <c r="U279" s="169">
        <v>0</v>
      </c>
      <c r="V279" s="169">
        <v>0</v>
      </c>
      <c r="W279" s="169">
        <v>0</v>
      </c>
      <c r="X279" s="169">
        <v>7180.8</v>
      </c>
      <c r="Y279" s="169">
        <v>0</v>
      </c>
      <c r="Z279" s="169">
        <v>7392</v>
      </c>
      <c r="AA279" s="169">
        <v>0</v>
      </c>
      <c r="AB279" s="169">
        <v>9055.2000000000007</v>
      </c>
      <c r="AC279" s="169">
        <v>0</v>
      </c>
      <c r="AD279" s="169">
        <v>9471</v>
      </c>
      <c r="AE279" s="169">
        <v>1914</v>
      </c>
      <c r="AF279" s="169">
        <v>0</v>
      </c>
      <c r="AG279" s="169">
        <v>7708.7999999999993</v>
      </c>
      <c r="AH279" s="169">
        <v>0</v>
      </c>
      <c r="AI279" s="169">
        <v>0</v>
      </c>
      <c r="AJ279" s="169">
        <v>0</v>
      </c>
      <c r="AK279" s="169">
        <v>0</v>
      </c>
      <c r="AL279" s="169">
        <v>1159.2</v>
      </c>
      <c r="AM279" s="169">
        <v>4502.4000000000005</v>
      </c>
      <c r="AN279" s="11">
        <v>7</v>
      </c>
    </row>
    <row r="280" spans="1:40" x14ac:dyDescent="0.2">
      <c r="A280" s="242"/>
      <c r="B280" s="71" t="s">
        <v>331</v>
      </c>
      <c r="C280" s="68">
        <f t="shared" si="24"/>
        <v>32169</v>
      </c>
      <c r="D280" s="68">
        <f t="shared" si="25"/>
        <v>33000</v>
      </c>
      <c r="E280" s="77">
        <f t="shared" si="26"/>
        <v>-831</v>
      </c>
      <c r="F280" s="169">
        <v>0</v>
      </c>
      <c r="G280" s="169">
        <v>39056</v>
      </c>
      <c r="H280" s="70">
        <f t="shared" si="22"/>
        <v>39056</v>
      </c>
      <c r="I280" s="81">
        <v>40000</v>
      </c>
      <c r="J280" s="70">
        <f t="shared" si="23"/>
        <v>6887</v>
      </c>
      <c r="K280" s="81">
        <v>7000</v>
      </c>
      <c r="L280" s="169">
        <v>1562.3999999999999</v>
      </c>
      <c r="M280" s="169">
        <v>3000</v>
      </c>
      <c r="N280" s="169">
        <v>672</v>
      </c>
      <c r="O280" s="169">
        <v>165.6</v>
      </c>
      <c r="P280" s="169">
        <v>0</v>
      </c>
      <c r="Q280" s="169">
        <v>10.56</v>
      </c>
      <c r="R280" s="169">
        <v>197.45999999999998</v>
      </c>
      <c r="S280" s="169">
        <v>0</v>
      </c>
      <c r="T280" s="169">
        <v>0</v>
      </c>
      <c r="U280" s="169">
        <v>0</v>
      </c>
      <c r="V280" s="169">
        <v>0</v>
      </c>
      <c r="W280" s="169">
        <v>0</v>
      </c>
      <c r="X280" s="169">
        <v>5887.2000000000007</v>
      </c>
      <c r="Y280" s="169">
        <v>0</v>
      </c>
      <c r="Z280" s="169">
        <v>6045.6</v>
      </c>
      <c r="AA280" s="169">
        <v>0</v>
      </c>
      <c r="AB280" s="169">
        <v>12276</v>
      </c>
      <c r="AC280" s="169">
        <v>0</v>
      </c>
      <c r="AD280" s="169">
        <v>12903</v>
      </c>
      <c r="AE280" s="169">
        <v>5016</v>
      </c>
      <c r="AF280" s="169">
        <v>0</v>
      </c>
      <c r="AG280" s="169">
        <v>10850.400000000001</v>
      </c>
      <c r="AH280" s="169">
        <v>0</v>
      </c>
      <c r="AI280" s="169">
        <v>0</v>
      </c>
      <c r="AJ280" s="169">
        <v>0</v>
      </c>
      <c r="AK280" s="169">
        <v>0</v>
      </c>
      <c r="AL280" s="169">
        <v>1184.4000000000001</v>
      </c>
      <c r="AM280" s="169">
        <v>4124.3999999999996</v>
      </c>
      <c r="AN280" s="11">
        <v>7</v>
      </c>
    </row>
    <row r="281" spans="1:40" x14ac:dyDescent="0.2">
      <c r="A281" s="242"/>
      <c r="B281" s="71" t="s">
        <v>332</v>
      </c>
      <c r="C281" s="68">
        <f t="shared" si="24"/>
        <v>31003</v>
      </c>
      <c r="D281" s="68">
        <f t="shared" si="25"/>
        <v>33000</v>
      </c>
      <c r="E281" s="77">
        <f t="shared" si="26"/>
        <v>-1997</v>
      </c>
      <c r="F281" s="169">
        <v>0</v>
      </c>
      <c r="G281" s="169">
        <v>37888</v>
      </c>
      <c r="H281" s="70">
        <f t="shared" si="22"/>
        <v>37888</v>
      </c>
      <c r="I281" s="81">
        <v>40000</v>
      </c>
      <c r="J281" s="70">
        <f t="shared" si="23"/>
        <v>6885</v>
      </c>
      <c r="K281" s="81">
        <v>7000</v>
      </c>
      <c r="L281" s="169">
        <v>1562.4</v>
      </c>
      <c r="M281" s="169">
        <v>3132</v>
      </c>
      <c r="N281" s="169">
        <v>705.6</v>
      </c>
      <c r="O281" s="169">
        <v>171</v>
      </c>
      <c r="P281" s="169">
        <v>0</v>
      </c>
      <c r="Q281" s="169">
        <v>10.56</v>
      </c>
      <c r="R281" s="169">
        <v>170.28000000000003</v>
      </c>
      <c r="S281" s="169">
        <v>0</v>
      </c>
      <c r="T281" s="169">
        <v>0</v>
      </c>
      <c r="U281" s="169">
        <v>0</v>
      </c>
      <c r="V281" s="169">
        <v>0</v>
      </c>
      <c r="W281" s="169">
        <v>0</v>
      </c>
      <c r="X281" s="169">
        <v>6969.6</v>
      </c>
      <c r="Y281" s="169">
        <v>0</v>
      </c>
      <c r="Z281" s="169">
        <v>7180.8</v>
      </c>
      <c r="AA281" s="169">
        <v>0</v>
      </c>
      <c r="AB281" s="169">
        <v>10322.4</v>
      </c>
      <c r="AC281" s="169">
        <v>0</v>
      </c>
      <c r="AD281" s="169">
        <v>10824</v>
      </c>
      <c r="AE281" s="169">
        <v>4719</v>
      </c>
      <c r="AF281" s="169">
        <v>0</v>
      </c>
      <c r="AG281" s="169">
        <v>10533.599999999999</v>
      </c>
      <c r="AH281" s="169">
        <v>0</v>
      </c>
      <c r="AI281" s="169">
        <v>0</v>
      </c>
      <c r="AJ281" s="169">
        <v>0</v>
      </c>
      <c r="AK281" s="169">
        <v>0</v>
      </c>
      <c r="AL281" s="169">
        <v>1167.5999999999999</v>
      </c>
      <c r="AM281" s="169">
        <v>4032</v>
      </c>
      <c r="AN281" s="11">
        <v>7</v>
      </c>
    </row>
    <row r="282" spans="1:40" x14ac:dyDescent="0.2">
      <c r="A282" s="242"/>
      <c r="B282" s="71" t="s">
        <v>333</v>
      </c>
      <c r="C282" s="68">
        <f t="shared" si="24"/>
        <v>33905</v>
      </c>
      <c r="D282" s="68">
        <f t="shared" si="25"/>
        <v>33000</v>
      </c>
      <c r="E282" s="77">
        <f t="shared" si="26"/>
        <v>905</v>
      </c>
      <c r="F282" s="169">
        <v>0</v>
      </c>
      <c r="G282" s="169">
        <v>41104</v>
      </c>
      <c r="H282" s="70">
        <f t="shared" si="22"/>
        <v>41104</v>
      </c>
      <c r="I282" s="81">
        <v>40000</v>
      </c>
      <c r="J282" s="70">
        <f t="shared" si="23"/>
        <v>7199</v>
      </c>
      <c r="K282" s="81">
        <v>7000</v>
      </c>
      <c r="L282" s="169">
        <v>1648.8</v>
      </c>
      <c r="M282" s="169">
        <v>3278.4</v>
      </c>
      <c r="N282" s="169">
        <v>861.59999999999991</v>
      </c>
      <c r="O282" s="169">
        <v>174.60000000000002</v>
      </c>
      <c r="P282" s="169">
        <v>0</v>
      </c>
      <c r="Q282" s="169">
        <v>8.64</v>
      </c>
      <c r="R282" s="169">
        <v>151.73999999999998</v>
      </c>
      <c r="S282" s="169">
        <v>0</v>
      </c>
      <c r="T282" s="169">
        <v>0</v>
      </c>
      <c r="U282" s="169">
        <v>0</v>
      </c>
      <c r="V282" s="169">
        <v>0</v>
      </c>
      <c r="W282" s="169">
        <v>0</v>
      </c>
      <c r="X282" s="169">
        <v>6837.6</v>
      </c>
      <c r="Y282" s="169">
        <v>0</v>
      </c>
      <c r="Z282" s="169">
        <v>7075.2</v>
      </c>
      <c r="AA282" s="169">
        <v>0</v>
      </c>
      <c r="AB282" s="169">
        <v>10375.200000000001</v>
      </c>
      <c r="AC282" s="169">
        <v>0</v>
      </c>
      <c r="AD282" s="169">
        <v>10791</v>
      </c>
      <c r="AE282" s="169">
        <v>2541</v>
      </c>
      <c r="AF282" s="169">
        <v>0</v>
      </c>
      <c r="AG282" s="169">
        <v>9451.2000000000007</v>
      </c>
      <c r="AH282" s="169">
        <v>0</v>
      </c>
      <c r="AI282" s="169">
        <v>0</v>
      </c>
      <c r="AJ282" s="169">
        <v>0</v>
      </c>
      <c r="AK282" s="169">
        <v>0</v>
      </c>
      <c r="AL282" s="169">
        <v>1159.2</v>
      </c>
      <c r="AM282" s="169">
        <v>3528</v>
      </c>
      <c r="AN282" s="11">
        <v>7</v>
      </c>
    </row>
    <row r="283" spans="1:40" x14ac:dyDescent="0.2">
      <c r="A283" s="242"/>
      <c r="B283" s="71" t="s">
        <v>334</v>
      </c>
      <c r="C283" s="68">
        <f>ROUND((L283+M283+N283+O283+P283+Q283+R283+U283+T283+X283-W283+Z283-Y283+AB283-AA283+AD283-AC283+AF283-AE283+AH283-AG283+AI283+AJ283+AK283+AL283+AM283+AN283+S283+V283),0)</f>
        <v>32253</v>
      </c>
      <c r="D283" s="68">
        <f t="shared" si="25"/>
        <v>33000</v>
      </c>
      <c r="E283" s="77">
        <f t="shared" si="26"/>
        <v>-747</v>
      </c>
      <c r="F283" s="169">
        <v>0</v>
      </c>
      <c r="G283" s="169">
        <v>39392</v>
      </c>
      <c r="H283" s="70">
        <f t="shared" si="22"/>
        <v>39392</v>
      </c>
      <c r="I283" s="81">
        <v>40000</v>
      </c>
      <c r="J283" s="70">
        <f t="shared" si="23"/>
        <v>7139</v>
      </c>
      <c r="K283" s="81">
        <v>7000</v>
      </c>
      <c r="L283" s="169">
        <v>1915.2</v>
      </c>
      <c r="M283" s="169">
        <v>3578.4</v>
      </c>
      <c r="N283" s="169">
        <v>216</v>
      </c>
      <c r="O283" s="169">
        <v>172.8</v>
      </c>
      <c r="P283" s="169">
        <v>0</v>
      </c>
      <c r="Q283" s="169">
        <v>7.1999999999999993</v>
      </c>
      <c r="R283" s="169">
        <v>154.62</v>
      </c>
      <c r="S283" s="169">
        <v>0</v>
      </c>
      <c r="T283" s="169">
        <v>0</v>
      </c>
      <c r="U283" s="169">
        <v>0</v>
      </c>
      <c r="V283" s="169">
        <v>0</v>
      </c>
      <c r="W283" s="169">
        <v>0</v>
      </c>
      <c r="X283" s="169">
        <v>6309.6</v>
      </c>
      <c r="Y283" s="169">
        <v>0</v>
      </c>
      <c r="Z283" s="169">
        <v>6494.4000000000005</v>
      </c>
      <c r="AA283" s="169">
        <v>0</v>
      </c>
      <c r="AB283" s="169">
        <v>10612.8</v>
      </c>
      <c r="AC283" s="169">
        <v>0</v>
      </c>
      <c r="AD283" s="169">
        <v>10857</v>
      </c>
      <c r="AE283" s="169">
        <v>2904</v>
      </c>
      <c r="AF283" s="169">
        <v>0</v>
      </c>
      <c r="AG283" s="169">
        <v>9477.5999999999985</v>
      </c>
      <c r="AH283" s="169">
        <v>0</v>
      </c>
      <c r="AI283" s="169">
        <v>0</v>
      </c>
      <c r="AJ283" s="169">
        <v>0</v>
      </c>
      <c r="AK283" s="169">
        <v>0</v>
      </c>
      <c r="AL283" s="169">
        <v>1150.8000000000002</v>
      </c>
      <c r="AM283" s="169">
        <v>3158.3999999999996</v>
      </c>
      <c r="AN283" s="11">
        <v>7</v>
      </c>
    </row>
    <row r="284" spans="1:40" x14ac:dyDescent="0.2">
      <c r="A284" s="242"/>
      <c r="B284" s="71" t="s">
        <v>335</v>
      </c>
      <c r="C284" s="68">
        <f>ROUND((L284+M284+N284+O284+P284+Q284+R284+U284+T284+X284-W284+Z284-Y284+AB284-AA284+AD284-AC284+AF284-AE284+AH284-AG284+AI284+AJ284+AK284+AL284+AM284+AN284+S284+V284),0)</f>
        <v>31211</v>
      </c>
      <c r="D284" s="68">
        <f t="shared" si="25"/>
        <v>33000</v>
      </c>
      <c r="E284" s="77">
        <f t="shared" si="26"/>
        <v>-1789</v>
      </c>
      <c r="F284" s="169">
        <v>0</v>
      </c>
      <c r="G284" s="169">
        <v>38384</v>
      </c>
      <c r="H284" s="70">
        <f t="shared" si="22"/>
        <v>38384</v>
      </c>
      <c r="I284" s="81">
        <v>40000</v>
      </c>
      <c r="J284" s="70">
        <f t="shared" si="23"/>
        <v>7173</v>
      </c>
      <c r="K284" s="81">
        <v>7000</v>
      </c>
      <c r="L284" s="169">
        <v>2280</v>
      </c>
      <c r="M284" s="169">
        <v>3736.7999999999997</v>
      </c>
      <c r="N284" s="169">
        <v>165.6</v>
      </c>
      <c r="O284" s="169">
        <v>171</v>
      </c>
      <c r="P284" s="169">
        <v>0</v>
      </c>
      <c r="Q284" s="169">
        <v>7.68</v>
      </c>
      <c r="R284" s="169">
        <v>178.38000000000002</v>
      </c>
      <c r="S284" s="169">
        <v>0</v>
      </c>
      <c r="T284" s="169">
        <v>0</v>
      </c>
      <c r="U284" s="169">
        <v>0</v>
      </c>
      <c r="V284" s="169">
        <v>0</v>
      </c>
      <c r="W284" s="169">
        <v>0</v>
      </c>
      <c r="X284" s="169">
        <v>5755.2000000000007</v>
      </c>
      <c r="Y284" s="169">
        <v>0</v>
      </c>
      <c r="Z284" s="169">
        <v>5966.4</v>
      </c>
      <c r="AA284" s="169">
        <v>0</v>
      </c>
      <c r="AB284" s="169">
        <v>10243.200000000001</v>
      </c>
      <c r="AC284" s="169">
        <v>0</v>
      </c>
      <c r="AD284" s="169">
        <v>10527</v>
      </c>
      <c r="AE284" s="169">
        <v>3234</v>
      </c>
      <c r="AF284" s="169">
        <v>0</v>
      </c>
      <c r="AG284" s="169">
        <v>9583.2000000000007</v>
      </c>
      <c r="AH284" s="169">
        <v>0</v>
      </c>
      <c r="AI284" s="169">
        <v>0</v>
      </c>
      <c r="AJ284" s="169">
        <v>0</v>
      </c>
      <c r="AK284" s="169">
        <v>0</v>
      </c>
      <c r="AL284" s="169">
        <v>1192.8</v>
      </c>
      <c r="AM284" s="169">
        <v>3796.7999999999997</v>
      </c>
      <c r="AN284" s="11">
        <v>7</v>
      </c>
    </row>
    <row r="285" spans="1:40" x14ac:dyDescent="0.2">
      <c r="A285" s="242"/>
      <c r="B285" s="71" t="s">
        <v>336</v>
      </c>
      <c r="C285" s="68">
        <f t="shared" si="24"/>
        <v>29574</v>
      </c>
      <c r="D285" s="68">
        <f t="shared" si="25"/>
        <v>33000</v>
      </c>
      <c r="E285" s="77">
        <f t="shared" si="26"/>
        <v>-3426</v>
      </c>
      <c r="F285" s="169">
        <v>0</v>
      </c>
      <c r="G285" s="169">
        <v>37216</v>
      </c>
      <c r="H285" s="70">
        <f t="shared" ref="H285:H348" si="27">F285+G285</f>
        <v>37216</v>
      </c>
      <c r="I285" s="81">
        <v>40000</v>
      </c>
      <c r="J285" s="70">
        <f t="shared" si="23"/>
        <v>7642</v>
      </c>
      <c r="K285" s="81">
        <v>7000</v>
      </c>
      <c r="L285" s="169">
        <v>2244</v>
      </c>
      <c r="M285" s="169">
        <v>3619.2000000000003</v>
      </c>
      <c r="N285" s="169">
        <v>192</v>
      </c>
      <c r="O285" s="169">
        <v>172.8</v>
      </c>
      <c r="P285" s="169">
        <v>0</v>
      </c>
      <c r="Q285" s="169">
        <v>8.16</v>
      </c>
      <c r="R285" s="169">
        <v>182.16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5940</v>
      </c>
      <c r="Y285" s="169">
        <v>0</v>
      </c>
      <c r="Z285" s="169">
        <v>6098.4</v>
      </c>
      <c r="AA285" s="169">
        <v>0</v>
      </c>
      <c r="AB285" s="169">
        <v>9847.1999999999989</v>
      </c>
      <c r="AC285" s="169">
        <v>0</v>
      </c>
      <c r="AD285" s="169">
        <v>10461</v>
      </c>
      <c r="AE285" s="169">
        <v>3762</v>
      </c>
      <c r="AF285" s="169">
        <v>0</v>
      </c>
      <c r="AG285" s="169">
        <v>10375.200000000001</v>
      </c>
      <c r="AH285" s="169">
        <v>0</v>
      </c>
      <c r="AI285" s="169">
        <v>0</v>
      </c>
      <c r="AJ285" s="169">
        <v>0</v>
      </c>
      <c r="AK285" s="169">
        <v>0</v>
      </c>
      <c r="AL285" s="169">
        <v>1184.4000000000001</v>
      </c>
      <c r="AM285" s="169">
        <v>3754.7999999999997</v>
      </c>
      <c r="AN285" s="11">
        <v>7</v>
      </c>
    </row>
    <row r="286" spans="1:40" x14ac:dyDescent="0.2">
      <c r="A286" s="242"/>
      <c r="B286" s="71" t="s">
        <v>337</v>
      </c>
      <c r="C286" s="68">
        <f t="shared" si="24"/>
        <v>30101</v>
      </c>
      <c r="D286" s="68">
        <f t="shared" si="25"/>
        <v>33000</v>
      </c>
      <c r="E286" s="77">
        <f t="shared" si="26"/>
        <v>-2899</v>
      </c>
      <c r="F286" s="169">
        <v>0</v>
      </c>
      <c r="G286" s="169">
        <v>38128</v>
      </c>
      <c r="H286" s="70">
        <f t="shared" si="27"/>
        <v>38128</v>
      </c>
      <c r="I286" s="81">
        <v>40000</v>
      </c>
      <c r="J286" s="70">
        <f t="shared" si="23"/>
        <v>8027</v>
      </c>
      <c r="K286" s="81">
        <v>7000</v>
      </c>
      <c r="L286" s="169">
        <v>2061.6</v>
      </c>
      <c r="M286" s="169">
        <v>3381.6</v>
      </c>
      <c r="N286" s="169">
        <v>228</v>
      </c>
      <c r="O286" s="169">
        <v>172.8</v>
      </c>
      <c r="P286" s="169">
        <v>0</v>
      </c>
      <c r="Q286" s="169">
        <v>7.68</v>
      </c>
      <c r="R286" s="169">
        <v>150.66</v>
      </c>
      <c r="S286" s="169">
        <v>0</v>
      </c>
      <c r="T286" s="169">
        <v>0</v>
      </c>
      <c r="U286" s="169">
        <v>0</v>
      </c>
      <c r="V286" s="169">
        <v>0</v>
      </c>
      <c r="W286" s="169">
        <v>0</v>
      </c>
      <c r="X286" s="169">
        <v>7840.7999999999993</v>
      </c>
      <c r="Y286" s="169">
        <v>0</v>
      </c>
      <c r="Z286" s="169">
        <v>8052</v>
      </c>
      <c r="AA286" s="169">
        <v>0</v>
      </c>
      <c r="AB286" s="169">
        <v>7761.6</v>
      </c>
      <c r="AC286" s="169">
        <v>0</v>
      </c>
      <c r="AD286" s="169">
        <v>8349</v>
      </c>
      <c r="AE286" s="169">
        <v>2838</v>
      </c>
      <c r="AF286" s="169">
        <v>0</v>
      </c>
      <c r="AG286" s="169">
        <v>9609.6</v>
      </c>
      <c r="AH286" s="169">
        <v>0</v>
      </c>
      <c r="AI286" s="169">
        <v>0</v>
      </c>
      <c r="AJ286" s="169">
        <v>0</v>
      </c>
      <c r="AK286" s="169">
        <v>0</v>
      </c>
      <c r="AL286" s="169">
        <v>1167.5999999999999</v>
      </c>
      <c r="AM286" s="169">
        <v>3368.4</v>
      </c>
      <c r="AN286" s="11">
        <v>7</v>
      </c>
    </row>
    <row r="287" spans="1:40" x14ac:dyDescent="0.2">
      <c r="A287" s="242"/>
      <c r="B287" s="71" t="s">
        <v>338</v>
      </c>
      <c r="C287" s="68">
        <f t="shared" si="24"/>
        <v>29232</v>
      </c>
      <c r="D287" s="68">
        <f t="shared" si="25"/>
        <v>33000</v>
      </c>
      <c r="E287" s="77">
        <f t="shared" si="26"/>
        <v>-3768</v>
      </c>
      <c r="F287" s="169">
        <v>0</v>
      </c>
      <c r="G287" s="176">
        <v>36496</v>
      </c>
      <c r="H287" s="70">
        <f t="shared" si="27"/>
        <v>36496</v>
      </c>
      <c r="I287" s="81">
        <v>40000</v>
      </c>
      <c r="J287" s="70">
        <f t="shared" si="23"/>
        <v>7264</v>
      </c>
      <c r="K287" s="81">
        <v>7000</v>
      </c>
      <c r="L287" s="169">
        <v>1850.4</v>
      </c>
      <c r="M287" s="169">
        <v>3036</v>
      </c>
      <c r="N287" s="169">
        <v>259.2</v>
      </c>
      <c r="O287" s="169">
        <v>171</v>
      </c>
      <c r="P287" s="169">
        <v>0</v>
      </c>
      <c r="Q287" s="169">
        <v>7.68</v>
      </c>
      <c r="R287" s="169">
        <v>160.92000000000002</v>
      </c>
      <c r="S287" s="169">
        <v>0</v>
      </c>
      <c r="T287" s="169">
        <v>0</v>
      </c>
      <c r="U287" s="169">
        <v>0</v>
      </c>
      <c r="V287" s="169">
        <v>0</v>
      </c>
      <c r="W287" s="169">
        <v>0</v>
      </c>
      <c r="X287" s="169">
        <v>7260</v>
      </c>
      <c r="Y287" s="169">
        <v>0</v>
      </c>
      <c r="Z287" s="169">
        <v>7444.8</v>
      </c>
      <c r="AA287" s="169">
        <v>0</v>
      </c>
      <c r="AB287" s="169">
        <v>7656.0000000000009</v>
      </c>
      <c r="AC287" s="169">
        <v>0</v>
      </c>
      <c r="AD287" s="169">
        <v>8217</v>
      </c>
      <c r="AE287" s="169">
        <v>2376</v>
      </c>
      <c r="AF287" s="169">
        <v>0</v>
      </c>
      <c r="AG287" s="169">
        <v>8712</v>
      </c>
      <c r="AH287" s="169">
        <v>0</v>
      </c>
      <c r="AI287" s="169">
        <v>0</v>
      </c>
      <c r="AJ287" s="169">
        <v>0</v>
      </c>
      <c r="AK287" s="169">
        <v>0</v>
      </c>
      <c r="AL287" s="169">
        <v>1176</v>
      </c>
      <c r="AM287" s="169">
        <v>3074.4</v>
      </c>
      <c r="AN287" s="11">
        <v>7</v>
      </c>
    </row>
    <row r="288" spans="1:40" x14ac:dyDescent="0.2">
      <c r="A288" s="242"/>
      <c r="B288" s="71" t="s">
        <v>339</v>
      </c>
      <c r="C288" s="68">
        <f t="shared" si="24"/>
        <v>30831</v>
      </c>
      <c r="D288" s="68">
        <f t="shared" si="25"/>
        <v>33000</v>
      </c>
      <c r="E288" s="77">
        <f t="shared" si="26"/>
        <v>-2169</v>
      </c>
      <c r="F288" s="169">
        <v>0</v>
      </c>
      <c r="G288" s="169">
        <v>37456</v>
      </c>
      <c r="H288" s="70">
        <f t="shared" si="27"/>
        <v>37456</v>
      </c>
      <c r="I288" s="81">
        <v>40000</v>
      </c>
      <c r="J288" s="70">
        <f t="shared" si="23"/>
        <v>6625</v>
      </c>
      <c r="K288" s="81">
        <v>7000</v>
      </c>
      <c r="L288" s="169">
        <v>1627.2</v>
      </c>
      <c r="M288" s="169">
        <v>2702.4</v>
      </c>
      <c r="N288" s="169">
        <v>290.39999999999998</v>
      </c>
      <c r="O288" s="169">
        <v>171</v>
      </c>
      <c r="P288" s="169">
        <v>0</v>
      </c>
      <c r="Q288" s="169">
        <v>7.68</v>
      </c>
      <c r="R288" s="169">
        <v>150.11999999999998</v>
      </c>
      <c r="S288" s="169">
        <v>0</v>
      </c>
      <c r="T288" s="169">
        <v>0</v>
      </c>
      <c r="U288" s="169">
        <v>0</v>
      </c>
      <c r="V288" s="169">
        <v>0</v>
      </c>
      <c r="W288" s="169">
        <v>0</v>
      </c>
      <c r="X288" s="169">
        <v>7919.9999999999991</v>
      </c>
      <c r="Y288" s="169">
        <v>0</v>
      </c>
      <c r="Z288" s="169">
        <v>8078.4</v>
      </c>
      <c r="AA288" s="169">
        <v>0</v>
      </c>
      <c r="AB288" s="169">
        <v>5544</v>
      </c>
      <c r="AC288" s="169">
        <v>0</v>
      </c>
      <c r="AD288" s="169">
        <v>6105</v>
      </c>
      <c r="AE288" s="169">
        <v>594</v>
      </c>
      <c r="AF288" s="169">
        <v>0</v>
      </c>
      <c r="AG288" s="169">
        <v>5966.4</v>
      </c>
      <c r="AH288" s="169">
        <v>0</v>
      </c>
      <c r="AI288" s="169">
        <v>0</v>
      </c>
      <c r="AJ288" s="169">
        <v>0</v>
      </c>
      <c r="AK288" s="169">
        <v>0</v>
      </c>
      <c r="AL288" s="169">
        <v>1176</v>
      </c>
      <c r="AM288" s="169">
        <v>3612.0000000000005</v>
      </c>
      <c r="AN288" s="11">
        <v>7</v>
      </c>
    </row>
    <row r="289" spans="1:41" x14ac:dyDescent="0.2">
      <c r="A289" s="242"/>
      <c r="B289" s="71" t="s">
        <v>340</v>
      </c>
      <c r="C289" s="68">
        <f t="shared" si="24"/>
        <v>32978</v>
      </c>
      <c r="D289" s="68">
        <f t="shared" si="25"/>
        <v>33000</v>
      </c>
      <c r="E289" s="77">
        <f t="shared" si="26"/>
        <v>-22</v>
      </c>
      <c r="F289" s="169">
        <v>0</v>
      </c>
      <c r="G289" s="169">
        <v>39632</v>
      </c>
      <c r="H289" s="70">
        <f t="shared" si="27"/>
        <v>39632</v>
      </c>
      <c r="I289" s="81">
        <v>40000</v>
      </c>
      <c r="J289" s="70">
        <f t="shared" si="23"/>
        <v>6654</v>
      </c>
      <c r="K289" s="81">
        <v>7000</v>
      </c>
      <c r="L289" s="169">
        <v>1466.4</v>
      </c>
      <c r="M289" s="169">
        <v>2486.4</v>
      </c>
      <c r="N289" s="169">
        <v>300</v>
      </c>
      <c r="O289" s="169">
        <v>169.2</v>
      </c>
      <c r="P289" s="169">
        <v>0</v>
      </c>
      <c r="Q289" s="169">
        <v>7.68</v>
      </c>
      <c r="R289" s="169">
        <v>168.84</v>
      </c>
      <c r="S289" s="169">
        <v>0</v>
      </c>
      <c r="T289" s="169">
        <v>0</v>
      </c>
      <c r="U289" s="169">
        <v>0</v>
      </c>
      <c r="V289" s="169">
        <v>0</v>
      </c>
      <c r="W289" s="169">
        <v>0</v>
      </c>
      <c r="X289" s="169">
        <v>8976</v>
      </c>
      <c r="Y289" s="169">
        <v>0</v>
      </c>
      <c r="Z289" s="169">
        <v>9160.8000000000011</v>
      </c>
      <c r="AA289" s="169">
        <v>0</v>
      </c>
      <c r="AB289" s="169">
        <v>4593.6000000000004</v>
      </c>
      <c r="AC289" s="169">
        <v>0</v>
      </c>
      <c r="AD289" s="169">
        <v>5148</v>
      </c>
      <c r="AE289" s="169">
        <v>99</v>
      </c>
      <c r="AF289" s="169">
        <v>429</v>
      </c>
      <c r="AG289" s="169">
        <v>4699.2000000000007</v>
      </c>
      <c r="AH289" s="169">
        <v>0</v>
      </c>
      <c r="AI289" s="169">
        <v>0</v>
      </c>
      <c r="AJ289" s="169">
        <v>0</v>
      </c>
      <c r="AK289" s="169">
        <v>0</v>
      </c>
      <c r="AL289" s="169">
        <v>1167.5999999999999</v>
      </c>
      <c r="AM289" s="169">
        <v>3696</v>
      </c>
      <c r="AN289" s="11">
        <v>7</v>
      </c>
    </row>
    <row r="290" spans="1:41" x14ac:dyDescent="0.2">
      <c r="A290" s="242"/>
      <c r="B290" s="71" t="s">
        <v>341</v>
      </c>
      <c r="C290" s="68">
        <f t="shared" si="24"/>
        <v>33306</v>
      </c>
      <c r="D290" s="68">
        <f t="shared" si="25"/>
        <v>33000</v>
      </c>
      <c r="E290" s="77">
        <f t="shared" si="26"/>
        <v>306</v>
      </c>
      <c r="F290" s="169">
        <v>0</v>
      </c>
      <c r="G290" s="169">
        <v>39968</v>
      </c>
      <c r="H290" s="70">
        <f t="shared" si="27"/>
        <v>39968</v>
      </c>
      <c r="I290" s="81">
        <v>40000</v>
      </c>
      <c r="J290" s="70">
        <f t="shared" si="23"/>
        <v>6662</v>
      </c>
      <c r="K290" s="81">
        <v>7000</v>
      </c>
      <c r="L290" s="169">
        <v>1411.2</v>
      </c>
      <c r="M290" s="169">
        <v>2359.2000000000003</v>
      </c>
      <c r="N290" s="169">
        <v>302.39999999999998</v>
      </c>
      <c r="O290" s="169">
        <v>171</v>
      </c>
      <c r="P290" s="169">
        <v>0</v>
      </c>
      <c r="Q290" s="169">
        <v>7.1999999999999993</v>
      </c>
      <c r="R290" s="169">
        <v>169.56</v>
      </c>
      <c r="S290" s="169">
        <v>0</v>
      </c>
      <c r="T290" s="169">
        <v>0</v>
      </c>
      <c r="U290" s="169">
        <v>0</v>
      </c>
      <c r="V290" s="169">
        <v>0</v>
      </c>
      <c r="W290" s="169">
        <v>0</v>
      </c>
      <c r="X290" s="169">
        <v>9609.6</v>
      </c>
      <c r="Y290" s="169">
        <v>0</v>
      </c>
      <c r="Z290" s="169">
        <v>9847.2000000000007</v>
      </c>
      <c r="AA290" s="169">
        <v>0</v>
      </c>
      <c r="AB290" s="169">
        <v>4646.3999999999996</v>
      </c>
      <c r="AC290" s="169">
        <v>0</v>
      </c>
      <c r="AD290" s="169">
        <v>5313</v>
      </c>
      <c r="AE290" s="169">
        <v>165</v>
      </c>
      <c r="AF290" s="169">
        <v>297</v>
      </c>
      <c r="AG290" s="169">
        <v>4936.7999999999993</v>
      </c>
      <c r="AH290" s="169">
        <v>0</v>
      </c>
      <c r="AI290" s="169">
        <v>0</v>
      </c>
      <c r="AJ290" s="169">
        <v>0</v>
      </c>
      <c r="AK290" s="169">
        <v>0</v>
      </c>
      <c r="AL290" s="169">
        <v>1134</v>
      </c>
      <c r="AM290" s="169">
        <v>3133.2</v>
      </c>
      <c r="AN290" s="11">
        <v>7</v>
      </c>
    </row>
    <row r="291" spans="1:41" x14ac:dyDescent="0.2">
      <c r="A291" s="242"/>
      <c r="B291" s="71" t="s">
        <v>342</v>
      </c>
      <c r="C291" s="68">
        <f t="shared" si="24"/>
        <v>35115</v>
      </c>
      <c r="D291" s="68">
        <f t="shared" si="25"/>
        <v>33000</v>
      </c>
      <c r="E291" s="77">
        <f t="shared" si="26"/>
        <v>2115</v>
      </c>
      <c r="F291" s="169">
        <v>0</v>
      </c>
      <c r="G291" s="169">
        <v>41776</v>
      </c>
      <c r="H291" s="70">
        <f t="shared" si="27"/>
        <v>41776</v>
      </c>
      <c r="I291" s="81">
        <v>40000</v>
      </c>
      <c r="J291" s="70">
        <f t="shared" si="23"/>
        <v>6661</v>
      </c>
      <c r="K291" s="81">
        <v>7000</v>
      </c>
      <c r="L291" s="169">
        <v>1360.8</v>
      </c>
      <c r="M291" s="169">
        <v>2260.8000000000002</v>
      </c>
      <c r="N291" s="169">
        <v>237.6</v>
      </c>
      <c r="O291" s="169">
        <v>163.79999999999998</v>
      </c>
      <c r="P291" s="169">
        <v>0</v>
      </c>
      <c r="Q291" s="169">
        <v>7.68</v>
      </c>
      <c r="R291" s="169">
        <v>168.12</v>
      </c>
      <c r="S291" s="169">
        <v>0</v>
      </c>
      <c r="T291" s="169">
        <v>0</v>
      </c>
      <c r="U291" s="169">
        <v>0</v>
      </c>
      <c r="V291" s="169">
        <v>0</v>
      </c>
      <c r="W291" s="169">
        <v>0</v>
      </c>
      <c r="X291" s="169">
        <v>8183.9999999999991</v>
      </c>
      <c r="Y291" s="169">
        <v>0</v>
      </c>
      <c r="Z291" s="169">
        <v>8342.4</v>
      </c>
      <c r="AA291" s="169">
        <v>0</v>
      </c>
      <c r="AB291" s="169">
        <v>5702.4</v>
      </c>
      <c r="AC291" s="169">
        <v>0</v>
      </c>
      <c r="AD291" s="169">
        <v>6369</v>
      </c>
      <c r="AE291" s="169">
        <v>0</v>
      </c>
      <c r="AF291" s="169">
        <v>2079</v>
      </c>
      <c r="AG291" s="169">
        <v>3748.7999999999997</v>
      </c>
      <c r="AH291" s="169">
        <v>0</v>
      </c>
      <c r="AI291" s="169">
        <v>0</v>
      </c>
      <c r="AJ291" s="169">
        <v>0</v>
      </c>
      <c r="AK291" s="169">
        <v>0</v>
      </c>
      <c r="AL291" s="169">
        <v>1125.5999999999999</v>
      </c>
      <c r="AM291" s="169">
        <v>2856</v>
      </c>
      <c r="AN291" s="11">
        <v>7</v>
      </c>
    </row>
    <row r="292" spans="1:41" ht="13.5" thickBot="1" x14ac:dyDescent="0.25">
      <c r="A292" s="243"/>
      <c r="B292" s="72" t="s">
        <v>343</v>
      </c>
      <c r="C292" s="73">
        <f t="shared" si="24"/>
        <v>35555</v>
      </c>
      <c r="D292" s="73">
        <f t="shared" si="25"/>
        <v>33000</v>
      </c>
      <c r="E292" s="79">
        <f t="shared" si="26"/>
        <v>2555</v>
      </c>
      <c r="F292" s="64">
        <v>0</v>
      </c>
      <c r="G292" s="172">
        <v>42288</v>
      </c>
      <c r="H292" s="75">
        <f t="shared" si="27"/>
        <v>42288</v>
      </c>
      <c r="I292" s="81">
        <v>40000</v>
      </c>
      <c r="J292" s="75">
        <f t="shared" si="23"/>
        <v>6733</v>
      </c>
      <c r="K292" s="81">
        <v>7000</v>
      </c>
      <c r="L292" s="172">
        <v>1372.7999999999997</v>
      </c>
      <c r="M292" s="172">
        <v>2299.1999999999998</v>
      </c>
      <c r="N292" s="172">
        <v>290.39999999999998</v>
      </c>
      <c r="O292" s="172">
        <v>163.80000000000001</v>
      </c>
      <c r="P292" s="172">
        <v>0</v>
      </c>
      <c r="Q292" s="172">
        <v>7.68</v>
      </c>
      <c r="R292" s="172">
        <v>123.66</v>
      </c>
      <c r="S292" s="64">
        <v>0</v>
      </c>
      <c r="T292" s="64">
        <v>0</v>
      </c>
      <c r="U292" s="84">
        <v>0</v>
      </c>
      <c r="V292" s="84">
        <v>0</v>
      </c>
      <c r="W292" s="172">
        <v>0</v>
      </c>
      <c r="X292" s="172">
        <v>8210.4</v>
      </c>
      <c r="Y292" s="172">
        <v>0</v>
      </c>
      <c r="Z292" s="172">
        <v>8395.2000000000007</v>
      </c>
      <c r="AA292" s="172">
        <v>0</v>
      </c>
      <c r="AB292" s="172">
        <v>5227.2</v>
      </c>
      <c r="AC292" s="172">
        <v>0</v>
      </c>
      <c r="AD292" s="172">
        <v>5841</v>
      </c>
      <c r="AE292" s="172">
        <v>0</v>
      </c>
      <c r="AF292" s="172">
        <v>2046</v>
      </c>
      <c r="AG292" s="172">
        <v>3141.6000000000004</v>
      </c>
      <c r="AH292" s="172">
        <v>0</v>
      </c>
      <c r="AI292" s="172">
        <v>0</v>
      </c>
      <c r="AJ292" s="172">
        <v>0</v>
      </c>
      <c r="AK292" s="172">
        <v>0</v>
      </c>
      <c r="AL292" s="172">
        <v>1142.4000000000001</v>
      </c>
      <c r="AM292" s="172">
        <v>3570</v>
      </c>
      <c r="AN292" s="11">
        <v>7</v>
      </c>
    </row>
    <row r="293" spans="1:41" x14ac:dyDescent="0.2">
      <c r="A293" s="241">
        <v>13</v>
      </c>
      <c r="B293" s="30" t="s">
        <v>344</v>
      </c>
      <c r="C293" s="31">
        <f t="shared" si="24"/>
        <v>33230</v>
      </c>
      <c r="D293" s="31">
        <f t="shared" si="25"/>
        <v>68000</v>
      </c>
      <c r="E293" s="39">
        <f t="shared" si="26"/>
        <v>-34770</v>
      </c>
      <c r="F293" s="76">
        <v>0</v>
      </c>
      <c r="G293" s="171">
        <v>39936</v>
      </c>
      <c r="H293" s="32">
        <f t="shared" si="27"/>
        <v>39936</v>
      </c>
      <c r="I293" s="55">
        <v>80000</v>
      </c>
      <c r="J293" s="32">
        <f t="shared" si="23"/>
        <v>6706</v>
      </c>
      <c r="K293" s="55">
        <v>12000</v>
      </c>
      <c r="L293" s="171">
        <v>1435.2</v>
      </c>
      <c r="M293" s="171">
        <v>2421.6</v>
      </c>
      <c r="N293" s="171">
        <v>403.19999999999993</v>
      </c>
      <c r="O293" s="171">
        <v>163.80000000000001</v>
      </c>
      <c r="P293" s="171">
        <v>0</v>
      </c>
      <c r="Q293" s="171">
        <v>7.1999999999999993</v>
      </c>
      <c r="R293" s="171">
        <v>113.22000000000001</v>
      </c>
      <c r="S293" s="29">
        <v>0</v>
      </c>
      <c r="T293" s="29">
        <v>0</v>
      </c>
      <c r="U293" s="29">
        <v>0</v>
      </c>
      <c r="V293" s="29">
        <v>0</v>
      </c>
      <c r="W293" s="171">
        <v>0</v>
      </c>
      <c r="X293" s="171">
        <v>7154.4</v>
      </c>
      <c r="Y293" s="171">
        <v>0</v>
      </c>
      <c r="Z293" s="171">
        <v>7312.8</v>
      </c>
      <c r="AA293" s="171">
        <v>0</v>
      </c>
      <c r="AB293" s="171">
        <v>6230.4</v>
      </c>
      <c r="AC293" s="171">
        <v>0</v>
      </c>
      <c r="AD293" s="171">
        <v>6666</v>
      </c>
      <c r="AE293" s="171">
        <v>99</v>
      </c>
      <c r="AF293" s="171">
        <v>891</v>
      </c>
      <c r="AG293" s="171">
        <v>4197.6000000000004</v>
      </c>
      <c r="AH293" s="171">
        <v>0</v>
      </c>
      <c r="AI293" s="171">
        <v>0</v>
      </c>
      <c r="AJ293" s="171">
        <v>0</v>
      </c>
      <c r="AK293" s="171">
        <v>0</v>
      </c>
      <c r="AL293" s="171">
        <v>1134</v>
      </c>
      <c r="AM293" s="171">
        <v>3586.7999999999997</v>
      </c>
      <c r="AN293" s="37">
        <v>7</v>
      </c>
    </row>
    <row r="294" spans="1:41" x14ac:dyDescent="0.2">
      <c r="A294" s="242"/>
      <c r="B294" s="71" t="s">
        <v>345</v>
      </c>
      <c r="C294" s="68">
        <f t="shared" si="24"/>
        <v>32281</v>
      </c>
      <c r="D294" s="68">
        <f t="shared" si="25"/>
        <v>68000</v>
      </c>
      <c r="E294" s="77">
        <f t="shared" si="26"/>
        <v>-35719</v>
      </c>
      <c r="F294" s="58">
        <v>0</v>
      </c>
      <c r="G294" s="169">
        <v>39568</v>
      </c>
      <c r="H294" s="70">
        <f t="shared" si="27"/>
        <v>39568</v>
      </c>
      <c r="I294" s="81">
        <v>80000</v>
      </c>
      <c r="J294" s="70">
        <f t="shared" si="23"/>
        <v>7287</v>
      </c>
      <c r="K294" s="81">
        <v>12000</v>
      </c>
      <c r="L294" s="169">
        <v>1632</v>
      </c>
      <c r="M294" s="169">
        <v>2652</v>
      </c>
      <c r="N294" s="169">
        <v>446.4</v>
      </c>
      <c r="O294" s="169">
        <v>160.19999999999999</v>
      </c>
      <c r="P294" s="169">
        <v>0</v>
      </c>
      <c r="Q294" s="169">
        <v>7.68</v>
      </c>
      <c r="R294" s="169">
        <v>121.49999999999999</v>
      </c>
      <c r="S294" s="88">
        <v>0</v>
      </c>
      <c r="T294" s="88">
        <v>0</v>
      </c>
      <c r="U294" s="88">
        <v>0</v>
      </c>
      <c r="V294" s="88">
        <v>0</v>
      </c>
      <c r="W294" s="169">
        <v>0</v>
      </c>
      <c r="X294" s="169">
        <v>6415.2</v>
      </c>
      <c r="Y294" s="169">
        <v>0</v>
      </c>
      <c r="Z294" s="169">
        <v>6573.5999999999995</v>
      </c>
      <c r="AA294" s="169">
        <v>0</v>
      </c>
      <c r="AB294" s="169">
        <v>7497.6</v>
      </c>
      <c r="AC294" s="169">
        <v>0</v>
      </c>
      <c r="AD294" s="169">
        <v>7920</v>
      </c>
      <c r="AE294" s="169">
        <v>330</v>
      </c>
      <c r="AF294" s="169">
        <v>198</v>
      </c>
      <c r="AG294" s="169">
        <v>5438.4</v>
      </c>
      <c r="AH294" s="169">
        <v>0</v>
      </c>
      <c r="AI294" s="169">
        <v>0</v>
      </c>
      <c r="AJ294" s="169">
        <v>0</v>
      </c>
      <c r="AK294" s="169">
        <v>0</v>
      </c>
      <c r="AL294" s="169">
        <v>1125.5999999999999</v>
      </c>
      <c r="AM294" s="169">
        <v>3292.7999999999997</v>
      </c>
      <c r="AN294" s="11">
        <v>7</v>
      </c>
    </row>
    <row r="295" spans="1:41" x14ac:dyDescent="0.2">
      <c r="A295" s="242"/>
      <c r="B295" s="71" t="s">
        <v>346</v>
      </c>
      <c r="C295" s="68">
        <f t="shared" si="24"/>
        <v>31948</v>
      </c>
      <c r="D295" s="68">
        <f t="shared" si="25"/>
        <v>68000</v>
      </c>
      <c r="E295" s="77">
        <f t="shared" si="26"/>
        <v>-36052</v>
      </c>
      <c r="F295" s="169">
        <v>0</v>
      </c>
      <c r="G295" s="169">
        <v>39520</v>
      </c>
      <c r="H295" s="70">
        <f t="shared" si="27"/>
        <v>39520</v>
      </c>
      <c r="I295" s="81">
        <v>80000</v>
      </c>
      <c r="J295" s="70">
        <f t="shared" si="23"/>
        <v>7572</v>
      </c>
      <c r="K295" s="81">
        <v>12000</v>
      </c>
      <c r="L295" s="169">
        <v>1749.6000000000001</v>
      </c>
      <c r="M295" s="169">
        <v>2803.2</v>
      </c>
      <c r="N295" s="169">
        <v>595.20000000000005</v>
      </c>
      <c r="O295" s="169">
        <v>162</v>
      </c>
      <c r="P295" s="169">
        <v>0</v>
      </c>
      <c r="Q295" s="169">
        <v>7.1999999999999993</v>
      </c>
      <c r="R295" s="169">
        <v>141.47999999999999</v>
      </c>
      <c r="S295" s="169">
        <v>0</v>
      </c>
      <c r="T295" s="169">
        <v>0</v>
      </c>
      <c r="U295" s="169">
        <v>0</v>
      </c>
      <c r="V295" s="169">
        <v>0</v>
      </c>
      <c r="W295" s="169">
        <v>0</v>
      </c>
      <c r="X295" s="169">
        <v>7365.6</v>
      </c>
      <c r="Y295" s="169">
        <v>0</v>
      </c>
      <c r="Z295" s="169">
        <v>7550.4</v>
      </c>
      <c r="AA295" s="169">
        <v>0</v>
      </c>
      <c r="AB295" s="169">
        <v>5596.7999999999993</v>
      </c>
      <c r="AC295" s="169">
        <v>0</v>
      </c>
      <c r="AD295" s="169">
        <v>6039</v>
      </c>
      <c r="AE295" s="169">
        <v>0</v>
      </c>
      <c r="AF295" s="169">
        <v>924</v>
      </c>
      <c r="AG295" s="169">
        <v>5227.2</v>
      </c>
      <c r="AH295" s="169">
        <v>0</v>
      </c>
      <c r="AI295" s="169">
        <v>0</v>
      </c>
      <c r="AJ295" s="169">
        <v>0</v>
      </c>
      <c r="AK295" s="169">
        <v>0</v>
      </c>
      <c r="AL295" s="169">
        <v>1117.2</v>
      </c>
      <c r="AM295" s="169">
        <v>3116.4</v>
      </c>
      <c r="AN295" s="11">
        <v>7</v>
      </c>
      <c r="AO295" s="131" t="s">
        <v>826</v>
      </c>
    </row>
    <row r="296" spans="1:41" x14ac:dyDescent="0.2">
      <c r="A296" s="242"/>
      <c r="B296" s="71" t="s">
        <v>347</v>
      </c>
      <c r="C296" s="68">
        <f t="shared" si="24"/>
        <v>31676</v>
      </c>
      <c r="D296" s="68">
        <f t="shared" si="25"/>
        <v>68000</v>
      </c>
      <c r="E296" s="77">
        <f t="shared" si="26"/>
        <v>-36324</v>
      </c>
      <c r="F296" s="169">
        <v>0</v>
      </c>
      <c r="G296" s="169">
        <v>39504</v>
      </c>
      <c r="H296" s="70">
        <f t="shared" si="27"/>
        <v>39504</v>
      </c>
      <c r="I296" s="81">
        <v>80000</v>
      </c>
      <c r="J296" s="70">
        <f t="shared" si="23"/>
        <v>7828</v>
      </c>
      <c r="K296" s="81">
        <v>12000</v>
      </c>
      <c r="L296" s="169">
        <v>1838.4</v>
      </c>
      <c r="M296" s="169">
        <v>2843.9999999999995</v>
      </c>
      <c r="N296" s="169">
        <v>1087.2</v>
      </c>
      <c r="O296" s="169">
        <v>162</v>
      </c>
      <c r="P296" s="169">
        <v>0</v>
      </c>
      <c r="Q296" s="169">
        <v>7.68</v>
      </c>
      <c r="R296" s="169">
        <v>163.79999999999998</v>
      </c>
      <c r="S296" s="169">
        <v>0</v>
      </c>
      <c r="T296" s="169">
        <v>0</v>
      </c>
      <c r="U296" s="169">
        <v>0</v>
      </c>
      <c r="V296" s="169">
        <v>0</v>
      </c>
      <c r="W296" s="169">
        <v>0</v>
      </c>
      <c r="X296" s="169">
        <v>6256.8</v>
      </c>
      <c r="Y296" s="169">
        <v>0</v>
      </c>
      <c r="Z296" s="169">
        <v>6441.6</v>
      </c>
      <c r="AA296" s="169">
        <v>0</v>
      </c>
      <c r="AB296" s="169">
        <v>6784.7999999999993</v>
      </c>
      <c r="AC296" s="169">
        <v>0</v>
      </c>
      <c r="AD296" s="169">
        <v>7425</v>
      </c>
      <c r="AE296" s="169">
        <v>0</v>
      </c>
      <c r="AF296" s="169">
        <v>2277</v>
      </c>
      <c r="AG296" s="169">
        <v>8104.8</v>
      </c>
      <c r="AH296" s="169">
        <v>0</v>
      </c>
      <c r="AI296" s="169">
        <v>0</v>
      </c>
      <c r="AJ296" s="169">
        <v>0</v>
      </c>
      <c r="AK296" s="169">
        <v>0</v>
      </c>
      <c r="AL296" s="169">
        <v>1125.5999999999999</v>
      </c>
      <c r="AM296" s="169">
        <v>3360</v>
      </c>
      <c r="AN296" s="11">
        <v>7</v>
      </c>
      <c r="AO296" s="131" t="s">
        <v>827</v>
      </c>
    </row>
    <row r="297" spans="1:41" x14ac:dyDescent="0.2">
      <c r="A297" s="242"/>
      <c r="B297" s="71" t="s">
        <v>348</v>
      </c>
      <c r="C297" s="68">
        <f t="shared" si="24"/>
        <v>31662</v>
      </c>
      <c r="D297" s="68">
        <f t="shared" si="25"/>
        <v>68000</v>
      </c>
      <c r="E297" s="77">
        <f t="shared" si="26"/>
        <v>-36338</v>
      </c>
      <c r="F297" s="169">
        <v>0</v>
      </c>
      <c r="G297" s="169">
        <v>39584</v>
      </c>
      <c r="H297" s="70">
        <f t="shared" si="27"/>
        <v>39584</v>
      </c>
      <c r="I297" s="81">
        <v>80000</v>
      </c>
      <c r="J297" s="70">
        <f t="shared" si="23"/>
        <v>7922</v>
      </c>
      <c r="K297" s="81">
        <v>12000</v>
      </c>
      <c r="L297" s="169">
        <v>619.20000000000005</v>
      </c>
      <c r="M297" s="169">
        <v>2978.4</v>
      </c>
      <c r="N297" s="169">
        <v>1003.1999999999999</v>
      </c>
      <c r="O297" s="169">
        <v>163.80000000000001</v>
      </c>
      <c r="P297" s="169">
        <v>0</v>
      </c>
      <c r="Q297" s="169">
        <v>9.6</v>
      </c>
      <c r="R297" s="169">
        <v>136.08000000000001</v>
      </c>
      <c r="S297" s="169">
        <v>0</v>
      </c>
      <c r="T297" s="169">
        <v>0</v>
      </c>
      <c r="U297" s="169">
        <v>0</v>
      </c>
      <c r="V297" s="169">
        <v>0</v>
      </c>
      <c r="W297" s="169">
        <v>0</v>
      </c>
      <c r="X297" s="169">
        <v>7550.4000000000005</v>
      </c>
      <c r="Y297" s="169">
        <v>0</v>
      </c>
      <c r="Z297" s="169">
        <v>7735.2000000000007</v>
      </c>
      <c r="AA297" s="169">
        <v>0</v>
      </c>
      <c r="AB297" s="169">
        <v>6837.6</v>
      </c>
      <c r="AC297" s="169">
        <v>0</v>
      </c>
      <c r="AD297" s="169">
        <v>7524</v>
      </c>
      <c r="AE297" s="169">
        <v>0</v>
      </c>
      <c r="AF297" s="169">
        <v>1221</v>
      </c>
      <c r="AG297" s="169">
        <v>9398.4</v>
      </c>
      <c r="AH297" s="169">
        <v>0</v>
      </c>
      <c r="AI297" s="169">
        <v>0</v>
      </c>
      <c r="AJ297" s="169">
        <v>0</v>
      </c>
      <c r="AK297" s="169">
        <v>0</v>
      </c>
      <c r="AL297" s="169">
        <v>1142.4000000000001</v>
      </c>
      <c r="AM297" s="169">
        <v>4132.8</v>
      </c>
      <c r="AN297" s="11">
        <v>7</v>
      </c>
      <c r="AO297" s="131" t="s">
        <v>828</v>
      </c>
    </row>
    <row r="298" spans="1:41" x14ac:dyDescent="0.2">
      <c r="A298" s="242"/>
      <c r="B298" s="71" t="s">
        <v>349</v>
      </c>
      <c r="C298" s="68">
        <f t="shared" si="24"/>
        <v>29852</v>
      </c>
      <c r="D298" s="68">
        <f t="shared" si="25"/>
        <v>68000</v>
      </c>
      <c r="E298" s="77">
        <f t="shared" si="26"/>
        <v>-38148</v>
      </c>
      <c r="F298" s="169">
        <v>0</v>
      </c>
      <c r="G298" s="169">
        <v>37840</v>
      </c>
      <c r="H298" s="70">
        <f t="shared" si="27"/>
        <v>37840</v>
      </c>
      <c r="I298" s="81">
        <v>80000</v>
      </c>
      <c r="J298" s="70">
        <f t="shared" si="23"/>
        <v>7988</v>
      </c>
      <c r="K298" s="81">
        <v>12000</v>
      </c>
      <c r="L298" s="169">
        <v>1564.8</v>
      </c>
      <c r="M298" s="169">
        <v>2973.6000000000004</v>
      </c>
      <c r="N298" s="169">
        <v>475.2</v>
      </c>
      <c r="O298" s="169">
        <v>183.60000000000002</v>
      </c>
      <c r="P298" s="169">
        <v>0</v>
      </c>
      <c r="Q298" s="169">
        <v>11.040000000000001</v>
      </c>
      <c r="R298" s="169">
        <v>138.24</v>
      </c>
      <c r="S298" s="169">
        <v>0</v>
      </c>
      <c r="T298" s="169">
        <v>0</v>
      </c>
      <c r="U298" s="169">
        <v>0</v>
      </c>
      <c r="V298" s="169">
        <v>0</v>
      </c>
      <c r="W298" s="169">
        <v>0</v>
      </c>
      <c r="X298" s="169">
        <v>5940</v>
      </c>
      <c r="Y298" s="169">
        <v>0</v>
      </c>
      <c r="Z298" s="169">
        <v>6124.8</v>
      </c>
      <c r="AA298" s="169">
        <v>0</v>
      </c>
      <c r="AB298" s="169">
        <v>8712</v>
      </c>
      <c r="AC298" s="169">
        <v>0</v>
      </c>
      <c r="AD298" s="169">
        <v>9570</v>
      </c>
      <c r="AE298" s="169">
        <v>297</v>
      </c>
      <c r="AF298" s="169">
        <v>132</v>
      </c>
      <c r="AG298" s="169">
        <v>10639.2</v>
      </c>
      <c r="AH298" s="169">
        <v>0</v>
      </c>
      <c r="AI298" s="169">
        <v>0</v>
      </c>
      <c r="AJ298" s="169">
        <v>0</v>
      </c>
      <c r="AK298" s="169">
        <v>0</v>
      </c>
      <c r="AL298" s="169">
        <v>1159.2</v>
      </c>
      <c r="AM298" s="169">
        <v>3796.8</v>
      </c>
      <c r="AN298" s="11">
        <v>7</v>
      </c>
      <c r="AO298" s="131" t="s">
        <v>829</v>
      </c>
    </row>
    <row r="299" spans="1:41" x14ac:dyDescent="0.2">
      <c r="A299" s="242"/>
      <c r="B299" s="71" t="s">
        <v>350</v>
      </c>
      <c r="C299" s="68">
        <f t="shared" si="24"/>
        <v>31032</v>
      </c>
      <c r="D299" s="68">
        <f t="shared" si="25"/>
        <v>68000</v>
      </c>
      <c r="E299" s="77">
        <f t="shared" si="26"/>
        <v>-36968</v>
      </c>
      <c r="F299" s="169">
        <v>0</v>
      </c>
      <c r="G299" s="169">
        <v>38720</v>
      </c>
      <c r="H299" s="70">
        <f t="shared" si="27"/>
        <v>38720</v>
      </c>
      <c r="I299" s="81">
        <v>80000</v>
      </c>
      <c r="J299" s="70">
        <f t="shared" si="23"/>
        <v>7688</v>
      </c>
      <c r="K299" s="81">
        <v>12000</v>
      </c>
      <c r="L299" s="169">
        <v>1576.8</v>
      </c>
      <c r="M299" s="169">
        <v>3002.3999999999996</v>
      </c>
      <c r="N299" s="169">
        <v>604.79999999999995</v>
      </c>
      <c r="O299" s="169">
        <v>183.60000000000002</v>
      </c>
      <c r="P299" s="169">
        <v>0</v>
      </c>
      <c r="Q299" s="169">
        <v>11.52</v>
      </c>
      <c r="R299" s="169">
        <v>151.01999999999998</v>
      </c>
      <c r="S299" s="169">
        <v>0</v>
      </c>
      <c r="T299" s="169">
        <v>0</v>
      </c>
      <c r="U299" s="169">
        <v>0</v>
      </c>
      <c r="V299" s="169">
        <v>0</v>
      </c>
      <c r="W299" s="169">
        <v>0</v>
      </c>
      <c r="X299" s="169">
        <v>6256.7999999999993</v>
      </c>
      <c r="Y299" s="169">
        <v>0</v>
      </c>
      <c r="Z299" s="169">
        <v>6441.5999999999995</v>
      </c>
      <c r="AA299" s="169">
        <v>0</v>
      </c>
      <c r="AB299" s="169">
        <v>9002.4</v>
      </c>
      <c r="AC299" s="169">
        <v>0</v>
      </c>
      <c r="AD299" s="169">
        <v>10461</v>
      </c>
      <c r="AE299" s="169">
        <v>231</v>
      </c>
      <c r="AF299" s="169">
        <v>33</v>
      </c>
      <c r="AG299" s="169">
        <v>11114.400000000001</v>
      </c>
      <c r="AH299" s="169">
        <v>0</v>
      </c>
      <c r="AI299" s="169">
        <v>0</v>
      </c>
      <c r="AJ299" s="169">
        <v>0</v>
      </c>
      <c r="AK299" s="169">
        <v>0</v>
      </c>
      <c r="AL299" s="169">
        <v>1159.2</v>
      </c>
      <c r="AM299" s="169">
        <v>3486</v>
      </c>
      <c r="AN299" s="11">
        <v>7</v>
      </c>
      <c r="AO299" s="131" t="s">
        <v>830</v>
      </c>
    </row>
    <row r="300" spans="1:41" x14ac:dyDescent="0.2">
      <c r="A300" s="242"/>
      <c r="B300" s="71" t="s">
        <v>351</v>
      </c>
      <c r="C300" s="68">
        <f t="shared" si="24"/>
        <v>28613</v>
      </c>
      <c r="D300" s="68">
        <f t="shared" si="25"/>
        <v>68000</v>
      </c>
      <c r="E300" s="77">
        <f t="shared" si="26"/>
        <v>-39387</v>
      </c>
      <c r="F300" s="169">
        <v>0</v>
      </c>
      <c r="G300" s="169">
        <v>35616</v>
      </c>
      <c r="H300" s="70">
        <f t="shared" si="27"/>
        <v>35616</v>
      </c>
      <c r="I300" s="81">
        <v>80000</v>
      </c>
      <c r="J300" s="70">
        <f t="shared" si="23"/>
        <v>7003</v>
      </c>
      <c r="K300" s="81">
        <v>12000</v>
      </c>
      <c r="L300" s="169">
        <v>1524</v>
      </c>
      <c r="M300" s="169">
        <v>2985.6</v>
      </c>
      <c r="N300" s="169">
        <v>835.19999999999993</v>
      </c>
      <c r="O300" s="169">
        <v>183.60000000000002</v>
      </c>
      <c r="P300" s="169">
        <v>0</v>
      </c>
      <c r="Q300" s="169">
        <v>10.56</v>
      </c>
      <c r="R300" s="169">
        <v>165.6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7735.2</v>
      </c>
      <c r="Y300" s="169">
        <v>0</v>
      </c>
      <c r="Z300" s="169">
        <v>7893.6</v>
      </c>
      <c r="AA300" s="169">
        <v>0</v>
      </c>
      <c r="AB300" s="169">
        <v>5095.2000000000007</v>
      </c>
      <c r="AC300" s="169">
        <v>0</v>
      </c>
      <c r="AD300" s="169">
        <v>6732</v>
      </c>
      <c r="AE300" s="169">
        <v>99</v>
      </c>
      <c r="AF300" s="169">
        <v>1518</v>
      </c>
      <c r="AG300" s="169">
        <v>10190.400000000001</v>
      </c>
      <c r="AH300" s="169">
        <v>0</v>
      </c>
      <c r="AI300" s="169">
        <v>0</v>
      </c>
      <c r="AJ300" s="169">
        <v>0</v>
      </c>
      <c r="AK300" s="169">
        <v>0</v>
      </c>
      <c r="AL300" s="169">
        <v>1150.8000000000002</v>
      </c>
      <c r="AM300" s="169">
        <v>3066</v>
      </c>
      <c r="AN300" s="11">
        <v>7</v>
      </c>
      <c r="AO300" s="131" t="s">
        <v>831</v>
      </c>
    </row>
    <row r="301" spans="1:41" x14ac:dyDescent="0.2">
      <c r="A301" s="242"/>
      <c r="B301" s="71" t="s">
        <v>352</v>
      </c>
      <c r="C301" s="68">
        <f t="shared" si="24"/>
        <v>32902</v>
      </c>
      <c r="D301" s="68">
        <f t="shared" si="25"/>
        <v>68000</v>
      </c>
      <c r="E301" s="77">
        <f t="shared" si="26"/>
        <v>-35098</v>
      </c>
      <c r="F301" s="169">
        <v>0</v>
      </c>
      <c r="G301" s="169">
        <v>40000</v>
      </c>
      <c r="H301" s="70">
        <f t="shared" si="27"/>
        <v>40000</v>
      </c>
      <c r="I301" s="81">
        <v>80000</v>
      </c>
      <c r="J301" s="70">
        <f t="shared" si="23"/>
        <v>7098</v>
      </c>
      <c r="K301" s="81">
        <v>12000</v>
      </c>
      <c r="L301" s="169">
        <v>1819.1999999999998</v>
      </c>
      <c r="M301" s="169">
        <v>2961.6</v>
      </c>
      <c r="N301" s="169">
        <v>403.2</v>
      </c>
      <c r="O301" s="169">
        <v>183.60000000000002</v>
      </c>
      <c r="P301" s="169">
        <v>0</v>
      </c>
      <c r="Q301" s="169">
        <v>9.1199999999999992</v>
      </c>
      <c r="R301" s="169">
        <v>172.26</v>
      </c>
      <c r="S301" s="169">
        <v>0</v>
      </c>
      <c r="T301" s="169">
        <v>0</v>
      </c>
      <c r="U301" s="169">
        <v>0</v>
      </c>
      <c r="V301" s="169">
        <v>0</v>
      </c>
      <c r="W301" s="169">
        <v>0</v>
      </c>
      <c r="X301" s="169">
        <v>8500.7999999999993</v>
      </c>
      <c r="Y301" s="169">
        <v>0</v>
      </c>
      <c r="Z301" s="169">
        <v>8659.1999999999989</v>
      </c>
      <c r="AA301" s="169">
        <v>0</v>
      </c>
      <c r="AB301" s="169">
        <v>5359.2000000000007</v>
      </c>
      <c r="AC301" s="169">
        <v>0</v>
      </c>
      <c r="AD301" s="169">
        <v>6534</v>
      </c>
      <c r="AE301" s="169">
        <v>0</v>
      </c>
      <c r="AF301" s="169">
        <v>2376</v>
      </c>
      <c r="AG301" s="169">
        <v>8896.8000000000011</v>
      </c>
      <c r="AH301" s="169">
        <v>0</v>
      </c>
      <c r="AI301" s="169">
        <v>0</v>
      </c>
      <c r="AJ301" s="169">
        <v>0</v>
      </c>
      <c r="AK301" s="169">
        <v>0</v>
      </c>
      <c r="AL301" s="169">
        <v>1058.4000000000001</v>
      </c>
      <c r="AM301" s="169">
        <v>3754.8</v>
      </c>
      <c r="AN301" s="11">
        <v>7</v>
      </c>
    </row>
    <row r="302" spans="1:41" x14ac:dyDescent="0.2">
      <c r="A302" s="242"/>
      <c r="B302" s="71" t="s">
        <v>353</v>
      </c>
      <c r="C302" s="68">
        <f t="shared" si="24"/>
        <v>31728</v>
      </c>
      <c r="D302" s="68">
        <f t="shared" si="25"/>
        <v>68000</v>
      </c>
      <c r="E302" s="77">
        <f t="shared" si="26"/>
        <v>-36272</v>
      </c>
      <c r="F302" s="169">
        <v>0</v>
      </c>
      <c r="G302" s="169">
        <v>39024</v>
      </c>
      <c r="H302" s="70">
        <f t="shared" si="27"/>
        <v>39024</v>
      </c>
      <c r="I302" s="81">
        <v>80000</v>
      </c>
      <c r="J302" s="70">
        <f t="shared" si="23"/>
        <v>7296</v>
      </c>
      <c r="K302" s="81">
        <v>12000</v>
      </c>
      <c r="L302" s="169">
        <v>1939.2</v>
      </c>
      <c r="M302" s="169">
        <v>2928</v>
      </c>
      <c r="N302" s="169">
        <v>288</v>
      </c>
      <c r="O302" s="169">
        <v>183.60000000000002</v>
      </c>
      <c r="P302" s="169">
        <v>0</v>
      </c>
      <c r="Q302" s="169">
        <v>11.04</v>
      </c>
      <c r="R302" s="169">
        <v>185.76</v>
      </c>
      <c r="S302" s="169">
        <v>0</v>
      </c>
      <c r="T302" s="169">
        <v>0</v>
      </c>
      <c r="U302" s="169">
        <v>0</v>
      </c>
      <c r="V302" s="169">
        <v>0</v>
      </c>
      <c r="W302" s="169">
        <v>0</v>
      </c>
      <c r="X302" s="169">
        <v>7656</v>
      </c>
      <c r="Y302" s="169">
        <v>0</v>
      </c>
      <c r="Z302" s="169">
        <v>7840.7999999999993</v>
      </c>
      <c r="AA302" s="169">
        <v>0</v>
      </c>
      <c r="AB302" s="169">
        <v>6652.8</v>
      </c>
      <c r="AC302" s="169">
        <v>0</v>
      </c>
      <c r="AD302" s="169">
        <v>7722</v>
      </c>
      <c r="AE302" s="169">
        <v>66</v>
      </c>
      <c r="AF302" s="169">
        <v>1023</v>
      </c>
      <c r="AG302" s="169">
        <v>10111.200000000001</v>
      </c>
      <c r="AH302" s="169">
        <v>0</v>
      </c>
      <c r="AI302" s="169">
        <v>0</v>
      </c>
      <c r="AJ302" s="169">
        <v>0</v>
      </c>
      <c r="AK302" s="169">
        <v>0</v>
      </c>
      <c r="AL302" s="169">
        <v>1159.2</v>
      </c>
      <c r="AM302" s="169">
        <v>4309.2000000000007</v>
      </c>
      <c r="AN302" s="11">
        <v>7</v>
      </c>
    </row>
    <row r="303" spans="1:41" x14ac:dyDescent="0.2">
      <c r="A303" s="242"/>
      <c r="B303" s="71" t="s">
        <v>354</v>
      </c>
      <c r="C303" s="68">
        <f t="shared" si="24"/>
        <v>30482</v>
      </c>
      <c r="D303" s="68">
        <f t="shared" si="25"/>
        <v>68000</v>
      </c>
      <c r="E303" s="77">
        <f t="shared" si="26"/>
        <v>-37518</v>
      </c>
      <c r="F303" s="169">
        <v>0</v>
      </c>
      <c r="G303" s="169">
        <v>37728</v>
      </c>
      <c r="H303" s="70">
        <f t="shared" si="27"/>
        <v>37728</v>
      </c>
      <c r="I303" s="81">
        <v>80000</v>
      </c>
      <c r="J303" s="70">
        <f t="shared" si="23"/>
        <v>7246</v>
      </c>
      <c r="K303" s="81">
        <v>12000</v>
      </c>
      <c r="L303" s="169">
        <v>1994.4</v>
      </c>
      <c r="M303" s="169">
        <v>2973.6000000000004</v>
      </c>
      <c r="N303" s="169">
        <v>856.8</v>
      </c>
      <c r="O303" s="169">
        <v>181.8</v>
      </c>
      <c r="P303" s="169">
        <v>0</v>
      </c>
      <c r="Q303" s="169">
        <v>12</v>
      </c>
      <c r="R303" s="169">
        <v>211.14000000000001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7233.5999999999995</v>
      </c>
      <c r="Y303" s="169">
        <v>0</v>
      </c>
      <c r="Z303" s="169">
        <v>7392</v>
      </c>
      <c r="AA303" s="169">
        <v>0</v>
      </c>
      <c r="AB303" s="169">
        <v>7497.6</v>
      </c>
      <c r="AC303" s="169">
        <v>0</v>
      </c>
      <c r="AD303" s="169">
        <v>8580</v>
      </c>
      <c r="AE303" s="169">
        <v>429</v>
      </c>
      <c r="AF303" s="169">
        <v>33</v>
      </c>
      <c r="AG303" s="169">
        <v>11220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1159.2</v>
      </c>
      <c r="AM303" s="169">
        <v>3998.4000000000005</v>
      </c>
      <c r="AN303" s="11">
        <v>7</v>
      </c>
    </row>
    <row r="304" spans="1:41" x14ac:dyDescent="0.2">
      <c r="A304" s="242"/>
      <c r="B304" s="71" t="s">
        <v>355</v>
      </c>
      <c r="C304" s="68">
        <f t="shared" si="24"/>
        <v>29953</v>
      </c>
      <c r="D304" s="68">
        <f t="shared" si="25"/>
        <v>68000</v>
      </c>
      <c r="E304" s="77">
        <f t="shared" si="26"/>
        <v>-38047</v>
      </c>
      <c r="F304" s="169">
        <v>0</v>
      </c>
      <c r="G304" s="169">
        <v>37184</v>
      </c>
      <c r="H304" s="70">
        <f t="shared" si="27"/>
        <v>37184</v>
      </c>
      <c r="I304" s="81">
        <v>80000</v>
      </c>
      <c r="J304" s="70">
        <f t="shared" si="23"/>
        <v>7231</v>
      </c>
      <c r="K304" s="81">
        <v>12000</v>
      </c>
      <c r="L304" s="169">
        <v>1920</v>
      </c>
      <c r="M304" s="169">
        <v>2976</v>
      </c>
      <c r="N304" s="169">
        <v>556.79999999999995</v>
      </c>
      <c r="O304" s="169">
        <v>183.60000000000002</v>
      </c>
      <c r="P304" s="169">
        <v>0</v>
      </c>
      <c r="Q304" s="169">
        <v>7.68</v>
      </c>
      <c r="R304" s="169">
        <v>178.92000000000002</v>
      </c>
      <c r="S304" s="169">
        <v>0</v>
      </c>
      <c r="T304" s="169">
        <v>0</v>
      </c>
      <c r="U304" s="169">
        <v>0</v>
      </c>
      <c r="V304" s="169">
        <v>0</v>
      </c>
      <c r="W304" s="169">
        <v>0</v>
      </c>
      <c r="X304" s="169">
        <v>7497.6</v>
      </c>
      <c r="Y304" s="169">
        <v>0</v>
      </c>
      <c r="Z304" s="169">
        <v>7656</v>
      </c>
      <c r="AA304" s="169">
        <v>0</v>
      </c>
      <c r="AB304" s="169">
        <v>7603.2000000000007</v>
      </c>
      <c r="AC304" s="169">
        <v>0</v>
      </c>
      <c r="AD304" s="169">
        <v>8547</v>
      </c>
      <c r="AE304" s="169">
        <v>429</v>
      </c>
      <c r="AF304" s="169">
        <v>297</v>
      </c>
      <c r="AG304" s="169">
        <v>11114.4</v>
      </c>
      <c r="AH304" s="169">
        <v>0</v>
      </c>
      <c r="AI304" s="169">
        <v>0</v>
      </c>
      <c r="AJ304" s="169">
        <v>0</v>
      </c>
      <c r="AK304" s="169">
        <v>0</v>
      </c>
      <c r="AL304" s="169">
        <v>1134</v>
      </c>
      <c r="AM304" s="169">
        <v>2931.6000000000004</v>
      </c>
      <c r="AN304" s="11">
        <v>7</v>
      </c>
    </row>
    <row r="305" spans="1:41" x14ac:dyDescent="0.2">
      <c r="A305" s="242"/>
      <c r="B305" s="71" t="s">
        <v>356</v>
      </c>
      <c r="C305" s="68">
        <f t="shared" si="24"/>
        <v>30927</v>
      </c>
      <c r="D305" s="68">
        <f t="shared" si="25"/>
        <v>68000</v>
      </c>
      <c r="E305" s="77">
        <f t="shared" si="26"/>
        <v>-37073</v>
      </c>
      <c r="F305" s="169">
        <v>0</v>
      </c>
      <c r="G305" s="169">
        <v>38224</v>
      </c>
      <c r="H305" s="70">
        <f t="shared" si="27"/>
        <v>38224</v>
      </c>
      <c r="I305" s="81">
        <v>80000</v>
      </c>
      <c r="J305" s="70">
        <f t="shared" si="23"/>
        <v>7297</v>
      </c>
      <c r="K305" s="81">
        <v>12000</v>
      </c>
      <c r="L305" s="169">
        <v>1917.6000000000001</v>
      </c>
      <c r="M305" s="169">
        <v>3093.6</v>
      </c>
      <c r="N305" s="169">
        <v>367.2</v>
      </c>
      <c r="O305" s="169">
        <v>183.60000000000002</v>
      </c>
      <c r="P305" s="169">
        <v>0</v>
      </c>
      <c r="Q305" s="169">
        <v>0</v>
      </c>
      <c r="R305" s="169">
        <v>181.98</v>
      </c>
      <c r="S305" s="169">
        <v>0</v>
      </c>
      <c r="T305" s="169">
        <v>0</v>
      </c>
      <c r="U305" s="169">
        <v>0</v>
      </c>
      <c r="V305" s="169">
        <v>0</v>
      </c>
      <c r="W305" s="169">
        <v>0</v>
      </c>
      <c r="X305" s="169">
        <v>6996</v>
      </c>
      <c r="Y305" s="169">
        <v>0</v>
      </c>
      <c r="Z305" s="169">
        <v>7207.2</v>
      </c>
      <c r="AA305" s="169">
        <v>0</v>
      </c>
      <c r="AB305" s="169">
        <v>6890.4</v>
      </c>
      <c r="AC305" s="169">
        <v>0</v>
      </c>
      <c r="AD305" s="169">
        <v>7425</v>
      </c>
      <c r="AE305" s="169">
        <v>0</v>
      </c>
      <c r="AF305" s="169">
        <v>1947</v>
      </c>
      <c r="AG305" s="169">
        <v>9741.6</v>
      </c>
      <c r="AH305" s="169">
        <v>0</v>
      </c>
      <c r="AI305" s="169">
        <v>0</v>
      </c>
      <c r="AJ305" s="169">
        <v>0</v>
      </c>
      <c r="AK305" s="169">
        <v>0</v>
      </c>
      <c r="AL305" s="169">
        <v>1142.4000000000001</v>
      </c>
      <c r="AM305" s="169">
        <v>3309.6000000000004</v>
      </c>
      <c r="AN305" s="11">
        <v>7</v>
      </c>
    </row>
    <row r="306" spans="1:41" x14ac:dyDescent="0.2">
      <c r="A306" s="242"/>
      <c r="B306" s="71" t="s">
        <v>357</v>
      </c>
      <c r="C306" s="68">
        <f t="shared" si="24"/>
        <v>30519</v>
      </c>
      <c r="D306" s="68">
        <f t="shared" si="25"/>
        <v>68000</v>
      </c>
      <c r="E306" s="77">
        <f t="shared" si="26"/>
        <v>-37481</v>
      </c>
      <c r="F306" s="169">
        <v>0</v>
      </c>
      <c r="G306" s="169">
        <v>37600</v>
      </c>
      <c r="H306" s="70">
        <f t="shared" si="27"/>
        <v>37600</v>
      </c>
      <c r="I306" s="81">
        <v>80000</v>
      </c>
      <c r="J306" s="70">
        <f t="shared" si="23"/>
        <v>7081</v>
      </c>
      <c r="K306" s="81">
        <v>12000</v>
      </c>
      <c r="L306" s="169">
        <v>1485.6000000000001</v>
      </c>
      <c r="M306" s="169">
        <v>3165.5999999999995</v>
      </c>
      <c r="N306" s="169">
        <v>900</v>
      </c>
      <c r="O306" s="169">
        <v>181.8</v>
      </c>
      <c r="P306" s="169">
        <v>0</v>
      </c>
      <c r="Q306" s="169">
        <v>4.32</v>
      </c>
      <c r="R306" s="169">
        <v>160.02000000000001</v>
      </c>
      <c r="S306" s="169">
        <v>0</v>
      </c>
      <c r="T306" s="169">
        <v>0</v>
      </c>
      <c r="U306" s="169">
        <v>0</v>
      </c>
      <c r="V306" s="169">
        <v>0</v>
      </c>
      <c r="W306" s="169">
        <v>0</v>
      </c>
      <c r="X306" s="169">
        <v>6256.8000000000011</v>
      </c>
      <c r="Y306" s="169">
        <v>0</v>
      </c>
      <c r="Z306" s="169">
        <v>6441.5999999999995</v>
      </c>
      <c r="AA306" s="169">
        <v>0</v>
      </c>
      <c r="AB306" s="169">
        <v>9424.8000000000011</v>
      </c>
      <c r="AC306" s="169">
        <v>0</v>
      </c>
      <c r="AD306" s="169">
        <v>9669</v>
      </c>
      <c r="AE306" s="169">
        <v>528</v>
      </c>
      <c r="AF306" s="169">
        <v>231</v>
      </c>
      <c r="AG306" s="169">
        <v>11114.4</v>
      </c>
      <c r="AH306" s="169">
        <v>0</v>
      </c>
      <c r="AI306" s="169">
        <v>0</v>
      </c>
      <c r="AJ306" s="169">
        <v>0</v>
      </c>
      <c r="AK306" s="169">
        <v>0</v>
      </c>
      <c r="AL306" s="169">
        <v>1125.5999999999999</v>
      </c>
      <c r="AM306" s="169">
        <v>3108</v>
      </c>
      <c r="AN306" s="11">
        <v>7</v>
      </c>
    </row>
    <row r="307" spans="1:41" x14ac:dyDescent="0.2">
      <c r="A307" s="242"/>
      <c r="B307" s="71" t="s">
        <v>358</v>
      </c>
      <c r="C307" s="68">
        <f t="shared" si="24"/>
        <v>28981</v>
      </c>
      <c r="D307" s="68">
        <f t="shared" si="25"/>
        <v>68000</v>
      </c>
      <c r="E307" s="77">
        <f t="shared" si="26"/>
        <v>-39019</v>
      </c>
      <c r="F307" s="169">
        <v>0</v>
      </c>
      <c r="G307" s="169">
        <v>36144</v>
      </c>
      <c r="H307" s="70">
        <f t="shared" si="27"/>
        <v>36144</v>
      </c>
      <c r="I307" s="81">
        <v>80000</v>
      </c>
      <c r="J307" s="70">
        <f t="shared" si="23"/>
        <v>7163</v>
      </c>
      <c r="K307" s="81">
        <v>12000</v>
      </c>
      <c r="L307" s="169">
        <v>1980</v>
      </c>
      <c r="M307" s="169">
        <v>3379.2</v>
      </c>
      <c r="N307" s="169">
        <v>597.6</v>
      </c>
      <c r="O307" s="169">
        <v>183.60000000000002</v>
      </c>
      <c r="P307" s="169">
        <v>0</v>
      </c>
      <c r="Q307" s="169">
        <v>8.64</v>
      </c>
      <c r="R307" s="169">
        <v>175.5</v>
      </c>
      <c r="S307" s="169">
        <v>0</v>
      </c>
      <c r="T307" s="169">
        <v>0</v>
      </c>
      <c r="U307" s="169">
        <v>0</v>
      </c>
      <c r="V307" s="169">
        <v>0</v>
      </c>
      <c r="W307" s="169">
        <v>0</v>
      </c>
      <c r="X307" s="169">
        <v>7075.2000000000007</v>
      </c>
      <c r="Y307" s="169">
        <v>0</v>
      </c>
      <c r="Z307" s="169">
        <v>7286.4</v>
      </c>
      <c r="AA307" s="169">
        <v>0</v>
      </c>
      <c r="AB307" s="169">
        <v>8210.4</v>
      </c>
      <c r="AC307" s="169">
        <v>0</v>
      </c>
      <c r="AD307" s="169">
        <v>8349</v>
      </c>
      <c r="AE307" s="169">
        <v>528</v>
      </c>
      <c r="AF307" s="169">
        <v>0</v>
      </c>
      <c r="AG307" s="169">
        <v>11616</v>
      </c>
      <c r="AH307" s="169">
        <v>0</v>
      </c>
      <c r="AI307" s="169">
        <v>0</v>
      </c>
      <c r="AJ307" s="169">
        <v>0</v>
      </c>
      <c r="AK307" s="169">
        <v>0</v>
      </c>
      <c r="AL307" s="169">
        <v>1142.4000000000001</v>
      </c>
      <c r="AM307" s="169">
        <v>2730</v>
      </c>
      <c r="AN307" s="11">
        <v>7</v>
      </c>
    </row>
    <row r="308" spans="1:41" x14ac:dyDescent="0.2">
      <c r="A308" s="242"/>
      <c r="B308" s="71" t="s">
        <v>359</v>
      </c>
      <c r="C308" s="68">
        <f>ROUND((L308+M308+N308+O308+P308+Q308+R308+U308+T308+X308-W308+Z308-Y308+AB308-AA308+AD308-AC308+AF308-AE308+AH308-AG308+AI308+AJ308+AK308+AL308+AM308+AN308+S308+V308),0)</f>
        <v>26385</v>
      </c>
      <c r="D308" s="68">
        <f t="shared" si="25"/>
        <v>68000</v>
      </c>
      <c r="E308" s="77">
        <f t="shared" si="26"/>
        <v>-41615</v>
      </c>
      <c r="F308" s="169">
        <v>0</v>
      </c>
      <c r="G308" s="169">
        <v>34544</v>
      </c>
      <c r="H308" s="70">
        <f t="shared" si="27"/>
        <v>34544</v>
      </c>
      <c r="I308" s="81">
        <v>80000</v>
      </c>
      <c r="J308" s="70">
        <f t="shared" si="23"/>
        <v>8159</v>
      </c>
      <c r="K308" s="81">
        <v>12000</v>
      </c>
      <c r="L308" s="169">
        <v>2260.8000000000002</v>
      </c>
      <c r="M308" s="169">
        <v>3696</v>
      </c>
      <c r="N308" s="169">
        <v>172.8</v>
      </c>
      <c r="O308" s="169">
        <v>181.8</v>
      </c>
      <c r="P308" s="169">
        <v>0</v>
      </c>
      <c r="Q308" s="169">
        <v>8.16</v>
      </c>
      <c r="R308" s="169">
        <v>139.85999999999999</v>
      </c>
      <c r="S308" s="169">
        <v>0</v>
      </c>
      <c r="T308" s="169">
        <v>0</v>
      </c>
      <c r="U308" s="169">
        <v>0</v>
      </c>
      <c r="V308" s="169">
        <v>0</v>
      </c>
      <c r="W308" s="169">
        <v>0</v>
      </c>
      <c r="X308" s="169">
        <v>5808</v>
      </c>
      <c r="Y308" s="169">
        <v>0</v>
      </c>
      <c r="Z308" s="169">
        <v>5992.8</v>
      </c>
      <c r="AA308" s="169">
        <v>0</v>
      </c>
      <c r="AB308" s="169">
        <v>9372</v>
      </c>
      <c r="AC308" s="169">
        <v>0</v>
      </c>
      <c r="AD308" s="169">
        <v>9603</v>
      </c>
      <c r="AE308" s="169">
        <v>1485</v>
      </c>
      <c r="AF308" s="169">
        <v>0</v>
      </c>
      <c r="AG308" s="169">
        <v>12883.2</v>
      </c>
      <c r="AH308" s="169">
        <v>0</v>
      </c>
      <c r="AI308" s="169">
        <v>0</v>
      </c>
      <c r="AJ308" s="169">
        <v>0</v>
      </c>
      <c r="AK308" s="169">
        <v>0</v>
      </c>
      <c r="AL308" s="169">
        <v>1167.5999999999999</v>
      </c>
      <c r="AM308" s="169">
        <v>2343.6000000000004</v>
      </c>
      <c r="AN308" s="11">
        <v>7</v>
      </c>
    </row>
    <row r="309" spans="1:41" x14ac:dyDescent="0.2">
      <c r="A309" s="242"/>
      <c r="B309" s="71" t="s">
        <v>360</v>
      </c>
      <c r="C309" s="68">
        <f t="shared" si="24"/>
        <v>27974</v>
      </c>
      <c r="D309" s="68">
        <f t="shared" si="25"/>
        <v>68000</v>
      </c>
      <c r="E309" s="77">
        <f t="shared" si="26"/>
        <v>-40026</v>
      </c>
      <c r="F309" s="169">
        <v>2176</v>
      </c>
      <c r="G309" s="169">
        <v>34944</v>
      </c>
      <c r="H309" s="70">
        <f t="shared" si="27"/>
        <v>37120</v>
      </c>
      <c r="I309" s="81">
        <v>80000</v>
      </c>
      <c r="J309" s="70">
        <f t="shared" si="23"/>
        <v>9146</v>
      </c>
      <c r="K309" s="81">
        <v>12000</v>
      </c>
      <c r="L309" s="169">
        <v>2289.6000000000004</v>
      </c>
      <c r="M309" s="169">
        <v>3614.3999999999996</v>
      </c>
      <c r="N309" s="169">
        <v>194.39999999999998</v>
      </c>
      <c r="O309" s="169">
        <v>183.60000000000002</v>
      </c>
      <c r="P309" s="169">
        <v>0</v>
      </c>
      <c r="Q309" s="169">
        <v>7.68</v>
      </c>
      <c r="R309" s="169">
        <v>149.57999999999998</v>
      </c>
      <c r="S309" s="169">
        <v>0</v>
      </c>
      <c r="T309" s="169">
        <v>0</v>
      </c>
      <c r="U309" s="169">
        <v>0</v>
      </c>
      <c r="V309" s="169">
        <v>0</v>
      </c>
      <c r="W309" s="169">
        <v>0</v>
      </c>
      <c r="X309" s="169">
        <v>5596.7999999999993</v>
      </c>
      <c r="Y309" s="169">
        <v>0</v>
      </c>
      <c r="Z309" s="169">
        <v>5808</v>
      </c>
      <c r="AA309" s="169">
        <v>0</v>
      </c>
      <c r="AB309" s="169">
        <v>9160.8000000000011</v>
      </c>
      <c r="AC309" s="169">
        <v>0</v>
      </c>
      <c r="AD309" s="169">
        <v>9372</v>
      </c>
      <c r="AE309" s="169">
        <v>825</v>
      </c>
      <c r="AF309" s="169">
        <v>396</v>
      </c>
      <c r="AG309" s="169">
        <v>12223.2</v>
      </c>
      <c r="AH309" s="169">
        <v>0</v>
      </c>
      <c r="AI309" s="169">
        <v>0</v>
      </c>
      <c r="AJ309" s="169">
        <v>0</v>
      </c>
      <c r="AK309" s="169">
        <v>0</v>
      </c>
      <c r="AL309" s="169">
        <v>1184.4000000000001</v>
      </c>
      <c r="AM309" s="169">
        <v>3057.5999999999995</v>
      </c>
      <c r="AN309" s="11">
        <v>7</v>
      </c>
      <c r="AO309" s="178">
        <v>0.90625</v>
      </c>
    </row>
    <row r="310" spans="1:41" x14ac:dyDescent="0.2">
      <c r="A310" s="242"/>
      <c r="B310" s="71" t="s">
        <v>361</v>
      </c>
      <c r="C310" s="68">
        <f>ROUND((L310+M310+N310+O310+P310+Q310+R310+U310+T310+X310-W310+Z310-Y310+AB310-AA310+AD310-AC310+AF310-AE310+AH310-AG310+AI310+AJ310+AK310+AL310+AM310+AN310+S310+V310),0)</f>
        <v>64521</v>
      </c>
      <c r="D310" s="68">
        <f t="shared" si="25"/>
        <v>68000</v>
      </c>
      <c r="E310" s="77">
        <f t="shared" si="26"/>
        <v>-3479</v>
      </c>
      <c r="F310" s="169">
        <v>31776</v>
      </c>
      <c r="G310" s="169">
        <v>44464</v>
      </c>
      <c r="H310" s="70">
        <f t="shared" si="27"/>
        <v>76240</v>
      </c>
      <c r="I310" s="81">
        <v>80000</v>
      </c>
      <c r="J310" s="70">
        <f t="shared" si="23"/>
        <v>11719</v>
      </c>
      <c r="K310" s="81">
        <v>12000</v>
      </c>
      <c r="L310" s="169">
        <v>2184</v>
      </c>
      <c r="M310" s="169">
        <v>3398.4</v>
      </c>
      <c r="N310" s="169">
        <v>225.6</v>
      </c>
      <c r="O310" s="169">
        <v>181.8</v>
      </c>
      <c r="P310" s="169">
        <v>0</v>
      </c>
      <c r="Q310" s="169">
        <v>8.16</v>
      </c>
      <c r="R310" s="169">
        <v>155.88</v>
      </c>
      <c r="S310" s="169">
        <v>0</v>
      </c>
      <c r="T310" s="169">
        <v>0</v>
      </c>
      <c r="U310" s="169">
        <v>0</v>
      </c>
      <c r="V310" s="169">
        <v>0</v>
      </c>
      <c r="W310" s="169">
        <v>0</v>
      </c>
      <c r="X310" s="169">
        <v>9345.5999999999985</v>
      </c>
      <c r="Y310" s="169">
        <v>0</v>
      </c>
      <c r="Z310" s="169">
        <v>9583.2000000000007</v>
      </c>
      <c r="AA310" s="169">
        <v>0</v>
      </c>
      <c r="AB310" s="169">
        <v>16922.400000000001</v>
      </c>
      <c r="AC310" s="169">
        <v>0</v>
      </c>
      <c r="AD310" s="169">
        <v>17160</v>
      </c>
      <c r="AE310" s="169">
        <v>0</v>
      </c>
      <c r="AF310" s="169">
        <v>6435</v>
      </c>
      <c r="AG310" s="169">
        <v>5227.2</v>
      </c>
      <c r="AH310" s="169">
        <v>0</v>
      </c>
      <c r="AI310" s="169">
        <v>0</v>
      </c>
      <c r="AJ310" s="169">
        <v>0</v>
      </c>
      <c r="AK310" s="169">
        <v>0</v>
      </c>
      <c r="AL310" s="169">
        <v>1159.2</v>
      </c>
      <c r="AM310" s="169">
        <v>2982</v>
      </c>
      <c r="AN310" s="11">
        <v>7</v>
      </c>
      <c r="AO310" s="131" t="s">
        <v>832</v>
      </c>
    </row>
    <row r="311" spans="1:41" x14ac:dyDescent="0.2">
      <c r="A311" s="242"/>
      <c r="B311" s="71" t="s">
        <v>362</v>
      </c>
      <c r="C311" s="68">
        <f t="shared" si="24"/>
        <v>62846</v>
      </c>
      <c r="D311" s="68">
        <f t="shared" si="25"/>
        <v>68000</v>
      </c>
      <c r="E311" s="77">
        <f t="shared" si="26"/>
        <v>-5154</v>
      </c>
      <c r="F311" s="169">
        <v>32272</v>
      </c>
      <c r="G311" s="169">
        <v>41952</v>
      </c>
      <c r="H311" s="70">
        <f t="shared" si="27"/>
        <v>74224</v>
      </c>
      <c r="I311" s="81">
        <v>80000</v>
      </c>
      <c r="J311" s="70">
        <f t="shared" ref="J311:J374" si="28">H311-C311</f>
        <v>11378</v>
      </c>
      <c r="K311" s="81">
        <v>12000</v>
      </c>
      <c r="L311" s="169">
        <v>1944</v>
      </c>
      <c r="M311" s="169">
        <v>3060</v>
      </c>
      <c r="N311" s="169">
        <v>249.60000000000002</v>
      </c>
      <c r="O311" s="169">
        <v>181.8</v>
      </c>
      <c r="P311" s="169">
        <v>0</v>
      </c>
      <c r="Q311" s="169">
        <v>7.68</v>
      </c>
      <c r="R311" s="169">
        <v>150.66</v>
      </c>
      <c r="S311" s="169">
        <v>0</v>
      </c>
      <c r="T311" s="169">
        <v>0</v>
      </c>
      <c r="U311" s="169">
        <v>0</v>
      </c>
      <c r="V311" s="169">
        <v>0</v>
      </c>
      <c r="W311" s="169">
        <v>0</v>
      </c>
      <c r="X311" s="169">
        <v>10665.6</v>
      </c>
      <c r="Y311" s="169">
        <v>0</v>
      </c>
      <c r="Z311" s="169">
        <v>10876.800000000001</v>
      </c>
      <c r="AA311" s="169">
        <v>0</v>
      </c>
      <c r="AB311" s="169">
        <v>15100.8</v>
      </c>
      <c r="AC311" s="169">
        <v>0</v>
      </c>
      <c r="AD311" s="169">
        <v>15411</v>
      </c>
      <c r="AE311" s="169">
        <v>0</v>
      </c>
      <c r="AF311" s="169">
        <v>6039</v>
      </c>
      <c r="AG311" s="169">
        <v>4620</v>
      </c>
      <c r="AH311" s="169">
        <v>0</v>
      </c>
      <c r="AI311" s="169">
        <v>0</v>
      </c>
      <c r="AJ311" s="169">
        <v>0</v>
      </c>
      <c r="AK311" s="169">
        <v>0</v>
      </c>
      <c r="AL311" s="169">
        <v>1167.5999999999999</v>
      </c>
      <c r="AM311" s="169">
        <v>2604</v>
      </c>
      <c r="AN311" s="11">
        <v>7</v>
      </c>
    </row>
    <row r="312" spans="1:41" x14ac:dyDescent="0.2">
      <c r="A312" s="242"/>
      <c r="B312" s="71" t="s">
        <v>363</v>
      </c>
      <c r="C312" s="68">
        <f t="shared" si="24"/>
        <v>61187</v>
      </c>
      <c r="D312" s="68">
        <f t="shared" si="25"/>
        <v>68000</v>
      </c>
      <c r="E312" s="77">
        <f t="shared" si="26"/>
        <v>-6813</v>
      </c>
      <c r="F312" s="169">
        <v>31456</v>
      </c>
      <c r="G312" s="169">
        <v>40864</v>
      </c>
      <c r="H312" s="130">
        <f t="shared" si="27"/>
        <v>72320</v>
      </c>
      <c r="I312" s="81">
        <v>80000</v>
      </c>
      <c r="J312" s="70">
        <f t="shared" si="28"/>
        <v>11133</v>
      </c>
      <c r="K312" s="81">
        <v>12000</v>
      </c>
      <c r="L312" s="169">
        <v>1742.3999999999999</v>
      </c>
      <c r="M312" s="169">
        <v>2748</v>
      </c>
      <c r="N312" s="169">
        <v>276</v>
      </c>
      <c r="O312" s="169">
        <v>183.60000000000002</v>
      </c>
      <c r="P312" s="169">
        <v>0</v>
      </c>
      <c r="Q312" s="169">
        <v>7.68</v>
      </c>
      <c r="R312" s="169">
        <v>158.04</v>
      </c>
      <c r="S312" s="169">
        <v>0</v>
      </c>
      <c r="T312" s="169">
        <v>0</v>
      </c>
      <c r="U312" s="169">
        <v>0</v>
      </c>
      <c r="V312" s="169">
        <v>0</v>
      </c>
      <c r="W312" s="169">
        <v>0</v>
      </c>
      <c r="X312" s="169">
        <v>12223.2</v>
      </c>
      <c r="Y312" s="169">
        <v>0</v>
      </c>
      <c r="Z312" s="169">
        <v>12460.8</v>
      </c>
      <c r="AA312" s="169">
        <v>0</v>
      </c>
      <c r="AB312" s="169">
        <v>11774.4</v>
      </c>
      <c r="AC312" s="169">
        <v>0</v>
      </c>
      <c r="AD312" s="169">
        <v>12243</v>
      </c>
      <c r="AE312" s="169">
        <v>0</v>
      </c>
      <c r="AF312" s="169">
        <v>7029</v>
      </c>
      <c r="AG312" s="169">
        <v>3194.3999999999996</v>
      </c>
      <c r="AH312" s="169">
        <v>0</v>
      </c>
      <c r="AI312" s="169">
        <v>0</v>
      </c>
      <c r="AJ312" s="169">
        <v>0</v>
      </c>
      <c r="AK312" s="169">
        <v>0</v>
      </c>
      <c r="AL312" s="169">
        <v>1184.4000000000001</v>
      </c>
      <c r="AM312" s="169">
        <v>2343.6</v>
      </c>
      <c r="AN312" s="11">
        <v>7</v>
      </c>
    </row>
    <row r="313" spans="1:41" x14ac:dyDescent="0.2">
      <c r="A313" s="242"/>
      <c r="B313" s="71" t="s">
        <v>364</v>
      </c>
      <c r="C313" s="68">
        <f t="shared" si="24"/>
        <v>66649</v>
      </c>
      <c r="D313" s="68">
        <f t="shared" si="25"/>
        <v>68000</v>
      </c>
      <c r="E313" s="77">
        <f t="shared" si="26"/>
        <v>-1351</v>
      </c>
      <c r="F313" s="169">
        <v>34544</v>
      </c>
      <c r="G313" s="169">
        <v>43552</v>
      </c>
      <c r="H313" s="70">
        <f t="shared" si="27"/>
        <v>78096</v>
      </c>
      <c r="I313" s="81">
        <v>80000</v>
      </c>
      <c r="J313" s="70">
        <f t="shared" si="28"/>
        <v>11447</v>
      </c>
      <c r="K313" s="81">
        <v>12000</v>
      </c>
      <c r="L313" s="169">
        <v>1574.4</v>
      </c>
      <c r="M313" s="169">
        <v>2486.4</v>
      </c>
      <c r="N313" s="169">
        <v>273.60000000000002</v>
      </c>
      <c r="O313" s="169">
        <v>181.8</v>
      </c>
      <c r="P313" s="169">
        <v>0</v>
      </c>
      <c r="Q313" s="169">
        <v>7.68</v>
      </c>
      <c r="R313" s="169">
        <v>138.06</v>
      </c>
      <c r="S313" s="169">
        <v>0</v>
      </c>
      <c r="T313" s="169">
        <v>0</v>
      </c>
      <c r="U313" s="169">
        <v>0</v>
      </c>
      <c r="V313" s="169">
        <v>0</v>
      </c>
      <c r="W313" s="169">
        <v>0</v>
      </c>
      <c r="X313" s="169">
        <v>11114.4</v>
      </c>
      <c r="Y313" s="169">
        <v>0</v>
      </c>
      <c r="Z313" s="169">
        <v>11325.6</v>
      </c>
      <c r="AA313" s="169">
        <v>0</v>
      </c>
      <c r="AB313" s="169">
        <v>13490.4</v>
      </c>
      <c r="AC313" s="169">
        <v>0</v>
      </c>
      <c r="AD313" s="169">
        <v>14025</v>
      </c>
      <c r="AE313" s="169">
        <v>0</v>
      </c>
      <c r="AF313" s="169">
        <v>9207</v>
      </c>
      <c r="AG313" s="169">
        <v>1214.3999999999999</v>
      </c>
      <c r="AH313" s="169">
        <v>0</v>
      </c>
      <c r="AI313" s="169">
        <v>0</v>
      </c>
      <c r="AJ313" s="169">
        <v>0</v>
      </c>
      <c r="AK313" s="169">
        <v>0</v>
      </c>
      <c r="AL313" s="169">
        <v>1167.5999999999999</v>
      </c>
      <c r="AM313" s="169">
        <v>2864.4</v>
      </c>
      <c r="AN313" s="11">
        <v>7</v>
      </c>
    </row>
    <row r="314" spans="1:41" x14ac:dyDescent="0.2">
      <c r="A314" s="242"/>
      <c r="B314" s="71" t="s">
        <v>365</v>
      </c>
      <c r="C314" s="68">
        <f t="shared" si="24"/>
        <v>65964</v>
      </c>
      <c r="D314" s="68">
        <f t="shared" si="25"/>
        <v>68000</v>
      </c>
      <c r="E314" s="77">
        <f t="shared" si="26"/>
        <v>-2036</v>
      </c>
      <c r="F314" s="169">
        <v>34224</v>
      </c>
      <c r="G314" s="169">
        <v>43152</v>
      </c>
      <c r="H314" s="70">
        <f t="shared" si="27"/>
        <v>77376</v>
      </c>
      <c r="I314" s="81">
        <v>80000</v>
      </c>
      <c r="J314" s="70">
        <f t="shared" si="28"/>
        <v>11412</v>
      </c>
      <c r="K314" s="81">
        <v>12000</v>
      </c>
      <c r="L314" s="169">
        <v>1452</v>
      </c>
      <c r="M314" s="169">
        <v>2390.3999999999996</v>
      </c>
      <c r="N314" s="169">
        <v>235.2</v>
      </c>
      <c r="O314" s="169">
        <v>183.6</v>
      </c>
      <c r="P314" s="169">
        <v>0</v>
      </c>
      <c r="Q314" s="169">
        <v>8.16</v>
      </c>
      <c r="R314" s="169">
        <v>122.94</v>
      </c>
      <c r="S314" s="169">
        <v>0</v>
      </c>
      <c r="T314" s="169">
        <v>0</v>
      </c>
      <c r="U314" s="169">
        <v>0</v>
      </c>
      <c r="V314" s="169">
        <v>0</v>
      </c>
      <c r="W314" s="169">
        <v>0</v>
      </c>
      <c r="X314" s="169">
        <v>12091.2</v>
      </c>
      <c r="Y314" s="169">
        <v>0</v>
      </c>
      <c r="Z314" s="169">
        <v>12328.8</v>
      </c>
      <c r="AA314" s="169">
        <v>0</v>
      </c>
      <c r="AB314" s="169">
        <v>11589.6</v>
      </c>
      <c r="AC314" s="169">
        <v>0</v>
      </c>
      <c r="AD314" s="169">
        <v>12144</v>
      </c>
      <c r="AE314" s="169">
        <v>0</v>
      </c>
      <c r="AF314" s="169">
        <v>10032</v>
      </c>
      <c r="AG314" s="169">
        <v>792</v>
      </c>
      <c r="AH314" s="169">
        <v>105.6</v>
      </c>
      <c r="AI314" s="169">
        <v>0</v>
      </c>
      <c r="AJ314" s="169">
        <v>0</v>
      </c>
      <c r="AK314" s="169">
        <v>0</v>
      </c>
      <c r="AL314" s="169">
        <v>1184.4000000000001</v>
      </c>
      <c r="AM314" s="169">
        <v>2881.2000000000003</v>
      </c>
      <c r="AN314" s="11">
        <v>7</v>
      </c>
    </row>
    <row r="315" spans="1:41" x14ac:dyDescent="0.2">
      <c r="A315" s="242"/>
      <c r="B315" s="71" t="s">
        <v>366</v>
      </c>
      <c r="C315" s="68">
        <f t="shared" si="24"/>
        <v>64608</v>
      </c>
      <c r="D315" s="68">
        <f t="shared" si="25"/>
        <v>68000</v>
      </c>
      <c r="E315" s="77">
        <f t="shared" si="26"/>
        <v>-3392</v>
      </c>
      <c r="F315" s="169">
        <v>34352</v>
      </c>
      <c r="G315" s="169">
        <v>41600</v>
      </c>
      <c r="H315" s="70">
        <f t="shared" si="27"/>
        <v>75952</v>
      </c>
      <c r="I315" s="81">
        <v>80000</v>
      </c>
      <c r="J315" s="70">
        <f t="shared" si="28"/>
        <v>11344</v>
      </c>
      <c r="K315" s="81">
        <v>12000</v>
      </c>
      <c r="L315" s="169">
        <v>1447.2</v>
      </c>
      <c r="M315" s="169">
        <v>2332.8000000000002</v>
      </c>
      <c r="N315" s="169">
        <v>199.20000000000002</v>
      </c>
      <c r="O315" s="169">
        <v>183.60000000000002</v>
      </c>
      <c r="P315" s="169">
        <v>0</v>
      </c>
      <c r="Q315" s="169">
        <v>7.68</v>
      </c>
      <c r="R315" s="169">
        <v>118.08</v>
      </c>
      <c r="S315" s="169">
        <v>0</v>
      </c>
      <c r="T315" s="169">
        <v>0</v>
      </c>
      <c r="U315" s="169">
        <v>0</v>
      </c>
      <c r="V315" s="169">
        <v>0</v>
      </c>
      <c r="W315" s="169">
        <v>0</v>
      </c>
      <c r="X315" s="169">
        <v>11695.2</v>
      </c>
      <c r="Y315" s="169">
        <v>0</v>
      </c>
      <c r="Z315" s="169">
        <v>11906.4</v>
      </c>
      <c r="AA315" s="169">
        <v>0</v>
      </c>
      <c r="AB315" s="169">
        <v>12117.599999999999</v>
      </c>
      <c r="AC315" s="169">
        <v>0</v>
      </c>
      <c r="AD315" s="169">
        <v>12639</v>
      </c>
      <c r="AE315" s="169">
        <v>0</v>
      </c>
      <c r="AF315" s="169">
        <v>9141</v>
      </c>
      <c r="AG315" s="169">
        <v>1029.5999999999999</v>
      </c>
      <c r="AH315" s="169">
        <v>79.199999999999989</v>
      </c>
      <c r="AI315" s="169">
        <v>0</v>
      </c>
      <c r="AJ315" s="169">
        <v>0</v>
      </c>
      <c r="AK315" s="169">
        <v>0</v>
      </c>
      <c r="AL315" s="169">
        <v>1176</v>
      </c>
      <c r="AM315" s="169">
        <v>2587.1999999999998</v>
      </c>
      <c r="AN315" s="11">
        <v>7</v>
      </c>
    </row>
    <row r="316" spans="1:41" ht="13.5" thickBot="1" x14ac:dyDescent="0.25">
      <c r="A316" s="243"/>
      <c r="B316" s="72" t="s">
        <v>367</v>
      </c>
      <c r="C316" s="73">
        <f t="shared" si="24"/>
        <v>66512</v>
      </c>
      <c r="D316" s="73">
        <f t="shared" si="25"/>
        <v>68000</v>
      </c>
      <c r="E316" s="79">
        <f t="shared" si="26"/>
        <v>-1488</v>
      </c>
      <c r="F316" s="172">
        <v>34976</v>
      </c>
      <c r="G316" s="172">
        <v>42800</v>
      </c>
      <c r="H316" s="179">
        <f t="shared" si="27"/>
        <v>77776</v>
      </c>
      <c r="I316" s="174">
        <v>80000</v>
      </c>
      <c r="J316" s="173">
        <f t="shared" si="28"/>
        <v>11264</v>
      </c>
      <c r="K316" s="174">
        <v>12000</v>
      </c>
      <c r="L316" s="172">
        <v>1456.8</v>
      </c>
      <c r="M316" s="172">
        <v>2330.4</v>
      </c>
      <c r="N316" s="172">
        <v>259.20000000000005</v>
      </c>
      <c r="O316" s="172">
        <v>181.8</v>
      </c>
      <c r="P316" s="172">
        <v>0</v>
      </c>
      <c r="Q316" s="172">
        <v>7.68</v>
      </c>
      <c r="R316" s="172">
        <v>124.56</v>
      </c>
      <c r="S316" s="172">
        <v>0</v>
      </c>
      <c r="T316" s="172">
        <v>0</v>
      </c>
      <c r="U316" s="172">
        <v>0</v>
      </c>
      <c r="V316" s="172">
        <v>0</v>
      </c>
      <c r="W316" s="172">
        <v>0</v>
      </c>
      <c r="X316" s="172">
        <v>11853.6</v>
      </c>
      <c r="Y316" s="172">
        <v>0</v>
      </c>
      <c r="Z316" s="172">
        <v>12117.599999999999</v>
      </c>
      <c r="AA316" s="172">
        <v>0</v>
      </c>
      <c r="AB316" s="172">
        <v>12619.199999999999</v>
      </c>
      <c r="AC316" s="172">
        <v>0</v>
      </c>
      <c r="AD316" s="172">
        <v>12969</v>
      </c>
      <c r="AE316" s="172">
        <v>0</v>
      </c>
      <c r="AF316" s="172">
        <v>9537</v>
      </c>
      <c r="AG316" s="172">
        <v>633.59999999999991</v>
      </c>
      <c r="AH316" s="172">
        <v>237.60000000000002</v>
      </c>
      <c r="AI316" s="172">
        <v>0</v>
      </c>
      <c r="AJ316" s="172">
        <v>0</v>
      </c>
      <c r="AK316" s="172">
        <v>0</v>
      </c>
      <c r="AL316" s="172">
        <v>1159.2</v>
      </c>
      <c r="AM316" s="172">
        <v>2284.8000000000002</v>
      </c>
      <c r="AN316" s="11">
        <v>7</v>
      </c>
    </row>
    <row r="317" spans="1:41" x14ac:dyDescent="0.2">
      <c r="A317" s="276">
        <v>14</v>
      </c>
      <c r="B317" s="23" t="s">
        <v>368</v>
      </c>
      <c r="C317" s="31">
        <f t="shared" si="24"/>
        <v>67246</v>
      </c>
      <c r="D317" s="31">
        <f t="shared" si="25"/>
        <v>67000</v>
      </c>
      <c r="E317" s="39">
        <f t="shared" si="26"/>
        <v>246</v>
      </c>
      <c r="F317" s="171">
        <v>34352</v>
      </c>
      <c r="G317" s="171">
        <v>44208</v>
      </c>
      <c r="H317" s="158">
        <f t="shared" si="27"/>
        <v>78560</v>
      </c>
      <c r="I317" s="118">
        <v>79000</v>
      </c>
      <c r="J317" s="158">
        <f t="shared" si="28"/>
        <v>11314</v>
      </c>
      <c r="K317" s="118">
        <v>12000</v>
      </c>
      <c r="L317" s="171">
        <v>1521.6</v>
      </c>
      <c r="M317" s="171">
        <v>2450.3999999999996</v>
      </c>
      <c r="N317" s="171">
        <v>360</v>
      </c>
      <c r="O317" s="171">
        <v>183.60000000000002</v>
      </c>
      <c r="P317" s="171">
        <v>0</v>
      </c>
      <c r="Q317" s="171">
        <v>7.68</v>
      </c>
      <c r="R317" s="171">
        <v>142.92000000000002</v>
      </c>
      <c r="S317" s="171">
        <v>0</v>
      </c>
      <c r="T317" s="171">
        <v>0</v>
      </c>
      <c r="U317" s="171">
        <v>0</v>
      </c>
      <c r="V317" s="171">
        <v>0</v>
      </c>
      <c r="W317" s="171">
        <v>0</v>
      </c>
      <c r="X317" s="171">
        <v>11880</v>
      </c>
      <c r="Y317" s="171">
        <v>0</v>
      </c>
      <c r="Z317" s="171">
        <v>12117.6</v>
      </c>
      <c r="AA317" s="171">
        <v>0</v>
      </c>
      <c r="AB317" s="171">
        <v>11721.6</v>
      </c>
      <c r="AC317" s="171">
        <v>0</v>
      </c>
      <c r="AD317" s="171">
        <v>12045</v>
      </c>
      <c r="AE317" s="171">
        <v>0</v>
      </c>
      <c r="AF317" s="171">
        <v>10197</v>
      </c>
      <c r="AG317" s="171">
        <v>26.4</v>
      </c>
      <c r="AH317" s="171">
        <v>396</v>
      </c>
      <c r="AI317" s="171">
        <v>0</v>
      </c>
      <c r="AJ317" s="171">
        <v>0</v>
      </c>
      <c r="AK317" s="171">
        <v>0</v>
      </c>
      <c r="AL317" s="171">
        <v>1167.5999999999999</v>
      </c>
      <c r="AM317" s="171">
        <v>3074.4</v>
      </c>
      <c r="AN317" s="37">
        <v>7</v>
      </c>
    </row>
    <row r="318" spans="1:41" x14ac:dyDescent="0.2">
      <c r="A318" s="277"/>
      <c r="B318" s="22" t="s">
        <v>369</v>
      </c>
      <c r="C318" s="68">
        <f t="shared" si="24"/>
        <v>66673</v>
      </c>
      <c r="D318" s="68">
        <f t="shared" si="25"/>
        <v>67000</v>
      </c>
      <c r="E318" s="77">
        <f t="shared" si="26"/>
        <v>-327</v>
      </c>
      <c r="F318" s="169">
        <v>35216</v>
      </c>
      <c r="G318" s="169">
        <v>42832</v>
      </c>
      <c r="H318" s="70">
        <f t="shared" si="27"/>
        <v>78048</v>
      </c>
      <c r="I318" s="155">
        <v>79000</v>
      </c>
      <c r="J318" s="70">
        <f t="shared" si="28"/>
        <v>11375</v>
      </c>
      <c r="K318" s="155">
        <v>12000</v>
      </c>
      <c r="L318" s="169">
        <v>1732.8000000000002</v>
      </c>
      <c r="M318" s="169">
        <v>2721.6000000000004</v>
      </c>
      <c r="N318" s="169">
        <v>400.79999999999995</v>
      </c>
      <c r="O318" s="169">
        <v>183.60000000000002</v>
      </c>
      <c r="P318" s="169">
        <v>0</v>
      </c>
      <c r="Q318" s="169">
        <v>7.68</v>
      </c>
      <c r="R318" s="169">
        <v>139.86000000000001</v>
      </c>
      <c r="S318" s="169">
        <v>0</v>
      </c>
      <c r="T318" s="169">
        <v>0</v>
      </c>
      <c r="U318" s="169">
        <v>0</v>
      </c>
      <c r="V318" s="169">
        <v>0</v>
      </c>
      <c r="W318" s="169">
        <v>0</v>
      </c>
      <c r="X318" s="169">
        <v>10744.800000000001</v>
      </c>
      <c r="Y318" s="169">
        <v>0</v>
      </c>
      <c r="Z318" s="169">
        <v>10956</v>
      </c>
      <c r="AA318" s="169">
        <v>0</v>
      </c>
      <c r="AB318" s="169">
        <v>13622.400000000001</v>
      </c>
      <c r="AC318" s="169">
        <v>0</v>
      </c>
      <c r="AD318" s="169">
        <v>14058</v>
      </c>
      <c r="AE318" s="169">
        <v>0</v>
      </c>
      <c r="AF318" s="169">
        <v>9372</v>
      </c>
      <c r="AG318" s="169">
        <v>1372.8</v>
      </c>
      <c r="AH318" s="169">
        <v>0</v>
      </c>
      <c r="AI318" s="171">
        <v>0</v>
      </c>
      <c r="AJ318" s="171">
        <v>0</v>
      </c>
      <c r="AK318" s="171">
        <v>0</v>
      </c>
      <c r="AL318" s="169">
        <v>1150.8000000000002</v>
      </c>
      <c r="AM318" s="169">
        <v>2948.3999999999996</v>
      </c>
      <c r="AN318" s="11">
        <v>7</v>
      </c>
    </row>
    <row r="319" spans="1:41" x14ac:dyDescent="0.2">
      <c r="A319" s="277"/>
      <c r="B319" s="22" t="s">
        <v>370</v>
      </c>
      <c r="C319" s="68">
        <f t="shared" si="24"/>
        <v>67318</v>
      </c>
      <c r="D319" s="68">
        <f t="shared" si="25"/>
        <v>67000</v>
      </c>
      <c r="E319" s="77">
        <f t="shared" si="26"/>
        <v>318</v>
      </c>
      <c r="F319" s="169">
        <v>36672</v>
      </c>
      <c r="G319" s="169">
        <v>41808</v>
      </c>
      <c r="H319" s="70">
        <f t="shared" si="27"/>
        <v>78480</v>
      </c>
      <c r="I319" s="155">
        <v>79000</v>
      </c>
      <c r="J319" s="70">
        <f t="shared" si="28"/>
        <v>11162</v>
      </c>
      <c r="K319" s="155">
        <v>12000</v>
      </c>
      <c r="L319" s="169">
        <v>1850.4</v>
      </c>
      <c r="M319" s="169">
        <v>2856</v>
      </c>
      <c r="N319" s="169">
        <v>813.6</v>
      </c>
      <c r="O319" s="169">
        <v>181.8</v>
      </c>
      <c r="P319" s="169">
        <v>0</v>
      </c>
      <c r="Q319" s="169">
        <v>7.1999999999999993</v>
      </c>
      <c r="R319" s="169">
        <v>133.74</v>
      </c>
      <c r="S319" s="169">
        <v>0</v>
      </c>
      <c r="T319" s="169">
        <v>0</v>
      </c>
      <c r="U319" s="169">
        <v>0</v>
      </c>
      <c r="V319" s="169">
        <v>0</v>
      </c>
      <c r="W319" s="169">
        <v>0</v>
      </c>
      <c r="X319" s="169">
        <v>10480.799999999999</v>
      </c>
      <c r="Y319" s="169">
        <v>0</v>
      </c>
      <c r="Z319" s="169">
        <v>10718.4</v>
      </c>
      <c r="AA319" s="169">
        <v>0</v>
      </c>
      <c r="AB319" s="169">
        <v>13939.2</v>
      </c>
      <c r="AC319" s="169">
        <v>0</v>
      </c>
      <c r="AD319" s="169">
        <v>14520</v>
      </c>
      <c r="AE319" s="169">
        <v>0</v>
      </c>
      <c r="AF319" s="169">
        <v>9669</v>
      </c>
      <c r="AG319" s="169">
        <v>1689.6</v>
      </c>
      <c r="AH319" s="169">
        <v>0</v>
      </c>
      <c r="AI319" s="169">
        <v>0</v>
      </c>
      <c r="AJ319" s="169">
        <v>0</v>
      </c>
      <c r="AK319" s="169">
        <v>0</v>
      </c>
      <c r="AL319" s="169">
        <v>1142.4000000000001</v>
      </c>
      <c r="AM319" s="169">
        <v>2688.0000000000005</v>
      </c>
      <c r="AN319" s="11">
        <v>7</v>
      </c>
    </row>
    <row r="320" spans="1:41" x14ac:dyDescent="0.2">
      <c r="A320" s="277"/>
      <c r="B320" s="22" t="s">
        <v>371</v>
      </c>
      <c r="C320" s="68">
        <f t="shared" si="24"/>
        <v>64847</v>
      </c>
      <c r="D320" s="68">
        <f t="shared" si="25"/>
        <v>67000</v>
      </c>
      <c r="E320" s="77">
        <f t="shared" si="26"/>
        <v>-2153</v>
      </c>
      <c r="F320" s="169">
        <v>34736</v>
      </c>
      <c r="G320" s="169">
        <v>41280</v>
      </c>
      <c r="H320" s="181">
        <f t="shared" si="27"/>
        <v>76016</v>
      </c>
      <c r="I320" s="155">
        <v>79000</v>
      </c>
      <c r="J320" s="70">
        <f t="shared" si="28"/>
        <v>11169</v>
      </c>
      <c r="K320" s="155">
        <v>12000</v>
      </c>
      <c r="L320" s="169">
        <v>1944</v>
      </c>
      <c r="M320" s="169">
        <v>2868</v>
      </c>
      <c r="N320" s="169">
        <v>1262.3999999999999</v>
      </c>
      <c r="O320" s="169">
        <v>183.6</v>
      </c>
      <c r="P320" s="169">
        <v>0</v>
      </c>
      <c r="Q320" s="169">
        <v>8.64</v>
      </c>
      <c r="R320" s="169">
        <v>156.42000000000002</v>
      </c>
      <c r="S320" s="169">
        <v>0</v>
      </c>
      <c r="T320" s="169">
        <v>0</v>
      </c>
      <c r="U320" s="169">
        <v>0</v>
      </c>
      <c r="V320" s="169">
        <v>0</v>
      </c>
      <c r="W320" s="169">
        <v>0</v>
      </c>
      <c r="X320" s="169">
        <v>11061.600000000002</v>
      </c>
      <c r="Y320" s="169">
        <v>0</v>
      </c>
      <c r="Z320" s="169">
        <v>11272.800000000001</v>
      </c>
      <c r="AA320" s="169">
        <v>0</v>
      </c>
      <c r="AB320" s="169">
        <v>12988.8</v>
      </c>
      <c r="AC320" s="169">
        <v>0</v>
      </c>
      <c r="AD320" s="169">
        <v>13662</v>
      </c>
      <c r="AE320" s="169">
        <v>0</v>
      </c>
      <c r="AF320" s="169">
        <v>8052</v>
      </c>
      <c r="AG320" s="169">
        <v>2534.4</v>
      </c>
      <c r="AH320" s="169">
        <v>0</v>
      </c>
      <c r="AI320" s="169">
        <v>0</v>
      </c>
      <c r="AJ320" s="169">
        <v>0</v>
      </c>
      <c r="AK320" s="169">
        <v>0</v>
      </c>
      <c r="AL320" s="169">
        <v>1150.8000000000002</v>
      </c>
      <c r="AM320" s="169">
        <v>2763.6</v>
      </c>
      <c r="AN320" s="11">
        <v>7</v>
      </c>
    </row>
    <row r="321" spans="1:40" x14ac:dyDescent="0.2">
      <c r="A321" s="277"/>
      <c r="B321" s="22" t="s">
        <v>372</v>
      </c>
      <c r="C321" s="68">
        <f t="shared" si="24"/>
        <v>65871</v>
      </c>
      <c r="D321" s="68">
        <f t="shared" si="25"/>
        <v>67000</v>
      </c>
      <c r="E321" s="77">
        <f t="shared" si="26"/>
        <v>-1129</v>
      </c>
      <c r="F321" s="169">
        <v>35248</v>
      </c>
      <c r="G321" s="169">
        <v>42048</v>
      </c>
      <c r="H321" s="70">
        <f t="shared" si="27"/>
        <v>77296</v>
      </c>
      <c r="I321" s="155">
        <v>79000</v>
      </c>
      <c r="J321" s="70">
        <f t="shared" si="28"/>
        <v>11425</v>
      </c>
      <c r="K321" s="155">
        <v>12000</v>
      </c>
      <c r="L321" s="169">
        <v>2004</v>
      </c>
      <c r="M321" s="169">
        <v>2916</v>
      </c>
      <c r="N321" s="169">
        <v>933.59999999999991</v>
      </c>
      <c r="O321" s="169">
        <v>181.8</v>
      </c>
      <c r="P321" s="169">
        <v>0</v>
      </c>
      <c r="Q321" s="169">
        <v>11.04</v>
      </c>
      <c r="R321" s="169">
        <v>169.92000000000002</v>
      </c>
      <c r="S321" s="169">
        <v>0</v>
      </c>
      <c r="T321" s="169">
        <v>0</v>
      </c>
      <c r="U321" s="169">
        <v>0</v>
      </c>
      <c r="V321" s="169">
        <v>0</v>
      </c>
      <c r="W321" s="169">
        <v>0</v>
      </c>
      <c r="X321" s="169">
        <v>10084.799999999999</v>
      </c>
      <c r="Y321" s="169">
        <v>0</v>
      </c>
      <c r="Z321" s="169">
        <v>10322.4</v>
      </c>
      <c r="AA321" s="169">
        <v>0</v>
      </c>
      <c r="AB321" s="169">
        <v>15232.8</v>
      </c>
      <c r="AC321" s="169">
        <v>0</v>
      </c>
      <c r="AD321" s="169">
        <v>15840</v>
      </c>
      <c r="AE321" s="169">
        <v>0</v>
      </c>
      <c r="AF321" s="169">
        <v>7128</v>
      </c>
      <c r="AG321" s="169">
        <v>3748.8</v>
      </c>
      <c r="AH321" s="169">
        <v>0</v>
      </c>
      <c r="AI321" s="169">
        <v>0</v>
      </c>
      <c r="AJ321" s="169">
        <v>0</v>
      </c>
      <c r="AK321" s="169">
        <v>0</v>
      </c>
      <c r="AL321" s="169">
        <v>1184.4000000000001</v>
      </c>
      <c r="AM321" s="169">
        <v>3603.6</v>
      </c>
      <c r="AN321" s="11">
        <v>7</v>
      </c>
    </row>
    <row r="322" spans="1:40" x14ac:dyDescent="0.2">
      <c r="A322" s="277"/>
      <c r="B322" s="22" t="s">
        <v>373</v>
      </c>
      <c r="C322" s="68">
        <f t="shared" si="24"/>
        <v>66285</v>
      </c>
      <c r="D322" s="68">
        <f t="shared" si="25"/>
        <v>67000</v>
      </c>
      <c r="E322" s="77">
        <f t="shared" si="26"/>
        <v>-715</v>
      </c>
      <c r="F322" s="169">
        <v>35376</v>
      </c>
      <c r="G322" s="169">
        <v>42400</v>
      </c>
      <c r="H322" s="70">
        <f t="shared" si="27"/>
        <v>77776</v>
      </c>
      <c r="I322" s="155">
        <v>79000</v>
      </c>
      <c r="J322" s="70">
        <f t="shared" si="28"/>
        <v>11491</v>
      </c>
      <c r="K322" s="155">
        <v>12000</v>
      </c>
      <c r="L322" s="169">
        <v>1999.1999999999998</v>
      </c>
      <c r="M322" s="169">
        <v>3031.2</v>
      </c>
      <c r="N322" s="169">
        <v>544.79999999999995</v>
      </c>
      <c r="O322" s="169">
        <v>181.8</v>
      </c>
      <c r="P322" s="169">
        <v>0</v>
      </c>
      <c r="Q322" s="169">
        <v>11.52</v>
      </c>
      <c r="R322" s="169">
        <v>165.24</v>
      </c>
      <c r="S322" s="169">
        <v>0</v>
      </c>
      <c r="T322" s="169">
        <v>0</v>
      </c>
      <c r="U322" s="169">
        <v>0</v>
      </c>
      <c r="V322" s="169">
        <v>0</v>
      </c>
      <c r="W322" s="169">
        <v>0</v>
      </c>
      <c r="X322" s="169">
        <v>9820.7999999999993</v>
      </c>
      <c r="Y322" s="169">
        <v>0</v>
      </c>
      <c r="Z322" s="169">
        <v>10084.799999999999</v>
      </c>
      <c r="AA322" s="169">
        <v>0</v>
      </c>
      <c r="AB322" s="169">
        <v>16579.2</v>
      </c>
      <c r="AC322" s="169">
        <v>0</v>
      </c>
      <c r="AD322" s="169">
        <v>17259</v>
      </c>
      <c r="AE322" s="169">
        <v>0</v>
      </c>
      <c r="AF322" s="169">
        <v>6336</v>
      </c>
      <c r="AG322" s="169">
        <v>4540.8</v>
      </c>
      <c r="AH322" s="169">
        <v>0</v>
      </c>
      <c r="AI322" s="169">
        <v>0</v>
      </c>
      <c r="AJ322" s="169">
        <v>0</v>
      </c>
      <c r="AK322" s="169">
        <v>0</v>
      </c>
      <c r="AL322" s="169">
        <v>1184.4000000000001</v>
      </c>
      <c r="AM322" s="169">
        <v>3620.3999999999996</v>
      </c>
      <c r="AN322" s="11">
        <v>7</v>
      </c>
    </row>
    <row r="323" spans="1:40" x14ac:dyDescent="0.2">
      <c r="A323" s="277"/>
      <c r="B323" s="22" t="s">
        <v>374</v>
      </c>
      <c r="C323" s="68">
        <f t="shared" si="24"/>
        <v>66564</v>
      </c>
      <c r="D323" s="68">
        <f t="shared" si="25"/>
        <v>67000</v>
      </c>
      <c r="E323" s="77">
        <f t="shared" si="26"/>
        <v>-436</v>
      </c>
      <c r="F323" s="180">
        <v>35744</v>
      </c>
      <c r="G323" s="180">
        <v>42304</v>
      </c>
      <c r="H323" s="70">
        <f t="shared" si="27"/>
        <v>78048</v>
      </c>
      <c r="I323" s="155">
        <v>79000</v>
      </c>
      <c r="J323" s="70">
        <f t="shared" si="28"/>
        <v>11484</v>
      </c>
      <c r="K323" s="155">
        <v>12000</v>
      </c>
      <c r="L323" s="180">
        <v>2032.8</v>
      </c>
      <c r="M323" s="180">
        <v>3050.3999999999996</v>
      </c>
      <c r="N323" s="180">
        <v>223.20000000000002</v>
      </c>
      <c r="O323" s="180">
        <v>181.8</v>
      </c>
      <c r="P323" s="180">
        <v>0</v>
      </c>
      <c r="Q323" s="180">
        <v>10.08</v>
      </c>
      <c r="R323" s="180">
        <v>174.60000000000002</v>
      </c>
      <c r="S323" s="180">
        <v>0</v>
      </c>
      <c r="T323" s="180">
        <v>0</v>
      </c>
      <c r="U323" s="180">
        <v>0</v>
      </c>
      <c r="V323" s="180">
        <v>0</v>
      </c>
      <c r="W323" s="180">
        <v>0</v>
      </c>
      <c r="X323" s="180">
        <v>8685.6</v>
      </c>
      <c r="Y323" s="180">
        <v>0</v>
      </c>
      <c r="Z323" s="180">
        <v>8896.7999999999993</v>
      </c>
      <c r="AA323" s="180">
        <v>0</v>
      </c>
      <c r="AB323" s="180">
        <v>16579.2</v>
      </c>
      <c r="AC323" s="180">
        <v>0</v>
      </c>
      <c r="AD323" s="180">
        <v>17226</v>
      </c>
      <c r="AE323" s="180">
        <v>0</v>
      </c>
      <c r="AF323" s="180">
        <v>7953</v>
      </c>
      <c r="AG323" s="180">
        <v>3564</v>
      </c>
      <c r="AH323" s="180">
        <v>0</v>
      </c>
      <c r="AI323" s="180">
        <v>0</v>
      </c>
      <c r="AJ323" s="180">
        <v>0</v>
      </c>
      <c r="AK323" s="180">
        <v>0</v>
      </c>
      <c r="AL323" s="180">
        <v>1192.8</v>
      </c>
      <c r="AM323" s="180">
        <v>3914.4</v>
      </c>
      <c r="AN323" s="11">
        <v>7</v>
      </c>
    </row>
    <row r="324" spans="1:40" x14ac:dyDescent="0.2">
      <c r="A324" s="277"/>
      <c r="B324" s="22" t="s">
        <v>375</v>
      </c>
      <c r="C324" s="68">
        <f t="shared" si="24"/>
        <v>67361</v>
      </c>
      <c r="D324" s="68">
        <f t="shared" si="25"/>
        <v>67000</v>
      </c>
      <c r="E324" s="77">
        <f t="shared" si="26"/>
        <v>361</v>
      </c>
      <c r="F324" s="180">
        <v>36112</v>
      </c>
      <c r="G324" s="180">
        <v>42528</v>
      </c>
      <c r="H324" s="70">
        <f t="shared" si="27"/>
        <v>78640</v>
      </c>
      <c r="I324" s="155">
        <v>79000</v>
      </c>
      <c r="J324" s="70">
        <f t="shared" si="28"/>
        <v>11279</v>
      </c>
      <c r="K324" s="155">
        <v>12000</v>
      </c>
      <c r="L324" s="180">
        <v>1994.3999999999999</v>
      </c>
      <c r="M324" s="180">
        <v>3038.3999999999996</v>
      </c>
      <c r="N324" s="180">
        <v>350.4</v>
      </c>
      <c r="O324" s="180">
        <v>183.6</v>
      </c>
      <c r="P324" s="180">
        <v>0</v>
      </c>
      <c r="Q324" s="180">
        <v>9.120000000000001</v>
      </c>
      <c r="R324" s="180">
        <v>165.06</v>
      </c>
      <c r="S324" s="180">
        <v>0</v>
      </c>
      <c r="T324" s="180">
        <v>0</v>
      </c>
      <c r="U324" s="180">
        <v>0</v>
      </c>
      <c r="V324" s="180">
        <v>0</v>
      </c>
      <c r="W324" s="180">
        <v>0</v>
      </c>
      <c r="X324" s="180">
        <v>9240</v>
      </c>
      <c r="Y324" s="180">
        <v>0</v>
      </c>
      <c r="Z324" s="180">
        <v>9451.2000000000007</v>
      </c>
      <c r="AA324" s="180">
        <v>0</v>
      </c>
      <c r="AB324" s="180">
        <v>16684.8</v>
      </c>
      <c r="AC324" s="180">
        <v>0</v>
      </c>
      <c r="AD324" s="180">
        <v>17358</v>
      </c>
      <c r="AE324" s="180">
        <v>0</v>
      </c>
      <c r="AF324" s="180">
        <v>7953</v>
      </c>
      <c r="AG324" s="180">
        <v>3273.6000000000004</v>
      </c>
      <c r="AH324" s="180">
        <v>0</v>
      </c>
      <c r="AI324" s="180">
        <v>0</v>
      </c>
      <c r="AJ324" s="180">
        <v>0</v>
      </c>
      <c r="AK324" s="180">
        <v>0</v>
      </c>
      <c r="AL324" s="180">
        <v>1192.8</v>
      </c>
      <c r="AM324" s="180">
        <v>3007.2</v>
      </c>
      <c r="AN324" s="11">
        <v>7</v>
      </c>
    </row>
    <row r="325" spans="1:40" x14ac:dyDescent="0.2">
      <c r="A325" s="277"/>
      <c r="B325" s="22" t="s">
        <v>376</v>
      </c>
      <c r="C325" s="68">
        <f t="shared" ref="C325:C341" si="29">ROUND((L325+M325+N325+O325+P325+Q325+R325+U325+T325+X325-W325+Z325-Y325+AB325-AA325+AD325-AC325+AF325-AE325+AH325-AG325+AI325+AJ325+AK325+AL325+AM325+AN325+S325+V325),0)</f>
        <v>68350</v>
      </c>
      <c r="D325" s="68">
        <f t="shared" si="25"/>
        <v>67000</v>
      </c>
      <c r="E325" s="77">
        <f t="shared" si="26"/>
        <v>1350</v>
      </c>
      <c r="F325" s="180">
        <v>36656</v>
      </c>
      <c r="G325" s="180">
        <v>42960</v>
      </c>
      <c r="H325" s="70">
        <f t="shared" si="27"/>
        <v>79616</v>
      </c>
      <c r="I325" s="155">
        <v>79000</v>
      </c>
      <c r="J325" s="70">
        <f t="shared" si="28"/>
        <v>11266</v>
      </c>
      <c r="K325" s="155">
        <v>12000</v>
      </c>
      <c r="L325" s="180">
        <v>2011.2</v>
      </c>
      <c r="M325" s="180">
        <v>2956.7999999999997</v>
      </c>
      <c r="N325" s="180">
        <v>768</v>
      </c>
      <c r="O325" s="180">
        <v>174.60000000000002</v>
      </c>
      <c r="P325" s="180">
        <v>0</v>
      </c>
      <c r="Q325" s="180">
        <v>10.56</v>
      </c>
      <c r="R325" s="180">
        <v>166.68</v>
      </c>
      <c r="S325" s="180">
        <v>0</v>
      </c>
      <c r="T325" s="180">
        <v>0</v>
      </c>
      <c r="U325" s="180">
        <v>0</v>
      </c>
      <c r="V325" s="180">
        <v>0</v>
      </c>
      <c r="W325" s="180">
        <v>0</v>
      </c>
      <c r="X325" s="180">
        <v>10322.400000000001</v>
      </c>
      <c r="Y325" s="180">
        <v>0</v>
      </c>
      <c r="Z325" s="180">
        <v>10533.6</v>
      </c>
      <c r="AA325" s="180">
        <v>0</v>
      </c>
      <c r="AB325" s="180">
        <v>15708</v>
      </c>
      <c r="AC325" s="180">
        <v>0</v>
      </c>
      <c r="AD325" s="180">
        <v>16170</v>
      </c>
      <c r="AE325" s="180">
        <v>0</v>
      </c>
      <c r="AF325" s="180">
        <v>7755</v>
      </c>
      <c r="AG325" s="180">
        <v>2904</v>
      </c>
      <c r="AH325" s="180">
        <v>0</v>
      </c>
      <c r="AI325" s="180">
        <v>0</v>
      </c>
      <c r="AJ325" s="180">
        <v>0</v>
      </c>
      <c r="AK325" s="180">
        <v>0</v>
      </c>
      <c r="AL325" s="180">
        <v>1184.4000000000001</v>
      </c>
      <c r="AM325" s="180">
        <v>3486</v>
      </c>
      <c r="AN325" s="11">
        <v>7</v>
      </c>
    </row>
    <row r="326" spans="1:40" x14ac:dyDescent="0.2">
      <c r="A326" s="277"/>
      <c r="B326" s="22" t="s">
        <v>377</v>
      </c>
      <c r="C326" s="68">
        <f t="shared" si="29"/>
        <v>68502</v>
      </c>
      <c r="D326" s="68">
        <f t="shared" ref="D326:D389" si="30">I326-K326</f>
        <v>67000</v>
      </c>
      <c r="E326" s="77">
        <f t="shared" si="26"/>
        <v>1502</v>
      </c>
      <c r="F326" s="180">
        <v>36976</v>
      </c>
      <c r="G326" s="180">
        <v>42992</v>
      </c>
      <c r="H326" s="70">
        <f t="shared" si="27"/>
        <v>79968</v>
      </c>
      <c r="I326" s="155">
        <v>79000</v>
      </c>
      <c r="J326" s="70">
        <f t="shared" si="28"/>
        <v>11466</v>
      </c>
      <c r="K326" s="155">
        <v>12000</v>
      </c>
      <c r="L326" s="180">
        <v>1927.2</v>
      </c>
      <c r="M326" s="180">
        <v>2901.6</v>
      </c>
      <c r="N326" s="180">
        <v>717.6</v>
      </c>
      <c r="O326" s="180">
        <v>174.60000000000002</v>
      </c>
      <c r="P326" s="180">
        <v>0</v>
      </c>
      <c r="Q326" s="180">
        <v>11.52</v>
      </c>
      <c r="R326" s="180">
        <v>176.94000000000003</v>
      </c>
      <c r="S326" s="180">
        <v>0</v>
      </c>
      <c r="T326" s="180">
        <v>0</v>
      </c>
      <c r="U326" s="180">
        <v>0</v>
      </c>
      <c r="V326" s="180">
        <v>0</v>
      </c>
      <c r="W326" s="180">
        <v>0</v>
      </c>
      <c r="X326" s="180">
        <v>10586.400000000001</v>
      </c>
      <c r="Y326" s="180">
        <v>0</v>
      </c>
      <c r="Z326" s="180">
        <v>10797.6</v>
      </c>
      <c r="AA326" s="180">
        <v>0</v>
      </c>
      <c r="AB326" s="180">
        <v>15945.6</v>
      </c>
      <c r="AC326" s="180">
        <v>0</v>
      </c>
      <c r="AD326" s="180">
        <v>16500</v>
      </c>
      <c r="AE326" s="180">
        <v>0</v>
      </c>
      <c r="AF326" s="180">
        <v>7227</v>
      </c>
      <c r="AG326" s="180">
        <v>3326.4000000000005</v>
      </c>
      <c r="AH326" s="180">
        <v>0</v>
      </c>
      <c r="AI326" s="180">
        <v>0</v>
      </c>
      <c r="AJ326" s="180">
        <v>0</v>
      </c>
      <c r="AK326" s="180">
        <v>0</v>
      </c>
      <c r="AL326" s="180">
        <v>1176</v>
      </c>
      <c r="AM326" s="180">
        <v>3679.2</v>
      </c>
      <c r="AN326" s="11">
        <v>7</v>
      </c>
    </row>
    <row r="327" spans="1:40" x14ac:dyDescent="0.2">
      <c r="A327" s="277"/>
      <c r="B327" s="22" t="s">
        <v>378</v>
      </c>
      <c r="C327" s="68">
        <f t="shared" si="29"/>
        <v>67838</v>
      </c>
      <c r="D327" s="68">
        <f t="shared" si="30"/>
        <v>67000</v>
      </c>
      <c r="E327" s="77">
        <f t="shared" si="26"/>
        <v>838</v>
      </c>
      <c r="F327" s="180">
        <v>37296</v>
      </c>
      <c r="G327" s="180">
        <v>42352</v>
      </c>
      <c r="H327" s="70">
        <f t="shared" si="27"/>
        <v>79648</v>
      </c>
      <c r="I327" s="155">
        <v>79000</v>
      </c>
      <c r="J327" s="70">
        <f t="shared" si="28"/>
        <v>11810</v>
      </c>
      <c r="K327" s="155">
        <v>12000</v>
      </c>
      <c r="L327" s="180">
        <v>1946.4</v>
      </c>
      <c r="M327" s="180">
        <v>2899.2</v>
      </c>
      <c r="N327" s="180">
        <v>240</v>
      </c>
      <c r="O327" s="180">
        <v>174.60000000000002</v>
      </c>
      <c r="P327" s="180">
        <v>0</v>
      </c>
      <c r="Q327" s="180">
        <v>12</v>
      </c>
      <c r="R327" s="180">
        <v>172.26</v>
      </c>
      <c r="S327" s="180">
        <v>0</v>
      </c>
      <c r="T327" s="180">
        <v>0</v>
      </c>
      <c r="U327" s="180">
        <v>0</v>
      </c>
      <c r="V327" s="180">
        <v>0</v>
      </c>
      <c r="W327" s="180">
        <v>0</v>
      </c>
      <c r="X327" s="180">
        <v>10296</v>
      </c>
      <c r="Y327" s="180">
        <v>0</v>
      </c>
      <c r="Z327" s="180">
        <v>10533.6</v>
      </c>
      <c r="AA327" s="180">
        <v>0</v>
      </c>
      <c r="AB327" s="180">
        <v>16341.599999999999</v>
      </c>
      <c r="AC327" s="180">
        <v>0</v>
      </c>
      <c r="AD327" s="180">
        <v>16929</v>
      </c>
      <c r="AE327" s="180">
        <v>0</v>
      </c>
      <c r="AF327" s="180">
        <v>7293</v>
      </c>
      <c r="AG327" s="180">
        <v>3828</v>
      </c>
      <c r="AH327" s="180">
        <v>0</v>
      </c>
      <c r="AI327" s="180">
        <v>0</v>
      </c>
      <c r="AJ327" s="180">
        <v>0</v>
      </c>
      <c r="AK327" s="180">
        <v>0</v>
      </c>
      <c r="AL327" s="180">
        <v>1167.5999999999999</v>
      </c>
      <c r="AM327" s="180">
        <v>3654</v>
      </c>
      <c r="AN327" s="11">
        <v>7</v>
      </c>
    </row>
    <row r="328" spans="1:40" x14ac:dyDescent="0.2">
      <c r="A328" s="277"/>
      <c r="B328" s="22" t="s">
        <v>379</v>
      </c>
      <c r="C328" s="68">
        <f t="shared" si="29"/>
        <v>66657</v>
      </c>
      <c r="D328" s="68">
        <f t="shared" si="30"/>
        <v>67000</v>
      </c>
      <c r="E328" s="77">
        <f t="shared" si="26"/>
        <v>-343</v>
      </c>
      <c r="F328" s="180">
        <v>36400</v>
      </c>
      <c r="G328" s="180">
        <v>41520</v>
      </c>
      <c r="H328" s="70">
        <f t="shared" si="27"/>
        <v>77920</v>
      </c>
      <c r="I328" s="155">
        <v>79000</v>
      </c>
      <c r="J328" s="70">
        <f t="shared" si="28"/>
        <v>11263</v>
      </c>
      <c r="K328" s="155">
        <v>12000</v>
      </c>
      <c r="L328" s="180">
        <v>1992</v>
      </c>
      <c r="M328" s="180">
        <v>2920.8</v>
      </c>
      <c r="N328" s="180">
        <v>453.6</v>
      </c>
      <c r="O328" s="180">
        <v>172.8</v>
      </c>
      <c r="P328" s="180">
        <v>0</v>
      </c>
      <c r="Q328" s="180">
        <v>11.04</v>
      </c>
      <c r="R328" s="180">
        <v>156.06</v>
      </c>
      <c r="S328" s="180">
        <v>0</v>
      </c>
      <c r="T328" s="180">
        <v>0</v>
      </c>
      <c r="U328" s="180">
        <v>0</v>
      </c>
      <c r="V328" s="180">
        <v>0</v>
      </c>
      <c r="W328" s="180">
        <v>0</v>
      </c>
      <c r="X328" s="180">
        <v>9187.2000000000007</v>
      </c>
      <c r="Y328" s="180">
        <v>0</v>
      </c>
      <c r="Z328" s="180">
        <v>9398.4</v>
      </c>
      <c r="AA328" s="180">
        <v>0</v>
      </c>
      <c r="AB328" s="180">
        <v>16368</v>
      </c>
      <c r="AC328" s="180">
        <v>0</v>
      </c>
      <c r="AD328" s="180">
        <v>16962</v>
      </c>
      <c r="AE328" s="180">
        <v>0</v>
      </c>
      <c r="AF328" s="180">
        <v>8250</v>
      </c>
      <c r="AG328" s="180">
        <v>3220.8</v>
      </c>
      <c r="AH328" s="180">
        <v>0</v>
      </c>
      <c r="AI328" s="180">
        <v>0</v>
      </c>
      <c r="AJ328" s="180">
        <v>0</v>
      </c>
      <c r="AK328" s="180">
        <v>0</v>
      </c>
      <c r="AL328" s="180">
        <v>1159.2</v>
      </c>
      <c r="AM328" s="180">
        <v>2839.2000000000003</v>
      </c>
      <c r="AN328" s="11">
        <v>7</v>
      </c>
    </row>
    <row r="329" spans="1:40" x14ac:dyDescent="0.2">
      <c r="A329" s="277"/>
      <c r="B329" s="22" t="s">
        <v>380</v>
      </c>
      <c r="C329" s="68">
        <f t="shared" si="29"/>
        <v>66848</v>
      </c>
      <c r="D329" s="68">
        <f t="shared" si="30"/>
        <v>67000</v>
      </c>
      <c r="E329" s="77">
        <f t="shared" si="26"/>
        <v>-152</v>
      </c>
      <c r="F329" s="180">
        <v>36224</v>
      </c>
      <c r="G329" s="180">
        <v>41824</v>
      </c>
      <c r="H329" s="70">
        <f t="shared" si="27"/>
        <v>78048</v>
      </c>
      <c r="I329" s="155">
        <v>79000</v>
      </c>
      <c r="J329" s="70">
        <f t="shared" si="28"/>
        <v>11200</v>
      </c>
      <c r="K329" s="155">
        <v>12000</v>
      </c>
      <c r="L329" s="180">
        <v>1948.8</v>
      </c>
      <c r="M329" s="180">
        <v>2949.6</v>
      </c>
      <c r="N329" s="180">
        <v>811.2</v>
      </c>
      <c r="O329" s="180">
        <v>174.60000000000002</v>
      </c>
      <c r="P329" s="180">
        <v>0</v>
      </c>
      <c r="Q329" s="180">
        <v>9.6</v>
      </c>
      <c r="R329" s="180">
        <v>153.72</v>
      </c>
      <c r="S329" s="180">
        <v>0</v>
      </c>
      <c r="T329" s="180">
        <v>0</v>
      </c>
      <c r="U329" s="180">
        <v>0</v>
      </c>
      <c r="V329" s="180">
        <v>0</v>
      </c>
      <c r="W329" s="180">
        <v>0</v>
      </c>
      <c r="X329" s="180">
        <v>10032</v>
      </c>
      <c r="Y329" s="180">
        <v>0</v>
      </c>
      <c r="Z329" s="180">
        <v>10243.200000000001</v>
      </c>
      <c r="AA329" s="180">
        <v>0</v>
      </c>
      <c r="AB329" s="180">
        <v>15708</v>
      </c>
      <c r="AC329" s="180">
        <v>0</v>
      </c>
      <c r="AD329" s="180">
        <v>16269</v>
      </c>
      <c r="AE329" s="180">
        <v>0</v>
      </c>
      <c r="AF329" s="180">
        <v>7392</v>
      </c>
      <c r="AG329" s="180">
        <v>3168</v>
      </c>
      <c r="AH329" s="180">
        <v>0</v>
      </c>
      <c r="AI329" s="180">
        <v>0</v>
      </c>
      <c r="AJ329" s="180">
        <v>0</v>
      </c>
      <c r="AK329" s="180">
        <v>0</v>
      </c>
      <c r="AL329" s="180">
        <v>1176</v>
      </c>
      <c r="AM329" s="180">
        <v>3141.6000000000004</v>
      </c>
      <c r="AN329" s="11">
        <v>7</v>
      </c>
    </row>
    <row r="330" spans="1:40" x14ac:dyDescent="0.2">
      <c r="A330" s="277"/>
      <c r="B330" s="22" t="s">
        <v>381</v>
      </c>
      <c r="C330" s="68">
        <f t="shared" si="29"/>
        <v>67635</v>
      </c>
      <c r="D330" s="68">
        <f t="shared" si="30"/>
        <v>67000</v>
      </c>
      <c r="E330" s="77">
        <f t="shared" si="26"/>
        <v>635</v>
      </c>
      <c r="F330" s="180">
        <v>36784</v>
      </c>
      <c r="G330" s="180">
        <v>42112</v>
      </c>
      <c r="H330" s="70">
        <f t="shared" si="27"/>
        <v>78896</v>
      </c>
      <c r="I330" s="155">
        <v>79000</v>
      </c>
      <c r="J330" s="70">
        <f t="shared" si="28"/>
        <v>11261</v>
      </c>
      <c r="K330" s="155">
        <v>12000</v>
      </c>
      <c r="L330" s="180">
        <v>1948.8</v>
      </c>
      <c r="M330" s="180">
        <v>3084</v>
      </c>
      <c r="N330" s="180">
        <v>540</v>
      </c>
      <c r="O330" s="180">
        <v>174.60000000000002</v>
      </c>
      <c r="P330" s="180">
        <v>0</v>
      </c>
      <c r="Q330" s="180">
        <v>8.16</v>
      </c>
      <c r="R330" s="180">
        <v>167.57999999999998</v>
      </c>
      <c r="S330" s="180">
        <v>0</v>
      </c>
      <c r="T330" s="180">
        <v>0</v>
      </c>
      <c r="U330" s="180">
        <v>0</v>
      </c>
      <c r="V330" s="180">
        <v>0</v>
      </c>
      <c r="W330" s="180">
        <v>0</v>
      </c>
      <c r="X330" s="180">
        <v>9398.4</v>
      </c>
      <c r="Y330" s="180">
        <v>0</v>
      </c>
      <c r="Z330" s="180">
        <v>9662.4</v>
      </c>
      <c r="AA330" s="180">
        <v>0</v>
      </c>
      <c r="AB330" s="180">
        <v>18057.599999999999</v>
      </c>
      <c r="AC330" s="180">
        <v>0</v>
      </c>
      <c r="AD330" s="180">
        <v>18546</v>
      </c>
      <c r="AE330" s="180">
        <v>0</v>
      </c>
      <c r="AF330" s="180">
        <v>6171</v>
      </c>
      <c r="AG330" s="180">
        <v>4540.7999999999993</v>
      </c>
      <c r="AH330" s="180">
        <v>0</v>
      </c>
      <c r="AI330" s="180">
        <v>0</v>
      </c>
      <c r="AJ330" s="180">
        <v>0</v>
      </c>
      <c r="AK330" s="180">
        <v>0</v>
      </c>
      <c r="AL330" s="180">
        <v>1167.5999999999999</v>
      </c>
      <c r="AM330" s="180">
        <v>3242.4000000000005</v>
      </c>
      <c r="AN330" s="11">
        <v>7</v>
      </c>
    </row>
    <row r="331" spans="1:40" x14ac:dyDescent="0.2">
      <c r="A331" s="277"/>
      <c r="B331" s="22" t="s">
        <v>382</v>
      </c>
      <c r="C331" s="68">
        <f t="shared" si="29"/>
        <v>67469</v>
      </c>
      <c r="D331" s="68">
        <f t="shared" si="30"/>
        <v>67000</v>
      </c>
      <c r="E331" s="77">
        <f t="shared" si="26"/>
        <v>469</v>
      </c>
      <c r="F331" s="180">
        <v>36864</v>
      </c>
      <c r="G331" s="180">
        <v>41472</v>
      </c>
      <c r="H331" s="70">
        <f t="shared" si="27"/>
        <v>78336</v>
      </c>
      <c r="I331" s="155">
        <v>79000</v>
      </c>
      <c r="J331" s="70">
        <f t="shared" si="28"/>
        <v>10867</v>
      </c>
      <c r="K331" s="155">
        <v>12000</v>
      </c>
      <c r="L331" s="180">
        <v>2210.4</v>
      </c>
      <c r="M331" s="180">
        <v>3384</v>
      </c>
      <c r="N331" s="180">
        <v>259.2</v>
      </c>
      <c r="O331" s="180">
        <v>174.60000000000002</v>
      </c>
      <c r="P331" s="180">
        <v>0</v>
      </c>
      <c r="Q331" s="180">
        <v>7.1999999999999993</v>
      </c>
      <c r="R331" s="180">
        <v>147.6</v>
      </c>
      <c r="S331" s="180">
        <v>0</v>
      </c>
      <c r="T331" s="180">
        <v>0</v>
      </c>
      <c r="U331" s="180">
        <v>0</v>
      </c>
      <c r="V331" s="180">
        <v>0</v>
      </c>
      <c r="W331" s="180">
        <v>0</v>
      </c>
      <c r="X331" s="180">
        <v>8659.2000000000007</v>
      </c>
      <c r="Y331" s="180">
        <v>0</v>
      </c>
      <c r="Z331" s="180">
        <v>8896.7999999999993</v>
      </c>
      <c r="AA331" s="180">
        <v>0</v>
      </c>
      <c r="AB331" s="180">
        <v>18717.599999999999</v>
      </c>
      <c r="AC331" s="180">
        <v>0</v>
      </c>
      <c r="AD331" s="180">
        <v>19107</v>
      </c>
      <c r="AE331" s="180">
        <v>0</v>
      </c>
      <c r="AF331" s="180">
        <v>6237</v>
      </c>
      <c r="AG331" s="180">
        <v>4672.7999999999993</v>
      </c>
      <c r="AH331" s="180">
        <v>0</v>
      </c>
      <c r="AI331" s="180">
        <v>0</v>
      </c>
      <c r="AJ331" s="180">
        <v>0</v>
      </c>
      <c r="AK331" s="180">
        <v>0</v>
      </c>
      <c r="AL331" s="180">
        <v>1176</v>
      </c>
      <c r="AM331" s="180">
        <v>3158.3999999999996</v>
      </c>
      <c r="AN331" s="11">
        <v>7</v>
      </c>
    </row>
    <row r="332" spans="1:40" x14ac:dyDescent="0.2">
      <c r="A332" s="277"/>
      <c r="B332" s="22" t="s">
        <v>383</v>
      </c>
      <c r="C332" s="68">
        <f t="shared" si="29"/>
        <v>66865</v>
      </c>
      <c r="D332" s="68">
        <f t="shared" si="30"/>
        <v>67000</v>
      </c>
      <c r="E332" s="77">
        <f t="shared" si="26"/>
        <v>-135</v>
      </c>
      <c r="F332" s="180">
        <v>36224</v>
      </c>
      <c r="G332" s="180">
        <v>41552</v>
      </c>
      <c r="H332" s="70">
        <f t="shared" si="27"/>
        <v>77776</v>
      </c>
      <c r="I332" s="155">
        <v>79000</v>
      </c>
      <c r="J332" s="70">
        <f t="shared" si="28"/>
        <v>10911</v>
      </c>
      <c r="K332" s="155">
        <v>12000</v>
      </c>
      <c r="L332" s="180">
        <v>2373.6</v>
      </c>
      <c r="M332" s="180">
        <v>3715.2</v>
      </c>
      <c r="N332" s="180">
        <v>175.2</v>
      </c>
      <c r="O332" s="180">
        <v>174.60000000000002</v>
      </c>
      <c r="P332" s="180">
        <v>0</v>
      </c>
      <c r="Q332" s="180">
        <v>8.16</v>
      </c>
      <c r="R332" s="180">
        <v>151.56</v>
      </c>
      <c r="S332" s="180">
        <v>0</v>
      </c>
      <c r="T332" s="180">
        <v>0</v>
      </c>
      <c r="U332" s="180">
        <v>0</v>
      </c>
      <c r="V332" s="180">
        <v>0</v>
      </c>
      <c r="W332" s="180">
        <v>0</v>
      </c>
      <c r="X332" s="180">
        <v>8553.5999999999985</v>
      </c>
      <c r="Y332" s="180">
        <v>0</v>
      </c>
      <c r="Z332" s="180">
        <v>8817.6</v>
      </c>
      <c r="AA332" s="180">
        <v>0</v>
      </c>
      <c r="AB332" s="180">
        <v>19456.8</v>
      </c>
      <c r="AC332" s="180">
        <v>0</v>
      </c>
      <c r="AD332" s="180">
        <v>19866</v>
      </c>
      <c r="AE332" s="180">
        <v>0</v>
      </c>
      <c r="AF332" s="180">
        <v>6006</v>
      </c>
      <c r="AG332" s="180">
        <v>6019.2000000000007</v>
      </c>
      <c r="AH332" s="180">
        <v>0</v>
      </c>
      <c r="AI332" s="180">
        <v>0</v>
      </c>
      <c r="AJ332" s="180">
        <v>0</v>
      </c>
      <c r="AK332" s="180">
        <v>0</v>
      </c>
      <c r="AL332" s="180">
        <v>1184.4000000000001</v>
      </c>
      <c r="AM332" s="180">
        <v>2394</v>
      </c>
      <c r="AN332" s="11">
        <v>7</v>
      </c>
    </row>
    <row r="333" spans="1:40" x14ac:dyDescent="0.2">
      <c r="A333" s="277"/>
      <c r="B333" s="22" t="s">
        <v>384</v>
      </c>
      <c r="C333" s="68">
        <f t="shared" si="29"/>
        <v>67539</v>
      </c>
      <c r="D333" s="68">
        <f t="shared" si="30"/>
        <v>67000</v>
      </c>
      <c r="E333" s="77">
        <f t="shared" si="26"/>
        <v>539</v>
      </c>
      <c r="F333" s="180">
        <v>36752</v>
      </c>
      <c r="G333" s="180">
        <v>41888</v>
      </c>
      <c r="H333" s="70">
        <f t="shared" si="27"/>
        <v>78640</v>
      </c>
      <c r="I333" s="155">
        <v>79000</v>
      </c>
      <c r="J333" s="70">
        <f t="shared" si="28"/>
        <v>11101</v>
      </c>
      <c r="K333" s="155">
        <v>12000</v>
      </c>
      <c r="L333" s="180">
        <v>2378.3999999999996</v>
      </c>
      <c r="M333" s="180">
        <v>3652.7999999999997</v>
      </c>
      <c r="N333" s="180">
        <v>201.60000000000002</v>
      </c>
      <c r="O333" s="180">
        <v>181.8</v>
      </c>
      <c r="P333" s="180">
        <v>0</v>
      </c>
      <c r="Q333" s="180">
        <v>8.16</v>
      </c>
      <c r="R333" s="180">
        <v>148.86000000000001</v>
      </c>
      <c r="S333" s="180">
        <v>0</v>
      </c>
      <c r="T333" s="180">
        <v>0</v>
      </c>
      <c r="U333" s="180">
        <v>0</v>
      </c>
      <c r="V333" s="180">
        <v>0</v>
      </c>
      <c r="W333" s="180">
        <v>0</v>
      </c>
      <c r="X333" s="180">
        <v>9108</v>
      </c>
      <c r="Y333" s="180">
        <v>0</v>
      </c>
      <c r="Z333" s="180">
        <v>9345.6</v>
      </c>
      <c r="AA333" s="180">
        <v>0</v>
      </c>
      <c r="AB333" s="180">
        <v>19192.8</v>
      </c>
      <c r="AC333" s="180">
        <v>0</v>
      </c>
      <c r="AD333" s="180">
        <v>19602</v>
      </c>
      <c r="AE333" s="180">
        <v>0</v>
      </c>
      <c r="AF333" s="180">
        <v>5742</v>
      </c>
      <c r="AG333" s="180">
        <v>6045.5999999999995</v>
      </c>
      <c r="AH333" s="180">
        <v>0</v>
      </c>
      <c r="AI333" s="180">
        <v>0</v>
      </c>
      <c r="AJ333" s="180">
        <v>0</v>
      </c>
      <c r="AK333" s="180">
        <v>0</v>
      </c>
      <c r="AL333" s="180">
        <v>1192.8</v>
      </c>
      <c r="AM333" s="180">
        <v>2822.4</v>
      </c>
      <c r="AN333" s="11">
        <v>7</v>
      </c>
    </row>
    <row r="334" spans="1:40" x14ac:dyDescent="0.2">
      <c r="A334" s="277"/>
      <c r="B334" s="22" t="s">
        <v>385</v>
      </c>
      <c r="C334" s="68">
        <f t="shared" si="29"/>
        <v>67351</v>
      </c>
      <c r="D334" s="68">
        <f t="shared" si="30"/>
        <v>67000</v>
      </c>
      <c r="E334" s="77">
        <f t="shared" si="26"/>
        <v>351</v>
      </c>
      <c r="F334" s="180">
        <v>36912</v>
      </c>
      <c r="G334" s="180">
        <v>41632</v>
      </c>
      <c r="H334" s="70">
        <f t="shared" si="27"/>
        <v>78544</v>
      </c>
      <c r="I334" s="155">
        <v>79000</v>
      </c>
      <c r="J334" s="70">
        <f t="shared" si="28"/>
        <v>11193</v>
      </c>
      <c r="K334" s="155">
        <v>12000</v>
      </c>
      <c r="L334" s="180">
        <v>2229.6000000000004</v>
      </c>
      <c r="M334" s="180">
        <v>3460.8</v>
      </c>
      <c r="N334" s="180">
        <v>235.20000000000002</v>
      </c>
      <c r="O334" s="180">
        <v>172.8</v>
      </c>
      <c r="P334" s="180">
        <v>0</v>
      </c>
      <c r="Q334" s="180">
        <v>7.68</v>
      </c>
      <c r="R334" s="180">
        <v>132.30000000000001</v>
      </c>
      <c r="S334" s="180">
        <v>0</v>
      </c>
      <c r="T334" s="180">
        <v>0</v>
      </c>
      <c r="U334" s="180">
        <v>0</v>
      </c>
      <c r="V334" s="180">
        <v>0</v>
      </c>
      <c r="W334" s="180">
        <v>0</v>
      </c>
      <c r="X334" s="180">
        <v>9609.6</v>
      </c>
      <c r="Y334" s="180">
        <v>0</v>
      </c>
      <c r="Z334" s="180">
        <v>9847.1999999999989</v>
      </c>
      <c r="AA334" s="180">
        <v>0</v>
      </c>
      <c r="AB334" s="180">
        <v>18691.199999999997</v>
      </c>
      <c r="AC334" s="180">
        <v>0</v>
      </c>
      <c r="AD334" s="180">
        <v>19041</v>
      </c>
      <c r="AE334" s="180">
        <v>0</v>
      </c>
      <c r="AF334" s="180">
        <v>5247</v>
      </c>
      <c r="AG334" s="180">
        <v>5623.2</v>
      </c>
      <c r="AH334" s="180">
        <v>0</v>
      </c>
      <c r="AI334" s="180">
        <v>0</v>
      </c>
      <c r="AJ334" s="180">
        <v>0</v>
      </c>
      <c r="AK334" s="180">
        <v>0</v>
      </c>
      <c r="AL334" s="180">
        <v>1184.4000000000001</v>
      </c>
      <c r="AM334" s="180">
        <v>3108</v>
      </c>
      <c r="AN334" s="11">
        <v>7</v>
      </c>
    </row>
    <row r="335" spans="1:40" x14ac:dyDescent="0.2">
      <c r="A335" s="277"/>
      <c r="B335" s="22" t="s">
        <v>386</v>
      </c>
      <c r="C335" s="68">
        <f t="shared" si="29"/>
        <v>68307</v>
      </c>
      <c r="D335" s="68">
        <f t="shared" si="30"/>
        <v>67000</v>
      </c>
      <c r="E335" s="77">
        <f t="shared" si="26"/>
        <v>1307</v>
      </c>
      <c r="F335" s="180">
        <v>37376</v>
      </c>
      <c r="G335" s="180">
        <v>42064</v>
      </c>
      <c r="H335" s="70">
        <f t="shared" si="27"/>
        <v>79440</v>
      </c>
      <c r="I335" s="155">
        <v>79000</v>
      </c>
      <c r="J335" s="70">
        <f t="shared" si="28"/>
        <v>11133</v>
      </c>
      <c r="K335" s="155">
        <v>12000</v>
      </c>
      <c r="L335" s="180">
        <v>2028</v>
      </c>
      <c r="M335" s="180">
        <v>3242.3999999999996</v>
      </c>
      <c r="N335" s="180">
        <v>264</v>
      </c>
      <c r="O335" s="180">
        <v>174.60000000000002</v>
      </c>
      <c r="P335" s="180">
        <v>0</v>
      </c>
      <c r="Q335" s="180">
        <v>7.68</v>
      </c>
      <c r="R335" s="180">
        <v>144</v>
      </c>
      <c r="S335" s="180">
        <v>0</v>
      </c>
      <c r="T335" s="180">
        <v>0</v>
      </c>
      <c r="U335" s="180">
        <v>0</v>
      </c>
      <c r="V335" s="180">
        <v>0</v>
      </c>
      <c r="W335" s="180">
        <v>0</v>
      </c>
      <c r="X335" s="180">
        <v>9900</v>
      </c>
      <c r="Y335" s="180">
        <v>0</v>
      </c>
      <c r="Z335" s="180">
        <v>10111.200000000001</v>
      </c>
      <c r="AA335" s="180">
        <v>0</v>
      </c>
      <c r="AB335" s="180">
        <v>17872.8</v>
      </c>
      <c r="AC335" s="180">
        <v>0</v>
      </c>
      <c r="AD335" s="180">
        <v>18315</v>
      </c>
      <c r="AE335" s="180">
        <v>0</v>
      </c>
      <c r="AF335" s="180">
        <v>6336</v>
      </c>
      <c r="AG335" s="180">
        <v>4329.6000000000004</v>
      </c>
      <c r="AH335" s="180">
        <v>0</v>
      </c>
      <c r="AI335" s="180">
        <v>0</v>
      </c>
      <c r="AJ335" s="180">
        <v>0</v>
      </c>
      <c r="AK335" s="180">
        <v>0</v>
      </c>
      <c r="AL335" s="180">
        <v>1192.8</v>
      </c>
      <c r="AM335" s="180">
        <v>3040.8</v>
      </c>
      <c r="AN335" s="11">
        <v>7</v>
      </c>
    </row>
    <row r="336" spans="1:40" x14ac:dyDescent="0.2">
      <c r="A336" s="277"/>
      <c r="B336" s="22" t="s">
        <v>387</v>
      </c>
      <c r="C336" s="68">
        <f t="shared" si="29"/>
        <v>71084</v>
      </c>
      <c r="D336" s="68">
        <f t="shared" si="30"/>
        <v>67000</v>
      </c>
      <c r="E336" s="77">
        <f t="shared" si="26"/>
        <v>4084</v>
      </c>
      <c r="F336" s="180">
        <v>38400</v>
      </c>
      <c r="G336" s="180">
        <v>43808</v>
      </c>
      <c r="H336" s="70">
        <f t="shared" si="27"/>
        <v>82208</v>
      </c>
      <c r="I336" s="155">
        <v>79000</v>
      </c>
      <c r="J336" s="70">
        <f t="shared" si="28"/>
        <v>11124</v>
      </c>
      <c r="K336" s="155">
        <v>12000</v>
      </c>
      <c r="L336" s="180">
        <v>1776</v>
      </c>
      <c r="M336" s="180">
        <v>2932.7999999999997</v>
      </c>
      <c r="N336" s="180">
        <v>288</v>
      </c>
      <c r="O336" s="180">
        <v>174.60000000000002</v>
      </c>
      <c r="P336" s="180">
        <v>0</v>
      </c>
      <c r="Q336" s="180">
        <v>7.68</v>
      </c>
      <c r="R336" s="180">
        <v>113.58000000000001</v>
      </c>
      <c r="S336" s="180">
        <v>0</v>
      </c>
      <c r="T336" s="180">
        <v>0</v>
      </c>
      <c r="U336" s="180">
        <v>0</v>
      </c>
      <c r="V336" s="180">
        <v>0</v>
      </c>
      <c r="W336" s="180">
        <v>0</v>
      </c>
      <c r="X336" s="180">
        <v>9240</v>
      </c>
      <c r="Y336" s="180">
        <v>0</v>
      </c>
      <c r="Z336" s="180">
        <v>9451.2000000000007</v>
      </c>
      <c r="AA336" s="180">
        <v>0</v>
      </c>
      <c r="AB336" s="180">
        <v>17688</v>
      </c>
      <c r="AC336" s="180">
        <v>0</v>
      </c>
      <c r="AD336" s="180">
        <v>18249</v>
      </c>
      <c r="AE336" s="180">
        <v>0</v>
      </c>
      <c r="AF336" s="180">
        <v>9075</v>
      </c>
      <c r="AG336" s="180">
        <v>1531.1999999999998</v>
      </c>
      <c r="AH336" s="180">
        <v>0</v>
      </c>
      <c r="AI336" s="180">
        <v>0</v>
      </c>
      <c r="AJ336" s="180">
        <v>0</v>
      </c>
      <c r="AK336" s="180">
        <v>0</v>
      </c>
      <c r="AL336" s="180">
        <v>1176</v>
      </c>
      <c r="AM336" s="180">
        <v>2436</v>
      </c>
      <c r="AN336" s="11">
        <v>7</v>
      </c>
    </row>
    <row r="337" spans="1:40" x14ac:dyDescent="0.2">
      <c r="A337" s="277"/>
      <c r="B337" s="22" t="s">
        <v>388</v>
      </c>
      <c r="C337" s="68">
        <f t="shared" si="29"/>
        <v>71698</v>
      </c>
      <c r="D337" s="68">
        <f t="shared" si="30"/>
        <v>67000</v>
      </c>
      <c r="E337" s="77">
        <f t="shared" si="26"/>
        <v>4698</v>
      </c>
      <c r="F337" s="180">
        <v>38208</v>
      </c>
      <c r="G337" s="180">
        <v>44624</v>
      </c>
      <c r="H337" s="70">
        <f t="shared" si="27"/>
        <v>82832</v>
      </c>
      <c r="I337" s="155">
        <v>79000</v>
      </c>
      <c r="J337" s="70">
        <f t="shared" si="28"/>
        <v>11134</v>
      </c>
      <c r="K337" s="155">
        <v>12000</v>
      </c>
      <c r="L337" s="180">
        <v>1656</v>
      </c>
      <c r="M337" s="180">
        <v>2671.2</v>
      </c>
      <c r="N337" s="180">
        <v>312</v>
      </c>
      <c r="O337" s="180">
        <v>174.60000000000002</v>
      </c>
      <c r="P337" s="180">
        <v>0</v>
      </c>
      <c r="Q337" s="180">
        <v>7.68</v>
      </c>
      <c r="R337" s="180">
        <v>105.47999999999999</v>
      </c>
      <c r="S337" s="180">
        <v>0</v>
      </c>
      <c r="T337" s="180">
        <v>0</v>
      </c>
      <c r="U337" s="180">
        <v>0</v>
      </c>
      <c r="V337" s="180">
        <v>0</v>
      </c>
      <c r="W337" s="180">
        <v>0</v>
      </c>
      <c r="X337" s="180">
        <v>10322.4</v>
      </c>
      <c r="Y337" s="180">
        <v>0</v>
      </c>
      <c r="Z337" s="180">
        <v>10533.599999999999</v>
      </c>
      <c r="AA337" s="180">
        <v>0</v>
      </c>
      <c r="AB337" s="180">
        <v>15760.8</v>
      </c>
      <c r="AC337" s="180">
        <v>0</v>
      </c>
      <c r="AD337" s="180">
        <v>16335</v>
      </c>
      <c r="AE337" s="180">
        <v>0</v>
      </c>
      <c r="AF337" s="180">
        <v>10527</v>
      </c>
      <c r="AG337" s="180">
        <v>396</v>
      </c>
      <c r="AH337" s="180">
        <v>237.6</v>
      </c>
      <c r="AI337" s="180">
        <v>0</v>
      </c>
      <c r="AJ337" s="180">
        <v>0</v>
      </c>
      <c r="AK337" s="180">
        <v>0</v>
      </c>
      <c r="AL337" s="180">
        <v>1167.5999999999999</v>
      </c>
      <c r="AM337" s="180">
        <v>2276.3999999999996</v>
      </c>
      <c r="AN337" s="11">
        <v>7</v>
      </c>
    </row>
    <row r="338" spans="1:40" x14ac:dyDescent="0.2">
      <c r="A338" s="277"/>
      <c r="B338" s="22" t="s">
        <v>389</v>
      </c>
      <c r="C338" s="68">
        <f t="shared" si="29"/>
        <v>72098</v>
      </c>
      <c r="D338" s="68">
        <f t="shared" si="30"/>
        <v>67000</v>
      </c>
      <c r="E338" s="77">
        <f t="shared" si="26"/>
        <v>5098</v>
      </c>
      <c r="F338" s="180">
        <v>38048</v>
      </c>
      <c r="G338" s="180">
        <v>45296</v>
      </c>
      <c r="H338" s="182">
        <f t="shared" si="27"/>
        <v>83344</v>
      </c>
      <c r="I338" s="155">
        <v>79000</v>
      </c>
      <c r="J338" s="70">
        <f t="shared" si="28"/>
        <v>11246</v>
      </c>
      <c r="K338" s="155">
        <v>12000</v>
      </c>
      <c r="L338" s="180">
        <v>1548</v>
      </c>
      <c r="M338" s="180">
        <v>2486.4</v>
      </c>
      <c r="N338" s="180">
        <v>278.40000000000003</v>
      </c>
      <c r="O338" s="180">
        <v>180</v>
      </c>
      <c r="P338" s="180">
        <v>0</v>
      </c>
      <c r="Q338" s="180">
        <v>7.68</v>
      </c>
      <c r="R338" s="180">
        <v>113.94</v>
      </c>
      <c r="S338" s="180">
        <v>0</v>
      </c>
      <c r="T338" s="180">
        <v>0</v>
      </c>
      <c r="U338" s="180">
        <v>0</v>
      </c>
      <c r="V338" s="180">
        <v>0</v>
      </c>
      <c r="W338" s="180">
        <v>0</v>
      </c>
      <c r="X338" s="180">
        <v>13173.6</v>
      </c>
      <c r="Y338" s="180">
        <v>0</v>
      </c>
      <c r="Z338" s="180">
        <v>13411.2</v>
      </c>
      <c r="AA338" s="180">
        <v>0</v>
      </c>
      <c r="AB338" s="180">
        <v>12962.4</v>
      </c>
      <c r="AC338" s="180">
        <v>0</v>
      </c>
      <c r="AD338" s="180">
        <v>13662</v>
      </c>
      <c r="AE338" s="180">
        <v>0</v>
      </c>
      <c r="AF338" s="180">
        <v>9999</v>
      </c>
      <c r="AG338" s="180">
        <v>158.39999999999998</v>
      </c>
      <c r="AH338" s="180">
        <v>184.8</v>
      </c>
      <c r="AI338" s="180">
        <v>0</v>
      </c>
      <c r="AJ338" s="180">
        <v>0</v>
      </c>
      <c r="AK338" s="180">
        <v>0</v>
      </c>
      <c r="AL338" s="180">
        <v>1159.2</v>
      </c>
      <c r="AM338" s="180">
        <v>3082.8</v>
      </c>
      <c r="AN338" s="11">
        <v>7</v>
      </c>
    </row>
    <row r="339" spans="1:40" x14ac:dyDescent="0.2">
      <c r="A339" s="277"/>
      <c r="B339" s="22" t="s">
        <v>390</v>
      </c>
      <c r="C339" s="68">
        <f t="shared" si="29"/>
        <v>71106</v>
      </c>
      <c r="D339" s="68">
        <f t="shared" si="30"/>
        <v>67000</v>
      </c>
      <c r="E339" s="77">
        <f t="shared" si="26"/>
        <v>4106</v>
      </c>
      <c r="F339" s="180">
        <v>37360</v>
      </c>
      <c r="G339" s="180">
        <v>44960</v>
      </c>
      <c r="H339" s="70">
        <f t="shared" si="27"/>
        <v>82320</v>
      </c>
      <c r="I339" s="155">
        <v>79000</v>
      </c>
      <c r="J339" s="70">
        <f t="shared" si="28"/>
        <v>11214</v>
      </c>
      <c r="K339" s="155">
        <v>12000</v>
      </c>
      <c r="L339" s="180">
        <v>1519.1999999999998</v>
      </c>
      <c r="M339" s="180">
        <v>2440.8000000000002</v>
      </c>
      <c r="N339" s="180">
        <v>225.60000000000002</v>
      </c>
      <c r="O339" s="180">
        <v>181.8</v>
      </c>
      <c r="P339" s="180">
        <v>0</v>
      </c>
      <c r="Q339" s="180">
        <v>7.1999999999999993</v>
      </c>
      <c r="R339" s="180">
        <v>110.16</v>
      </c>
      <c r="S339" s="180">
        <v>0</v>
      </c>
      <c r="T339" s="180">
        <v>0</v>
      </c>
      <c r="U339" s="180">
        <v>0</v>
      </c>
      <c r="V339" s="180">
        <v>0</v>
      </c>
      <c r="W339" s="180">
        <v>0</v>
      </c>
      <c r="X339" s="180">
        <v>11695.199999999999</v>
      </c>
      <c r="Y339" s="180">
        <v>0</v>
      </c>
      <c r="Z339" s="180">
        <v>11932.800000000001</v>
      </c>
      <c r="AA339" s="180">
        <v>0</v>
      </c>
      <c r="AB339" s="180">
        <v>15312</v>
      </c>
      <c r="AC339" s="180">
        <v>0</v>
      </c>
      <c r="AD339" s="180">
        <v>15807</v>
      </c>
      <c r="AE339" s="180">
        <v>0</v>
      </c>
      <c r="AF339" s="180">
        <v>8712</v>
      </c>
      <c r="AG339" s="180">
        <v>1003.2</v>
      </c>
      <c r="AH339" s="180">
        <v>0</v>
      </c>
      <c r="AI339" s="180">
        <v>0</v>
      </c>
      <c r="AJ339" s="180">
        <v>0</v>
      </c>
      <c r="AK339" s="180">
        <v>0</v>
      </c>
      <c r="AL339" s="180">
        <v>1159.2</v>
      </c>
      <c r="AM339" s="180">
        <v>2998.8</v>
      </c>
      <c r="AN339" s="11">
        <v>7</v>
      </c>
    </row>
    <row r="340" spans="1:40" ht="13.5" thickBot="1" x14ac:dyDescent="0.25">
      <c r="A340" s="278"/>
      <c r="B340" s="24" t="s">
        <v>391</v>
      </c>
      <c r="C340" s="73">
        <f t="shared" si="29"/>
        <v>66462</v>
      </c>
      <c r="D340" s="73">
        <f t="shared" si="30"/>
        <v>67000</v>
      </c>
      <c r="E340" s="79">
        <f t="shared" ref="E340:E403" si="31">C340-D340</f>
        <v>-538</v>
      </c>
      <c r="F340" s="189">
        <v>35680</v>
      </c>
      <c r="G340" s="189">
        <v>41856</v>
      </c>
      <c r="H340" s="163">
        <f t="shared" si="27"/>
        <v>77536</v>
      </c>
      <c r="I340" s="165">
        <v>79000</v>
      </c>
      <c r="J340" s="163">
        <f t="shared" si="28"/>
        <v>11074</v>
      </c>
      <c r="K340" s="165">
        <v>12000</v>
      </c>
      <c r="L340" s="189">
        <v>1521.6000000000001</v>
      </c>
      <c r="M340" s="189">
        <v>2445.6</v>
      </c>
      <c r="N340" s="189">
        <v>285.60000000000002</v>
      </c>
      <c r="O340" s="189">
        <v>181.8</v>
      </c>
      <c r="P340" s="189">
        <v>0</v>
      </c>
      <c r="Q340" s="189">
        <v>7.68</v>
      </c>
      <c r="R340" s="189">
        <v>105.48</v>
      </c>
      <c r="S340" s="189">
        <v>0</v>
      </c>
      <c r="T340" s="189">
        <v>0</v>
      </c>
      <c r="U340" s="189">
        <v>0</v>
      </c>
      <c r="V340" s="189">
        <v>0</v>
      </c>
      <c r="W340" s="189">
        <v>0</v>
      </c>
      <c r="X340" s="189">
        <v>10718.4</v>
      </c>
      <c r="Y340" s="189">
        <v>0</v>
      </c>
      <c r="Z340" s="189">
        <v>10929.6</v>
      </c>
      <c r="AA340" s="189">
        <v>0</v>
      </c>
      <c r="AB340" s="189">
        <v>14176.8</v>
      </c>
      <c r="AC340" s="189">
        <v>0</v>
      </c>
      <c r="AD340" s="189">
        <v>14586</v>
      </c>
      <c r="AE340" s="189">
        <v>0</v>
      </c>
      <c r="AF340" s="189">
        <v>8745</v>
      </c>
      <c r="AG340" s="189">
        <v>1003.2</v>
      </c>
      <c r="AH340" s="189">
        <v>0</v>
      </c>
      <c r="AI340" s="189">
        <v>0</v>
      </c>
      <c r="AJ340" s="189">
        <v>0</v>
      </c>
      <c r="AK340" s="189">
        <v>0</v>
      </c>
      <c r="AL340" s="189">
        <v>1159.2</v>
      </c>
      <c r="AM340" s="189">
        <v>2595.6</v>
      </c>
      <c r="AN340" s="175">
        <v>7</v>
      </c>
    </row>
    <row r="341" spans="1:40" x14ac:dyDescent="0.2">
      <c r="A341" s="241">
        <v>15</v>
      </c>
      <c r="B341" s="30" t="s">
        <v>392</v>
      </c>
      <c r="C341" s="31">
        <f t="shared" si="29"/>
        <v>66751</v>
      </c>
      <c r="D341" s="31">
        <f t="shared" si="30"/>
        <v>67500</v>
      </c>
      <c r="E341" s="39">
        <f t="shared" si="31"/>
        <v>-749</v>
      </c>
      <c r="F341" s="186">
        <v>36128</v>
      </c>
      <c r="G341" s="186">
        <v>41696</v>
      </c>
      <c r="H341" s="187">
        <f t="shared" si="27"/>
        <v>77824</v>
      </c>
      <c r="I341" s="184">
        <v>79000</v>
      </c>
      <c r="J341" s="187">
        <f t="shared" si="28"/>
        <v>11073</v>
      </c>
      <c r="K341" s="118">
        <v>11500</v>
      </c>
      <c r="L341" s="186">
        <v>1586.4</v>
      </c>
      <c r="M341" s="186">
        <v>2556</v>
      </c>
      <c r="N341" s="186">
        <v>398.4</v>
      </c>
      <c r="O341" s="186">
        <v>178.2</v>
      </c>
      <c r="P341" s="186">
        <v>0</v>
      </c>
      <c r="Q341" s="186">
        <v>7.68</v>
      </c>
      <c r="R341" s="186">
        <v>123.3</v>
      </c>
      <c r="S341" s="188">
        <v>0</v>
      </c>
      <c r="T341" s="188">
        <v>0</v>
      </c>
      <c r="U341" s="188">
        <v>0</v>
      </c>
      <c r="V341" s="188">
        <v>0</v>
      </c>
      <c r="W341" s="186">
        <v>0</v>
      </c>
      <c r="X341" s="186">
        <v>10533.6</v>
      </c>
      <c r="Y341" s="186">
        <v>0</v>
      </c>
      <c r="Z341" s="186">
        <v>10718.400000000001</v>
      </c>
      <c r="AA341" s="186">
        <v>0</v>
      </c>
      <c r="AB341" s="186">
        <v>14124</v>
      </c>
      <c r="AC341" s="186">
        <v>0</v>
      </c>
      <c r="AD341" s="186">
        <v>14586</v>
      </c>
      <c r="AE341" s="186">
        <v>0</v>
      </c>
      <c r="AF341" s="186">
        <v>9570</v>
      </c>
      <c r="AG341" s="186">
        <v>1082.4000000000001</v>
      </c>
      <c r="AH341" s="186">
        <v>0</v>
      </c>
      <c r="AI341" s="186">
        <v>0</v>
      </c>
      <c r="AJ341" s="186">
        <v>0</v>
      </c>
      <c r="AK341" s="186">
        <v>0</v>
      </c>
      <c r="AL341" s="186">
        <v>1150.8000000000002</v>
      </c>
      <c r="AM341" s="186">
        <v>2293.1999999999998</v>
      </c>
      <c r="AN341" s="108">
        <v>7</v>
      </c>
    </row>
    <row r="342" spans="1:40" x14ac:dyDescent="0.2">
      <c r="A342" s="242"/>
      <c r="B342" s="71" t="s">
        <v>393</v>
      </c>
      <c r="C342" s="68">
        <f>ROUND((L342+M342+N342+O342+P342+Q342+R342+U342+T342+X342-W342+Z342-Y342+AB342-AA342+AD342-AC342+AF342-AE342+AH342-AG342+AI342+AJ342+AK342+AL342+AM342+AN342+S342+V342),0)</f>
        <v>67695</v>
      </c>
      <c r="D342" s="68">
        <f t="shared" si="30"/>
        <v>67500</v>
      </c>
      <c r="E342" s="77">
        <f t="shared" si="31"/>
        <v>195</v>
      </c>
      <c r="F342" s="183">
        <v>36448</v>
      </c>
      <c r="G342" s="183">
        <v>42352</v>
      </c>
      <c r="H342" s="70">
        <f t="shared" si="27"/>
        <v>78800</v>
      </c>
      <c r="I342" s="185">
        <v>79000</v>
      </c>
      <c r="J342" s="70">
        <f t="shared" si="28"/>
        <v>11105</v>
      </c>
      <c r="K342" s="185">
        <v>11500</v>
      </c>
      <c r="L342" s="183">
        <v>1759.2</v>
      </c>
      <c r="M342" s="183">
        <v>2738.3999999999996</v>
      </c>
      <c r="N342" s="183">
        <v>441.6</v>
      </c>
      <c r="O342" s="183">
        <v>172.8</v>
      </c>
      <c r="P342" s="183">
        <v>0</v>
      </c>
      <c r="Q342" s="183">
        <v>7.68</v>
      </c>
      <c r="R342" s="183">
        <v>150.30000000000001</v>
      </c>
      <c r="S342" s="180">
        <v>0</v>
      </c>
      <c r="T342" s="180">
        <v>0</v>
      </c>
      <c r="U342" s="180">
        <v>0</v>
      </c>
      <c r="V342" s="180">
        <v>0</v>
      </c>
      <c r="W342" s="183">
        <v>0</v>
      </c>
      <c r="X342" s="183">
        <v>10692</v>
      </c>
      <c r="Y342" s="183">
        <v>0</v>
      </c>
      <c r="Z342" s="183">
        <v>10876.8</v>
      </c>
      <c r="AA342" s="183">
        <v>0</v>
      </c>
      <c r="AB342" s="183">
        <v>13992</v>
      </c>
      <c r="AC342" s="183">
        <v>0</v>
      </c>
      <c r="AD342" s="183">
        <v>14421</v>
      </c>
      <c r="AE342" s="183">
        <v>0</v>
      </c>
      <c r="AF342" s="183">
        <v>9537</v>
      </c>
      <c r="AG342" s="183">
        <v>1267.2</v>
      </c>
      <c r="AH342" s="183">
        <v>0</v>
      </c>
      <c r="AI342" s="183">
        <v>0</v>
      </c>
      <c r="AJ342" s="183">
        <v>0</v>
      </c>
      <c r="AK342" s="183">
        <v>0</v>
      </c>
      <c r="AL342" s="183">
        <v>1167.5999999999999</v>
      </c>
      <c r="AM342" s="183">
        <v>2998.8</v>
      </c>
      <c r="AN342" s="11">
        <v>7</v>
      </c>
    </row>
    <row r="343" spans="1:40" x14ac:dyDescent="0.2">
      <c r="A343" s="242"/>
      <c r="B343" s="71" t="s">
        <v>394</v>
      </c>
      <c r="C343" s="68">
        <f t="shared" ref="C343:C406" si="32">ROUND((L343+M343+N343+O343+P343+Q343+R343+U343+T343+X343-W343+Z343-Y343+AB343-AA343+AD343-AC343+AF343-AE343+AH343-AG343+AI343+AJ343+AK343+AL343+AM343+AN343+S343+V343),0)</f>
        <v>67157</v>
      </c>
      <c r="D343" s="68">
        <f t="shared" si="30"/>
        <v>67500</v>
      </c>
      <c r="E343" s="77">
        <f t="shared" si="31"/>
        <v>-343</v>
      </c>
      <c r="F343" s="183">
        <v>36112</v>
      </c>
      <c r="G343" s="183">
        <v>42096</v>
      </c>
      <c r="H343" s="70">
        <f t="shared" si="27"/>
        <v>78208</v>
      </c>
      <c r="I343" s="185">
        <v>79000</v>
      </c>
      <c r="J343" s="70">
        <f t="shared" si="28"/>
        <v>11051</v>
      </c>
      <c r="K343" s="185">
        <v>11500</v>
      </c>
      <c r="L343" s="183">
        <v>1879.2</v>
      </c>
      <c r="M343" s="183">
        <v>2954.4</v>
      </c>
      <c r="N343" s="183">
        <v>542.4</v>
      </c>
      <c r="O343" s="183">
        <v>174.60000000000002</v>
      </c>
      <c r="P343" s="183">
        <v>0</v>
      </c>
      <c r="Q343" s="183">
        <v>7.1999999999999993</v>
      </c>
      <c r="R343" s="183">
        <v>121.86</v>
      </c>
      <c r="S343" s="180">
        <v>0</v>
      </c>
      <c r="T343" s="180">
        <v>0</v>
      </c>
      <c r="U343" s="180">
        <v>0</v>
      </c>
      <c r="V343" s="180">
        <v>0</v>
      </c>
      <c r="W343" s="183">
        <v>0</v>
      </c>
      <c r="X343" s="183">
        <v>11114.4</v>
      </c>
      <c r="Y343" s="183">
        <v>0</v>
      </c>
      <c r="Z343" s="183">
        <v>11325.599999999999</v>
      </c>
      <c r="AA343" s="183">
        <v>0</v>
      </c>
      <c r="AB343" s="183">
        <v>12064.8</v>
      </c>
      <c r="AC343" s="183">
        <v>0</v>
      </c>
      <c r="AD343" s="183">
        <v>12672</v>
      </c>
      <c r="AE343" s="183">
        <v>0</v>
      </c>
      <c r="AF343" s="183">
        <v>10230</v>
      </c>
      <c r="AG343" s="183">
        <v>290.39999999999998</v>
      </c>
      <c r="AH343" s="183">
        <v>52.8</v>
      </c>
      <c r="AI343" s="183">
        <v>0</v>
      </c>
      <c r="AJ343" s="183">
        <v>0</v>
      </c>
      <c r="AK343" s="183">
        <v>0</v>
      </c>
      <c r="AL343" s="183">
        <v>1159.2</v>
      </c>
      <c r="AM343" s="183">
        <v>3141.6</v>
      </c>
      <c r="AN343" s="11">
        <v>7</v>
      </c>
    </row>
    <row r="344" spans="1:40" x14ac:dyDescent="0.2">
      <c r="A344" s="242"/>
      <c r="B344" s="71" t="s">
        <v>395</v>
      </c>
      <c r="C344" s="68">
        <f t="shared" si="32"/>
        <v>66747</v>
      </c>
      <c r="D344" s="68">
        <f t="shared" si="30"/>
        <v>67500</v>
      </c>
      <c r="E344" s="77">
        <f t="shared" si="31"/>
        <v>-753</v>
      </c>
      <c r="F344" s="183">
        <v>36160</v>
      </c>
      <c r="G344" s="183">
        <v>41536</v>
      </c>
      <c r="H344" s="70">
        <f t="shared" si="27"/>
        <v>77696</v>
      </c>
      <c r="I344" s="185">
        <v>79000</v>
      </c>
      <c r="J344" s="70">
        <f t="shared" si="28"/>
        <v>10949</v>
      </c>
      <c r="K344" s="185">
        <v>11500</v>
      </c>
      <c r="L344" s="183">
        <v>1958.3999999999999</v>
      </c>
      <c r="M344" s="183">
        <v>2925.6</v>
      </c>
      <c r="N344" s="183">
        <v>765.6</v>
      </c>
      <c r="O344" s="183">
        <v>178.2</v>
      </c>
      <c r="P344" s="183">
        <v>0</v>
      </c>
      <c r="Q344" s="183">
        <v>7.1999999999999993</v>
      </c>
      <c r="R344" s="183">
        <v>137.88</v>
      </c>
      <c r="S344" s="180">
        <v>0</v>
      </c>
      <c r="T344" s="180">
        <v>0</v>
      </c>
      <c r="U344" s="180">
        <v>0</v>
      </c>
      <c r="V344" s="180">
        <v>0</v>
      </c>
      <c r="W344" s="183">
        <v>0</v>
      </c>
      <c r="X344" s="183">
        <v>11536.8</v>
      </c>
      <c r="Y344" s="183">
        <v>0</v>
      </c>
      <c r="Z344" s="183">
        <v>11721.6</v>
      </c>
      <c r="AA344" s="183">
        <v>0</v>
      </c>
      <c r="AB344" s="183">
        <v>11431.2</v>
      </c>
      <c r="AC344" s="183">
        <v>0</v>
      </c>
      <c r="AD344" s="183">
        <v>12144</v>
      </c>
      <c r="AE344" s="183">
        <v>0</v>
      </c>
      <c r="AF344" s="183">
        <v>10197</v>
      </c>
      <c r="AG344" s="183">
        <v>422.4</v>
      </c>
      <c r="AH344" s="183">
        <v>26.4</v>
      </c>
      <c r="AI344" s="183">
        <v>0</v>
      </c>
      <c r="AJ344" s="183">
        <v>0</v>
      </c>
      <c r="AK344" s="183">
        <v>0</v>
      </c>
      <c r="AL344" s="183">
        <v>1167.5999999999999</v>
      </c>
      <c r="AM344" s="183">
        <v>2965.2</v>
      </c>
      <c r="AN344" s="11">
        <v>7</v>
      </c>
    </row>
    <row r="345" spans="1:40" x14ac:dyDescent="0.2">
      <c r="A345" s="242"/>
      <c r="B345" s="71" t="s">
        <v>396</v>
      </c>
      <c r="C345" s="68">
        <f t="shared" si="32"/>
        <v>68597</v>
      </c>
      <c r="D345" s="68">
        <f t="shared" si="30"/>
        <v>67500</v>
      </c>
      <c r="E345" s="77">
        <f t="shared" si="31"/>
        <v>1097</v>
      </c>
      <c r="F345" s="183">
        <v>35152</v>
      </c>
      <c r="G345" s="183">
        <v>44784</v>
      </c>
      <c r="H345" s="70">
        <f t="shared" si="27"/>
        <v>79936</v>
      </c>
      <c r="I345" s="185">
        <v>79000</v>
      </c>
      <c r="J345" s="70">
        <f t="shared" si="28"/>
        <v>11339</v>
      </c>
      <c r="K345" s="185">
        <v>11500</v>
      </c>
      <c r="L345" s="183">
        <v>2006.4</v>
      </c>
      <c r="M345" s="183">
        <v>2944.7999999999997</v>
      </c>
      <c r="N345" s="183">
        <v>1231.2</v>
      </c>
      <c r="O345" s="183">
        <v>181.8</v>
      </c>
      <c r="P345" s="183">
        <v>0</v>
      </c>
      <c r="Q345" s="183">
        <v>7.68</v>
      </c>
      <c r="R345" s="183">
        <v>142.74</v>
      </c>
      <c r="S345" s="180">
        <v>0</v>
      </c>
      <c r="T345" s="180">
        <v>0</v>
      </c>
      <c r="U345" s="180">
        <v>0</v>
      </c>
      <c r="V345" s="180">
        <v>0</v>
      </c>
      <c r="W345" s="183">
        <v>0</v>
      </c>
      <c r="X345" s="183">
        <v>11616</v>
      </c>
      <c r="Y345" s="183">
        <v>0</v>
      </c>
      <c r="Z345" s="183">
        <v>11853.599999999999</v>
      </c>
      <c r="AA345" s="183">
        <v>0</v>
      </c>
      <c r="AB345" s="183">
        <v>11220</v>
      </c>
      <c r="AC345" s="183">
        <v>0</v>
      </c>
      <c r="AD345" s="183">
        <v>12078</v>
      </c>
      <c r="AE345" s="183">
        <v>0</v>
      </c>
      <c r="AF345" s="183">
        <v>10857</v>
      </c>
      <c r="AG345" s="183">
        <v>184.8</v>
      </c>
      <c r="AH345" s="183">
        <v>343.2</v>
      </c>
      <c r="AI345" s="183">
        <v>0</v>
      </c>
      <c r="AJ345" s="183">
        <v>0</v>
      </c>
      <c r="AK345" s="183">
        <v>0</v>
      </c>
      <c r="AL345" s="183">
        <v>1234.8</v>
      </c>
      <c r="AM345" s="183">
        <v>3057.6000000000004</v>
      </c>
      <c r="AN345" s="11">
        <v>7</v>
      </c>
    </row>
    <row r="346" spans="1:40" x14ac:dyDescent="0.2">
      <c r="A346" s="242"/>
      <c r="B346" s="71" t="s">
        <v>397</v>
      </c>
      <c r="C346" s="68">
        <f t="shared" si="32"/>
        <v>68966</v>
      </c>
      <c r="D346" s="68">
        <f t="shared" si="30"/>
        <v>67500</v>
      </c>
      <c r="E346" s="77">
        <f t="shared" si="31"/>
        <v>1466</v>
      </c>
      <c r="F346" s="183">
        <v>33760</v>
      </c>
      <c r="G346" s="183">
        <v>46880</v>
      </c>
      <c r="H346" s="70">
        <f t="shared" si="27"/>
        <v>80640</v>
      </c>
      <c r="I346" s="185">
        <v>79000</v>
      </c>
      <c r="J346" s="70">
        <f t="shared" si="28"/>
        <v>11674</v>
      </c>
      <c r="K346" s="185">
        <v>11500</v>
      </c>
      <c r="L346" s="183">
        <v>1994.4</v>
      </c>
      <c r="M346" s="183">
        <v>3021.6</v>
      </c>
      <c r="N346" s="183">
        <v>780</v>
      </c>
      <c r="O346" s="183">
        <v>181.8</v>
      </c>
      <c r="P346" s="183">
        <v>0</v>
      </c>
      <c r="Q346" s="183">
        <v>9.120000000000001</v>
      </c>
      <c r="R346" s="183">
        <v>154.08000000000001</v>
      </c>
      <c r="S346" s="180">
        <v>0</v>
      </c>
      <c r="T346" s="180">
        <v>0</v>
      </c>
      <c r="U346" s="180">
        <v>0</v>
      </c>
      <c r="V346" s="180">
        <v>0</v>
      </c>
      <c r="W346" s="183">
        <v>0</v>
      </c>
      <c r="X346" s="183">
        <v>11642.400000000001</v>
      </c>
      <c r="Y346" s="183">
        <v>0</v>
      </c>
      <c r="Z346" s="183">
        <v>11853.6</v>
      </c>
      <c r="AA346" s="183">
        <v>0</v>
      </c>
      <c r="AB346" s="183">
        <v>11272.800000000001</v>
      </c>
      <c r="AC346" s="183">
        <v>0</v>
      </c>
      <c r="AD346" s="183">
        <v>12210</v>
      </c>
      <c r="AE346" s="183">
        <v>0</v>
      </c>
      <c r="AF346" s="183">
        <v>11055</v>
      </c>
      <c r="AG346" s="183">
        <v>396</v>
      </c>
      <c r="AH346" s="183">
        <v>132</v>
      </c>
      <c r="AI346" s="183">
        <v>0</v>
      </c>
      <c r="AJ346" s="183">
        <v>0</v>
      </c>
      <c r="AK346" s="183">
        <v>0</v>
      </c>
      <c r="AL346" s="183">
        <v>1234.8</v>
      </c>
      <c r="AM346" s="183">
        <v>3813.6000000000004</v>
      </c>
      <c r="AN346" s="11">
        <v>7</v>
      </c>
    </row>
    <row r="347" spans="1:40" x14ac:dyDescent="0.2">
      <c r="A347" s="242"/>
      <c r="B347" s="71" t="s">
        <v>398</v>
      </c>
      <c r="C347" s="68">
        <f t="shared" si="32"/>
        <v>69857</v>
      </c>
      <c r="D347" s="68">
        <f t="shared" si="30"/>
        <v>67500</v>
      </c>
      <c r="E347" s="77">
        <f t="shared" si="31"/>
        <v>2357</v>
      </c>
      <c r="F347" s="183">
        <v>34016</v>
      </c>
      <c r="G347" s="183">
        <v>47056</v>
      </c>
      <c r="H347" s="70">
        <f t="shared" si="27"/>
        <v>81072</v>
      </c>
      <c r="I347" s="185">
        <v>79000</v>
      </c>
      <c r="J347" s="70">
        <f t="shared" si="28"/>
        <v>11215</v>
      </c>
      <c r="K347" s="185">
        <v>11500</v>
      </c>
      <c r="L347" s="183">
        <v>2013.6</v>
      </c>
      <c r="M347" s="183">
        <v>1564.8</v>
      </c>
      <c r="N347" s="183">
        <v>573.6</v>
      </c>
      <c r="O347" s="183">
        <v>183.60000000000002</v>
      </c>
      <c r="P347" s="183">
        <v>0</v>
      </c>
      <c r="Q347" s="183">
        <v>11.04</v>
      </c>
      <c r="R347" s="183">
        <v>177.84</v>
      </c>
      <c r="S347" s="180">
        <v>0</v>
      </c>
      <c r="T347" s="180">
        <v>0</v>
      </c>
      <c r="U347" s="180">
        <v>0</v>
      </c>
      <c r="V347" s="180">
        <v>0</v>
      </c>
      <c r="W347" s="183">
        <v>0</v>
      </c>
      <c r="X347" s="183">
        <v>10771.2</v>
      </c>
      <c r="Y347" s="183">
        <v>0</v>
      </c>
      <c r="Z347" s="183">
        <v>11035.2</v>
      </c>
      <c r="AA347" s="183">
        <v>0</v>
      </c>
      <c r="AB347" s="183">
        <v>13384.8</v>
      </c>
      <c r="AC347" s="183">
        <v>0</v>
      </c>
      <c r="AD347" s="183">
        <v>14256</v>
      </c>
      <c r="AE347" s="183">
        <v>0</v>
      </c>
      <c r="AF347" s="183">
        <v>10890</v>
      </c>
      <c r="AG347" s="183">
        <v>211.2</v>
      </c>
      <c r="AH347" s="183">
        <v>184.8</v>
      </c>
      <c r="AI347" s="183">
        <v>0</v>
      </c>
      <c r="AJ347" s="183">
        <v>0</v>
      </c>
      <c r="AK347" s="183">
        <v>0</v>
      </c>
      <c r="AL347" s="183">
        <v>1125.6000000000001</v>
      </c>
      <c r="AM347" s="183">
        <v>3889.2</v>
      </c>
      <c r="AN347" s="11">
        <v>7</v>
      </c>
    </row>
    <row r="348" spans="1:40" x14ac:dyDescent="0.2">
      <c r="A348" s="242"/>
      <c r="B348" s="71" t="s">
        <v>399</v>
      </c>
      <c r="C348" s="68">
        <f t="shared" si="32"/>
        <v>70208</v>
      </c>
      <c r="D348" s="68">
        <f t="shared" si="30"/>
        <v>67500</v>
      </c>
      <c r="E348" s="77">
        <f t="shared" si="31"/>
        <v>2708</v>
      </c>
      <c r="F348" s="183">
        <v>33920</v>
      </c>
      <c r="G348" s="183">
        <v>47616</v>
      </c>
      <c r="H348" s="70">
        <f t="shared" si="27"/>
        <v>81536</v>
      </c>
      <c r="I348" s="185">
        <v>79000</v>
      </c>
      <c r="J348" s="70">
        <f t="shared" si="28"/>
        <v>11328</v>
      </c>
      <c r="K348" s="185">
        <v>11500</v>
      </c>
      <c r="L348" s="183">
        <v>1855.1999999999998</v>
      </c>
      <c r="M348" s="183">
        <v>1893.6</v>
      </c>
      <c r="N348" s="183">
        <v>830.40000000000009</v>
      </c>
      <c r="O348" s="183">
        <v>174.60000000000002</v>
      </c>
      <c r="P348" s="183">
        <v>0</v>
      </c>
      <c r="Q348" s="183">
        <v>9.6</v>
      </c>
      <c r="R348" s="183">
        <v>170.1</v>
      </c>
      <c r="S348" s="180">
        <v>0</v>
      </c>
      <c r="T348" s="180">
        <v>0</v>
      </c>
      <c r="U348" s="180">
        <v>0</v>
      </c>
      <c r="V348" s="180">
        <v>0</v>
      </c>
      <c r="W348" s="183">
        <v>0</v>
      </c>
      <c r="X348" s="183">
        <v>10533.6</v>
      </c>
      <c r="Y348" s="183">
        <v>0</v>
      </c>
      <c r="Z348" s="183">
        <v>10797.6</v>
      </c>
      <c r="AA348" s="183">
        <v>0</v>
      </c>
      <c r="AB348" s="183">
        <v>13094.400000000001</v>
      </c>
      <c r="AC348" s="183">
        <v>0</v>
      </c>
      <c r="AD348" s="183">
        <v>13959</v>
      </c>
      <c r="AE348" s="183">
        <v>0</v>
      </c>
      <c r="AF348" s="183">
        <v>11682</v>
      </c>
      <c r="AG348" s="183">
        <v>0</v>
      </c>
      <c r="AH348" s="183">
        <v>1135.1999999999998</v>
      </c>
      <c r="AI348" s="183">
        <v>0</v>
      </c>
      <c r="AJ348" s="183">
        <v>0</v>
      </c>
      <c r="AK348" s="183">
        <v>0</v>
      </c>
      <c r="AL348" s="183">
        <v>924</v>
      </c>
      <c r="AM348" s="183">
        <v>3141.6000000000004</v>
      </c>
      <c r="AN348" s="11">
        <v>7</v>
      </c>
    </row>
    <row r="349" spans="1:40" x14ac:dyDescent="0.2">
      <c r="A349" s="242"/>
      <c r="B349" s="71" t="s">
        <v>400</v>
      </c>
      <c r="C349" s="68">
        <f t="shared" si="32"/>
        <v>70586</v>
      </c>
      <c r="D349" s="68">
        <f t="shared" si="30"/>
        <v>67500</v>
      </c>
      <c r="E349" s="77">
        <f t="shared" si="31"/>
        <v>3086</v>
      </c>
      <c r="F349" s="183">
        <v>34112</v>
      </c>
      <c r="G349" s="183">
        <v>47808</v>
      </c>
      <c r="H349" s="70">
        <f t="shared" ref="H349:H412" si="33">F349+G349</f>
        <v>81920</v>
      </c>
      <c r="I349" s="185">
        <v>79000</v>
      </c>
      <c r="J349" s="70">
        <f t="shared" si="28"/>
        <v>11334</v>
      </c>
      <c r="K349" s="185">
        <v>11500</v>
      </c>
      <c r="L349" s="183">
        <v>1867.2000000000003</v>
      </c>
      <c r="M349" s="183">
        <v>2503.2000000000003</v>
      </c>
      <c r="N349" s="183">
        <v>374.40000000000003</v>
      </c>
      <c r="O349" s="183">
        <v>174.60000000000002</v>
      </c>
      <c r="P349" s="183">
        <v>0</v>
      </c>
      <c r="Q349" s="183">
        <v>11.04</v>
      </c>
      <c r="R349" s="183">
        <v>178.38</v>
      </c>
      <c r="S349" s="180">
        <v>0</v>
      </c>
      <c r="T349" s="180">
        <v>0</v>
      </c>
      <c r="U349" s="180">
        <v>0</v>
      </c>
      <c r="V349" s="180">
        <v>0</v>
      </c>
      <c r="W349" s="183">
        <v>0</v>
      </c>
      <c r="X349" s="183">
        <v>9372</v>
      </c>
      <c r="Y349" s="183">
        <v>0</v>
      </c>
      <c r="Z349" s="183">
        <v>9636</v>
      </c>
      <c r="AA349" s="183">
        <v>0</v>
      </c>
      <c r="AB349" s="183">
        <v>13728.000000000002</v>
      </c>
      <c r="AC349" s="183">
        <v>0</v>
      </c>
      <c r="AD349" s="183">
        <v>14685</v>
      </c>
      <c r="AE349" s="183">
        <v>0</v>
      </c>
      <c r="AF349" s="183">
        <v>12408</v>
      </c>
      <c r="AG349" s="183">
        <v>0</v>
      </c>
      <c r="AH349" s="183">
        <v>1768.8000000000002</v>
      </c>
      <c r="AI349" s="183">
        <v>0</v>
      </c>
      <c r="AJ349" s="183">
        <v>0</v>
      </c>
      <c r="AK349" s="183">
        <v>0</v>
      </c>
      <c r="AL349" s="183">
        <v>924</v>
      </c>
      <c r="AM349" s="183">
        <v>2948.4</v>
      </c>
      <c r="AN349" s="11">
        <v>7</v>
      </c>
    </row>
    <row r="350" spans="1:40" x14ac:dyDescent="0.2">
      <c r="A350" s="242"/>
      <c r="B350" s="71" t="s">
        <v>401</v>
      </c>
      <c r="C350" s="68">
        <f t="shared" si="32"/>
        <v>71055</v>
      </c>
      <c r="D350" s="68">
        <f t="shared" si="30"/>
        <v>67500</v>
      </c>
      <c r="E350" s="77">
        <f t="shared" si="31"/>
        <v>3555</v>
      </c>
      <c r="F350" s="183">
        <v>35552</v>
      </c>
      <c r="G350" s="183">
        <v>46848</v>
      </c>
      <c r="H350" s="70">
        <f t="shared" si="33"/>
        <v>82400</v>
      </c>
      <c r="I350" s="185">
        <v>79000</v>
      </c>
      <c r="J350" s="70">
        <f t="shared" si="28"/>
        <v>11345</v>
      </c>
      <c r="K350" s="185">
        <v>11500</v>
      </c>
      <c r="L350" s="183">
        <v>1905.6</v>
      </c>
      <c r="M350" s="183">
        <v>2676</v>
      </c>
      <c r="N350" s="183">
        <v>379.2</v>
      </c>
      <c r="O350" s="183">
        <v>181.8</v>
      </c>
      <c r="P350" s="183">
        <v>0</v>
      </c>
      <c r="Q350" s="183">
        <v>10.079999999999998</v>
      </c>
      <c r="R350" s="183">
        <v>169.2</v>
      </c>
      <c r="S350" s="180">
        <v>0</v>
      </c>
      <c r="T350" s="180">
        <v>0</v>
      </c>
      <c r="U350" s="180">
        <v>0</v>
      </c>
      <c r="V350" s="180">
        <v>0</v>
      </c>
      <c r="W350" s="183">
        <v>0</v>
      </c>
      <c r="X350" s="183">
        <v>10348.799999999999</v>
      </c>
      <c r="Y350" s="183">
        <v>0</v>
      </c>
      <c r="Z350" s="183">
        <v>10560</v>
      </c>
      <c r="AA350" s="183">
        <v>0</v>
      </c>
      <c r="AB350" s="183">
        <v>12988.8</v>
      </c>
      <c r="AC350" s="183">
        <v>0</v>
      </c>
      <c r="AD350" s="183">
        <v>13827</v>
      </c>
      <c r="AE350" s="183">
        <v>0</v>
      </c>
      <c r="AF350" s="183">
        <v>11847</v>
      </c>
      <c r="AG350" s="183">
        <v>0</v>
      </c>
      <c r="AH350" s="183">
        <v>686.4</v>
      </c>
      <c r="AI350" s="183">
        <v>0</v>
      </c>
      <c r="AJ350" s="183">
        <v>0</v>
      </c>
      <c r="AK350" s="183">
        <v>0</v>
      </c>
      <c r="AL350" s="183">
        <v>1108.8</v>
      </c>
      <c r="AM350" s="183">
        <v>4359.6000000000004</v>
      </c>
      <c r="AN350" s="11">
        <v>7</v>
      </c>
    </row>
    <row r="351" spans="1:40" x14ac:dyDescent="0.2">
      <c r="A351" s="242"/>
      <c r="B351" s="71" t="s">
        <v>402</v>
      </c>
      <c r="C351" s="68">
        <f t="shared" si="32"/>
        <v>72130</v>
      </c>
      <c r="D351" s="68">
        <f t="shared" si="30"/>
        <v>67500</v>
      </c>
      <c r="E351" s="77">
        <f t="shared" si="31"/>
        <v>4630</v>
      </c>
      <c r="F351" s="183">
        <v>36736</v>
      </c>
      <c r="G351" s="183">
        <v>46736</v>
      </c>
      <c r="H351" s="70">
        <f t="shared" si="33"/>
        <v>83472</v>
      </c>
      <c r="I351" s="185">
        <v>79000</v>
      </c>
      <c r="J351" s="70">
        <f t="shared" si="28"/>
        <v>11342</v>
      </c>
      <c r="K351" s="185">
        <v>11500</v>
      </c>
      <c r="L351" s="183">
        <v>1867.1999999999998</v>
      </c>
      <c r="M351" s="183">
        <v>2784</v>
      </c>
      <c r="N351" s="183">
        <v>564</v>
      </c>
      <c r="O351" s="183">
        <v>181.8</v>
      </c>
      <c r="P351" s="183">
        <v>0</v>
      </c>
      <c r="Q351" s="183">
        <v>11.52</v>
      </c>
      <c r="R351" s="183">
        <v>183.78</v>
      </c>
      <c r="S351" s="180">
        <v>0</v>
      </c>
      <c r="T351" s="180">
        <v>0</v>
      </c>
      <c r="U351" s="180">
        <v>0</v>
      </c>
      <c r="V351" s="180">
        <v>0</v>
      </c>
      <c r="W351" s="183">
        <v>0</v>
      </c>
      <c r="X351" s="183">
        <v>11668.8</v>
      </c>
      <c r="Y351" s="183">
        <v>0</v>
      </c>
      <c r="Z351" s="183">
        <v>11906.4</v>
      </c>
      <c r="AA351" s="183">
        <v>0</v>
      </c>
      <c r="AB351" s="183">
        <v>12381.599999999999</v>
      </c>
      <c r="AC351" s="183">
        <v>0</v>
      </c>
      <c r="AD351" s="183">
        <v>13200</v>
      </c>
      <c r="AE351" s="183">
        <v>0</v>
      </c>
      <c r="AF351" s="183">
        <v>12078</v>
      </c>
      <c r="AG351" s="183">
        <v>0</v>
      </c>
      <c r="AH351" s="183">
        <v>818.4</v>
      </c>
      <c r="AI351" s="183">
        <v>0</v>
      </c>
      <c r="AJ351" s="183">
        <v>0</v>
      </c>
      <c r="AK351" s="183">
        <v>0</v>
      </c>
      <c r="AL351" s="183">
        <v>1192.8000000000002</v>
      </c>
      <c r="AM351" s="183">
        <v>3284.4</v>
      </c>
      <c r="AN351" s="11">
        <v>7</v>
      </c>
    </row>
    <row r="352" spans="1:40" x14ac:dyDescent="0.2">
      <c r="A352" s="242"/>
      <c r="B352" s="71" t="s">
        <v>403</v>
      </c>
      <c r="C352" s="68">
        <f t="shared" si="32"/>
        <v>72805</v>
      </c>
      <c r="D352" s="68">
        <f t="shared" si="30"/>
        <v>67500</v>
      </c>
      <c r="E352" s="77">
        <f t="shared" si="31"/>
        <v>5305</v>
      </c>
      <c r="F352" s="183">
        <v>36928</v>
      </c>
      <c r="G352" s="183">
        <v>46976</v>
      </c>
      <c r="H352" s="70">
        <f t="shared" si="33"/>
        <v>83904</v>
      </c>
      <c r="I352" s="185">
        <v>79000</v>
      </c>
      <c r="J352" s="70">
        <f t="shared" si="28"/>
        <v>11099</v>
      </c>
      <c r="K352" s="185">
        <v>11500</v>
      </c>
      <c r="L352" s="183">
        <v>1886.4</v>
      </c>
      <c r="M352" s="183">
        <v>2724.0000000000005</v>
      </c>
      <c r="N352" s="183">
        <v>537.6</v>
      </c>
      <c r="O352" s="183">
        <v>174.60000000000002</v>
      </c>
      <c r="P352" s="183">
        <v>0</v>
      </c>
      <c r="Q352" s="183">
        <v>12</v>
      </c>
      <c r="R352" s="183">
        <v>183.42</v>
      </c>
      <c r="S352" s="180">
        <v>0</v>
      </c>
      <c r="T352" s="180">
        <v>0</v>
      </c>
      <c r="U352" s="180">
        <v>0</v>
      </c>
      <c r="V352" s="180">
        <v>0</v>
      </c>
      <c r="W352" s="183">
        <v>0</v>
      </c>
      <c r="X352" s="183">
        <v>11827.199999999999</v>
      </c>
      <c r="Y352" s="183">
        <v>0</v>
      </c>
      <c r="Z352" s="183">
        <v>12064.8</v>
      </c>
      <c r="AA352" s="183">
        <v>0</v>
      </c>
      <c r="AB352" s="183">
        <v>12804</v>
      </c>
      <c r="AC352" s="183">
        <v>0</v>
      </c>
      <c r="AD352" s="183">
        <v>13596</v>
      </c>
      <c r="AE352" s="183">
        <v>0</v>
      </c>
      <c r="AF352" s="183">
        <v>11715</v>
      </c>
      <c r="AG352" s="183">
        <v>0</v>
      </c>
      <c r="AH352" s="183">
        <v>1056</v>
      </c>
      <c r="AI352" s="183">
        <v>0</v>
      </c>
      <c r="AJ352" s="183">
        <v>0</v>
      </c>
      <c r="AK352" s="183">
        <v>0</v>
      </c>
      <c r="AL352" s="183">
        <v>1150.8000000000002</v>
      </c>
      <c r="AM352" s="183">
        <v>3066</v>
      </c>
      <c r="AN352" s="11">
        <v>7</v>
      </c>
    </row>
    <row r="353" spans="1:40" x14ac:dyDescent="0.2">
      <c r="A353" s="242"/>
      <c r="B353" s="71" t="s">
        <v>404</v>
      </c>
      <c r="C353" s="68">
        <f t="shared" si="32"/>
        <v>72637</v>
      </c>
      <c r="D353" s="68">
        <f t="shared" si="30"/>
        <v>67500</v>
      </c>
      <c r="E353" s="77">
        <f t="shared" si="31"/>
        <v>5137</v>
      </c>
      <c r="F353" s="183">
        <v>38000</v>
      </c>
      <c r="G353" s="183">
        <v>45856</v>
      </c>
      <c r="H353" s="70">
        <f t="shared" si="33"/>
        <v>83856</v>
      </c>
      <c r="I353" s="185">
        <v>79000</v>
      </c>
      <c r="J353" s="70">
        <f t="shared" si="28"/>
        <v>11219</v>
      </c>
      <c r="K353" s="185">
        <v>11500</v>
      </c>
      <c r="L353" s="183">
        <v>1893.6</v>
      </c>
      <c r="M353" s="183">
        <v>2769.6</v>
      </c>
      <c r="N353" s="183">
        <v>650.40000000000009</v>
      </c>
      <c r="O353" s="183">
        <v>176.4</v>
      </c>
      <c r="P353" s="183">
        <v>0</v>
      </c>
      <c r="Q353" s="183">
        <v>11.52</v>
      </c>
      <c r="R353" s="183">
        <v>163.79999999999998</v>
      </c>
      <c r="S353" s="180">
        <v>0</v>
      </c>
      <c r="T353" s="180">
        <v>0</v>
      </c>
      <c r="U353" s="180">
        <v>0</v>
      </c>
      <c r="V353" s="180">
        <v>0</v>
      </c>
      <c r="W353" s="183">
        <v>0</v>
      </c>
      <c r="X353" s="183">
        <v>10797.6</v>
      </c>
      <c r="Y353" s="183">
        <v>0</v>
      </c>
      <c r="Z353" s="183">
        <v>11035.199999999999</v>
      </c>
      <c r="AA353" s="183">
        <v>0</v>
      </c>
      <c r="AB353" s="183">
        <v>14150.4</v>
      </c>
      <c r="AC353" s="183">
        <v>0</v>
      </c>
      <c r="AD353" s="183">
        <v>15015</v>
      </c>
      <c r="AE353" s="183">
        <v>0</v>
      </c>
      <c r="AF353" s="183">
        <v>11352</v>
      </c>
      <c r="AG353" s="183">
        <v>0</v>
      </c>
      <c r="AH353" s="183">
        <v>792</v>
      </c>
      <c r="AI353" s="183">
        <v>0</v>
      </c>
      <c r="AJ353" s="183">
        <v>0</v>
      </c>
      <c r="AK353" s="183">
        <v>0</v>
      </c>
      <c r="AL353" s="183">
        <v>1159.2</v>
      </c>
      <c r="AM353" s="183">
        <v>2662.8</v>
      </c>
      <c r="AN353" s="11">
        <v>7</v>
      </c>
    </row>
    <row r="354" spans="1:40" x14ac:dyDescent="0.2">
      <c r="A354" s="242"/>
      <c r="B354" s="71" t="s">
        <v>405</v>
      </c>
      <c r="C354" s="68">
        <f t="shared" si="32"/>
        <v>72809</v>
      </c>
      <c r="D354" s="68">
        <f t="shared" si="30"/>
        <v>67500</v>
      </c>
      <c r="E354" s="77">
        <f t="shared" si="31"/>
        <v>5309</v>
      </c>
      <c r="F354" s="183">
        <v>38272</v>
      </c>
      <c r="G354" s="183">
        <v>45680</v>
      </c>
      <c r="H354" s="70">
        <f t="shared" si="33"/>
        <v>83952</v>
      </c>
      <c r="I354" s="185">
        <v>79000</v>
      </c>
      <c r="J354" s="70">
        <f t="shared" si="28"/>
        <v>11143</v>
      </c>
      <c r="K354" s="185">
        <v>11500</v>
      </c>
      <c r="L354" s="183">
        <v>2018.3999999999999</v>
      </c>
      <c r="M354" s="183">
        <v>2937.6</v>
      </c>
      <c r="N354" s="183">
        <v>456</v>
      </c>
      <c r="O354" s="183">
        <v>178.2</v>
      </c>
      <c r="P354" s="183">
        <v>0</v>
      </c>
      <c r="Q354" s="183">
        <v>8.64</v>
      </c>
      <c r="R354" s="183">
        <v>136.07999999999998</v>
      </c>
      <c r="S354" s="180">
        <v>0</v>
      </c>
      <c r="T354" s="180">
        <v>0</v>
      </c>
      <c r="U354" s="180">
        <v>0</v>
      </c>
      <c r="V354" s="180">
        <v>0</v>
      </c>
      <c r="W354" s="183">
        <v>0</v>
      </c>
      <c r="X354" s="183">
        <v>11642.400000000001</v>
      </c>
      <c r="Y354" s="183">
        <v>0</v>
      </c>
      <c r="Z354" s="183">
        <v>11880</v>
      </c>
      <c r="AA354" s="183">
        <v>0</v>
      </c>
      <c r="AB354" s="183">
        <v>15259.2</v>
      </c>
      <c r="AC354" s="183">
        <v>0</v>
      </c>
      <c r="AD354" s="183">
        <v>16071</v>
      </c>
      <c r="AE354" s="183">
        <v>0</v>
      </c>
      <c r="AF354" s="183">
        <v>9306</v>
      </c>
      <c r="AG354" s="183">
        <v>1452</v>
      </c>
      <c r="AH354" s="183">
        <v>26.4</v>
      </c>
      <c r="AI354" s="183">
        <v>0</v>
      </c>
      <c r="AJ354" s="183">
        <v>0</v>
      </c>
      <c r="AK354" s="183">
        <v>0</v>
      </c>
      <c r="AL354" s="183">
        <v>1142.4000000000001</v>
      </c>
      <c r="AM354" s="183">
        <v>3192</v>
      </c>
      <c r="AN354" s="11">
        <v>7</v>
      </c>
    </row>
    <row r="355" spans="1:40" x14ac:dyDescent="0.2">
      <c r="A355" s="242"/>
      <c r="B355" s="71" t="s">
        <v>406</v>
      </c>
      <c r="C355" s="68">
        <f t="shared" si="32"/>
        <v>71725</v>
      </c>
      <c r="D355" s="68">
        <f t="shared" si="30"/>
        <v>67500</v>
      </c>
      <c r="E355" s="77">
        <f t="shared" si="31"/>
        <v>4225</v>
      </c>
      <c r="F355" s="183">
        <v>37376</v>
      </c>
      <c r="G355" s="183">
        <v>45392</v>
      </c>
      <c r="H355" s="70">
        <f t="shared" si="33"/>
        <v>82768</v>
      </c>
      <c r="I355" s="185">
        <v>79000</v>
      </c>
      <c r="J355" s="70">
        <f t="shared" si="28"/>
        <v>11043</v>
      </c>
      <c r="K355" s="185">
        <v>11500</v>
      </c>
      <c r="L355" s="183">
        <v>2184</v>
      </c>
      <c r="M355" s="183">
        <v>3496.8</v>
      </c>
      <c r="N355" s="183">
        <v>206.39999999999998</v>
      </c>
      <c r="O355" s="183">
        <v>176.39999999999998</v>
      </c>
      <c r="P355" s="183">
        <v>0</v>
      </c>
      <c r="Q355" s="183">
        <v>7.68</v>
      </c>
      <c r="R355" s="183">
        <v>145.08000000000001</v>
      </c>
      <c r="S355" s="183">
        <v>0</v>
      </c>
      <c r="T355" s="183">
        <v>0</v>
      </c>
      <c r="U355" s="183">
        <v>0</v>
      </c>
      <c r="V355" s="183">
        <v>0</v>
      </c>
      <c r="W355" s="183">
        <v>0</v>
      </c>
      <c r="X355" s="183">
        <v>9662.4</v>
      </c>
      <c r="Y355" s="183">
        <v>0</v>
      </c>
      <c r="Z355" s="183">
        <v>9900</v>
      </c>
      <c r="AA355" s="183">
        <v>0</v>
      </c>
      <c r="AB355" s="183">
        <v>17582.400000000001</v>
      </c>
      <c r="AC355" s="183">
        <v>0</v>
      </c>
      <c r="AD355" s="183">
        <v>18249</v>
      </c>
      <c r="AE355" s="183">
        <v>0</v>
      </c>
      <c r="AF355" s="183">
        <v>8976</v>
      </c>
      <c r="AG355" s="183">
        <v>3009.6</v>
      </c>
      <c r="AH355" s="183">
        <v>0</v>
      </c>
      <c r="AI355" s="183">
        <v>0</v>
      </c>
      <c r="AJ355" s="183">
        <v>0</v>
      </c>
      <c r="AK355" s="183">
        <v>0</v>
      </c>
      <c r="AL355" s="183">
        <v>1159.2</v>
      </c>
      <c r="AM355" s="183">
        <v>2981.9999999999995</v>
      </c>
      <c r="AN355" s="11">
        <v>7</v>
      </c>
    </row>
    <row r="356" spans="1:40" x14ac:dyDescent="0.2">
      <c r="A356" s="242"/>
      <c r="B356" s="71" t="s">
        <v>407</v>
      </c>
      <c r="C356" s="68">
        <f t="shared" si="32"/>
        <v>70248</v>
      </c>
      <c r="D356" s="68">
        <f t="shared" si="30"/>
        <v>67500</v>
      </c>
      <c r="E356" s="77">
        <f t="shared" si="31"/>
        <v>2748</v>
      </c>
      <c r="F356" s="183">
        <v>35904</v>
      </c>
      <c r="G356" s="183">
        <v>45360</v>
      </c>
      <c r="H356" s="70">
        <f t="shared" si="33"/>
        <v>81264</v>
      </c>
      <c r="I356" s="185">
        <v>79000</v>
      </c>
      <c r="J356" s="70">
        <f t="shared" si="28"/>
        <v>11016</v>
      </c>
      <c r="K356" s="185">
        <v>11500</v>
      </c>
      <c r="L356" s="183">
        <v>2313.6</v>
      </c>
      <c r="M356" s="183">
        <v>3825.6</v>
      </c>
      <c r="N356" s="183">
        <v>199.2</v>
      </c>
      <c r="O356" s="183">
        <v>178.2</v>
      </c>
      <c r="P356" s="183">
        <v>0</v>
      </c>
      <c r="Q356" s="183">
        <v>9.120000000000001</v>
      </c>
      <c r="R356" s="183">
        <v>161.1</v>
      </c>
      <c r="S356" s="183">
        <v>0</v>
      </c>
      <c r="T356" s="183">
        <v>0</v>
      </c>
      <c r="U356" s="183">
        <v>0</v>
      </c>
      <c r="V356" s="183">
        <v>0</v>
      </c>
      <c r="W356" s="183">
        <v>0</v>
      </c>
      <c r="X356" s="183">
        <v>9213.6</v>
      </c>
      <c r="Y356" s="183">
        <v>0</v>
      </c>
      <c r="Z356" s="183">
        <v>9451.2000000000007</v>
      </c>
      <c r="AA356" s="183">
        <v>0</v>
      </c>
      <c r="AB356" s="183">
        <v>18084</v>
      </c>
      <c r="AC356" s="183">
        <v>0</v>
      </c>
      <c r="AD356" s="183">
        <v>18678</v>
      </c>
      <c r="AE356" s="183">
        <v>0</v>
      </c>
      <c r="AF356" s="183">
        <v>7986</v>
      </c>
      <c r="AG356" s="183">
        <v>3722.3999999999996</v>
      </c>
      <c r="AH356" s="183">
        <v>0</v>
      </c>
      <c r="AI356" s="183">
        <v>0</v>
      </c>
      <c r="AJ356" s="183">
        <v>0</v>
      </c>
      <c r="AK356" s="183">
        <v>0</v>
      </c>
      <c r="AL356" s="183">
        <v>1150.8000000000002</v>
      </c>
      <c r="AM356" s="183">
        <v>2713.2000000000003</v>
      </c>
      <c r="AN356" s="11">
        <v>7</v>
      </c>
    </row>
    <row r="357" spans="1:40" x14ac:dyDescent="0.2">
      <c r="A357" s="242"/>
      <c r="B357" s="71" t="s">
        <v>408</v>
      </c>
      <c r="C357" s="68">
        <f t="shared" si="32"/>
        <v>71125</v>
      </c>
      <c r="D357" s="68">
        <f t="shared" si="30"/>
        <v>67500</v>
      </c>
      <c r="E357" s="77">
        <f t="shared" si="31"/>
        <v>3625</v>
      </c>
      <c r="F357" s="183">
        <v>35808</v>
      </c>
      <c r="G357" s="183">
        <v>46368</v>
      </c>
      <c r="H357" s="70">
        <f t="shared" si="33"/>
        <v>82176</v>
      </c>
      <c r="I357" s="185">
        <v>79000</v>
      </c>
      <c r="J357" s="70">
        <f t="shared" si="28"/>
        <v>11051</v>
      </c>
      <c r="K357" s="185">
        <v>11500</v>
      </c>
      <c r="L357" s="183">
        <v>2349.6</v>
      </c>
      <c r="M357" s="183">
        <v>3708</v>
      </c>
      <c r="N357" s="183">
        <v>225.6</v>
      </c>
      <c r="O357" s="183">
        <v>176.4</v>
      </c>
      <c r="P357" s="183">
        <v>0</v>
      </c>
      <c r="Q357" s="183">
        <v>8.16</v>
      </c>
      <c r="R357" s="183">
        <v>162</v>
      </c>
      <c r="S357" s="183">
        <v>0</v>
      </c>
      <c r="T357" s="183">
        <v>0</v>
      </c>
      <c r="U357" s="183">
        <v>0</v>
      </c>
      <c r="V357" s="183">
        <v>0</v>
      </c>
      <c r="W357" s="183">
        <v>0</v>
      </c>
      <c r="X357" s="183">
        <v>10137.6</v>
      </c>
      <c r="Y357" s="183">
        <v>0</v>
      </c>
      <c r="Z357" s="183">
        <v>10348.800000000001</v>
      </c>
      <c r="AA357" s="183">
        <v>0</v>
      </c>
      <c r="AB357" s="183">
        <v>17582.400000000001</v>
      </c>
      <c r="AC357" s="183">
        <v>0</v>
      </c>
      <c r="AD357" s="183">
        <v>18315</v>
      </c>
      <c r="AE357" s="183">
        <v>0</v>
      </c>
      <c r="AF357" s="183">
        <v>7887</v>
      </c>
      <c r="AG357" s="183">
        <v>3352.7999999999997</v>
      </c>
      <c r="AH357" s="183">
        <v>0</v>
      </c>
      <c r="AI357" s="183">
        <v>0</v>
      </c>
      <c r="AJ357" s="183">
        <v>0</v>
      </c>
      <c r="AK357" s="183">
        <v>0</v>
      </c>
      <c r="AL357" s="183">
        <v>1209.5999999999999</v>
      </c>
      <c r="AM357" s="183">
        <v>2360.4</v>
      </c>
      <c r="AN357" s="11">
        <v>7</v>
      </c>
    </row>
    <row r="358" spans="1:40" x14ac:dyDescent="0.2">
      <c r="A358" s="242"/>
      <c r="B358" s="71" t="s">
        <v>409</v>
      </c>
      <c r="C358" s="68">
        <f t="shared" si="32"/>
        <v>71148</v>
      </c>
      <c r="D358" s="68">
        <f t="shared" si="30"/>
        <v>67500</v>
      </c>
      <c r="E358" s="77">
        <f t="shared" si="31"/>
        <v>3648</v>
      </c>
      <c r="F358" s="183">
        <v>35840</v>
      </c>
      <c r="G358" s="183">
        <v>46512</v>
      </c>
      <c r="H358" s="70">
        <f t="shared" si="33"/>
        <v>82352</v>
      </c>
      <c r="I358" s="185">
        <v>79000</v>
      </c>
      <c r="J358" s="70">
        <f t="shared" si="28"/>
        <v>11204</v>
      </c>
      <c r="K358" s="185">
        <v>11500</v>
      </c>
      <c r="L358" s="183">
        <v>2186.4</v>
      </c>
      <c r="M358" s="183">
        <v>3559.2</v>
      </c>
      <c r="N358" s="183">
        <v>252</v>
      </c>
      <c r="O358" s="183">
        <v>178.2</v>
      </c>
      <c r="P358" s="183">
        <v>0</v>
      </c>
      <c r="Q358" s="183">
        <v>7.68</v>
      </c>
      <c r="R358" s="183">
        <v>137.51999999999998</v>
      </c>
      <c r="S358" s="183">
        <v>0</v>
      </c>
      <c r="T358" s="183">
        <v>0</v>
      </c>
      <c r="U358" s="183">
        <v>0</v>
      </c>
      <c r="V358" s="183">
        <v>0</v>
      </c>
      <c r="W358" s="183">
        <v>0</v>
      </c>
      <c r="X358" s="183">
        <v>10164</v>
      </c>
      <c r="Y358" s="183">
        <v>0</v>
      </c>
      <c r="Z358" s="183">
        <v>10428</v>
      </c>
      <c r="AA358" s="183">
        <v>0</v>
      </c>
      <c r="AB358" s="183">
        <v>16922.400000000001</v>
      </c>
      <c r="AC358" s="183">
        <v>0</v>
      </c>
      <c r="AD358" s="183">
        <v>17688</v>
      </c>
      <c r="AE358" s="183">
        <v>0</v>
      </c>
      <c r="AF358" s="183">
        <v>8316</v>
      </c>
      <c r="AG358" s="183">
        <v>2772</v>
      </c>
      <c r="AH358" s="183">
        <v>0</v>
      </c>
      <c r="AI358" s="183">
        <v>0</v>
      </c>
      <c r="AJ358" s="183">
        <v>0</v>
      </c>
      <c r="AK358" s="183">
        <v>0</v>
      </c>
      <c r="AL358" s="183">
        <v>1159.2</v>
      </c>
      <c r="AM358" s="183">
        <v>2914.8</v>
      </c>
      <c r="AN358" s="11">
        <v>7</v>
      </c>
    </row>
    <row r="359" spans="1:40" x14ac:dyDescent="0.2">
      <c r="A359" s="242"/>
      <c r="B359" s="71" t="s">
        <v>410</v>
      </c>
      <c r="C359" s="68">
        <f t="shared" si="32"/>
        <v>69900</v>
      </c>
      <c r="D359" s="68">
        <f t="shared" si="30"/>
        <v>67500</v>
      </c>
      <c r="E359" s="77">
        <f t="shared" si="31"/>
        <v>2400</v>
      </c>
      <c r="F359" s="183">
        <v>35312</v>
      </c>
      <c r="G359" s="183">
        <v>45600</v>
      </c>
      <c r="H359" s="70">
        <f t="shared" si="33"/>
        <v>80912</v>
      </c>
      <c r="I359" s="185">
        <v>79000</v>
      </c>
      <c r="J359" s="70">
        <f t="shared" si="28"/>
        <v>11012</v>
      </c>
      <c r="K359" s="185">
        <v>11500</v>
      </c>
      <c r="L359" s="183">
        <v>1968</v>
      </c>
      <c r="M359" s="183">
        <v>3216.0000000000005</v>
      </c>
      <c r="N359" s="183">
        <v>266.39999999999998</v>
      </c>
      <c r="O359" s="183">
        <v>176.4</v>
      </c>
      <c r="P359" s="183">
        <v>0</v>
      </c>
      <c r="Q359" s="183">
        <v>7.68</v>
      </c>
      <c r="R359" s="183">
        <v>120.42</v>
      </c>
      <c r="S359" s="183">
        <v>0</v>
      </c>
      <c r="T359" s="183">
        <v>0</v>
      </c>
      <c r="U359" s="183">
        <v>0</v>
      </c>
      <c r="V359" s="183">
        <v>0</v>
      </c>
      <c r="W359" s="183">
        <v>0</v>
      </c>
      <c r="X359" s="183">
        <v>10454.400000000001</v>
      </c>
      <c r="Y359" s="183">
        <v>0</v>
      </c>
      <c r="Z359" s="183">
        <v>10665.599999999999</v>
      </c>
      <c r="AA359" s="183">
        <v>0</v>
      </c>
      <c r="AB359" s="183">
        <v>16447.199999999997</v>
      </c>
      <c r="AC359" s="183">
        <v>0</v>
      </c>
      <c r="AD359" s="183">
        <v>17193</v>
      </c>
      <c r="AE359" s="183">
        <v>0</v>
      </c>
      <c r="AF359" s="183">
        <v>8019</v>
      </c>
      <c r="AG359" s="183">
        <v>3009.6000000000004</v>
      </c>
      <c r="AH359" s="183">
        <v>0</v>
      </c>
      <c r="AI359" s="183">
        <v>0</v>
      </c>
      <c r="AJ359" s="183">
        <v>0</v>
      </c>
      <c r="AK359" s="183">
        <v>0</v>
      </c>
      <c r="AL359" s="183">
        <v>1159.2</v>
      </c>
      <c r="AM359" s="183">
        <v>3208.8</v>
      </c>
      <c r="AN359" s="11">
        <v>7</v>
      </c>
    </row>
    <row r="360" spans="1:40" x14ac:dyDescent="0.2">
      <c r="A360" s="242"/>
      <c r="B360" s="71" t="s">
        <v>411</v>
      </c>
      <c r="C360" s="68">
        <f t="shared" si="32"/>
        <v>70152</v>
      </c>
      <c r="D360" s="68">
        <f t="shared" si="30"/>
        <v>67500</v>
      </c>
      <c r="E360" s="77">
        <f t="shared" si="31"/>
        <v>2652</v>
      </c>
      <c r="F360" s="183">
        <v>35120</v>
      </c>
      <c r="G360" s="183">
        <v>45984</v>
      </c>
      <c r="H360" s="70">
        <f t="shared" si="33"/>
        <v>81104</v>
      </c>
      <c r="I360" s="185">
        <v>79000</v>
      </c>
      <c r="J360" s="70">
        <f t="shared" si="28"/>
        <v>10952</v>
      </c>
      <c r="K360" s="185">
        <v>11500</v>
      </c>
      <c r="L360" s="183">
        <v>1826.4</v>
      </c>
      <c r="M360" s="183">
        <v>2940</v>
      </c>
      <c r="N360" s="183">
        <v>285.60000000000002</v>
      </c>
      <c r="O360" s="183">
        <v>176.4</v>
      </c>
      <c r="P360" s="183">
        <v>0</v>
      </c>
      <c r="Q360" s="183">
        <v>7.68</v>
      </c>
      <c r="R360" s="183">
        <v>111.24000000000001</v>
      </c>
      <c r="S360" s="183">
        <v>0</v>
      </c>
      <c r="T360" s="183">
        <v>0</v>
      </c>
      <c r="U360" s="183">
        <v>0</v>
      </c>
      <c r="V360" s="183">
        <v>0</v>
      </c>
      <c r="W360" s="183">
        <v>0</v>
      </c>
      <c r="X360" s="183">
        <v>11114.4</v>
      </c>
      <c r="Y360" s="183">
        <v>0</v>
      </c>
      <c r="Z360" s="183">
        <v>11378.400000000001</v>
      </c>
      <c r="AA360" s="183">
        <v>0</v>
      </c>
      <c r="AB360" s="183">
        <v>15285.6</v>
      </c>
      <c r="AC360" s="183">
        <v>0</v>
      </c>
      <c r="AD360" s="183">
        <v>16302</v>
      </c>
      <c r="AE360" s="183">
        <v>0</v>
      </c>
      <c r="AF360" s="183">
        <v>9042</v>
      </c>
      <c r="AG360" s="183">
        <v>2138.4</v>
      </c>
      <c r="AH360" s="183">
        <v>0</v>
      </c>
      <c r="AI360" s="183">
        <v>0</v>
      </c>
      <c r="AJ360" s="183">
        <v>0</v>
      </c>
      <c r="AK360" s="183">
        <v>0</v>
      </c>
      <c r="AL360" s="183">
        <v>1150.8000000000002</v>
      </c>
      <c r="AM360" s="183">
        <v>2662.7999999999997</v>
      </c>
      <c r="AN360" s="11">
        <v>7</v>
      </c>
    </row>
    <row r="361" spans="1:40" x14ac:dyDescent="0.2">
      <c r="A361" s="242"/>
      <c r="B361" s="71" t="s">
        <v>412</v>
      </c>
      <c r="C361" s="68">
        <f t="shared" si="32"/>
        <v>72049</v>
      </c>
      <c r="D361" s="68">
        <f t="shared" si="30"/>
        <v>67500</v>
      </c>
      <c r="E361" s="77">
        <f t="shared" si="31"/>
        <v>4549</v>
      </c>
      <c r="F361" s="183">
        <v>35888</v>
      </c>
      <c r="G361" s="183">
        <v>47296</v>
      </c>
      <c r="H361" s="70">
        <f t="shared" si="33"/>
        <v>83184</v>
      </c>
      <c r="I361" s="185">
        <v>79000</v>
      </c>
      <c r="J361" s="70">
        <f t="shared" si="28"/>
        <v>11135</v>
      </c>
      <c r="K361" s="185">
        <v>11500</v>
      </c>
      <c r="L361" s="183">
        <v>1615.2000000000003</v>
      </c>
      <c r="M361" s="183">
        <v>2661.6000000000004</v>
      </c>
      <c r="N361" s="183">
        <v>271.2</v>
      </c>
      <c r="O361" s="183">
        <v>176.4</v>
      </c>
      <c r="P361" s="183">
        <v>0</v>
      </c>
      <c r="Q361" s="183">
        <v>7.68</v>
      </c>
      <c r="R361" s="183">
        <v>110.88</v>
      </c>
      <c r="S361" s="183">
        <v>0</v>
      </c>
      <c r="T361" s="183">
        <v>0</v>
      </c>
      <c r="U361" s="183">
        <v>0</v>
      </c>
      <c r="V361" s="183">
        <v>0</v>
      </c>
      <c r="W361" s="183">
        <v>0</v>
      </c>
      <c r="X361" s="183">
        <v>11985.6</v>
      </c>
      <c r="Y361" s="183">
        <v>0</v>
      </c>
      <c r="Z361" s="183">
        <v>12249.599999999999</v>
      </c>
      <c r="AA361" s="183">
        <v>0</v>
      </c>
      <c r="AB361" s="183">
        <v>15259.199999999999</v>
      </c>
      <c r="AC361" s="183">
        <v>0</v>
      </c>
      <c r="AD361" s="183">
        <v>16401</v>
      </c>
      <c r="AE361" s="183">
        <v>0</v>
      </c>
      <c r="AF361" s="183">
        <v>9042</v>
      </c>
      <c r="AG361" s="183">
        <v>1056</v>
      </c>
      <c r="AH361" s="183">
        <v>0</v>
      </c>
      <c r="AI361" s="183">
        <v>0</v>
      </c>
      <c r="AJ361" s="183">
        <v>0</v>
      </c>
      <c r="AK361" s="183">
        <v>0</v>
      </c>
      <c r="AL361" s="183">
        <v>1167.5999999999999</v>
      </c>
      <c r="AM361" s="183">
        <v>2150.3999999999996</v>
      </c>
      <c r="AN361" s="11">
        <v>7</v>
      </c>
    </row>
    <row r="362" spans="1:40" x14ac:dyDescent="0.2">
      <c r="A362" s="242"/>
      <c r="B362" s="71" t="s">
        <v>413</v>
      </c>
      <c r="C362" s="68">
        <f t="shared" si="32"/>
        <v>70218</v>
      </c>
      <c r="D362" s="68">
        <f t="shared" si="30"/>
        <v>67500</v>
      </c>
      <c r="E362" s="77">
        <f t="shared" si="31"/>
        <v>2718</v>
      </c>
      <c r="F362" s="183">
        <v>35024</v>
      </c>
      <c r="G362" s="183">
        <v>46288</v>
      </c>
      <c r="H362" s="70">
        <f t="shared" si="33"/>
        <v>81312</v>
      </c>
      <c r="I362" s="185">
        <v>79000</v>
      </c>
      <c r="J362" s="70">
        <f t="shared" si="28"/>
        <v>11094</v>
      </c>
      <c r="K362" s="185">
        <v>11500</v>
      </c>
      <c r="L362" s="183">
        <v>1538.3999999999999</v>
      </c>
      <c r="M362" s="183">
        <v>2553.6000000000004</v>
      </c>
      <c r="N362" s="183">
        <v>208.79999999999998</v>
      </c>
      <c r="O362" s="183">
        <v>176.4</v>
      </c>
      <c r="P362" s="183">
        <v>0</v>
      </c>
      <c r="Q362" s="183">
        <v>7.1999999999999993</v>
      </c>
      <c r="R362" s="183">
        <v>102.6</v>
      </c>
      <c r="S362" s="183">
        <v>0</v>
      </c>
      <c r="T362" s="183">
        <v>0</v>
      </c>
      <c r="U362" s="183">
        <v>0</v>
      </c>
      <c r="V362" s="183">
        <v>0</v>
      </c>
      <c r="W362" s="183">
        <v>0</v>
      </c>
      <c r="X362" s="183">
        <v>12804</v>
      </c>
      <c r="Y362" s="183">
        <v>0</v>
      </c>
      <c r="Z362" s="183">
        <v>13041.6</v>
      </c>
      <c r="AA362" s="183">
        <v>0</v>
      </c>
      <c r="AB362" s="183">
        <v>13279.2</v>
      </c>
      <c r="AC362" s="183">
        <v>0</v>
      </c>
      <c r="AD362" s="183">
        <v>14322</v>
      </c>
      <c r="AE362" s="183">
        <v>0</v>
      </c>
      <c r="AF362" s="183">
        <v>9042</v>
      </c>
      <c r="AG362" s="183">
        <v>686.40000000000009</v>
      </c>
      <c r="AH362" s="183">
        <v>0</v>
      </c>
      <c r="AI362" s="183">
        <v>0</v>
      </c>
      <c r="AJ362" s="183">
        <v>0</v>
      </c>
      <c r="AK362" s="183">
        <v>0</v>
      </c>
      <c r="AL362" s="183">
        <v>1142.4000000000001</v>
      </c>
      <c r="AM362" s="183">
        <v>2679.6</v>
      </c>
      <c r="AN362" s="11">
        <v>7</v>
      </c>
    </row>
    <row r="363" spans="1:40" x14ac:dyDescent="0.2">
      <c r="A363" s="242"/>
      <c r="B363" s="71" t="s">
        <v>414</v>
      </c>
      <c r="C363" s="68">
        <f t="shared" si="32"/>
        <v>69464</v>
      </c>
      <c r="D363" s="68">
        <f t="shared" si="30"/>
        <v>67500</v>
      </c>
      <c r="E363" s="77">
        <f t="shared" si="31"/>
        <v>1964</v>
      </c>
      <c r="F363" s="183">
        <v>34592</v>
      </c>
      <c r="G363" s="183">
        <v>45968</v>
      </c>
      <c r="H363" s="70">
        <f t="shared" si="33"/>
        <v>80560</v>
      </c>
      <c r="I363" s="185">
        <v>79000</v>
      </c>
      <c r="J363" s="70">
        <f t="shared" si="28"/>
        <v>11096</v>
      </c>
      <c r="K363" s="185">
        <v>11500</v>
      </c>
      <c r="L363" s="183">
        <v>1512</v>
      </c>
      <c r="M363" s="183">
        <v>2474.3999999999996</v>
      </c>
      <c r="N363" s="183">
        <v>266.39999999999998</v>
      </c>
      <c r="O363" s="183">
        <v>176.4</v>
      </c>
      <c r="P363" s="183">
        <v>0</v>
      </c>
      <c r="Q363" s="183">
        <v>7.1999999999999993</v>
      </c>
      <c r="R363" s="183">
        <v>107.63999999999999</v>
      </c>
      <c r="S363" s="183">
        <v>0</v>
      </c>
      <c r="T363" s="183">
        <v>0</v>
      </c>
      <c r="U363" s="183">
        <v>0</v>
      </c>
      <c r="V363" s="183">
        <v>0</v>
      </c>
      <c r="W363" s="183">
        <v>0</v>
      </c>
      <c r="X363" s="183">
        <v>11800.8</v>
      </c>
      <c r="Y363" s="183">
        <v>0</v>
      </c>
      <c r="Z363" s="183">
        <v>12064.8</v>
      </c>
      <c r="AA363" s="183">
        <v>0</v>
      </c>
      <c r="AB363" s="183">
        <v>14308.8</v>
      </c>
      <c r="AC363" s="183">
        <v>0</v>
      </c>
      <c r="AD363" s="183">
        <v>15246</v>
      </c>
      <c r="AE363" s="183">
        <v>0</v>
      </c>
      <c r="AF363" s="183">
        <v>8646</v>
      </c>
      <c r="AG363" s="183">
        <v>1320</v>
      </c>
      <c r="AH363" s="183">
        <v>0</v>
      </c>
      <c r="AI363" s="183">
        <v>0</v>
      </c>
      <c r="AJ363" s="183">
        <v>0</v>
      </c>
      <c r="AK363" s="183">
        <v>0</v>
      </c>
      <c r="AL363" s="183">
        <v>1150.8000000000002</v>
      </c>
      <c r="AM363" s="183">
        <v>3015.6</v>
      </c>
      <c r="AN363" s="11">
        <v>7</v>
      </c>
    </row>
    <row r="364" spans="1:40" ht="13.5" thickBot="1" x14ac:dyDescent="0.25">
      <c r="A364" s="243"/>
      <c r="B364" s="72" t="s">
        <v>415</v>
      </c>
      <c r="C364" s="73">
        <f t="shared" si="32"/>
        <v>70549</v>
      </c>
      <c r="D364" s="73">
        <f t="shared" si="30"/>
        <v>67500</v>
      </c>
      <c r="E364" s="79">
        <f t="shared" si="31"/>
        <v>3049</v>
      </c>
      <c r="F364" s="204">
        <v>34944</v>
      </c>
      <c r="G364" s="204">
        <v>46704</v>
      </c>
      <c r="H364" s="205">
        <f t="shared" si="33"/>
        <v>81648</v>
      </c>
      <c r="I364" s="206">
        <v>79000</v>
      </c>
      <c r="J364" s="205">
        <f t="shared" si="28"/>
        <v>11099</v>
      </c>
      <c r="K364" s="206">
        <v>11500</v>
      </c>
      <c r="L364" s="204">
        <v>1507.2</v>
      </c>
      <c r="M364" s="204">
        <v>2450.4</v>
      </c>
      <c r="N364" s="204">
        <v>352.80000000000007</v>
      </c>
      <c r="O364" s="204">
        <v>174.60000000000002</v>
      </c>
      <c r="P364" s="204">
        <v>0</v>
      </c>
      <c r="Q364" s="204">
        <v>7.68</v>
      </c>
      <c r="R364" s="204">
        <v>122.04</v>
      </c>
      <c r="S364" s="204">
        <v>0</v>
      </c>
      <c r="T364" s="204">
        <v>0</v>
      </c>
      <c r="U364" s="204">
        <v>0</v>
      </c>
      <c r="V364" s="204">
        <v>0</v>
      </c>
      <c r="W364" s="204">
        <v>0</v>
      </c>
      <c r="X364" s="204">
        <v>12936.000000000002</v>
      </c>
      <c r="Y364" s="204">
        <v>0</v>
      </c>
      <c r="Z364" s="204">
        <v>13173.599999999999</v>
      </c>
      <c r="AA364" s="204">
        <v>0</v>
      </c>
      <c r="AB364" s="204">
        <v>13543.2</v>
      </c>
      <c r="AC364" s="204">
        <v>0</v>
      </c>
      <c r="AD364" s="204">
        <v>14322</v>
      </c>
      <c r="AE364" s="204">
        <v>0</v>
      </c>
      <c r="AF364" s="204">
        <v>9207</v>
      </c>
      <c r="AG364" s="204">
        <v>1320</v>
      </c>
      <c r="AH364" s="204">
        <v>0</v>
      </c>
      <c r="AI364" s="204">
        <v>0</v>
      </c>
      <c r="AJ364" s="204">
        <v>0</v>
      </c>
      <c r="AK364" s="204">
        <v>0</v>
      </c>
      <c r="AL364" s="204">
        <v>1167.5999999999999</v>
      </c>
      <c r="AM364" s="204">
        <v>2898</v>
      </c>
      <c r="AN364" s="11">
        <v>7</v>
      </c>
    </row>
    <row r="365" spans="1:40" x14ac:dyDescent="0.2">
      <c r="A365" s="241">
        <v>16</v>
      </c>
      <c r="B365" s="30" t="s">
        <v>416</v>
      </c>
      <c r="C365" s="31">
        <f t="shared" si="32"/>
        <v>70988</v>
      </c>
      <c r="D365" s="31">
        <f t="shared" si="30"/>
        <v>69500</v>
      </c>
      <c r="E365" s="90">
        <f t="shared" si="31"/>
        <v>1488</v>
      </c>
      <c r="F365" s="201">
        <v>35328</v>
      </c>
      <c r="G365" s="201">
        <v>46752</v>
      </c>
      <c r="H365" s="202">
        <f t="shared" si="33"/>
        <v>82080</v>
      </c>
      <c r="I365" s="203">
        <v>81000</v>
      </c>
      <c r="J365" s="202">
        <f t="shared" si="28"/>
        <v>11092</v>
      </c>
      <c r="K365" s="203">
        <v>11500</v>
      </c>
      <c r="L365" s="201">
        <v>1497.6</v>
      </c>
      <c r="M365" s="201">
        <v>2455.1999999999998</v>
      </c>
      <c r="N365" s="201">
        <v>412.79999999999995</v>
      </c>
      <c r="O365" s="201">
        <v>178.2</v>
      </c>
      <c r="P365" s="201">
        <v>0</v>
      </c>
      <c r="Q365" s="201">
        <v>7.1999999999999993</v>
      </c>
      <c r="R365" s="201">
        <v>109.80000000000001</v>
      </c>
      <c r="S365" s="201">
        <v>0</v>
      </c>
      <c r="T365" s="201">
        <v>0</v>
      </c>
      <c r="U365" s="201">
        <v>0</v>
      </c>
      <c r="V365" s="201">
        <v>0</v>
      </c>
      <c r="W365" s="201">
        <v>0</v>
      </c>
      <c r="X365" s="201">
        <v>13279.2</v>
      </c>
      <c r="Y365" s="201">
        <v>0</v>
      </c>
      <c r="Z365" s="201">
        <v>13516.800000000001</v>
      </c>
      <c r="AA365" s="201">
        <v>0</v>
      </c>
      <c r="AB365" s="201">
        <v>13305.599999999999</v>
      </c>
      <c r="AC365" s="201">
        <v>0</v>
      </c>
      <c r="AD365" s="201">
        <v>14025</v>
      </c>
      <c r="AE365" s="201">
        <v>0</v>
      </c>
      <c r="AF365" s="201">
        <v>9570</v>
      </c>
      <c r="AG365" s="201">
        <v>686.4</v>
      </c>
      <c r="AH365" s="201">
        <v>0</v>
      </c>
      <c r="AI365" s="201">
        <v>0</v>
      </c>
      <c r="AJ365" s="201">
        <v>0</v>
      </c>
      <c r="AK365" s="201">
        <v>0</v>
      </c>
      <c r="AL365" s="201">
        <v>1167.5999999999999</v>
      </c>
      <c r="AM365" s="201">
        <v>2142</v>
      </c>
      <c r="AN365" s="37">
        <v>7</v>
      </c>
    </row>
    <row r="366" spans="1:40" x14ac:dyDescent="0.2">
      <c r="A366" s="242"/>
      <c r="B366" s="71" t="s">
        <v>417</v>
      </c>
      <c r="C366" s="68">
        <f t="shared" si="32"/>
        <v>71426</v>
      </c>
      <c r="D366" s="68">
        <f t="shared" si="30"/>
        <v>69500</v>
      </c>
      <c r="E366" s="77">
        <f t="shared" si="31"/>
        <v>1926</v>
      </c>
      <c r="F366" s="200">
        <v>35488</v>
      </c>
      <c r="G366" s="200">
        <v>47040</v>
      </c>
      <c r="H366" s="70">
        <f t="shared" si="33"/>
        <v>82528</v>
      </c>
      <c r="I366" s="81">
        <v>81000</v>
      </c>
      <c r="J366" s="70">
        <f t="shared" si="28"/>
        <v>11102</v>
      </c>
      <c r="K366" s="81">
        <v>11500</v>
      </c>
      <c r="L366" s="200">
        <v>1538.3999999999999</v>
      </c>
      <c r="M366" s="200">
        <v>2491.1999999999998</v>
      </c>
      <c r="N366" s="200">
        <v>441.6</v>
      </c>
      <c r="O366" s="200">
        <v>174.60000000000002</v>
      </c>
      <c r="P366" s="200">
        <v>0</v>
      </c>
      <c r="Q366" s="200">
        <v>7.1999999999999993</v>
      </c>
      <c r="R366" s="200">
        <v>106.19999999999999</v>
      </c>
      <c r="S366" s="200">
        <v>0</v>
      </c>
      <c r="T366" s="200">
        <v>0</v>
      </c>
      <c r="U366" s="200">
        <v>0</v>
      </c>
      <c r="V366" s="200">
        <v>0</v>
      </c>
      <c r="W366" s="200">
        <v>0</v>
      </c>
      <c r="X366" s="200">
        <v>12144</v>
      </c>
      <c r="Y366" s="200">
        <v>0</v>
      </c>
      <c r="Z366" s="200">
        <v>12434.400000000001</v>
      </c>
      <c r="AA366" s="200">
        <v>0</v>
      </c>
      <c r="AB366" s="200">
        <v>14625.6</v>
      </c>
      <c r="AC366" s="200">
        <v>0</v>
      </c>
      <c r="AD366" s="200">
        <v>15312</v>
      </c>
      <c r="AE366" s="200">
        <v>0</v>
      </c>
      <c r="AF366" s="200">
        <v>9240</v>
      </c>
      <c r="AG366" s="200">
        <v>792</v>
      </c>
      <c r="AH366" s="200">
        <v>0</v>
      </c>
      <c r="AI366" s="200">
        <v>0</v>
      </c>
      <c r="AJ366" s="200">
        <v>0</v>
      </c>
      <c r="AK366" s="200">
        <v>0</v>
      </c>
      <c r="AL366" s="200">
        <v>1176</v>
      </c>
      <c r="AM366" s="200">
        <v>2520</v>
      </c>
      <c r="AN366" s="11">
        <v>7</v>
      </c>
    </row>
    <row r="367" spans="1:40" x14ac:dyDescent="0.2">
      <c r="A367" s="242"/>
      <c r="B367" s="71" t="s">
        <v>418</v>
      </c>
      <c r="C367" s="68">
        <f t="shared" si="32"/>
        <v>69593</v>
      </c>
      <c r="D367" s="68">
        <f t="shared" si="30"/>
        <v>69500</v>
      </c>
      <c r="E367" s="77">
        <f t="shared" si="31"/>
        <v>93</v>
      </c>
      <c r="F367" s="200">
        <v>34496</v>
      </c>
      <c r="G367" s="200">
        <v>46240</v>
      </c>
      <c r="H367" s="70">
        <f t="shared" si="33"/>
        <v>80736</v>
      </c>
      <c r="I367" s="81">
        <v>81000</v>
      </c>
      <c r="J367" s="70">
        <f t="shared" si="28"/>
        <v>11143</v>
      </c>
      <c r="K367" s="81">
        <v>11500</v>
      </c>
      <c r="L367" s="200">
        <v>1639.1999999999998</v>
      </c>
      <c r="M367" s="200">
        <v>2661.6000000000004</v>
      </c>
      <c r="N367" s="200">
        <v>921.59999999999991</v>
      </c>
      <c r="O367" s="200">
        <v>176.39999999999998</v>
      </c>
      <c r="P367" s="200">
        <v>0</v>
      </c>
      <c r="Q367" s="200">
        <v>7.68</v>
      </c>
      <c r="R367" s="200">
        <v>105.11999999999999</v>
      </c>
      <c r="S367" s="200">
        <v>0</v>
      </c>
      <c r="T367" s="200">
        <v>0</v>
      </c>
      <c r="U367" s="200">
        <v>0</v>
      </c>
      <c r="V367" s="200">
        <v>0</v>
      </c>
      <c r="W367" s="200">
        <v>0</v>
      </c>
      <c r="X367" s="200">
        <v>12540</v>
      </c>
      <c r="Y367" s="200">
        <v>0</v>
      </c>
      <c r="Z367" s="200">
        <v>12804</v>
      </c>
      <c r="AA367" s="200">
        <v>0</v>
      </c>
      <c r="AB367" s="200">
        <v>13490.399999999998</v>
      </c>
      <c r="AC367" s="200">
        <v>0</v>
      </c>
      <c r="AD367" s="200">
        <v>13992</v>
      </c>
      <c r="AE367" s="200">
        <v>0</v>
      </c>
      <c r="AF367" s="200">
        <v>8580</v>
      </c>
      <c r="AG367" s="200">
        <v>1372.8000000000002</v>
      </c>
      <c r="AH367" s="200">
        <v>0</v>
      </c>
      <c r="AI367" s="200">
        <v>0</v>
      </c>
      <c r="AJ367" s="200">
        <v>0</v>
      </c>
      <c r="AK367" s="200">
        <v>0</v>
      </c>
      <c r="AL367" s="200">
        <v>1176</v>
      </c>
      <c r="AM367" s="200">
        <v>2864.4</v>
      </c>
      <c r="AN367" s="11">
        <v>7</v>
      </c>
    </row>
    <row r="368" spans="1:40" x14ac:dyDescent="0.2">
      <c r="A368" s="242"/>
      <c r="B368" s="71" t="s">
        <v>419</v>
      </c>
      <c r="C368" s="68">
        <f t="shared" si="32"/>
        <v>71130</v>
      </c>
      <c r="D368" s="68">
        <f t="shared" si="30"/>
        <v>69500</v>
      </c>
      <c r="E368" s="77">
        <f t="shared" si="31"/>
        <v>1630</v>
      </c>
      <c r="F368" s="200">
        <v>35392</v>
      </c>
      <c r="G368" s="200">
        <v>46832</v>
      </c>
      <c r="H368" s="70">
        <f t="shared" si="33"/>
        <v>82224</v>
      </c>
      <c r="I368" s="81">
        <v>81000</v>
      </c>
      <c r="J368" s="70">
        <f t="shared" si="28"/>
        <v>11094</v>
      </c>
      <c r="K368" s="81">
        <v>11500</v>
      </c>
      <c r="L368" s="200">
        <v>1802.4</v>
      </c>
      <c r="M368" s="200">
        <v>2899.2</v>
      </c>
      <c r="N368" s="200">
        <v>1188</v>
      </c>
      <c r="O368" s="200">
        <v>176.4</v>
      </c>
      <c r="P368" s="200">
        <v>0</v>
      </c>
      <c r="Q368" s="200">
        <v>8.64</v>
      </c>
      <c r="R368" s="200">
        <v>109.62</v>
      </c>
      <c r="S368" s="200">
        <v>0</v>
      </c>
      <c r="T368" s="200">
        <v>0</v>
      </c>
      <c r="U368" s="200">
        <v>0</v>
      </c>
      <c r="V368" s="200">
        <v>0</v>
      </c>
      <c r="W368" s="200">
        <v>0</v>
      </c>
      <c r="X368" s="200">
        <v>11827.2</v>
      </c>
      <c r="Y368" s="200">
        <v>0</v>
      </c>
      <c r="Z368" s="200">
        <v>12064.8</v>
      </c>
      <c r="AA368" s="200">
        <v>0</v>
      </c>
      <c r="AB368" s="200">
        <v>14704.800000000001</v>
      </c>
      <c r="AC368" s="200">
        <v>0</v>
      </c>
      <c r="AD368" s="200">
        <v>15213</v>
      </c>
      <c r="AE368" s="200">
        <v>0</v>
      </c>
      <c r="AF368" s="200">
        <v>8778</v>
      </c>
      <c r="AG368" s="200">
        <v>1874.4</v>
      </c>
      <c r="AH368" s="200">
        <v>0</v>
      </c>
      <c r="AI368" s="200">
        <v>0</v>
      </c>
      <c r="AJ368" s="200">
        <v>0</v>
      </c>
      <c r="AK368" s="200">
        <v>0</v>
      </c>
      <c r="AL368" s="200">
        <v>1167.5999999999999</v>
      </c>
      <c r="AM368" s="200">
        <v>3057.6</v>
      </c>
      <c r="AN368" s="11">
        <v>7</v>
      </c>
    </row>
    <row r="369" spans="1:40" x14ac:dyDescent="0.2">
      <c r="A369" s="242"/>
      <c r="B369" s="71" t="s">
        <v>420</v>
      </c>
      <c r="C369" s="68">
        <f t="shared" si="32"/>
        <v>72148</v>
      </c>
      <c r="D369" s="68">
        <f t="shared" si="30"/>
        <v>69500</v>
      </c>
      <c r="E369" s="77">
        <f t="shared" si="31"/>
        <v>2648</v>
      </c>
      <c r="F369" s="200">
        <v>37568</v>
      </c>
      <c r="G369" s="200">
        <v>45904</v>
      </c>
      <c r="H369" s="70">
        <f t="shared" si="33"/>
        <v>83472</v>
      </c>
      <c r="I369" s="81">
        <v>81000</v>
      </c>
      <c r="J369" s="70">
        <f t="shared" si="28"/>
        <v>11324</v>
      </c>
      <c r="K369" s="81">
        <v>11500</v>
      </c>
      <c r="L369" s="200">
        <v>1958.4</v>
      </c>
      <c r="M369" s="200">
        <v>3079.2</v>
      </c>
      <c r="N369" s="200">
        <v>405.6</v>
      </c>
      <c r="O369" s="200">
        <v>178.2</v>
      </c>
      <c r="P369" s="200">
        <v>0</v>
      </c>
      <c r="Q369" s="200">
        <v>9.6</v>
      </c>
      <c r="R369" s="200">
        <v>107.1</v>
      </c>
      <c r="S369" s="200">
        <v>0</v>
      </c>
      <c r="T369" s="200">
        <v>0</v>
      </c>
      <c r="U369" s="200">
        <v>0</v>
      </c>
      <c r="V369" s="200">
        <v>0</v>
      </c>
      <c r="W369" s="200">
        <v>0</v>
      </c>
      <c r="X369" s="200">
        <v>10612.8</v>
      </c>
      <c r="Y369" s="200">
        <v>0</v>
      </c>
      <c r="Z369" s="200">
        <v>10850.400000000001</v>
      </c>
      <c r="AA369" s="200">
        <v>0</v>
      </c>
      <c r="AB369" s="200">
        <v>16262.4</v>
      </c>
      <c r="AC369" s="200">
        <v>0</v>
      </c>
      <c r="AD369" s="200">
        <v>16863</v>
      </c>
      <c r="AE369" s="200">
        <v>0</v>
      </c>
      <c r="AF369" s="200">
        <v>9768</v>
      </c>
      <c r="AG369" s="200">
        <v>1742.3999999999999</v>
      </c>
      <c r="AH369" s="200">
        <v>0</v>
      </c>
      <c r="AI369" s="200">
        <v>0</v>
      </c>
      <c r="AJ369" s="200">
        <v>0</v>
      </c>
      <c r="AK369" s="200">
        <v>0</v>
      </c>
      <c r="AL369" s="200">
        <v>1201.1999999999998</v>
      </c>
      <c r="AM369" s="200">
        <v>2587.1999999999998</v>
      </c>
      <c r="AN369" s="11">
        <v>7</v>
      </c>
    </row>
    <row r="370" spans="1:40" x14ac:dyDescent="0.2">
      <c r="A370" s="242"/>
      <c r="B370" s="71" t="s">
        <v>421</v>
      </c>
      <c r="C370" s="68">
        <f t="shared" si="32"/>
        <v>70340</v>
      </c>
      <c r="D370" s="68">
        <f t="shared" si="30"/>
        <v>69500</v>
      </c>
      <c r="E370" s="77">
        <f t="shared" si="31"/>
        <v>840</v>
      </c>
      <c r="F370" s="200">
        <v>37168</v>
      </c>
      <c r="G370" s="200">
        <v>44544</v>
      </c>
      <c r="H370" s="70">
        <f t="shared" si="33"/>
        <v>81712</v>
      </c>
      <c r="I370" s="81">
        <v>81000</v>
      </c>
      <c r="J370" s="70">
        <f t="shared" si="28"/>
        <v>11372</v>
      </c>
      <c r="K370" s="81">
        <v>11500</v>
      </c>
      <c r="L370" s="200">
        <v>2013.6000000000001</v>
      </c>
      <c r="M370" s="200">
        <v>3124.8</v>
      </c>
      <c r="N370" s="200">
        <v>326.39999999999998</v>
      </c>
      <c r="O370" s="200">
        <v>178.2</v>
      </c>
      <c r="P370" s="200">
        <v>0</v>
      </c>
      <c r="Q370" s="200">
        <v>6.7199999999999989</v>
      </c>
      <c r="R370" s="200">
        <v>112.67999999999999</v>
      </c>
      <c r="S370" s="200">
        <v>0</v>
      </c>
      <c r="T370" s="200">
        <v>0</v>
      </c>
      <c r="U370" s="200">
        <v>0</v>
      </c>
      <c r="V370" s="200">
        <v>0</v>
      </c>
      <c r="W370" s="200">
        <v>0</v>
      </c>
      <c r="X370" s="200">
        <v>10824</v>
      </c>
      <c r="Y370" s="200">
        <v>0</v>
      </c>
      <c r="Z370" s="200">
        <v>11088</v>
      </c>
      <c r="AA370" s="200">
        <v>0</v>
      </c>
      <c r="AB370" s="200">
        <v>15206.400000000001</v>
      </c>
      <c r="AC370" s="200">
        <v>0</v>
      </c>
      <c r="AD370" s="200">
        <v>16071</v>
      </c>
      <c r="AE370" s="200">
        <v>0</v>
      </c>
      <c r="AF370" s="200">
        <v>9174</v>
      </c>
      <c r="AG370" s="200">
        <v>1716</v>
      </c>
      <c r="AH370" s="200">
        <v>0</v>
      </c>
      <c r="AI370" s="200">
        <v>0</v>
      </c>
      <c r="AJ370" s="200">
        <v>0</v>
      </c>
      <c r="AK370" s="200">
        <v>0</v>
      </c>
      <c r="AL370" s="200">
        <v>1209.5999999999999</v>
      </c>
      <c r="AM370" s="200">
        <v>2713.2</v>
      </c>
      <c r="AN370" s="11">
        <v>7</v>
      </c>
    </row>
    <row r="371" spans="1:40" x14ac:dyDescent="0.2">
      <c r="A371" s="242"/>
      <c r="B371" s="71" t="s">
        <v>422</v>
      </c>
      <c r="C371" s="68">
        <f t="shared" si="32"/>
        <v>72693</v>
      </c>
      <c r="D371" s="68">
        <f t="shared" si="30"/>
        <v>69500</v>
      </c>
      <c r="E371" s="77">
        <f t="shared" si="31"/>
        <v>3193</v>
      </c>
      <c r="F371" s="200">
        <v>37920</v>
      </c>
      <c r="G371" s="200">
        <v>46304</v>
      </c>
      <c r="H371" s="70">
        <f t="shared" si="33"/>
        <v>84224</v>
      </c>
      <c r="I371" s="81">
        <v>81000</v>
      </c>
      <c r="J371" s="70">
        <f t="shared" si="28"/>
        <v>11531</v>
      </c>
      <c r="K371" s="81">
        <v>11500</v>
      </c>
      <c r="L371" s="200">
        <v>1984.8</v>
      </c>
      <c r="M371" s="200">
        <v>3141.6000000000004</v>
      </c>
      <c r="N371" s="200">
        <v>888</v>
      </c>
      <c r="O371" s="200">
        <v>176.39999999999998</v>
      </c>
      <c r="P371" s="200">
        <v>0</v>
      </c>
      <c r="Q371" s="200">
        <v>7.1999999999999993</v>
      </c>
      <c r="R371" s="200">
        <v>131.4</v>
      </c>
      <c r="S371" s="200">
        <v>0</v>
      </c>
      <c r="T371" s="200">
        <v>0</v>
      </c>
      <c r="U371" s="200">
        <v>0</v>
      </c>
      <c r="V371" s="200">
        <v>0</v>
      </c>
      <c r="W371" s="200">
        <v>0</v>
      </c>
      <c r="X371" s="200">
        <v>10665.6</v>
      </c>
      <c r="Y371" s="200">
        <v>0</v>
      </c>
      <c r="Z371" s="200">
        <v>10876.8</v>
      </c>
      <c r="AA371" s="200">
        <v>0</v>
      </c>
      <c r="AB371" s="200">
        <v>16843.2</v>
      </c>
      <c r="AC371" s="200">
        <v>0</v>
      </c>
      <c r="AD371" s="200">
        <v>17655</v>
      </c>
      <c r="AE371" s="200">
        <v>0</v>
      </c>
      <c r="AF371" s="200">
        <v>8415</v>
      </c>
      <c r="AG371" s="200">
        <v>2349.6000000000004</v>
      </c>
      <c r="AH371" s="200">
        <v>0</v>
      </c>
      <c r="AI371" s="200">
        <v>0</v>
      </c>
      <c r="AJ371" s="200">
        <v>0</v>
      </c>
      <c r="AK371" s="200">
        <v>0</v>
      </c>
      <c r="AL371" s="200">
        <v>1209.5999999999999</v>
      </c>
      <c r="AM371" s="200">
        <v>3040.8</v>
      </c>
      <c r="AN371" s="11">
        <v>7</v>
      </c>
    </row>
    <row r="372" spans="1:40" x14ac:dyDescent="0.2">
      <c r="A372" s="242"/>
      <c r="B372" s="71" t="s">
        <v>423</v>
      </c>
      <c r="C372" s="68">
        <f t="shared" si="32"/>
        <v>71867</v>
      </c>
      <c r="D372" s="68">
        <f t="shared" si="30"/>
        <v>69500</v>
      </c>
      <c r="E372" s="77">
        <f t="shared" si="31"/>
        <v>2367</v>
      </c>
      <c r="F372" s="200">
        <v>37968</v>
      </c>
      <c r="G372" s="200">
        <v>45344</v>
      </c>
      <c r="H372" s="70">
        <f t="shared" si="33"/>
        <v>83312</v>
      </c>
      <c r="I372" s="81">
        <v>81000</v>
      </c>
      <c r="J372" s="70">
        <f t="shared" si="28"/>
        <v>11445</v>
      </c>
      <c r="K372" s="81">
        <v>11500</v>
      </c>
      <c r="L372" s="200">
        <v>1982.4</v>
      </c>
      <c r="M372" s="200">
        <v>3062.4</v>
      </c>
      <c r="N372" s="200">
        <v>417.6</v>
      </c>
      <c r="O372" s="200">
        <v>176.39999999999998</v>
      </c>
      <c r="P372" s="200">
        <v>0</v>
      </c>
      <c r="Q372" s="200">
        <v>7.68</v>
      </c>
      <c r="R372" s="200">
        <v>157.14000000000001</v>
      </c>
      <c r="S372" s="200">
        <v>0</v>
      </c>
      <c r="T372" s="200">
        <v>0</v>
      </c>
      <c r="U372" s="200">
        <v>0</v>
      </c>
      <c r="V372" s="200">
        <v>0</v>
      </c>
      <c r="W372" s="200">
        <v>0</v>
      </c>
      <c r="X372" s="200">
        <v>10929.599999999999</v>
      </c>
      <c r="Y372" s="200">
        <v>0</v>
      </c>
      <c r="Z372" s="200">
        <v>11167.199999999999</v>
      </c>
      <c r="AA372" s="200">
        <v>0</v>
      </c>
      <c r="AB372" s="200">
        <v>16315.199999999999</v>
      </c>
      <c r="AC372" s="200">
        <v>0</v>
      </c>
      <c r="AD372" s="200">
        <v>16962</v>
      </c>
      <c r="AE372" s="200">
        <v>0</v>
      </c>
      <c r="AF372" s="200">
        <v>8514</v>
      </c>
      <c r="AG372" s="200">
        <v>2191.2000000000003</v>
      </c>
      <c r="AH372" s="200">
        <v>0</v>
      </c>
      <c r="AI372" s="200">
        <v>0</v>
      </c>
      <c r="AJ372" s="200">
        <v>0</v>
      </c>
      <c r="AK372" s="200">
        <v>0</v>
      </c>
      <c r="AL372" s="200">
        <v>1176</v>
      </c>
      <c r="AM372" s="200">
        <v>3183.5999999999995</v>
      </c>
      <c r="AN372" s="11">
        <v>7</v>
      </c>
    </row>
    <row r="373" spans="1:40" x14ac:dyDescent="0.2">
      <c r="A373" s="242"/>
      <c r="B373" s="71" t="s">
        <v>424</v>
      </c>
      <c r="C373" s="68">
        <f t="shared" si="32"/>
        <v>70916</v>
      </c>
      <c r="D373" s="68">
        <f t="shared" si="30"/>
        <v>69500</v>
      </c>
      <c r="E373" s="77">
        <f t="shared" si="31"/>
        <v>1416</v>
      </c>
      <c r="F373" s="200">
        <v>37776</v>
      </c>
      <c r="G373" s="200">
        <v>44480</v>
      </c>
      <c r="H373" s="70">
        <f t="shared" si="33"/>
        <v>82256</v>
      </c>
      <c r="I373" s="81">
        <v>81000</v>
      </c>
      <c r="J373" s="70">
        <f t="shared" si="28"/>
        <v>11340</v>
      </c>
      <c r="K373" s="81">
        <v>11500</v>
      </c>
      <c r="L373" s="200">
        <v>1960.8000000000002</v>
      </c>
      <c r="M373" s="200">
        <v>3036</v>
      </c>
      <c r="N373" s="200">
        <v>960</v>
      </c>
      <c r="O373" s="200">
        <v>174.60000000000002</v>
      </c>
      <c r="P373" s="200">
        <v>0</v>
      </c>
      <c r="Q373" s="200">
        <v>8.64</v>
      </c>
      <c r="R373" s="200">
        <v>143.10000000000002</v>
      </c>
      <c r="S373" s="200">
        <v>0</v>
      </c>
      <c r="T373" s="200">
        <v>0</v>
      </c>
      <c r="U373" s="200">
        <v>0</v>
      </c>
      <c r="V373" s="200">
        <v>0</v>
      </c>
      <c r="W373" s="200">
        <v>0</v>
      </c>
      <c r="X373" s="200">
        <v>11616</v>
      </c>
      <c r="Y373" s="200">
        <v>0</v>
      </c>
      <c r="Z373" s="200">
        <v>11880</v>
      </c>
      <c r="AA373" s="200">
        <v>0</v>
      </c>
      <c r="AB373" s="200">
        <v>14731.2</v>
      </c>
      <c r="AC373" s="200">
        <v>0</v>
      </c>
      <c r="AD373" s="200">
        <v>15147</v>
      </c>
      <c r="AE373" s="200">
        <v>0</v>
      </c>
      <c r="AF373" s="200">
        <v>9042</v>
      </c>
      <c r="AG373" s="200">
        <v>1848</v>
      </c>
      <c r="AH373" s="200">
        <v>0</v>
      </c>
      <c r="AI373" s="200">
        <v>0</v>
      </c>
      <c r="AJ373" s="200">
        <v>0</v>
      </c>
      <c r="AK373" s="200">
        <v>0</v>
      </c>
      <c r="AL373" s="200">
        <v>1176</v>
      </c>
      <c r="AM373" s="200">
        <v>2881.2</v>
      </c>
      <c r="AN373" s="11">
        <v>7</v>
      </c>
    </row>
    <row r="374" spans="1:40" x14ac:dyDescent="0.2">
      <c r="A374" s="242"/>
      <c r="B374" s="71" t="s">
        <v>425</v>
      </c>
      <c r="C374" s="68">
        <f t="shared" si="32"/>
        <v>71955</v>
      </c>
      <c r="D374" s="68">
        <f t="shared" si="30"/>
        <v>69500</v>
      </c>
      <c r="E374" s="77">
        <f t="shared" si="31"/>
        <v>2455</v>
      </c>
      <c r="F374" s="200">
        <v>38288</v>
      </c>
      <c r="G374" s="200">
        <v>44992</v>
      </c>
      <c r="H374" s="70">
        <f t="shared" si="33"/>
        <v>83280</v>
      </c>
      <c r="I374" s="81">
        <v>81000</v>
      </c>
      <c r="J374" s="70">
        <f t="shared" si="28"/>
        <v>11325</v>
      </c>
      <c r="K374" s="81">
        <v>11500</v>
      </c>
      <c r="L374" s="200">
        <v>1996.8</v>
      </c>
      <c r="M374" s="200">
        <v>2966.3999999999996</v>
      </c>
      <c r="N374" s="200">
        <v>458.4</v>
      </c>
      <c r="O374" s="200">
        <v>174.60000000000002</v>
      </c>
      <c r="P374" s="200">
        <v>0</v>
      </c>
      <c r="Q374" s="200">
        <v>8.64</v>
      </c>
      <c r="R374" s="200">
        <v>139.67999999999998</v>
      </c>
      <c r="S374" s="200">
        <v>0</v>
      </c>
      <c r="T374" s="200">
        <v>0</v>
      </c>
      <c r="U374" s="200">
        <v>0</v>
      </c>
      <c r="V374" s="200">
        <v>0</v>
      </c>
      <c r="W374" s="200">
        <v>0</v>
      </c>
      <c r="X374" s="200">
        <v>10850.400000000001</v>
      </c>
      <c r="Y374" s="200">
        <v>0</v>
      </c>
      <c r="Z374" s="200">
        <v>11088</v>
      </c>
      <c r="AA374" s="200">
        <v>0</v>
      </c>
      <c r="AB374" s="200">
        <v>16262.400000000001</v>
      </c>
      <c r="AC374" s="200">
        <v>0</v>
      </c>
      <c r="AD374" s="200">
        <v>16764</v>
      </c>
      <c r="AE374" s="200">
        <v>0</v>
      </c>
      <c r="AF374" s="200">
        <v>8613</v>
      </c>
      <c r="AG374" s="200">
        <v>1188</v>
      </c>
      <c r="AH374" s="200">
        <v>0</v>
      </c>
      <c r="AI374" s="200">
        <v>0</v>
      </c>
      <c r="AJ374" s="200">
        <v>0</v>
      </c>
      <c r="AK374" s="200">
        <v>0</v>
      </c>
      <c r="AL374" s="200">
        <v>1159.2</v>
      </c>
      <c r="AM374" s="200">
        <v>2654.4</v>
      </c>
      <c r="AN374" s="11">
        <v>7</v>
      </c>
    </row>
    <row r="375" spans="1:40" x14ac:dyDescent="0.2">
      <c r="A375" s="242"/>
      <c r="B375" s="71" t="s">
        <v>426</v>
      </c>
      <c r="C375" s="68">
        <f t="shared" si="32"/>
        <v>70869</v>
      </c>
      <c r="D375" s="68">
        <f t="shared" si="30"/>
        <v>69500</v>
      </c>
      <c r="E375" s="77">
        <f t="shared" si="31"/>
        <v>1369</v>
      </c>
      <c r="F375" s="200">
        <v>37952</v>
      </c>
      <c r="G375" s="200">
        <v>44320</v>
      </c>
      <c r="H375" s="70">
        <f t="shared" si="33"/>
        <v>82272</v>
      </c>
      <c r="I375" s="81">
        <v>81000</v>
      </c>
      <c r="J375" s="70">
        <f t="shared" ref="J375:J438" si="34">H375-C375</f>
        <v>11403</v>
      </c>
      <c r="K375" s="81">
        <v>11500</v>
      </c>
      <c r="L375" s="200">
        <v>2028</v>
      </c>
      <c r="M375" s="200">
        <v>3165.5999999999995</v>
      </c>
      <c r="N375" s="200">
        <v>1015.2</v>
      </c>
      <c r="O375" s="200">
        <v>174.60000000000002</v>
      </c>
      <c r="P375" s="200">
        <v>0</v>
      </c>
      <c r="Q375" s="200">
        <v>8.16</v>
      </c>
      <c r="R375" s="200">
        <v>147.78</v>
      </c>
      <c r="S375" s="200">
        <v>0</v>
      </c>
      <c r="T375" s="200">
        <v>0</v>
      </c>
      <c r="U375" s="200">
        <v>0</v>
      </c>
      <c r="V375" s="200">
        <v>0</v>
      </c>
      <c r="W375" s="200">
        <v>0</v>
      </c>
      <c r="X375" s="200">
        <v>10137.6</v>
      </c>
      <c r="Y375" s="200">
        <v>0</v>
      </c>
      <c r="Z375" s="200">
        <v>10348.799999999999</v>
      </c>
      <c r="AA375" s="200">
        <v>0</v>
      </c>
      <c r="AB375" s="200">
        <v>16948.8</v>
      </c>
      <c r="AC375" s="200">
        <v>0</v>
      </c>
      <c r="AD375" s="200">
        <v>16962</v>
      </c>
      <c r="AE375" s="200">
        <v>0</v>
      </c>
      <c r="AF375" s="200">
        <v>7326</v>
      </c>
      <c r="AG375" s="200">
        <v>1584</v>
      </c>
      <c r="AH375" s="200">
        <v>0</v>
      </c>
      <c r="AI375" s="200">
        <v>0</v>
      </c>
      <c r="AJ375" s="200">
        <v>0</v>
      </c>
      <c r="AK375" s="200">
        <v>0</v>
      </c>
      <c r="AL375" s="200">
        <v>1176</v>
      </c>
      <c r="AM375" s="200">
        <v>3007.2</v>
      </c>
      <c r="AN375" s="11">
        <v>7</v>
      </c>
    </row>
    <row r="376" spans="1:40" x14ac:dyDescent="0.2">
      <c r="A376" s="242"/>
      <c r="B376" s="71" t="s">
        <v>427</v>
      </c>
      <c r="C376" s="68">
        <f t="shared" si="32"/>
        <v>71706</v>
      </c>
      <c r="D376" s="68">
        <f t="shared" si="30"/>
        <v>69500</v>
      </c>
      <c r="E376" s="77">
        <f t="shared" si="31"/>
        <v>2206</v>
      </c>
      <c r="F376" s="200">
        <v>38560</v>
      </c>
      <c r="G376" s="200">
        <v>44672</v>
      </c>
      <c r="H376" s="70">
        <f t="shared" si="33"/>
        <v>83232</v>
      </c>
      <c r="I376" s="81">
        <v>81000</v>
      </c>
      <c r="J376" s="70">
        <f t="shared" si="34"/>
        <v>11526</v>
      </c>
      <c r="K376" s="81">
        <v>11500</v>
      </c>
      <c r="L376" s="200">
        <v>1996.8000000000002</v>
      </c>
      <c r="M376" s="200">
        <v>3292.8</v>
      </c>
      <c r="N376" s="200">
        <v>590.40000000000009</v>
      </c>
      <c r="O376" s="200">
        <v>172.8</v>
      </c>
      <c r="P376" s="200">
        <v>0</v>
      </c>
      <c r="Q376" s="200">
        <v>8.16</v>
      </c>
      <c r="R376" s="200">
        <v>149.76</v>
      </c>
      <c r="S376" s="200">
        <v>0</v>
      </c>
      <c r="T376" s="200">
        <v>0</v>
      </c>
      <c r="U376" s="200">
        <v>0</v>
      </c>
      <c r="V376" s="200">
        <v>0</v>
      </c>
      <c r="W376" s="200">
        <v>0</v>
      </c>
      <c r="X376" s="200">
        <v>9926.4000000000015</v>
      </c>
      <c r="Y376" s="200">
        <v>0</v>
      </c>
      <c r="Z376" s="200">
        <v>10137.6</v>
      </c>
      <c r="AA376" s="200">
        <v>0</v>
      </c>
      <c r="AB376" s="200">
        <v>16790.400000000001</v>
      </c>
      <c r="AC376" s="200">
        <v>0</v>
      </c>
      <c r="AD376" s="200">
        <v>16797</v>
      </c>
      <c r="AE376" s="200">
        <v>0</v>
      </c>
      <c r="AF376" s="200">
        <v>8976</v>
      </c>
      <c r="AG376" s="200">
        <v>818.4</v>
      </c>
      <c r="AH376" s="200">
        <v>0</v>
      </c>
      <c r="AI376" s="200">
        <v>0</v>
      </c>
      <c r="AJ376" s="200">
        <v>0</v>
      </c>
      <c r="AK376" s="200">
        <v>0</v>
      </c>
      <c r="AL376" s="200">
        <v>1150.8000000000002</v>
      </c>
      <c r="AM376" s="200">
        <v>2528.3999999999996</v>
      </c>
      <c r="AN376" s="11">
        <v>7</v>
      </c>
    </row>
    <row r="377" spans="1:40" x14ac:dyDescent="0.2">
      <c r="A377" s="242"/>
      <c r="B377" s="71" t="s">
        <v>428</v>
      </c>
      <c r="C377" s="68">
        <f t="shared" si="32"/>
        <v>73689</v>
      </c>
      <c r="D377" s="68">
        <f t="shared" si="30"/>
        <v>69500</v>
      </c>
      <c r="E377" s="77">
        <f t="shared" si="31"/>
        <v>4189</v>
      </c>
      <c r="F377" s="200">
        <v>38944</v>
      </c>
      <c r="G377" s="200">
        <v>46160</v>
      </c>
      <c r="H377" s="70">
        <f t="shared" si="33"/>
        <v>85104</v>
      </c>
      <c r="I377" s="81">
        <v>81000</v>
      </c>
      <c r="J377" s="70">
        <f t="shared" si="34"/>
        <v>11415</v>
      </c>
      <c r="K377" s="81">
        <v>11500</v>
      </c>
      <c r="L377" s="200">
        <v>1972.8</v>
      </c>
      <c r="M377" s="200">
        <v>3336</v>
      </c>
      <c r="N377" s="200">
        <v>722.4</v>
      </c>
      <c r="O377" s="200">
        <v>172.8</v>
      </c>
      <c r="P377" s="200">
        <v>0</v>
      </c>
      <c r="Q377" s="200">
        <v>8.16</v>
      </c>
      <c r="R377" s="200">
        <v>142.92000000000002</v>
      </c>
      <c r="S377" s="200">
        <v>0</v>
      </c>
      <c r="T377" s="200">
        <v>0</v>
      </c>
      <c r="U377" s="200">
        <v>0</v>
      </c>
      <c r="V377" s="200">
        <v>0</v>
      </c>
      <c r="W377" s="200">
        <v>0</v>
      </c>
      <c r="X377" s="200">
        <v>10560</v>
      </c>
      <c r="Y377" s="200">
        <v>0</v>
      </c>
      <c r="Z377" s="200">
        <v>10824</v>
      </c>
      <c r="AA377" s="200">
        <v>0</v>
      </c>
      <c r="AB377" s="200">
        <v>17740.8</v>
      </c>
      <c r="AC377" s="200">
        <v>0</v>
      </c>
      <c r="AD377" s="200">
        <v>17820</v>
      </c>
      <c r="AE377" s="200">
        <v>0</v>
      </c>
      <c r="AF377" s="200">
        <v>8514</v>
      </c>
      <c r="AG377" s="200">
        <v>1768.8000000000002</v>
      </c>
      <c r="AH377" s="200">
        <v>0</v>
      </c>
      <c r="AI377" s="200">
        <v>0</v>
      </c>
      <c r="AJ377" s="200">
        <v>0</v>
      </c>
      <c r="AK377" s="200">
        <v>0</v>
      </c>
      <c r="AL377" s="200">
        <v>1159.2</v>
      </c>
      <c r="AM377" s="200">
        <v>2478</v>
      </c>
      <c r="AN377" s="11">
        <v>7</v>
      </c>
    </row>
    <row r="378" spans="1:40" x14ac:dyDescent="0.2">
      <c r="A378" s="242"/>
      <c r="B378" s="71" t="s">
        <v>429</v>
      </c>
      <c r="C378" s="68">
        <f t="shared" si="32"/>
        <v>73431</v>
      </c>
      <c r="D378" s="68">
        <f t="shared" si="30"/>
        <v>69500</v>
      </c>
      <c r="E378" s="77">
        <f t="shared" si="31"/>
        <v>3931</v>
      </c>
      <c r="F378" s="200">
        <v>38288</v>
      </c>
      <c r="G378" s="200">
        <v>46704</v>
      </c>
      <c r="H378" s="70">
        <f t="shared" si="33"/>
        <v>84992</v>
      </c>
      <c r="I378" s="81">
        <v>81000</v>
      </c>
      <c r="J378" s="70">
        <f t="shared" si="34"/>
        <v>11561</v>
      </c>
      <c r="K378" s="81">
        <v>11500</v>
      </c>
      <c r="L378" s="200">
        <v>2013.6</v>
      </c>
      <c r="M378" s="200">
        <v>3388.8</v>
      </c>
      <c r="N378" s="200">
        <v>259.2</v>
      </c>
      <c r="O378" s="200">
        <v>172.8</v>
      </c>
      <c r="P378" s="200">
        <v>0</v>
      </c>
      <c r="Q378" s="200">
        <v>8.16</v>
      </c>
      <c r="R378" s="200">
        <v>130.5</v>
      </c>
      <c r="S378" s="200">
        <v>0</v>
      </c>
      <c r="T378" s="200">
        <v>0</v>
      </c>
      <c r="U378" s="200">
        <v>0</v>
      </c>
      <c r="V378" s="200">
        <v>0</v>
      </c>
      <c r="W378" s="200">
        <v>0</v>
      </c>
      <c r="X378" s="200">
        <v>9979.2000000000007</v>
      </c>
      <c r="Y378" s="200">
        <v>0</v>
      </c>
      <c r="Z378" s="200">
        <v>10216.799999999999</v>
      </c>
      <c r="AA378" s="200">
        <v>0</v>
      </c>
      <c r="AB378" s="200">
        <v>19060.8</v>
      </c>
      <c r="AC378" s="200">
        <v>0</v>
      </c>
      <c r="AD378" s="200">
        <v>18942</v>
      </c>
      <c r="AE378" s="200">
        <v>0</v>
      </c>
      <c r="AF378" s="200">
        <v>8151</v>
      </c>
      <c r="AG378" s="200">
        <v>2745.6</v>
      </c>
      <c r="AH378" s="200">
        <v>0</v>
      </c>
      <c r="AI378" s="200">
        <v>0</v>
      </c>
      <c r="AJ378" s="200">
        <v>0</v>
      </c>
      <c r="AK378" s="200">
        <v>0</v>
      </c>
      <c r="AL378" s="200">
        <v>1167.5999999999999</v>
      </c>
      <c r="AM378" s="200">
        <v>2679.6000000000004</v>
      </c>
      <c r="AN378" s="11">
        <v>7</v>
      </c>
    </row>
    <row r="379" spans="1:40" x14ac:dyDescent="0.2">
      <c r="A379" s="242"/>
      <c r="B379" s="71" t="s">
        <v>430</v>
      </c>
      <c r="C379" s="68">
        <f t="shared" si="32"/>
        <v>73171</v>
      </c>
      <c r="D379" s="68">
        <f t="shared" si="30"/>
        <v>69500</v>
      </c>
      <c r="E379" s="77">
        <f t="shared" si="31"/>
        <v>3671</v>
      </c>
      <c r="F379" s="207">
        <v>37872</v>
      </c>
      <c r="G379" s="207">
        <v>46528</v>
      </c>
      <c r="H379" s="70">
        <f t="shared" si="33"/>
        <v>84400</v>
      </c>
      <c r="I379" s="81">
        <v>81000</v>
      </c>
      <c r="J379" s="70">
        <f t="shared" si="34"/>
        <v>11229</v>
      </c>
      <c r="K379" s="81">
        <v>11500</v>
      </c>
      <c r="L379" s="207">
        <v>2172</v>
      </c>
      <c r="M379" s="207">
        <v>3513.6000000000004</v>
      </c>
      <c r="N379" s="207">
        <v>163.20000000000002</v>
      </c>
      <c r="O379" s="207">
        <v>174.60000000000002</v>
      </c>
      <c r="P379" s="207">
        <v>0</v>
      </c>
      <c r="Q379" s="207">
        <v>8.64</v>
      </c>
      <c r="R379" s="207">
        <v>122.76</v>
      </c>
      <c r="S379" s="200">
        <v>0</v>
      </c>
      <c r="T379" s="200">
        <v>0</v>
      </c>
      <c r="U379" s="200">
        <v>0</v>
      </c>
      <c r="V379" s="200">
        <v>0</v>
      </c>
      <c r="W379" s="207">
        <v>0</v>
      </c>
      <c r="X379" s="207">
        <v>9873.6</v>
      </c>
      <c r="Y379" s="207">
        <v>0</v>
      </c>
      <c r="Z379" s="207">
        <v>10111.200000000001</v>
      </c>
      <c r="AA379" s="207">
        <v>0</v>
      </c>
      <c r="AB379" s="207">
        <v>18876</v>
      </c>
      <c r="AC379" s="207">
        <v>0</v>
      </c>
      <c r="AD379" s="207">
        <v>18513</v>
      </c>
      <c r="AE379" s="207">
        <v>0</v>
      </c>
      <c r="AF379" s="207">
        <v>7953</v>
      </c>
      <c r="AG379" s="207">
        <v>2534.4</v>
      </c>
      <c r="AH379" s="207">
        <v>0</v>
      </c>
      <c r="AI379" s="207">
        <v>0</v>
      </c>
      <c r="AJ379" s="207">
        <v>0</v>
      </c>
      <c r="AK379" s="207">
        <v>0</v>
      </c>
      <c r="AL379" s="207">
        <v>1176</v>
      </c>
      <c r="AM379" s="207">
        <v>3040.8</v>
      </c>
      <c r="AN379" s="11">
        <v>7</v>
      </c>
    </row>
    <row r="380" spans="1:40" x14ac:dyDescent="0.2">
      <c r="A380" s="242"/>
      <c r="B380" s="71" t="s">
        <v>431</v>
      </c>
      <c r="C380" s="68">
        <f t="shared" si="32"/>
        <v>72901</v>
      </c>
      <c r="D380" s="68">
        <f t="shared" si="30"/>
        <v>69500</v>
      </c>
      <c r="E380" s="77">
        <f t="shared" si="31"/>
        <v>3401</v>
      </c>
      <c r="F380" s="207">
        <v>37840</v>
      </c>
      <c r="G380" s="207">
        <v>46272</v>
      </c>
      <c r="H380" s="70">
        <f t="shared" si="33"/>
        <v>84112</v>
      </c>
      <c r="I380" s="81">
        <v>81000</v>
      </c>
      <c r="J380" s="70">
        <f t="shared" si="34"/>
        <v>11211</v>
      </c>
      <c r="K380" s="81">
        <v>11500</v>
      </c>
      <c r="L380" s="207">
        <v>2239.1999999999998</v>
      </c>
      <c r="M380" s="207">
        <v>3667.2</v>
      </c>
      <c r="N380" s="207">
        <v>168</v>
      </c>
      <c r="O380" s="207">
        <v>174.60000000000002</v>
      </c>
      <c r="P380" s="207">
        <v>0</v>
      </c>
      <c r="Q380" s="207">
        <v>8.16</v>
      </c>
      <c r="R380" s="207">
        <v>120.06</v>
      </c>
      <c r="S380" s="200">
        <v>0</v>
      </c>
      <c r="T380" s="200">
        <v>0</v>
      </c>
      <c r="U380" s="200">
        <v>0</v>
      </c>
      <c r="V380" s="200">
        <v>0</v>
      </c>
      <c r="W380" s="207">
        <v>0</v>
      </c>
      <c r="X380" s="207">
        <v>11140.800000000001</v>
      </c>
      <c r="Y380" s="207">
        <v>0</v>
      </c>
      <c r="Z380" s="207">
        <v>11404.800000000001</v>
      </c>
      <c r="AA380" s="207">
        <v>0</v>
      </c>
      <c r="AB380" s="207">
        <v>19456.8</v>
      </c>
      <c r="AC380" s="207">
        <v>0</v>
      </c>
      <c r="AD380" s="207">
        <v>19041</v>
      </c>
      <c r="AE380" s="207">
        <v>0</v>
      </c>
      <c r="AF380" s="207">
        <v>5874</v>
      </c>
      <c r="AG380" s="207">
        <v>4567.2</v>
      </c>
      <c r="AH380" s="207">
        <v>0</v>
      </c>
      <c r="AI380" s="207">
        <v>0</v>
      </c>
      <c r="AJ380" s="207">
        <v>0</v>
      </c>
      <c r="AK380" s="207">
        <v>0</v>
      </c>
      <c r="AL380" s="207">
        <v>1184.4000000000001</v>
      </c>
      <c r="AM380" s="207">
        <v>2981.9999999999995</v>
      </c>
      <c r="AN380" s="11">
        <v>7</v>
      </c>
    </row>
    <row r="381" spans="1:40" x14ac:dyDescent="0.2">
      <c r="A381" s="242"/>
      <c r="B381" s="71" t="s">
        <v>432</v>
      </c>
      <c r="C381" s="68">
        <f t="shared" si="32"/>
        <v>72958</v>
      </c>
      <c r="D381" s="68">
        <f t="shared" si="30"/>
        <v>69500</v>
      </c>
      <c r="E381" s="77">
        <f t="shared" si="31"/>
        <v>3458</v>
      </c>
      <c r="F381" s="207">
        <v>37856</v>
      </c>
      <c r="G381" s="207">
        <v>46624</v>
      </c>
      <c r="H381" s="70">
        <f t="shared" si="33"/>
        <v>84480</v>
      </c>
      <c r="I381" s="81">
        <v>81000</v>
      </c>
      <c r="J381" s="70">
        <f t="shared" si="34"/>
        <v>11522</v>
      </c>
      <c r="K381" s="81">
        <v>11500</v>
      </c>
      <c r="L381" s="207">
        <v>2179.1999999999998</v>
      </c>
      <c r="M381" s="207">
        <v>3564</v>
      </c>
      <c r="N381" s="207">
        <v>204</v>
      </c>
      <c r="O381" s="207">
        <v>172.8</v>
      </c>
      <c r="P381" s="207">
        <v>0</v>
      </c>
      <c r="Q381" s="207">
        <v>8.16</v>
      </c>
      <c r="R381" s="207">
        <v>151.38</v>
      </c>
      <c r="S381" s="200">
        <v>0</v>
      </c>
      <c r="T381" s="200">
        <v>0</v>
      </c>
      <c r="U381" s="200">
        <v>0</v>
      </c>
      <c r="V381" s="200">
        <v>0</v>
      </c>
      <c r="W381" s="207">
        <v>0</v>
      </c>
      <c r="X381" s="207">
        <v>11008.8</v>
      </c>
      <c r="Y381" s="207">
        <v>0</v>
      </c>
      <c r="Z381" s="207">
        <v>11272.8</v>
      </c>
      <c r="AA381" s="207">
        <v>0</v>
      </c>
      <c r="AB381" s="207">
        <v>19272</v>
      </c>
      <c r="AC381" s="207">
        <v>0</v>
      </c>
      <c r="AD381" s="207">
        <v>18975</v>
      </c>
      <c r="AE381" s="207">
        <v>0</v>
      </c>
      <c r="AF381" s="207">
        <v>6534</v>
      </c>
      <c r="AG381" s="207">
        <v>3801.6000000000004</v>
      </c>
      <c r="AH381" s="207">
        <v>0</v>
      </c>
      <c r="AI381" s="207">
        <v>0</v>
      </c>
      <c r="AJ381" s="207">
        <v>0</v>
      </c>
      <c r="AK381" s="207">
        <v>0</v>
      </c>
      <c r="AL381" s="207">
        <v>1167.5999999999999</v>
      </c>
      <c r="AM381" s="207">
        <v>2242.7999999999997</v>
      </c>
      <c r="AN381" s="11">
        <v>7</v>
      </c>
    </row>
    <row r="382" spans="1:40" x14ac:dyDescent="0.2">
      <c r="A382" s="242"/>
      <c r="B382" s="71" t="s">
        <v>433</v>
      </c>
      <c r="C382" s="68">
        <f t="shared" si="32"/>
        <v>68897</v>
      </c>
      <c r="D382" s="68">
        <f t="shared" si="30"/>
        <v>69500</v>
      </c>
      <c r="E382" s="77">
        <f t="shared" si="31"/>
        <v>-603</v>
      </c>
      <c r="F382" s="207">
        <v>34944</v>
      </c>
      <c r="G382" s="207">
        <v>45232</v>
      </c>
      <c r="H382" s="70">
        <f t="shared" si="33"/>
        <v>80176</v>
      </c>
      <c r="I382" s="81">
        <v>81000</v>
      </c>
      <c r="J382" s="70">
        <f t="shared" si="34"/>
        <v>11279</v>
      </c>
      <c r="K382" s="81">
        <v>11500</v>
      </c>
      <c r="L382" s="207">
        <v>2085.6000000000004</v>
      </c>
      <c r="M382" s="207">
        <v>3441.6</v>
      </c>
      <c r="N382" s="207">
        <v>232.8</v>
      </c>
      <c r="O382" s="207">
        <v>174.60000000000002</v>
      </c>
      <c r="P382" s="207">
        <v>0</v>
      </c>
      <c r="Q382" s="207">
        <v>8.64</v>
      </c>
      <c r="R382" s="207">
        <v>131.94</v>
      </c>
      <c r="S382" s="200">
        <v>0</v>
      </c>
      <c r="T382" s="200">
        <v>0</v>
      </c>
      <c r="U382" s="200">
        <v>0</v>
      </c>
      <c r="V382" s="200">
        <v>0</v>
      </c>
      <c r="W382" s="207">
        <v>0</v>
      </c>
      <c r="X382" s="207">
        <v>10876.8</v>
      </c>
      <c r="Y382" s="207">
        <v>0</v>
      </c>
      <c r="Z382" s="207">
        <v>11140.8</v>
      </c>
      <c r="AA382" s="207">
        <v>0</v>
      </c>
      <c r="AB382" s="207">
        <v>17635.199999999997</v>
      </c>
      <c r="AC382" s="207">
        <v>0</v>
      </c>
      <c r="AD382" s="207">
        <v>17358</v>
      </c>
      <c r="AE382" s="207">
        <v>0</v>
      </c>
      <c r="AF382" s="207">
        <v>6402</v>
      </c>
      <c r="AG382" s="207">
        <v>4276.8</v>
      </c>
      <c r="AH382" s="207">
        <v>0</v>
      </c>
      <c r="AI382" s="207">
        <v>0</v>
      </c>
      <c r="AJ382" s="207">
        <v>0</v>
      </c>
      <c r="AK382" s="207">
        <v>0</v>
      </c>
      <c r="AL382" s="207">
        <v>1209.5999999999999</v>
      </c>
      <c r="AM382" s="207">
        <v>2469.6</v>
      </c>
      <c r="AN382" s="11">
        <v>7</v>
      </c>
    </row>
    <row r="383" spans="1:40" x14ac:dyDescent="0.2">
      <c r="A383" s="242"/>
      <c r="B383" s="71" t="s">
        <v>434</v>
      </c>
      <c r="C383" s="68">
        <f t="shared" si="32"/>
        <v>70022</v>
      </c>
      <c r="D383" s="68">
        <f t="shared" si="30"/>
        <v>69500</v>
      </c>
      <c r="E383" s="77">
        <f t="shared" si="31"/>
        <v>522</v>
      </c>
      <c r="F383" s="207">
        <v>35504</v>
      </c>
      <c r="G383" s="207">
        <v>45664</v>
      </c>
      <c r="H383" s="70">
        <f t="shared" si="33"/>
        <v>81168</v>
      </c>
      <c r="I383" s="81">
        <v>81000</v>
      </c>
      <c r="J383" s="70">
        <f t="shared" si="34"/>
        <v>11146</v>
      </c>
      <c r="K383" s="81">
        <v>11500</v>
      </c>
      <c r="L383" s="207">
        <v>1941.6000000000001</v>
      </c>
      <c r="M383" s="207">
        <v>3204</v>
      </c>
      <c r="N383" s="207">
        <v>247.2</v>
      </c>
      <c r="O383" s="207">
        <v>172.8</v>
      </c>
      <c r="P383" s="207">
        <v>0</v>
      </c>
      <c r="Q383" s="207">
        <v>8.16</v>
      </c>
      <c r="R383" s="207">
        <v>107.28</v>
      </c>
      <c r="S383" s="200">
        <v>0</v>
      </c>
      <c r="T383" s="200">
        <v>0</v>
      </c>
      <c r="U383" s="200">
        <v>0</v>
      </c>
      <c r="V383" s="200">
        <v>0</v>
      </c>
      <c r="W383" s="207">
        <v>0</v>
      </c>
      <c r="X383" s="207">
        <v>11721.6</v>
      </c>
      <c r="Y383" s="207">
        <v>0</v>
      </c>
      <c r="Z383" s="207">
        <v>11959.2</v>
      </c>
      <c r="AA383" s="207">
        <v>0</v>
      </c>
      <c r="AB383" s="207">
        <v>16684.8</v>
      </c>
      <c r="AC383" s="207">
        <v>0</v>
      </c>
      <c r="AD383" s="207">
        <v>16533</v>
      </c>
      <c r="AE383" s="207">
        <v>0</v>
      </c>
      <c r="AF383" s="207">
        <v>7095</v>
      </c>
      <c r="AG383" s="207">
        <v>3775.2</v>
      </c>
      <c r="AH383" s="207">
        <v>0</v>
      </c>
      <c r="AI383" s="207">
        <v>0</v>
      </c>
      <c r="AJ383" s="207">
        <v>0</v>
      </c>
      <c r="AK383" s="207">
        <v>0</v>
      </c>
      <c r="AL383" s="207">
        <v>1184.4000000000001</v>
      </c>
      <c r="AM383" s="207">
        <v>2931.6</v>
      </c>
      <c r="AN383" s="11">
        <v>7</v>
      </c>
    </row>
    <row r="384" spans="1:40" x14ac:dyDescent="0.2">
      <c r="A384" s="242"/>
      <c r="B384" s="71" t="s">
        <v>435</v>
      </c>
      <c r="C384" s="68">
        <f t="shared" si="32"/>
        <v>70317</v>
      </c>
      <c r="D384" s="68">
        <f t="shared" si="30"/>
        <v>69500</v>
      </c>
      <c r="E384" s="77">
        <f t="shared" si="31"/>
        <v>817</v>
      </c>
      <c r="F384" s="207">
        <v>35984</v>
      </c>
      <c r="G384" s="207">
        <v>45712</v>
      </c>
      <c r="H384" s="70">
        <f t="shared" si="33"/>
        <v>81696</v>
      </c>
      <c r="I384" s="81">
        <v>81000</v>
      </c>
      <c r="J384" s="70">
        <f t="shared" si="34"/>
        <v>11379</v>
      </c>
      <c r="K384" s="81">
        <v>11500</v>
      </c>
      <c r="L384" s="207">
        <v>1740</v>
      </c>
      <c r="M384" s="207">
        <v>2966.3999999999996</v>
      </c>
      <c r="N384" s="207">
        <v>273.59999999999997</v>
      </c>
      <c r="O384" s="207">
        <v>174.60000000000002</v>
      </c>
      <c r="P384" s="207">
        <v>0</v>
      </c>
      <c r="Q384" s="207">
        <v>8.16</v>
      </c>
      <c r="R384" s="207">
        <v>113.03999999999999</v>
      </c>
      <c r="S384" s="200">
        <v>0</v>
      </c>
      <c r="T384" s="200">
        <v>0</v>
      </c>
      <c r="U384" s="200">
        <v>0</v>
      </c>
      <c r="V384" s="200">
        <v>0</v>
      </c>
      <c r="W384" s="207">
        <v>0</v>
      </c>
      <c r="X384" s="207">
        <v>11985.6</v>
      </c>
      <c r="Y384" s="207">
        <v>0</v>
      </c>
      <c r="Z384" s="207">
        <v>12249.599999999999</v>
      </c>
      <c r="AA384" s="207">
        <v>0</v>
      </c>
      <c r="AB384" s="207">
        <v>15417.599999999999</v>
      </c>
      <c r="AC384" s="207">
        <v>0</v>
      </c>
      <c r="AD384" s="207">
        <v>15510</v>
      </c>
      <c r="AE384" s="207">
        <v>0</v>
      </c>
      <c r="AF384" s="207">
        <v>7788</v>
      </c>
      <c r="AG384" s="207">
        <v>2032.8000000000002</v>
      </c>
      <c r="AH384" s="207">
        <v>0</v>
      </c>
      <c r="AI384" s="207">
        <v>0</v>
      </c>
      <c r="AJ384" s="207">
        <v>0</v>
      </c>
      <c r="AK384" s="207">
        <v>0</v>
      </c>
      <c r="AL384" s="207">
        <v>1176</v>
      </c>
      <c r="AM384" s="207">
        <v>2940</v>
      </c>
      <c r="AN384" s="11">
        <v>7</v>
      </c>
    </row>
    <row r="385" spans="1:40" x14ac:dyDescent="0.2">
      <c r="A385" s="242"/>
      <c r="B385" s="71" t="s">
        <v>436</v>
      </c>
      <c r="C385" s="68">
        <f t="shared" si="32"/>
        <v>70271</v>
      </c>
      <c r="D385" s="68">
        <f t="shared" si="30"/>
        <v>69500</v>
      </c>
      <c r="E385" s="77">
        <f t="shared" si="31"/>
        <v>771</v>
      </c>
      <c r="F385" s="207">
        <v>36144</v>
      </c>
      <c r="G385" s="207">
        <v>45568</v>
      </c>
      <c r="H385" s="70">
        <f t="shared" si="33"/>
        <v>81712</v>
      </c>
      <c r="I385" s="81">
        <v>81000</v>
      </c>
      <c r="J385" s="70">
        <f t="shared" si="34"/>
        <v>11441</v>
      </c>
      <c r="K385" s="81">
        <v>11500</v>
      </c>
      <c r="L385" s="207">
        <v>1598.4</v>
      </c>
      <c r="M385" s="207">
        <v>2728.7999999999997</v>
      </c>
      <c r="N385" s="207">
        <v>280.8</v>
      </c>
      <c r="O385" s="207">
        <v>172.8</v>
      </c>
      <c r="P385" s="207">
        <v>0</v>
      </c>
      <c r="Q385" s="207">
        <v>8.16</v>
      </c>
      <c r="R385" s="207">
        <v>101.7</v>
      </c>
      <c r="S385" s="200">
        <v>0</v>
      </c>
      <c r="T385" s="200">
        <v>0</v>
      </c>
      <c r="U385" s="200">
        <v>0</v>
      </c>
      <c r="V385" s="200">
        <v>0</v>
      </c>
      <c r="W385" s="207">
        <v>0</v>
      </c>
      <c r="X385" s="207">
        <v>11721.599999999999</v>
      </c>
      <c r="Y385" s="207">
        <v>0</v>
      </c>
      <c r="Z385" s="207">
        <v>12011.999999999998</v>
      </c>
      <c r="AA385" s="207">
        <v>0</v>
      </c>
      <c r="AB385" s="207">
        <v>15734.4</v>
      </c>
      <c r="AC385" s="207">
        <v>0</v>
      </c>
      <c r="AD385" s="207">
        <v>15873</v>
      </c>
      <c r="AE385" s="207">
        <v>0</v>
      </c>
      <c r="AF385" s="207">
        <v>8052</v>
      </c>
      <c r="AG385" s="207">
        <v>1531.2</v>
      </c>
      <c r="AH385" s="207">
        <v>0</v>
      </c>
      <c r="AI385" s="207">
        <v>0</v>
      </c>
      <c r="AJ385" s="207">
        <v>0</v>
      </c>
      <c r="AK385" s="207">
        <v>0</v>
      </c>
      <c r="AL385" s="207">
        <v>1167.5999999999999</v>
      </c>
      <c r="AM385" s="207">
        <v>2343.6</v>
      </c>
      <c r="AN385" s="11">
        <v>7</v>
      </c>
    </row>
    <row r="386" spans="1:40" x14ac:dyDescent="0.2">
      <c r="A386" s="242"/>
      <c r="B386" s="71" t="s">
        <v>437</v>
      </c>
      <c r="C386" s="68">
        <f>ROUND((L386+M386+N386+O386+P386+Q386+R386+U386+T386+X386-W386+Z386-Y386+AB386-AA386+AD386-AC386+AF386-AE386+AH386-AG386+AI386+AJ386+AK386+AL386+AM386+AN386+S386+V386),0)</f>
        <v>70478</v>
      </c>
      <c r="D386" s="68">
        <f t="shared" si="30"/>
        <v>69500</v>
      </c>
      <c r="E386" s="77">
        <f t="shared" si="31"/>
        <v>978</v>
      </c>
      <c r="F386" s="207">
        <v>36048</v>
      </c>
      <c r="G386" s="207">
        <v>45744</v>
      </c>
      <c r="H386" s="70">
        <f t="shared" si="33"/>
        <v>81792</v>
      </c>
      <c r="I386" s="81">
        <v>81000</v>
      </c>
      <c r="J386" s="70">
        <f t="shared" si="34"/>
        <v>11314</v>
      </c>
      <c r="K386" s="81">
        <v>11500</v>
      </c>
      <c r="L386" s="207">
        <v>1476</v>
      </c>
      <c r="M386" s="207">
        <v>2539.1999999999998</v>
      </c>
      <c r="N386" s="207">
        <v>276</v>
      </c>
      <c r="O386" s="207">
        <v>174.60000000000002</v>
      </c>
      <c r="P386" s="207">
        <v>0</v>
      </c>
      <c r="Q386" s="207">
        <v>7.68</v>
      </c>
      <c r="R386" s="207">
        <v>107.46000000000001</v>
      </c>
      <c r="S386" s="200">
        <v>0</v>
      </c>
      <c r="T386" s="200">
        <v>0</v>
      </c>
      <c r="U386" s="200">
        <v>0</v>
      </c>
      <c r="V386" s="200">
        <v>0</v>
      </c>
      <c r="W386" s="207">
        <v>0</v>
      </c>
      <c r="X386" s="207">
        <v>11985.6</v>
      </c>
      <c r="Y386" s="207">
        <v>0</v>
      </c>
      <c r="Z386" s="207">
        <v>12223.2</v>
      </c>
      <c r="AA386" s="207">
        <v>0</v>
      </c>
      <c r="AB386" s="207">
        <v>15708</v>
      </c>
      <c r="AC386" s="207">
        <v>0</v>
      </c>
      <c r="AD386" s="207">
        <v>15939</v>
      </c>
      <c r="AE386" s="207">
        <v>0</v>
      </c>
      <c r="AF386" s="207">
        <v>7920</v>
      </c>
      <c r="AG386" s="207">
        <v>1531.1999999999998</v>
      </c>
      <c r="AH386" s="207">
        <v>0</v>
      </c>
      <c r="AI386" s="207">
        <v>0</v>
      </c>
      <c r="AJ386" s="207">
        <v>0</v>
      </c>
      <c r="AK386" s="207">
        <v>0</v>
      </c>
      <c r="AL386" s="207">
        <v>1167.5999999999999</v>
      </c>
      <c r="AM386" s="207">
        <v>2478</v>
      </c>
      <c r="AN386" s="11">
        <v>7</v>
      </c>
    </row>
    <row r="387" spans="1:40" x14ac:dyDescent="0.2">
      <c r="A387" s="242"/>
      <c r="B387" s="71" t="s">
        <v>438</v>
      </c>
      <c r="C387" s="68">
        <f t="shared" si="32"/>
        <v>69818</v>
      </c>
      <c r="D387" s="68">
        <f t="shared" si="30"/>
        <v>69500</v>
      </c>
      <c r="E387" s="77">
        <f t="shared" si="31"/>
        <v>318</v>
      </c>
      <c r="F387" s="207">
        <v>35616</v>
      </c>
      <c r="G387" s="207">
        <v>45520</v>
      </c>
      <c r="H387" s="70">
        <f t="shared" si="33"/>
        <v>81136</v>
      </c>
      <c r="I387" s="81">
        <v>81000</v>
      </c>
      <c r="J387" s="70">
        <f t="shared" si="34"/>
        <v>11318</v>
      </c>
      <c r="K387" s="81">
        <v>11500</v>
      </c>
      <c r="L387" s="207">
        <v>1442.4</v>
      </c>
      <c r="M387" s="207">
        <v>2467.2000000000003</v>
      </c>
      <c r="N387" s="207">
        <v>218.4</v>
      </c>
      <c r="O387" s="207">
        <v>174.60000000000002</v>
      </c>
      <c r="P387" s="207">
        <v>0</v>
      </c>
      <c r="Q387" s="207">
        <v>8.16</v>
      </c>
      <c r="R387" s="207">
        <v>94.68</v>
      </c>
      <c r="S387" s="200">
        <v>0</v>
      </c>
      <c r="T387" s="200">
        <v>0</v>
      </c>
      <c r="U387" s="200">
        <v>0</v>
      </c>
      <c r="V387" s="200">
        <v>0</v>
      </c>
      <c r="W387" s="207">
        <v>0</v>
      </c>
      <c r="X387" s="207">
        <v>11325.6</v>
      </c>
      <c r="Y387" s="207">
        <v>0</v>
      </c>
      <c r="Z387" s="207">
        <v>11563.2</v>
      </c>
      <c r="AA387" s="207">
        <v>0</v>
      </c>
      <c r="AB387" s="207">
        <v>14572.8</v>
      </c>
      <c r="AC387" s="207">
        <v>0</v>
      </c>
      <c r="AD387" s="207">
        <v>14817</v>
      </c>
      <c r="AE387" s="207">
        <v>0</v>
      </c>
      <c r="AF387" s="207">
        <v>9504</v>
      </c>
      <c r="AG387" s="207">
        <v>554.4</v>
      </c>
      <c r="AH387" s="207">
        <v>52.8</v>
      </c>
      <c r="AI387" s="207">
        <v>0</v>
      </c>
      <c r="AJ387" s="207">
        <v>0</v>
      </c>
      <c r="AK387" s="207">
        <v>0</v>
      </c>
      <c r="AL387" s="207">
        <v>1159.2</v>
      </c>
      <c r="AM387" s="207">
        <v>2965.2</v>
      </c>
      <c r="AN387" s="11">
        <v>7</v>
      </c>
    </row>
    <row r="388" spans="1:40" ht="13.5" thickBot="1" x14ac:dyDescent="0.25">
      <c r="A388" s="243"/>
      <c r="B388" s="72" t="s">
        <v>439</v>
      </c>
      <c r="C388" s="73">
        <f>ROUND((L388+M388+N388+O388+P388+Q388+R388+U388+T388+X388-W388+Z388-Y388+AB388-AA388+AD388-AC388+AF388-AE388+AH388-AG388+AI388+AJ388+AK388+AL388+AM388+AN388+S388+V388),0)</f>
        <v>69840</v>
      </c>
      <c r="D388" s="73">
        <f t="shared" si="30"/>
        <v>69500</v>
      </c>
      <c r="E388" s="91">
        <f t="shared" si="31"/>
        <v>340</v>
      </c>
      <c r="F388" s="211">
        <v>35184</v>
      </c>
      <c r="G388" s="211">
        <v>46064</v>
      </c>
      <c r="H388" s="212">
        <f t="shared" si="33"/>
        <v>81248</v>
      </c>
      <c r="I388" s="213">
        <v>81000</v>
      </c>
      <c r="J388" s="212">
        <f t="shared" si="34"/>
        <v>11408</v>
      </c>
      <c r="K388" s="213">
        <v>11500</v>
      </c>
      <c r="L388" s="211">
        <v>1430.4</v>
      </c>
      <c r="M388" s="211">
        <v>2426.3999999999996</v>
      </c>
      <c r="N388" s="211">
        <v>273.60000000000002</v>
      </c>
      <c r="O388" s="211">
        <v>174.60000000000002</v>
      </c>
      <c r="P388" s="211">
        <v>0</v>
      </c>
      <c r="Q388" s="211">
        <v>7.68</v>
      </c>
      <c r="R388" s="211">
        <v>98.82</v>
      </c>
      <c r="S388" s="211">
        <v>0</v>
      </c>
      <c r="T388" s="211">
        <v>0</v>
      </c>
      <c r="U388" s="211">
        <v>0</v>
      </c>
      <c r="V388" s="211">
        <v>0</v>
      </c>
      <c r="W388" s="211">
        <v>0</v>
      </c>
      <c r="X388" s="211">
        <v>11721.6</v>
      </c>
      <c r="Y388" s="211">
        <v>0</v>
      </c>
      <c r="Z388" s="211">
        <v>11985.599999999999</v>
      </c>
      <c r="AA388" s="211">
        <v>0</v>
      </c>
      <c r="AB388" s="211">
        <v>13543.2</v>
      </c>
      <c r="AC388" s="211">
        <v>0</v>
      </c>
      <c r="AD388" s="211">
        <v>13827</v>
      </c>
      <c r="AE388" s="211">
        <v>0</v>
      </c>
      <c r="AF388" s="211">
        <v>10065</v>
      </c>
      <c r="AG388" s="211">
        <v>132</v>
      </c>
      <c r="AH388" s="211">
        <v>396</v>
      </c>
      <c r="AI388" s="211">
        <v>0</v>
      </c>
      <c r="AJ388" s="211">
        <v>0</v>
      </c>
      <c r="AK388" s="211">
        <v>0</v>
      </c>
      <c r="AL388" s="211">
        <v>1192.8</v>
      </c>
      <c r="AM388" s="211">
        <v>2822.4</v>
      </c>
      <c r="AN388" s="11">
        <v>7</v>
      </c>
    </row>
    <row r="389" spans="1:40" x14ac:dyDescent="0.2">
      <c r="A389" s="241">
        <v>17</v>
      </c>
      <c r="B389" s="30" t="s">
        <v>440</v>
      </c>
      <c r="C389" s="31">
        <f t="shared" si="32"/>
        <v>68737</v>
      </c>
      <c r="D389" s="31">
        <f t="shared" si="30"/>
        <v>69500</v>
      </c>
      <c r="E389" s="39">
        <f t="shared" si="31"/>
        <v>-763</v>
      </c>
      <c r="F389" s="208">
        <v>34544</v>
      </c>
      <c r="G389" s="208">
        <v>45632</v>
      </c>
      <c r="H389" s="209">
        <f t="shared" si="33"/>
        <v>80176</v>
      </c>
      <c r="I389" s="210">
        <v>81000</v>
      </c>
      <c r="J389" s="209">
        <f t="shared" si="34"/>
        <v>11439</v>
      </c>
      <c r="K389" s="210">
        <v>11500</v>
      </c>
      <c r="L389" s="208">
        <v>1447.2</v>
      </c>
      <c r="M389" s="208">
        <v>2455.1999999999998</v>
      </c>
      <c r="N389" s="208">
        <v>369.59999999999997</v>
      </c>
      <c r="O389" s="208">
        <v>174.60000000000002</v>
      </c>
      <c r="P389" s="208">
        <v>0</v>
      </c>
      <c r="Q389" s="208">
        <v>7.68</v>
      </c>
      <c r="R389" s="208">
        <v>100.07999999999998</v>
      </c>
      <c r="S389" s="201">
        <v>0</v>
      </c>
      <c r="T389" s="201">
        <v>0</v>
      </c>
      <c r="U389" s="201">
        <v>0</v>
      </c>
      <c r="V389" s="201">
        <v>0</v>
      </c>
      <c r="W389" s="208">
        <v>0</v>
      </c>
      <c r="X389" s="208">
        <v>11563.2</v>
      </c>
      <c r="Y389" s="208">
        <v>0</v>
      </c>
      <c r="Z389" s="208">
        <v>11800.8</v>
      </c>
      <c r="AA389" s="208">
        <v>0</v>
      </c>
      <c r="AB389" s="208">
        <v>14731.199999999999</v>
      </c>
      <c r="AC389" s="208">
        <v>0</v>
      </c>
      <c r="AD389" s="208">
        <v>15114</v>
      </c>
      <c r="AE389" s="208">
        <v>0</v>
      </c>
      <c r="AF389" s="208">
        <v>8547</v>
      </c>
      <c r="AG389" s="208">
        <v>924</v>
      </c>
      <c r="AH389" s="208">
        <v>0</v>
      </c>
      <c r="AI389" s="208">
        <v>0</v>
      </c>
      <c r="AJ389" s="208">
        <v>0</v>
      </c>
      <c r="AK389" s="208">
        <v>0</v>
      </c>
      <c r="AL389" s="208">
        <v>1218</v>
      </c>
      <c r="AM389" s="208">
        <v>2125.1999999999998</v>
      </c>
      <c r="AN389" s="37">
        <v>7</v>
      </c>
    </row>
    <row r="390" spans="1:40" x14ac:dyDescent="0.2">
      <c r="A390" s="242"/>
      <c r="B390" s="71" t="s">
        <v>441</v>
      </c>
      <c r="C390" s="68">
        <f t="shared" si="32"/>
        <v>68748</v>
      </c>
      <c r="D390" s="68">
        <f t="shared" ref="D390:D453" si="35">I390-K390</f>
        <v>69500</v>
      </c>
      <c r="E390" s="77">
        <f t="shared" si="31"/>
        <v>-752</v>
      </c>
      <c r="F390" s="207">
        <v>34480</v>
      </c>
      <c r="G390" s="207">
        <v>45600</v>
      </c>
      <c r="H390" s="70">
        <f t="shared" si="33"/>
        <v>80080</v>
      </c>
      <c r="I390" s="81">
        <v>81000</v>
      </c>
      <c r="J390" s="70">
        <f t="shared" si="34"/>
        <v>11332</v>
      </c>
      <c r="K390" s="81">
        <v>11500</v>
      </c>
      <c r="L390" s="207">
        <v>1473.6</v>
      </c>
      <c r="M390" s="207">
        <v>2503.2000000000003</v>
      </c>
      <c r="N390" s="207">
        <v>429.6</v>
      </c>
      <c r="O390" s="207">
        <v>174.60000000000002</v>
      </c>
      <c r="P390" s="207">
        <v>0</v>
      </c>
      <c r="Q390" s="207">
        <v>7.68</v>
      </c>
      <c r="R390" s="207">
        <v>110.88</v>
      </c>
      <c r="S390" s="200">
        <v>0</v>
      </c>
      <c r="T390" s="200">
        <v>0</v>
      </c>
      <c r="U390" s="200">
        <v>0</v>
      </c>
      <c r="V390" s="200">
        <v>0</v>
      </c>
      <c r="W390" s="207">
        <v>0</v>
      </c>
      <c r="X390" s="207">
        <v>10744.8</v>
      </c>
      <c r="Y390" s="207">
        <v>0</v>
      </c>
      <c r="Z390" s="207">
        <v>10956</v>
      </c>
      <c r="AA390" s="207">
        <v>0</v>
      </c>
      <c r="AB390" s="207">
        <v>14599.2</v>
      </c>
      <c r="AC390" s="207">
        <v>0</v>
      </c>
      <c r="AD390" s="207">
        <v>14850</v>
      </c>
      <c r="AE390" s="207">
        <v>0</v>
      </c>
      <c r="AF390" s="207">
        <v>9273</v>
      </c>
      <c r="AG390" s="207">
        <v>316.8</v>
      </c>
      <c r="AH390" s="207">
        <v>264</v>
      </c>
      <c r="AI390" s="207">
        <v>0</v>
      </c>
      <c r="AJ390" s="207">
        <v>0</v>
      </c>
      <c r="AK390" s="207">
        <v>0</v>
      </c>
      <c r="AL390" s="207">
        <v>1184.4000000000001</v>
      </c>
      <c r="AM390" s="207">
        <v>2486.4</v>
      </c>
      <c r="AN390" s="11">
        <v>7</v>
      </c>
    </row>
    <row r="391" spans="1:40" x14ac:dyDescent="0.2">
      <c r="A391" s="242"/>
      <c r="B391" s="71" t="s">
        <v>442</v>
      </c>
      <c r="C391" s="68">
        <f t="shared" si="32"/>
        <v>69703</v>
      </c>
      <c r="D391" s="68">
        <f t="shared" si="35"/>
        <v>69500</v>
      </c>
      <c r="E391" s="77">
        <f t="shared" si="31"/>
        <v>203</v>
      </c>
      <c r="F391" s="207">
        <v>34800</v>
      </c>
      <c r="G391" s="207">
        <v>46208</v>
      </c>
      <c r="H391" s="70">
        <f t="shared" si="33"/>
        <v>81008</v>
      </c>
      <c r="I391" s="81">
        <v>81000</v>
      </c>
      <c r="J391" s="70">
        <f t="shared" si="34"/>
        <v>11305</v>
      </c>
      <c r="K391" s="81">
        <v>11500</v>
      </c>
      <c r="L391" s="207">
        <v>1538.4</v>
      </c>
      <c r="M391" s="207">
        <v>2613.6</v>
      </c>
      <c r="N391" s="207">
        <v>681.59999999999991</v>
      </c>
      <c r="O391" s="207">
        <v>172.8</v>
      </c>
      <c r="P391" s="207">
        <v>0</v>
      </c>
      <c r="Q391" s="207">
        <v>7.1999999999999993</v>
      </c>
      <c r="R391" s="207">
        <v>108.89999999999999</v>
      </c>
      <c r="S391" s="207">
        <v>0</v>
      </c>
      <c r="T391" s="207">
        <v>0</v>
      </c>
      <c r="U391" s="207">
        <v>0</v>
      </c>
      <c r="V391" s="207">
        <v>0</v>
      </c>
      <c r="W391" s="207">
        <v>0</v>
      </c>
      <c r="X391" s="207">
        <v>10216.799999999999</v>
      </c>
      <c r="Y391" s="207">
        <v>0</v>
      </c>
      <c r="Z391" s="207">
        <v>10480.799999999999</v>
      </c>
      <c r="AA391" s="207">
        <v>0</v>
      </c>
      <c r="AB391" s="207">
        <v>15760.8</v>
      </c>
      <c r="AC391" s="207">
        <v>0</v>
      </c>
      <c r="AD391" s="207">
        <v>16005</v>
      </c>
      <c r="AE391" s="207">
        <v>0</v>
      </c>
      <c r="AF391" s="207">
        <v>9009</v>
      </c>
      <c r="AG391" s="207">
        <v>924</v>
      </c>
      <c r="AH391" s="207">
        <v>26.4</v>
      </c>
      <c r="AI391" s="207">
        <v>0</v>
      </c>
      <c r="AJ391" s="207">
        <v>0</v>
      </c>
      <c r="AK391" s="207">
        <v>0</v>
      </c>
      <c r="AL391" s="207">
        <v>1176</v>
      </c>
      <c r="AM391" s="207">
        <v>2822.4</v>
      </c>
      <c r="AN391" s="11">
        <v>7</v>
      </c>
    </row>
    <row r="392" spans="1:40" x14ac:dyDescent="0.2">
      <c r="A392" s="242"/>
      <c r="B392" s="71" t="s">
        <v>443</v>
      </c>
      <c r="C392" s="68">
        <f t="shared" si="32"/>
        <v>70964</v>
      </c>
      <c r="D392" s="68">
        <f t="shared" si="35"/>
        <v>69500</v>
      </c>
      <c r="E392" s="77">
        <f t="shared" si="31"/>
        <v>1464</v>
      </c>
      <c r="F392" s="207">
        <v>35808</v>
      </c>
      <c r="G392" s="207">
        <v>46560</v>
      </c>
      <c r="H392" s="70">
        <f t="shared" si="33"/>
        <v>82368</v>
      </c>
      <c r="I392" s="81">
        <v>81000</v>
      </c>
      <c r="J392" s="70">
        <f t="shared" si="34"/>
        <v>11404</v>
      </c>
      <c r="K392" s="81">
        <v>11500</v>
      </c>
      <c r="L392" s="207">
        <v>1764</v>
      </c>
      <c r="M392" s="207">
        <v>2860.8</v>
      </c>
      <c r="N392" s="207">
        <v>1159.2</v>
      </c>
      <c r="O392" s="207">
        <v>172.8</v>
      </c>
      <c r="P392" s="207">
        <v>0</v>
      </c>
      <c r="Q392" s="207">
        <v>6.7199999999999989</v>
      </c>
      <c r="R392" s="207">
        <v>109.80000000000001</v>
      </c>
      <c r="S392" s="207">
        <v>0</v>
      </c>
      <c r="T392" s="207">
        <v>0</v>
      </c>
      <c r="U392" s="207">
        <v>0</v>
      </c>
      <c r="V392" s="207">
        <v>0</v>
      </c>
      <c r="W392" s="207">
        <v>0</v>
      </c>
      <c r="X392" s="207">
        <v>9636</v>
      </c>
      <c r="Y392" s="207">
        <v>0</v>
      </c>
      <c r="Z392" s="207">
        <v>9847.2000000000007</v>
      </c>
      <c r="AA392" s="207">
        <v>0</v>
      </c>
      <c r="AB392" s="207">
        <v>16869.599999999999</v>
      </c>
      <c r="AC392" s="207">
        <v>0</v>
      </c>
      <c r="AD392" s="207">
        <v>16863</v>
      </c>
      <c r="AE392" s="207">
        <v>0</v>
      </c>
      <c r="AF392" s="207">
        <v>8811</v>
      </c>
      <c r="AG392" s="207">
        <v>1636.8</v>
      </c>
      <c r="AH392" s="207">
        <v>0</v>
      </c>
      <c r="AI392" s="207">
        <v>0</v>
      </c>
      <c r="AJ392" s="207">
        <v>0</v>
      </c>
      <c r="AK392" s="207">
        <v>0</v>
      </c>
      <c r="AL392" s="207">
        <v>1176</v>
      </c>
      <c r="AM392" s="207">
        <v>3318</v>
      </c>
      <c r="AN392" s="11">
        <v>7</v>
      </c>
    </row>
    <row r="393" spans="1:40" x14ac:dyDescent="0.2">
      <c r="A393" s="242"/>
      <c r="B393" s="71" t="s">
        <v>444</v>
      </c>
      <c r="C393" s="68">
        <f t="shared" si="32"/>
        <v>70816</v>
      </c>
      <c r="D393" s="68">
        <f t="shared" si="35"/>
        <v>69500</v>
      </c>
      <c r="E393" s="77">
        <f t="shared" si="31"/>
        <v>1316</v>
      </c>
      <c r="F393" s="207">
        <v>36416</v>
      </c>
      <c r="G393" s="207">
        <v>45856</v>
      </c>
      <c r="H393" s="70">
        <f t="shared" si="33"/>
        <v>82272</v>
      </c>
      <c r="I393" s="81">
        <v>81000</v>
      </c>
      <c r="J393" s="70">
        <f t="shared" si="34"/>
        <v>11456</v>
      </c>
      <c r="K393" s="81">
        <v>11500</v>
      </c>
      <c r="L393" s="207">
        <v>1896</v>
      </c>
      <c r="M393" s="207">
        <v>3230.3999999999996</v>
      </c>
      <c r="N393" s="207">
        <v>782.4</v>
      </c>
      <c r="O393" s="207">
        <v>176.4</v>
      </c>
      <c r="P393" s="207">
        <v>0</v>
      </c>
      <c r="Q393" s="207">
        <v>7.1999999999999993</v>
      </c>
      <c r="R393" s="207">
        <v>133.02000000000001</v>
      </c>
      <c r="S393" s="207">
        <v>0</v>
      </c>
      <c r="T393" s="207">
        <v>0</v>
      </c>
      <c r="U393" s="207">
        <v>0</v>
      </c>
      <c r="V393" s="207">
        <v>0</v>
      </c>
      <c r="W393" s="207">
        <v>0</v>
      </c>
      <c r="X393" s="207">
        <v>8870.4</v>
      </c>
      <c r="Y393" s="207">
        <v>0</v>
      </c>
      <c r="Z393" s="207">
        <v>9160.7999999999993</v>
      </c>
      <c r="AA393" s="207">
        <v>0</v>
      </c>
      <c r="AB393" s="207">
        <v>16869.600000000002</v>
      </c>
      <c r="AC393" s="207">
        <v>0</v>
      </c>
      <c r="AD393" s="207">
        <v>16764</v>
      </c>
      <c r="AE393" s="207">
        <v>0</v>
      </c>
      <c r="AF393" s="207">
        <v>9504</v>
      </c>
      <c r="AG393" s="207">
        <v>448.79999999999995</v>
      </c>
      <c r="AH393" s="207">
        <v>184.8</v>
      </c>
      <c r="AI393" s="207">
        <v>0</v>
      </c>
      <c r="AJ393" s="207">
        <v>0</v>
      </c>
      <c r="AK393" s="207">
        <v>0</v>
      </c>
      <c r="AL393" s="207">
        <v>1159.2</v>
      </c>
      <c r="AM393" s="207">
        <v>2520</v>
      </c>
      <c r="AN393" s="11">
        <v>7</v>
      </c>
    </row>
    <row r="394" spans="1:40" x14ac:dyDescent="0.2">
      <c r="A394" s="242"/>
      <c r="B394" s="71" t="s">
        <v>445</v>
      </c>
      <c r="C394" s="68">
        <f t="shared" si="32"/>
        <v>70338</v>
      </c>
      <c r="D394" s="68">
        <f t="shared" si="35"/>
        <v>69500</v>
      </c>
      <c r="E394" s="77">
        <f t="shared" si="31"/>
        <v>838</v>
      </c>
      <c r="F394" s="207">
        <v>36480</v>
      </c>
      <c r="G394" s="207">
        <v>45376</v>
      </c>
      <c r="H394" s="70">
        <f t="shared" si="33"/>
        <v>81856</v>
      </c>
      <c r="I394" s="81">
        <v>81000</v>
      </c>
      <c r="J394" s="70">
        <f t="shared" si="34"/>
        <v>11518</v>
      </c>
      <c r="K394" s="81">
        <v>11500</v>
      </c>
      <c r="L394" s="207">
        <v>1956</v>
      </c>
      <c r="M394" s="207">
        <v>3362.4</v>
      </c>
      <c r="N394" s="207">
        <v>506.4</v>
      </c>
      <c r="O394" s="207">
        <v>178.2</v>
      </c>
      <c r="P394" s="207">
        <v>0</v>
      </c>
      <c r="Q394" s="207">
        <v>8.16</v>
      </c>
      <c r="R394" s="207">
        <v>139.13999999999999</v>
      </c>
      <c r="S394" s="207">
        <v>0</v>
      </c>
      <c r="T394" s="207">
        <v>0</v>
      </c>
      <c r="U394" s="207">
        <v>0</v>
      </c>
      <c r="V394" s="207">
        <v>0</v>
      </c>
      <c r="W394" s="207">
        <v>0</v>
      </c>
      <c r="X394" s="207">
        <v>8421.6</v>
      </c>
      <c r="Y394" s="207">
        <v>0</v>
      </c>
      <c r="Z394" s="207">
        <v>8685.5999999999985</v>
      </c>
      <c r="AA394" s="207">
        <v>0</v>
      </c>
      <c r="AB394" s="207">
        <v>17212.8</v>
      </c>
      <c r="AC394" s="207">
        <v>0</v>
      </c>
      <c r="AD394" s="207">
        <v>17127</v>
      </c>
      <c r="AE394" s="207">
        <v>0</v>
      </c>
      <c r="AF394" s="207">
        <v>9471</v>
      </c>
      <c r="AG394" s="207">
        <v>501.6</v>
      </c>
      <c r="AH394" s="207">
        <v>26.4</v>
      </c>
      <c r="AI394" s="207">
        <v>0</v>
      </c>
      <c r="AJ394" s="207">
        <v>0</v>
      </c>
      <c r="AK394" s="207">
        <v>0</v>
      </c>
      <c r="AL394" s="207">
        <v>1150.8000000000002</v>
      </c>
      <c r="AM394" s="207">
        <v>2587.1999999999998</v>
      </c>
      <c r="AN394" s="11">
        <v>7</v>
      </c>
    </row>
    <row r="395" spans="1:40" x14ac:dyDescent="0.2">
      <c r="A395" s="242"/>
      <c r="B395" s="71" t="s">
        <v>446</v>
      </c>
      <c r="C395" s="68">
        <f t="shared" si="32"/>
        <v>69612</v>
      </c>
      <c r="D395" s="68">
        <f t="shared" si="35"/>
        <v>69500</v>
      </c>
      <c r="E395" s="77">
        <f t="shared" si="31"/>
        <v>112</v>
      </c>
      <c r="F395" s="207">
        <v>36336</v>
      </c>
      <c r="G395" s="207">
        <v>44592</v>
      </c>
      <c r="H395" s="70">
        <f t="shared" si="33"/>
        <v>80928</v>
      </c>
      <c r="I395" s="81">
        <v>81000</v>
      </c>
      <c r="J395" s="70">
        <f t="shared" si="34"/>
        <v>11316</v>
      </c>
      <c r="K395" s="81">
        <v>11500</v>
      </c>
      <c r="L395" s="207">
        <v>1999.2</v>
      </c>
      <c r="M395" s="207">
        <v>3096</v>
      </c>
      <c r="N395" s="207">
        <v>722.40000000000009</v>
      </c>
      <c r="O395" s="207">
        <v>180</v>
      </c>
      <c r="P395" s="207">
        <v>0</v>
      </c>
      <c r="Q395" s="207">
        <v>7.1999999999999993</v>
      </c>
      <c r="R395" s="207">
        <v>136.07999999999998</v>
      </c>
      <c r="S395" s="207">
        <v>0</v>
      </c>
      <c r="T395" s="207">
        <v>0</v>
      </c>
      <c r="U395" s="207">
        <v>0</v>
      </c>
      <c r="V395" s="207">
        <v>0</v>
      </c>
      <c r="W395" s="207">
        <v>0</v>
      </c>
      <c r="X395" s="207">
        <v>7048.8</v>
      </c>
      <c r="Y395" s="207">
        <v>0</v>
      </c>
      <c r="Z395" s="207">
        <v>7339.2</v>
      </c>
      <c r="AA395" s="207">
        <v>0</v>
      </c>
      <c r="AB395" s="207">
        <v>18084</v>
      </c>
      <c r="AC395" s="207">
        <v>0</v>
      </c>
      <c r="AD395" s="207">
        <v>18084</v>
      </c>
      <c r="AE395" s="207">
        <v>0</v>
      </c>
      <c r="AF395" s="207">
        <v>9240</v>
      </c>
      <c r="AG395" s="207">
        <v>607.20000000000005</v>
      </c>
      <c r="AH395" s="207">
        <v>0</v>
      </c>
      <c r="AI395" s="207">
        <v>0</v>
      </c>
      <c r="AJ395" s="207">
        <v>0</v>
      </c>
      <c r="AK395" s="207">
        <v>0</v>
      </c>
      <c r="AL395" s="207">
        <v>1134</v>
      </c>
      <c r="AM395" s="207">
        <v>3141.6</v>
      </c>
      <c r="AN395" s="11">
        <v>7</v>
      </c>
    </row>
    <row r="396" spans="1:40" x14ac:dyDescent="0.2">
      <c r="A396" s="242"/>
      <c r="B396" s="71" t="s">
        <v>447</v>
      </c>
      <c r="C396" s="68">
        <f t="shared" si="32"/>
        <v>68908</v>
      </c>
      <c r="D396" s="68">
        <f t="shared" si="35"/>
        <v>69500</v>
      </c>
      <c r="E396" s="77">
        <f t="shared" si="31"/>
        <v>-592</v>
      </c>
      <c r="F396" s="207">
        <v>36400</v>
      </c>
      <c r="G396" s="207">
        <v>43920</v>
      </c>
      <c r="H396" s="70">
        <f t="shared" si="33"/>
        <v>80320</v>
      </c>
      <c r="I396" s="81">
        <v>81000</v>
      </c>
      <c r="J396" s="70">
        <f t="shared" si="34"/>
        <v>11412</v>
      </c>
      <c r="K396" s="81">
        <v>11500</v>
      </c>
      <c r="L396" s="207">
        <v>1941.6</v>
      </c>
      <c r="M396" s="207">
        <v>3036</v>
      </c>
      <c r="N396" s="207">
        <v>345.59999999999997</v>
      </c>
      <c r="O396" s="207">
        <v>174.60000000000002</v>
      </c>
      <c r="P396" s="207">
        <v>0</v>
      </c>
      <c r="Q396" s="207">
        <v>7.68</v>
      </c>
      <c r="R396" s="207">
        <v>164.16</v>
      </c>
      <c r="S396" s="207">
        <v>0</v>
      </c>
      <c r="T396" s="207">
        <v>0</v>
      </c>
      <c r="U396" s="207">
        <v>0</v>
      </c>
      <c r="V396" s="207">
        <v>0</v>
      </c>
      <c r="W396" s="207">
        <v>0</v>
      </c>
      <c r="X396" s="207">
        <v>8184</v>
      </c>
      <c r="Y396" s="207">
        <v>0</v>
      </c>
      <c r="Z396" s="207">
        <v>8421.6</v>
      </c>
      <c r="AA396" s="207">
        <v>0</v>
      </c>
      <c r="AB396" s="207">
        <v>17952</v>
      </c>
      <c r="AC396" s="207">
        <v>0</v>
      </c>
      <c r="AD396" s="207">
        <v>18051</v>
      </c>
      <c r="AE396" s="207">
        <v>0</v>
      </c>
      <c r="AF396" s="207">
        <v>8349</v>
      </c>
      <c r="AG396" s="207">
        <v>2270.3999999999996</v>
      </c>
      <c r="AH396" s="207">
        <v>0</v>
      </c>
      <c r="AI396" s="207">
        <v>0</v>
      </c>
      <c r="AJ396" s="207">
        <v>0</v>
      </c>
      <c r="AK396" s="207">
        <v>0</v>
      </c>
      <c r="AL396" s="207">
        <v>1134</v>
      </c>
      <c r="AM396" s="207">
        <v>3410.4</v>
      </c>
      <c r="AN396" s="11">
        <v>7</v>
      </c>
    </row>
    <row r="397" spans="1:40" x14ac:dyDescent="0.2">
      <c r="A397" s="242"/>
      <c r="B397" s="71" t="s">
        <v>448</v>
      </c>
      <c r="C397" s="68">
        <f t="shared" si="32"/>
        <v>69331</v>
      </c>
      <c r="D397" s="68">
        <f t="shared" si="35"/>
        <v>69500</v>
      </c>
      <c r="E397" s="77">
        <f t="shared" si="31"/>
        <v>-169</v>
      </c>
      <c r="F397" s="207">
        <v>36496</v>
      </c>
      <c r="G397" s="207">
        <v>44272</v>
      </c>
      <c r="H397" s="70">
        <f t="shared" si="33"/>
        <v>80768</v>
      </c>
      <c r="I397" s="81">
        <v>81000</v>
      </c>
      <c r="J397" s="70">
        <f t="shared" si="34"/>
        <v>11437</v>
      </c>
      <c r="K397" s="81">
        <v>11500</v>
      </c>
      <c r="L397" s="207">
        <v>1917.6000000000001</v>
      </c>
      <c r="M397" s="207">
        <v>2952</v>
      </c>
      <c r="N397" s="207">
        <v>578.40000000000009</v>
      </c>
      <c r="O397" s="207">
        <v>171</v>
      </c>
      <c r="P397" s="207">
        <v>0</v>
      </c>
      <c r="Q397" s="207">
        <v>7.68</v>
      </c>
      <c r="R397" s="207">
        <v>158.04000000000002</v>
      </c>
      <c r="S397" s="207">
        <v>0</v>
      </c>
      <c r="T397" s="207">
        <v>0</v>
      </c>
      <c r="U397" s="207">
        <v>0</v>
      </c>
      <c r="V397" s="207">
        <v>0</v>
      </c>
      <c r="W397" s="207">
        <v>0</v>
      </c>
      <c r="X397" s="207">
        <v>8184</v>
      </c>
      <c r="Y397" s="207">
        <v>0</v>
      </c>
      <c r="Z397" s="207">
        <v>8448</v>
      </c>
      <c r="AA397" s="207">
        <v>0</v>
      </c>
      <c r="AB397" s="207">
        <v>17529.599999999999</v>
      </c>
      <c r="AC397" s="207">
        <v>0</v>
      </c>
      <c r="AD397" s="207">
        <v>17391</v>
      </c>
      <c r="AE397" s="207">
        <v>0</v>
      </c>
      <c r="AF397" s="207">
        <v>9273</v>
      </c>
      <c r="AG397" s="207">
        <v>1293.5999999999999</v>
      </c>
      <c r="AH397" s="207">
        <v>0</v>
      </c>
      <c r="AI397" s="207">
        <v>0</v>
      </c>
      <c r="AJ397" s="207">
        <v>0</v>
      </c>
      <c r="AK397" s="207">
        <v>0</v>
      </c>
      <c r="AL397" s="207">
        <v>1142.4000000000001</v>
      </c>
      <c r="AM397" s="207">
        <v>2864.4</v>
      </c>
      <c r="AN397" s="11">
        <v>7</v>
      </c>
    </row>
    <row r="398" spans="1:40" x14ac:dyDescent="0.2">
      <c r="A398" s="242"/>
      <c r="B398" s="71" t="s">
        <v>449</v>
      </c>
      <c r="C398" s="68">
        <f t="shared" si="32"/>
        <v>70059</v>
      </c>
      <c r="D398" s="68">
        <f t="shared" si="35"/>
        <v>69500</v>
      </c>
      <c r="E398" s="77">
        <f t="shared" si="31"/>
        <v>559</v>
      </c>
      <c r="F398" s="207">
        <v>36656</v>
      </c>
      <c r="G398" s="207">
        <v>44832</v>
      </c>
      <c r="H398" s="70">
        <f t="shared" si="33"/>
        <v>81488</v>
      </c>
      <c r="I398" s="81">
        <v>81000</v>
      </c>
      <c r="J398" s="70">
        <f t="shared" si="34"/>
        <v>11429</v>
      </c>
      <c r="K398" s="81">
        <v>11500</v>
      </c>
      <c r="L398" s="207">
        <v>1900.8</v>
      </c>
      <c r="M398" s="207">
        <v>2875.2</v>
      </c>
      <c r="N398" s="207">
        <v>616.79999999999995</v>
      </c>
      <c r="O398" s="207">
        <v>174.60000000000002</v>
      </c>
      <c r="P398" s="207">
        <v>0</v>
      </c>
      <c r="Q398" s="207">
        <v>7.1999999999999993</v>
      </c>
      <c r="R398" s="207">
        <v>145.98000000000002</v>
      </c>
      <c r="S398" s="207">
        <v>0</v>
      </c>
      <c r="T398" s="207">
        <v>0</v>
      </c>
      <c r="U398" s="207">
        <v>0</v>
      </c>
      <c r="V398" s="207">
        <v>0</v>
      </c>
      <c r="W398" s="207">
        <v>0</v>
      </c>
      <c r="X398" s="207">
        <v>7629.6</v>
      </c>
      <c r="Y398" s="207">
        <v>0</v>
      </c>
      <c r="Z398" s="207">
        <v>7920</v>
      </c>
      <c r="AA398" s="207">
        <v>0</v>
      </c>
      <c r="AB398" s="207">
        <v>18189.600000000002</v>
      </c>
      <c r="AC398" s="207">
        <v>0</v>
      </c>
      <c r="AD398" s="207">
        <v>18150</v>
      </c>
      <c r="AE398" s="207">
        <v>0</v>
      </c>
      <c r="AF398" s="207">
        <v>9273</v>
      </c>
      <c r="AG398" s="207">
        <v>501.6</v>
      </c>
      <c r="AH398" s="207">
        <v>0</v>
      </c>
      <c r="AI398" s="207">
        <v>0</v>
      </c>
      <c r="AJ398" s="207">
        <v>0</v>
      </c>
      <c r="AK398" s="207">
        <v>0</v>
      </c>
      <c r="AL398" s="207">
        <v>1134</v>
      </c>
      <c r="AM398" s="207">
        <v>2536.8000000000002</v>
      </c>
      <c r="AN398" s="11">
        <v>7</v>
      </c>
    </row>
    <row r="399" spans="1:40" x14ac:dyDescent="0.2">
      <c r="A399" s="242"/>
      <c r="B399" s="71" t="s">
        <v>450</v>
      </c>
      <c r="C399" s="68">
        <f t="shared" si="32"/>
        <v>69039</v>
      </c>
      <c r="D399" s="68">
        <f t="shared" si="35"/>
        <v>69500</v>
      </c>
      <c r="E399" s="77">
        <f t="shared" si="31"/>
        <v>-461</v>
      </c>
      <c r="F399" s="207">
        <v>35968</v>
      </c>
      <c r="G399" s="207">
        <v>44336</v>
      </c>
      <c r="H399" s="70">
        <f t="shared" si="33"/>
        <v>80304</v>
      </c>
      <c r="I399" s="81">
        <v>81000</v>
      </c>
      <c r="J399" s="70">
        <f t="shared" si="34"/>
        <v>11265</v>
      </c>
      <c r="K399" s="81">
        <v>11500</v>
      </c>
      <c r="L399" s="207">
        <v>1910.4</v>
      </c>
      <c r="M399" s="207">
        <v>2868</v>
      </c>
      <c r="N399" s="207">
        <v>463.20000000000005</v>
      </c>
      <c r="O399" s="207">
        <v>180</v>
      </c>
      <c r="P399" s="207">
        <v>0</v>
      </c>
      <c r="Q399" s="207">
        <v>6.7199999999999989</v>
      </c>
      <c r="R399" s="207">
        <v>162.18</v>
      </c>
      <c r="S399" s="207">
        <v>0</v>
      </c>
      <c r="T399" s="207">
        <v>0</v>
      </c>
      <c r="U399" s="207">
        <v>0</v>
      </c>
      <c r="V399" s="207">
        <v>0</v>
      </c>
      <c r="W399" s="207">
        <v>0</v>
      </c>
      <c r="X399" s="207">
        <v>7497.6</v>
      </c>
      <c r="Y399" s="207">
        <v>0</v>
      </c>
      <c r="Z399" s="207">
        <v>7735.2</v>
      </c>
      <c r="AA399" s="207">
        <v>0</v>
      </c>
      <c r="AB399" s="207">
        <v>18057.599999999999</v>
      </c>
      <c r="AC399" s="207">
        <v>0</v>
      </c>
      <c r="AD399" s="207">
        <v>18150</v>
      </c>
      <c r="AE399" s="207">
        <v>0</v>
      </c>
      <c r="AF399" s="207">
        <v>8712</v>
      </c>
      <c r="AG399" s="207">
        <v>1003.1999999999999</v>
      </c>
      <c r="AH399" s="207">
        <v>0</v>
      </c>
      <c r="AI399" s="207">
        <v>0</v>
      </c>
      <c r="AJ399" s="207">
        <v>0</v>
      </c>
      <c r="AK399" s="207">
        <v>0</v>
      </c>
      <c r="AL399" s="207">
        <v>1134</v>
      </c>
      <c r="AM399" s="207">
        <v>3158.3999999999996</v>
      </c>
      <c r="AN399" s="11">
        <v>7</v>
      </c>
    </row>
    <row r="400" spans="1:40" x14ac:dyDescent="0.2">
      <c r="A400" s="242"/>
      <c r="B400" s="71" t="s">
        <v>451</v>
      </c>
      <c r="C400" s="68">
        <f t="shared" si="32"/>
        <v>69573</v>
      </c>
      <c r="D400" s="68">
        <f t="shared" si="35"/>
        <v>69500</v>
      </c>
      <c r="E400" s="77">
        <f t="shared" si="31"/>
        <v>73</v>
      </c>
      <c r="F400" s="207">
        <v>36224</v>
      </c>
      <c r="G400" s="207">
        <v>44608</v>
      </c>
      <c r="H400" s="70">
        <f t="shared" si="33"/>
        <v>80832</v>
      </c>
      <c r="I400" s="81">
        <v>81000</v>
      </c>
      <c r="J400" s="70">
        <f t="shared" si="34"/>
        <v>11259</v>
      </c>
      <c r="K400" s="81">
        <v>11500</v>
      </c>
      <c r="L400" s="207">
        <v>1941.6</v>
      </c>
      <c r="M400" s="207">
        <v>2848.8</v>
      </c>
      <c r="N400" s="207">
        <v>247.20000000000002</v>
      </c>
      <c r="O400" s="207">
        <v>180</v>
      </c>
      <c r="P400" s="207">
        <v>0</v>
      </c>
      <c r="Q400" s="207">
        <v>7.68</v>
      </c>
      <c r="R400" s="207">
        <v>156.06</v>
      </c>
      <c r="S400" s="207">
        <v>0</v>
      </c>
      <c r="T400" s="207">
        <v>0</v>
      </c>
      <c r="U400" s="207">
        <v>0</v>
      </c>
      <c r="V400" s="207">
        <v>0</v>
      </c>
      <c r="W400" s="207">
        <v>0</v>
      </c>
      <c r="X400" s="207">
        <v>8052</v>
      </c>
      <c r="Y400" s="207">
        <v>0</v>
      </c>
      <c r="Z400" s="207">
        <v>8342.4</v>
      </c>
      <c r="AA400" s="207">
        <v>0</v>
      </c>
      <c r="AB400" s="207">
        <v>18770.400000000001</v>
      </c>
      <c r="AC400" s="207">
        <v>0</v>
      </c>
      <c r="AD400" s="207">
        <v>18777</v>
      </c>
      <c r="AE400" s="207">
        <v>0</v>
      </c>
      <c r="AF400" s="207">
        <v>7854</v>
      </c>
      <c r="AG400" s="207">
        <v>2138.4</v>
      </c>
      <c r="AH400" s="207">
        <v>0</v>
      </c>
      <c r="AI400" s="207">
        <v>0</v>
      </c>
      <c r="AJ400" s="207">
        <v>0</v>
      </c>
      <c r="AK400" s="207">
        <v>0</v>
      </c>
      <c r="AL400" s="207">
        <v>1142.4000000000001</v>
      </c>
      <c r="AM400" s="207">
        <v>3385.2</v>
      </c>
      <c r="AN400" s="11">
        <v>7</v>
      </c>
    </row>
    <row r="401" spans="1:40" x14ac:dyDescent="0.2">
      <c r="A401" s="242"/>
      <c r="B401" s="71" t="s">
        <v>452</v>
      </c>
      <c r="C401" s="68">
        <f t="shared" si="32"/>
        <v>72144</v>
      </c>
      <c r="D401" s="68">
        <f t="shared" si="35"/>
        <v>69500</v>
      </c>
      <c r="E401" s="77">
        <f t="shared" si="31"/>
        <v>2644</v>
      </c>
      <c r="F401" s="207">
        <v>37840</v>
      </c>
      <c r="G401" s="207">
        <v>45824</v>
      </c>
      <c r="H401" s="70">
        <f t="shared" si="33"/>
        <v>83664</v>
      </c>
      <c r="I401" s="81">
        <v>81000</v>
      </c>
      <c r="J401" s="70">
        <f t="shared" si="34"/>
        <v>11520</v>
      </c>
      <c r="K401" s="81">
        <v>11500</v>
      </c>
      <c r="L401" s="207">
        <v>1984.8000000000002</v>
      </c>
      <c r="M401" s="207">
        <v>2865.6000000000004</v>
      </c>
      <c r="N401" s="207">
        <v>650.4</v>
      </c>
      <c r="O401" s="207">
        <v>180</v>
      </c>
      <c r="P401" s="207">
        <v>0</v>
      </c>
      <c r="Q401" s="207">
        <v>8.16</v>
      </c>
      <c r="R401" s="207">
        <v>165.06</v>
      </c>
      <c r="S401" s="207">
        <v>0</v>
      </c>
      <c r="T401" s="207">
        <v>0</v>
      </c>
      <c r="U401" s="207">
        <v>0</v>
      </c>
      <c r="V401" s="207">
        <v>0</v>
      </c>
      <c r="W401" s="207">
        <v>0</v>
      </c>
      <c r="X401" s="207">
        <v>8316</v>
      </c>
      <c r="Y401" s="207">
        <v>0</v>
      </c>
      <c r="Z401" s="207">
        <v>8606.4</v>
      </c>
      <c r="AA401" s="207">
        <v>0</v>
      </c>
      <c r="AB401" s="207">
        <v>17925.599999999999</v>
      </c>
      <c r="AC401" s="207">
        <v>0</v>
      </c>
      <c r="AD401" s="207">
        <v>17886</v>
      </c>
      <c r="AE401" s="207">
        <v>0</v>
      </c>
      <c r="AF401" s="207">
        <v>10065</v>
      </c>
      <c r="AG401" s="207">
        <v>448.79999999999995</v>
      </c>
      <c r="AH401" s="207">
        <v>26.4</v>
      </c>
      <c r="AI401" s="207">
        <v>0</v>
      </c>
      <c r="AJ401" s="207">
        <v>0</v>
      </c>
      <c r="AK401" s="207">
        <v>0</v>
      </c>
      <c r="AL401" s="207">
        <v>1125.5999999999999</v>
      </c>
      <c r="AM401" s="207">
        <v>2780.4</v>
      </c>
      <c r="AN401" s="11">
        <v>7</v>
      </c>
    </row>
    <row r="402" spans="1:40" x14ac:dyDescent="0.2">
      <c r="A402" s="242"/>
      <c r="B402" s="71" t="s">
        <v>453</v>
      </c>
      <c r="C402" s="68">
        <f t="shared" si="32"/>
        <v>71378</v>
      </c>
      <c r="D402" s="68">
        <f t="shared" si="35"/>
        <v>69500</v>
      </c>
      <c r="E402" s="77">
        <f t="shared" si="31"/>
        <v>1878</v>
      </c>
      <c r="F402" s="207">
        <v>37360</v>
      </c>
      <c r="G402" s="207">
        <v>45408</v>
      </c>
      <c r="H402" s="70">
        <f t="shared" si="33"/>
        <v>82768</v>
      </c>
      <c r="I402" s="81">
        <v>81000</v>
      </c>
      <c r="J402" s="70">
        <f t="shared" si="34"/>
        <v>11390</v>
      </c>
      <c r="K402" s="81">
        <v>11500</v>
      </c>
      <c r="L402" s="207">
        <v>2035.1999999999998</v>
      </c>
      <c r="M402" s="207">
        <v>2995.2</v>
      </c>
      <c r="N402" s="207">
        <v>856.8</v>
      </c>
      <c r="O402" s="207">
        <v>172.8</v>
      </c>
      <c r="P402" s="207">
        <v>0</v>
      </c>
      <c r="Q402" s="207">
        <v>7.68</v>
      </c>
      <c r="R402" s="207">
        <v>134.63999999999999</v>
      </c>
      <c r="S402" s="207">
        <v>0</v>
      </c>
      <c r="T402" s="207">
        <v>0</v>
      </c>
      <c r="U402" s="207">
        <v>0</v>
      </c>
      <c r="V402" s="207">
        <v>0</v>
      </c>
      <c r="W402" s="207">
        <v>0</v>
      </c>
      <c r="X402" s="207">
        <v>7286.4000000000005</v>
      </c>
      <c r="Y402" s="207">
        <v>0</v>
      </c>
      <c r="Z402" s="207">
        <v>7576.8</v>
      </c>
      <c r="AA402" s="207">
        <v>0</v>
      </c>
      <c r="AB402" s="207">
        <v>19588.8</v>
      </c>
      <c r="AC402" s="207">
        <v>0</v>
      </c>
      <c r="AD402" s="207">
        <v>19470</v>
      </c>
      <c r="AE402" s="207">
        <v>0</v>
      </c>
      <c r="AF402" s="207">
        <v>8943</v>
      </c>
      <c r="AG402" s="207">
        <v>1267.1999999999998</v>
      </c>
      <c r="AH402" s="207">
        <v>26.4</v>
      </c>
      <c r="AI402" s="207">
        <v>0</v>
      </c>
      <c r="AJ402" s="207">
        <v>0</v>
      </c>
      <c r="AK402" s="207">
        <v>0</v>
      </c>
      <c r="AL402" s="207">
        <v>1134</v>
      </c>
      <c r="AM402" s="207">
        <v>2410.8000000000002</v>
      </c>
      <c r="AN402" s="11">
        <v>7</v>
      </c>
    </row>
    <row r="403" spans="1:40" x14ac:dyDescent="0.2">
      <c r="A403" s="242"/>
      <c r="B403" s="71" t="s">
        <v>454</v>
      </c>
      <c r="C403" s="68">
        <f t="shared" si="32"/>
        <v>70389</v>
      </c>
      <c r="D403" s="68">
        <f t="shared" si="35"/>
        <v>69500</v>
      </c>
      <c r="E403" s="77">
        <f t="shared" si="31"/>
        <v>889</v>
      </c>
      <c r="F403" s="207">
        <v>37008</v>
      </c>
      <c r="G403" s="207">
        <v>44704</v>
      </c>
      <c r="H403" s="70">
        <f t="shared" si="33"/>
        <v>81712</v>
      </c>
      <c r="I403" s="81">
        <v>81000</v>
      </c>
      <c r="J403" s="70">
        <f t="shared" si="34"/>
        <v>11323</v>
      </c>
      <c r="K403" s="81">
        <v>11500</v>
      </c>
      <c r="L403" s="207">
        <v>2191.1999999999998</v>
      </c>
      <c r="M403" s="207">
        <v>3350.4</v>
      </c>
      <c r="N403" s="207">
        <v>350.40000000000003</v>
      </c>
      <c r="O403" s="207">
        <v>172.8</v>
      </c>
      <c r="P403" s="207">
        <v>0</v>
      </c>
      <c r="Q403" s="207">
        <v>8.16</v>
      </c>
      <c r="R403" s="207">
        <v>119.34</v>
      </c>
      <c r="S403" s="207">
        <v>0</v>
      </c>
      <c r="T403" s="207">
        <v>0</v>
      </c>
      <c r="U403" s="207">
        <v>0</v>
      </c>
      <c r="V403" s="207">
        <v>0</v>
      </c>
      <c r="W403" s="207">
        <v>0</v>
      </c>
      <c r="X403" s="207">
        <v>6098.4</v>
      </c>
      <c r="Y403" s="207">
        <v>0</v>
      </c>
      <c r="Z403" s="207">
        <v>6415.2000000000007</v>
      </c>
      <c r="AA403" s="207">
        <v>0</v>
      </c>
      <c r="AB403" s="207">
        <v>21727.199999999997</v>
      </c>
      <c r="AC403" s="207">
        <v>0</v>
      </c>
      <c r="AD403" s="207">
        <v>21582</v>
      </c>
      <c r="AE403" s="207">
        <v>0</v>
      </c>
      <c r="AF403" s="207">
        <v>7161</v>
      </c>
      <c r="AG403" s="207">
        <v>3036.0000000000005</v>
      </c>
      <c r="AH403" s="207">
        <v>0</v>
      </c>
      <c r="AI403" s="207">
        <v>0</v>
      </c>
      <c r="AJ403" s="207">
        <v>0</v>
      </c>
      <c r="AK403" s="207">
        <v>0</v>
      </c>
      <c r="AL403" s="207">
        <v>1125.5999999999999</v>
      </c>
      <c r="AM403" s="207">
        <v>3116.4</v>
      </c>
      <c r="AN403" s="11">
        <v>7</v>
      </c>
    </row>
    <row r="404" spans="1:40" x14ac:dyDescent="0.2">
      <c r="A404" s="242"/>
      <c r="B404" s="71" t="s">
        <v>455</v>
      </c>
      <c r="C404" s="68">
        <f t="shared" si="32"/>
        <v>70975</v>
      </c>
      <c r="D404" s="68">
        <f t="shared" si="35"/>
        <v>69500</v>
      </c>
      <c r="E404" s="77">
        <f t="shared" ref="E404:E467" si="36">C404-D404</f>
        <v>1475</v>
      </c>
      <c r="F404" s="207">
        <v>37888</v>
      </c>
      <c r="G404" s="207">
        <v>44336</v>
      </c>
      <c r="H404" s="70">
        <f t="shared" si="33"/>
        <v>82224</v>
      </c>
      <c r="I404" s="81">
        <v>81000</v>
      </c>
      <c r="J404" s="70">
        <f t="shared" si="34"/>
        <v>11249</v>
      </c>
      <c r="K404" s="81">
        <v>11500</v>
      </c>
      <c r="L404" s="207">
        <v>2431.1999999999998</v>
      </c>
      <c r="M404" s="207">
        <v>3662.3999999999996</v>
      </c>
      <c r="N404" s="207">
        <v>199.2</v>
      </c>
      <c r="O404" s="207">
        <v>172.8</v>
      </c>
      <c r="P404" s="207">
        <v>0</v>
      </c>
      <c r="Q404" s="207">
        <v>8.64</v>
      </c>
      <c r="R404" s="207">
        <v>127.62</v>
      </c>
      <c r="S404" s="207">
        <v>0</v>
      </c>
      <c r="T404" s="207">
        <v>0</v>
      </c>
      <c r="U404" s="207">
        <v>0</v>
      </c>
      <c r="V404" s="207">
        <v>0</v>
      </c>
      <c r="W404" s="207">
        <v>0</v>
      </c>
      <c r="X404" s="207">
        <v>6573.6</v>
      </c>
      <c r="Y404" s="207">
        <v>0</v>
      </c>
      <c r="Z404" s="207">
        <v>6837.6</v>
      </c>
      <c r="AA404" s="207">
        <v>0</v>
      </c>
      <c r="AB404" s="207">
        <v>20829.600000000002</v>
      </c>
      <c r="AC404" s="207">
        <v>0</v>
      </c>
      <c r="AD404" s="207">
        <v>20493</v>
      </c>
      <c r="AE404" s="207">
        <v>0</v>
      </c>
      <c r="AF404" s="207">
        <v>7920</v>
      </c>
      <c r="AG404" s="207">
        <v>2428.8000000000002</v>
      </c>
      <c r="AH404" s="207">
        <v>0</v>
      </c>
      <c r="AI404" s="207">
        <v>0</v>
      </c>
      <c r="AJ404" s="207">
        <v>0</v>
      </c>
      <c r="AK404" s="207">
        <v>0</v>
      </c>
      <c r="AL404" s="207">
        <v>1167.5999999999999</v>
      </c>
      <c r="AM404" s="207">
        <v>2973.6</v>
      </c>
      <c r="AN404" s="11">
        <v>7</v>
      </c>
    </row>
    <row r="405" spans="1:40" x14ac:dyDescent="0.2">
      <c r="A405" s="242"/>
      <c r="B405" s="71" t="s">
        <v>456</v>
      </c>
      <c r="C405" s="68">
        <f t="shared" si="32"/>
        <v>71725</v>
      </c>
      <c r="D405" s="68">
        <f t="shared" si="35"/>
        <v>69500</v>
      </c>
      <c r="E405" s="77">
        <f t="shared" si="36"/>
        <v>2225</v>
      </c>
      <c r="F405" s="207">
        <v>38416</v>
      </c>
      <c r="G405" s="207">
        <v>44896</v>
      </c>
      <c r="H405" s="70">
        <f t="shared" si="33"/>
        <v>83312</v>
      </c>
      <c r="I405" s="81">
        <v>81000</v>
      </c>
      <c r="J405" s="70">
        <f t="shared" si="34"/>
        <v>11587</v>
      </c>
      <c r="K405" s="81">
        <v>11500</v>
      </c>
      <c r="L405" s="207">
        <v>2414.4</v>
      </c>
      <c r="M405" s="207">
        <v>3674.4</v>
      </c>
      <c r="N405" s="207">
        <v>223.20000000000002</v>
      </c>
      <c r="O405" s="207">
        <v>172.8</v>
      </c>
      <c r="P405" s="207">
        <v>0</v>
      </c>
      <c r="Q405" s="207">
        <v>8.16</v>
      </c>
      <c r="R405" s="207">
        <v>127.08</v>
      </c>
      <c r="S405" s="207">
        <v>0</v>
      </c>
      <c r="T405" s="207">
        <v>0</v>
      </c>
      <c r="U405" s="207">
        <v>0</v>
      </c>
      <c r="V405" s="207">
        <v>0</v>
      </c>
      <c r="W405" s="207">
        <v>0</v>
      </c>
      <c r="X405" s="207">
        <v>5544</v>
      </c>
      <c r="Y405" s="207">
        <v>0</v>
      </c>
      <c r="Z405" s="207">
        <v>5808</v>
      </c>
      <c r="AA405" s="207">
        <v>0</v>
      </c>
      <c r="AB405" s="207">
        <v>21648</v>
      </c>
      <c r="AC405" s="207">
        <v>0</v>
      </c>
      <c r="AD405" s="207">
        <v>21351</v>
      </c>
      <c r="AE405" s="207">
        <v>0</v>
      </c>
      <c r="AF405" s="207">
        <v>9009</v>
      </c>
      <c r="AG405" s="207">
        <v>2059.1999999999998</v>
      </c>
      <c r="AH405" s="207">
        <v>0</v>
      </c>
      <c r="AI405" s="207">
        <v>0</v>
      </c>
      <c r="AJ405" s="207">
        <v>0</v>
      </c>
      <c r="AK405" s="207">
        <v>0</v>
      </c>
      <c r="AL405" s="207">
        <v>1192.8</v>
      </c>
      <c r="AM405" s="207">
        <v>2604</v>
      </c>
      <c r="AN405" s="11">
        <v>7</v>
      </c>
    </row>
    <row r="406" spans="1:40" x14ac:dyDescent="0.2">
      <c r="A406" s="242"/>
      <c r="B406" s="71" t="s">
        <v>457</v>
      </c>
      <c r="C406" s="68">
        <f t="shared" si="32"/>
        <v>72295</v>
      </c>
      <c r="D406" s="68">
        <f t="shared" si="35"/>
        <v>69500</v>
      </c>
      <c r="E406" s="77">
        <f t="shared" si="36"/>
        <v>2795</v>
      </c>
      <c r="F406" s="214">
        <v>38128</v>
      </c>
      <c r="G406" s="214">
        <v>45712</v>
      </c>
      <c r="H406" s="70">
        <f t="shared" si="33"/>
        <v>83840</v>
      </c>
      <c r="I406" s="81">
        <v>81000</v>
      </c>
      <c r="J406" s="70">
        <f t="shared" si="34"/>
        <v>11545</v>
      </c>
      <c r="K406" s="81">
        <v>11500</v>
      </c>
      <c r="L406" s="214">
        <v>2289.6</v>
      </c>
      <c r="M406" s="214">
        <v>3432</v>
      </c>
      <c r="N406" s="214">
        <v>247.2</v>
      </c>
      <c r="O406" s="214">
        <v>172.8</v>
      </c>
      <c r="P406" s="214">
        <v>0</v>
      </c>
      <c r="Q406" s="214">
        <v>7.1999999999999993</v>
      </c>
      <c r="R406" s="214">
        <v>126.17999999999999</v>
      </c>
      <c r="S406" s="207">
        <v>0</v>
      </c>
      <c r="T406" s="207">
        <v>0</v>
      </c>
      <c r="U406" s="207">
        <v>0</v>
      </c>
      <c r="V406" s="207">
        <v>0</v>
      </c>
      <c r="W406" s="214">
        <v>0</v>
      </c>
      <c r="X406" s="214">
        <v>7629.6</v>
      </c>
      <c r="Y406" s="214">
        <v>0</v>
      </c>
      <c r="Z406" s="214">
        <v>7920</v>
      </c>
      <c r="AA406" s="214">
        <v>0</v>
      </c>
      <c r="AB406" s="214">
        <v>20090.400000000001</v>
      </c>
      <c r="AC406" s="214">
        <v>0</v>
      </c>
      <c r="AD406" s="214">
        <v>19932</v>
      </c>
      <c r="AE406" s="214">
        <v>0</v>
      </c>
      <c r="AF406" s="214">
        <v>8910</v>
      </c>
      <c r="AG406" s="214">
        <v>1980</v>
      </c>
      <c r="AH406" s="214">
        <v>0</v>
      </c>
      <c r="AI406" s="207">
        <v>0</v>
      </c>
      <c r="AJ406" s="207">
        <v>0</v>
      </c>
      <c r="AK406" s="207">
        <v>0</v>
      </c>
      <c r="AL406" s="214">
        <v>1192.8</v>
      </c>
      <c r="AM406" s="214">
        <v>2318.4</v>
      </c>
      <c r="AN406" s="11">
        <v>7</v>
      </c>
    </row>
    <row r="407" spans="1:40" x14ac:dyDescent="0.2">
      <c r="A407" s="242"/>
      <c r="B407" s="71" t="s">
        <v>458</v>
      </c>
      <c r="C407" s="68">
        <f t="shared" ref="C407:C470" si="37">ROUND((L407+M407+N407+O407+P407+Q407+R407+U407+T407+X407-W407+Z407-Y407+AB407-AA407+AD407-AC407+AF407-AE407+AH407-AG407+AI407+AJ407+AK407+AL407+AM407+AN407+S407+V407),0)</f>
        <v>72534</v>
      </c>
      <c r="D407" s="68">
        <f t="shared" si="35"/>
        <v>69500</v>
      </c>
      <c r="E407" s="77">
        <f t="shared" si="36"/>
        <v>3034</v>
      </c>
      <c r="F407" s="214">
        <v>37936</v>
      </c>
      <c r="G407" s="214">
        <v>46128</v>
      </c>
      <c r="H407" s="70">
        <f t="shared" si="33"/>
        <v>84064</v>
      </c>
      <c r="I407" s="81">
        <v>81000</v>
      </c>
      <c r="J407" s="70">
        <f t="shared" si="34"/>
        <v>11530</v>
      </c>
      <c r="K407" s="81">
        <v>11500</v>
      </c>
      <c r="L407" s="214">
        <v>2068.8000000000002</v>
      </c>
      <c r="M407" s="214">
        <v>3064.8</v>
      </c>
      <c r="N407" s="214">
        <v>273.60000000000002</v>
      </c>
      <c r="O407" s="214">
        <v>172.8</v>
      </c>
      <c r="P407" s="214">
        <v>0</v>
      </c>
      <c r="Q407" s="214">
        <v>7.68</v>
      </c>
      <c r="R407" s="214">
        <v>121.68</v>
      </c>
      <c r="S407" s="207">
        <v>0</v>
      </c>
      <c r="T407" s="207">
        <v>0</v>
      </c>
      <c r="U407" s="207">
        <v>0</v>
      </c>
      <c r="V407" s="207">
        <v>0</v>
      </c>
      <c r="W407" s="214">
        <v>0</v>
      </c>
      <c r="X407" s="214">
        <v>8078.4</v>
      </c>
      <c r="Y407" s="214">
        <v>0</v>
      </c>
      <c r="Z407" s="214">
        <v>8368.7999999999993</v>
      </c>
      <c r="AA407" s="214">
        <v>0</v>
      </c>
      <c r="AB407" s="214">
        <v>19588.800000000003</v>
      </c>
      <c r="AC407" s="214">
        <v>0</v>
      </c>
      <c r="AD407" s="214">
        <v>19470</v>
      </c>
      <c r="AE407" s="214">
        <v>0</v>
      </c>
      <c r="AF407" s="214">
        <v>8580</v>
      </c>
      <c r="AG407" s="214">
        <v>1452</v>
      </c>
      <c r="AH407" s="214">
        <v>0</v>
      </c>
      <c r="AI407" s="207">
        <v>0</v>
      </c>
      <c r="AJ407" s="207">
        <v>0</v>
      </c>
      <c r="AK407" s="207">
        <v>0</v>
      </c>
      <c r="AL407" s="214">
        <v>1176</v>
      </c>
      <c r="AM407" s="214">
        <v>3007.2</v>
      </c>
      <c r="AN407" s="11">
        <v>7</v>
      </c>
    </row>
    <row r="408" spans="1:40" x14ac:dyDescent="0.2">
      <c r="A408" s="242"/>
      <c r="B408" s="71" t="s">
        <v>459</v>
      </c>
      <c r="C408" s="68">
        <f t="shared" si="37"/>
        <v>73144</v>
      </c>
      <c r="D408" s="68">
        <f t="shared" si="35"/>
        <v>69500</v>
      </c>
      <c r="E408" s="77">
        <f t="shared" si="36"/>
        <v>3644</v>
      </c>
      <c r="F408" s="214">
        <v>37872</v>
      </c>
      <c r="G408" s="214">
        <v>46768</v>
      </c>
      <c r="H408" s="223">
        <f t="shared" si="33"/>
        <v>84640</v>
      </c>
      <c r="I408" s="81">
        <v>81000</v>
      </c>
      <c r="J408" s="70">
        <f t="shared" si="34"/>
        <v>11496</v>
      </c>
      <c r="K408" s="81">
        <v>11500</v>
      </c>
      <c r="L408" s="214">
        <v>1848</v>
      </c>
      <c r="M408" s="214">
        <v>2716.8</v>
      </c>
      <c r="N408" s="214">
        <v>300</v>
      </c>
      <c r="O408" s="214">
        <v>172.8</v>
      </c>
      <c r="P408" s="214">
        <v>0</v>
      </c>
      <c r="Q408" s="214">
        <v>7.1999999999999993</v>
      </c>
      <c r="R408" s="214">
        <v>122.4</v>
      </c>
      <c r="S408" s="207">
        <v>0</v>
      </c>
      <c r="T408" s="207">
        <v>0</v>
      </c>
      <c r="U408" s="207">
        <v>0</v>
      </c>
      <c r="V408" s="207">
        <v>0</v>
      </c>
      <c r="W408" s="214">
        <v>0</v>
      </c>
      <c r="X408" s="214">
        <v>9768</v>
      </c>
      <c r="Y408" s="214">
        <v>0</v>
      </c>
      <c r="Z408" s="214">
        <v>10058.4</v>
      </c>
      <c r="AA408" s="214">
        <v>0</v>
      </c>
      <c r="AB408" s="214">
        <v>18348</v>
      </c>
      <c r="AC408" s="214">
        <v>0</v>
      </c>
      <c r="AD408" s="214">
        <v>18612</v>
      </c>
      <c r="AE408" s="214">
        <v>0</v>
      </c>
      <c r="AF408" s="214">
        <v>8481</v>
      </c>
      <c r="AG408" s="214">
        <v>1346.4</v>
      </c>
      <c r="AH408" s="214">
        <v>0</v>
      </c>
      <c r="AI408" s="207">
        <v>0</v>
      </c>
      <c r="AJ408" s="207">
        <v>0</v>
      </c>
      <c r="AK408" s="207">
        <v>0</v>
      </c>
      <c r="AL408" s="214">
        <v>1176</v>
      </c>
      <c r="AM408" s="214">
        <v>2872.8</v>
      </c>
      <c r="AN408" s="11">
        <v>7</v>
      </c>
    </row>
    <row r="409" spans="1:40" x14ac:dyDescent="0.2">
      <c r="A409" s="242"/>
      <c r="B409" s="71" t="s">
        <v>460</v>
      </c>
      <c r="C409" s="68">
        <f t="shared" si="37"/>
        <v>70715</v>
      </c>
      <c r="D409" s="68">
        <f t="shared" si="35"/>
        <v>69500</v>
      </c>
      <c r="E409" s="77">
        <f t="shared" si="36"/>
        <v>1215</v>
      </c>
      <c r="F409" s="214">
        <v>38128</v>
      </c>
      <c r="G409" s="214">
        <v>43984</v>
      </c>
      <c r="H409" s="70">
        <f t="shared" si="33"/>
        <v>82112</v>
      </c>
      <c r="I409" s="81">
        <v>81000</v>
      </c>
      <c r="J409" s="70">
        <f t="shared" si="34"/>
        <v>11397</v>
      </c>
      <c r="K409" s="81">
        <v>11500</v>
      </c>
      <c r="L409" s="214">
        <v>1658.3999999999999</v>
      </c>
      <c r="M409" s="214">
        <v>2522.4</v>
      </c>
      <c r="N409" s="214">
        <v>264</v>
      </c>
      <c r="O409" s="214">
        <v>172.8</v>
      </c>
      <c r="P409" s="214">
        <v>0</v>
      </c>
      <c r="Q409" s="214">
        <v>7.68</v>
      </c>
      <c r="R409" s="214">
        <v>112.68</v>
      </c>
      <c r="S409" s="207">
        <v>0</v>
      </c>
      <c r="T409" s="207">
        <v>0</v>
      </c>
      <c r="U409" s="207">
        <v>0</v>
      </c>
      <c r="V409" s="207">
        <v>0</v>
      </c>
      <c r="W409" s="214">
        <v>0</v>
      </c>
      <c r="X409" s="214">
        <v>9504</v>
      </c>
      <c r="Y409" s="214">
        <v>0</v>
      </c>
      <c r="Z409" s="214">
        <v>9741.6</v>
      </c>
      <c r="AA409" s="214">
        <v>0</v>
      </c>
      <c r="AB409" s="214">
        <v>16869.599999999999</v>
      </c>
      <c r="AC409" s="214">
        <v>0</v>
      </c>
      <c r="AD409" s="214">
        <v>17391</v>
      </c>
      <c r="AE409" s="214">
        <v>0</v>
      </c>
      <c r="AF409" s="214">
        <v>9207</v>
      </c>
      <c r="AG409" s="214">
        <v>264</v>
      </c>
      <c r="AH409" s="214">
        <v>26.4</v>
      </c>
      <c r="AI409" s="207">
        <v>0</v>
      </c>
      <c r="AJ409" s="207">
        <v>0</v>
      </c>
      <c r="AK409" s="207">
        <v>0</v>
      </c>
      <c r="AL409" s="214">
        <v>1184.4000000000001</v>
      </c>
      <c r="AM409" s="214">
        <v>2310</v>
      </c>
      <c r="AN409" s="11">
        <v>7</v>
      </c>
    </row>
    <row r="410" spans="1:40" x14ac:dyDescent="0.2">
      <c r="A410" s="242"/>
      <c r="B410" s="71" t="s">
        <v>461</v>
      </c>
      <c r="C410" s="68">
        <f t="shared" si="37"/>
        <v>67876</v>
      </c>
      <c r="D410" s="68">
        <f t="shared" si="35"/>
        <v>69500</v>
      </c>
      <c r="E410" s="77">
        <f t="shared" si="36"/>
        <v>-1624</v>
      </c>
      <c r="F410" s="214">
        <v>37904</v>
      </c>
      <c r="G410" s="214">
        <v>41456</v>
      </c>
      <c r="H410" s="130">
        <f t="shared" si="33"/>
        <v>79360</v>
      </c>
      <c r="I410" s="81">
        <v>81000</v>
      </c>
      <c r="J410" s="70">
        <f t="shared" si="34"/>
        <v>11484</v>
      </c>
      <c r="K410" s="81">
        <v>11500</v>
      </c>
      <c r="L410" s="61">
        <v>1550.4</v>
      </c>
      <c r="M410" s="61">
        <v>2390.4</v>
      </c>
      <c r="N410" s="61">
        <v>204</v>
      </c>
      <c r="O410" s="61">
        <v>174.60000000000002</v>
      </c>
      <c r="P410" s="61">
        <v>0</v>
      </c>
      <c r="Q410" s="61">
        <v>7.1999999999999993</v>
      </c>
      <c r="R410" s="61">
        <v>109.44</v>
      </c>
      <c r="S410" s="207">
        <v>0</v>
      </c>
      <c r="T410" s="207">
        <v>0</v>
      </c>
      <c r="U410" s="207">
        <v>0</v>
      </c>
      <c r="V410" s="207">
        <v>0</v>
      </c>
      <c r="W410" s="214">
        <v>0</v>
      </c>
      <c r="X410" s="214">
        <v>9081.6</v>
      </c>
      <c r="Y410" s="214">
        <v>0</v>
      </c>
      <c r="Z410" s="214">
        <v>9292.7999999999993</v>
      </c>
      <c r="AA410" s="214">
        <v>0</v>
      </c>
      <c r="AB410" s="214">
        <v>16605.599999999999</v>
      </c>
      <c r="AC410" s="214">
        <v>0</v>
      </c>
      <c r="AD410" s="214">
        <v>17226</v>
      </c>
      <c r="AE410" s="214">
        <v>0</v>
      </c>
      <c r="AF410" s="214">
        <v>9075</v>
      </c>
      <c r="AG410" s="214">
        <v>1161.5999999999999</v>
      </c>
      <c r="AH410" s="214">
        <v>79.2</v>
      </c>
      <c r="AI410" s="207">
        <v>0</v>
      </c>
      <c r="AJ410" s="207">
        <v>0</v>
      </c>
      <c r="AK410" s="207">
        <v>0</v>
      </c>
      <c r="AL410" s="214">
        <v>1176</v>
      </c>
      <c r="AM410" s="214">
        <v>2058</v>
      </c>
      <c r="AN410" s="11">
        <v>7</v>
      </c>
    </row>
    <row r="411" spans="1:40" x14ac:dyDescent="0.2">
      <c r="A411" s="242"/>
      <c r="B411" s="71" t="s">
        <v>462</v>
      </c>
      <c r="C411" s="68">
        <f t="shared" si="37"/>
        <v>70476</v>
      </c>
      <c r="D411" s="68">
        <f t="shared" si="35"/>
        <v>69500</v>
      </c>
      <c r="E411" s="77">
        <f t="shared" si="36"/>
        <v>976</v>
      </c>
      <c r="F411" s="214">
        <v>37664</v>
      </c>
      <c r="G411" s="214">
        <v>44384</v>
      </c>
      <c r="H411" s="70">
        <f t="shared" si="33"/>
        <v>82048</v>
      </c>
      <c r="I411" s="81">
        <v>81000</v>
      </c>
      <c r="J411" s="70">
        <f t="shared" si="34"/>
        <v>11572</v>
      </c>
      <c r="K411" s="81">
        <v>11500</v>
      </c>
      <c r="L411" s="214">
        <v>1509.6</v>
      </c>
      <c r="M411" s="214">
        <v>2313.6</v>
      </c>
      <c r="N411" s="214">
        <v>276</v>
      </c>
      <c r="O411" s="214">
        <v>172.8</v>
      </c>
      <c r="P411" s="214">
        <v>0</v>
      </c>
      <c r="Q411" s="214">
        <v>7.68</v>
      </c>
      <c r="R411" s="214">
        <v>105.30000000000001</v>
      </c>
      <c r="S411" s="207">
        <v>0</v>
      </c>
      <c r="T411" s="207">
        <v>0</v>
      </c>
      <c r="U411" s="207">
        <v>0</v>
      </c>
      <c r="V411" s="207">
        <v>0</v>
      </c>
      <c r="W411" s="214">
        <v>0</v>
      </c>
      <c r="X411" s="214">
        <v>9477.5999999999985</v>
      </c>
      <c r="Y411" s="214">
        <v>0</v>
      </c>
      <c r="Z411" s="214">
        <v>9715.1999999999989</v>
      </c>
      <c r="AA411" s="214">
        <v>0</v>
      </c>
      <c r="AB411" s="214">
        <v>16737.599999999999</v>
      </c>
      <c r="AC411" s="214">
        <v>0</v>
      </c>
      <c r="AD411" s="214">
        <v>17391</v>
      </c>
      <c r="AE411" s="214">
        <v>0</v>
      </c>
      <c r="AF411" s="214">
        <v>9273</v>
      </c>
      <c r="AG411" s="214">
        <v>765.6</v>
      </c>
      <c r="AH411" s="214">
        <v>290.40000000000003</v>
      </c>
      <c r="AI411" s="207">
        <v>0</v>
      </c>
      <c r="AJ411" s="207">
        <v>0</v>
      </c>
      <c r="AK411" s="207">
        <v>0</v>
      </c>
      <c r="AL411" s="214">
        <v>1167.5999999999999</v>
      </c>
      <c r="AM411" s="214">
        <v>2797.2</v>
      </c>
      <c r="AN411" s="11">
        <v>7</v>
      </c>
    </row>
    <row r="412" spans="1:40" ht="13.5" thickBot="1" x14ac:dyDescent="0.25">
      <c r="A412" s="243"/>
      <c r="B412" s="72" t="s">
        <v>463</v>
      </c>
      <c r="C412" s="73">
        <f t="shared" si="37"/>
        <v>72908</v>
      </c>
      <c r="D412" s="73">
        <f t="shared" si="35"/>
        <v>69500</v>
      </c>
      <c r="E412" s="79">
        <f t="shared" si="36"/>
        <v>3408</v>
      </c>
      <c r="F412" s="220">
        <v>38608</v>
      </c>
      <c r="G412" s="220">
        <v>45904</v>
      </c>
      <c r="H412" s="221">
        <f t="shared" si="33"/>
        <v>84512</v>
      </c>
      <c r="I412" s="222">
        <v>81000</v>
      </c>
      <c r="J412" s="221">
        <f t="shared" si="34"/>
        <v>11604</v>
      </c>
      <c r="K412" s="222">
        <v>11500</v>
      </c>
      <c r="L412" s="220">
        <v>1488</v>
      </c>
      <c r="M412" s="220">
        <v>2313.6</v>
      </c>
      <c r="N412" s="220">
        <v>379.2</v>
      </c>
      <c r="O412" s="220">
        <v>172.8</v>
      </c>
      <c r="P412" s="220">
        <v>0</v>
      </c>
      <c r="Q412" s="220">
        <v>7.1999999999999993</v>
      </c>
      <c r="R412" s="220">
        <v>102.96000000000001</v>
      </c>
      <c r="S412" s="220">
        <v>0</v>
      </c>
      <c r="T412" s="220">
        <v>0</v>
      </c>
      <c r="U412" s="220">
        <v>0</v>
      </c>
      <c r="V412" s="220">
        <v>0</v>
      </c>
      <c r="W412" s="220">
        <v>0</v>
      </c>
      <c r="X412" s="220">
        <v>9160.7999999999993</v>
      </c>
      <c r="Y412" s="220">
        <v>0</v>
      </c>
      <c r="Z412" s="220">
        <v>9398.4</v>
      </c>
      <c r="AA412" s="220">
        <v>0</v>
      </c>
      <c r="AB412" s="220">
        <v>17292</v>
      </c>
      <c r="AC412" s="220">
        <v>0</v>
      </c>
      <c r="AD412" s="220">
        <v>17820</v>
      </c>
      <c r="AE412" s="220">
        <v>0</v>
      </c>
      <c r="AF412" s="220">
        <v>10032</v>
      </c>
      <c r="AG412" s="220">
        <v>0</v>
      </c>
      <c r="AH412" s="220">
        <v>844.80000000000007</v>
      </c>
      <c r="AI412" s="220">
        <v>0</v>
      </c>
      <c r="AJ412" s="220">
        <v>0</v>
      </c>
      <c r="AK412" s="220">
        <v>0</v>
      </c>
      <c r="AL412" s="220">
        <v>1167.5999999999999</v>
      </c>
      <c r="AM412" s="220">
        <v>2721.6</v>
      </c>
      <c r="AN412" s="11">
        <v>7</v>
      </c>
    </row>
    <row r="413" spans="1:40" x14ac:dyDescent="0.2">
      <c r="A413" s="276">
        <v>18</v>
      </c>
      <c r="B413" s="23" t="s">
        <v>464</v>
      </c>
      <c r="C413" s="31">
        <f t="shared" si="37"/>
        <v>72969</v>
      </c>
      <c r="D413" s="31">
        <f t="shared" si="35"/>
        <v>69500</v>
      </c>
      <c r="E413" s="39">
        <f t="shared" si="36"/>
        <v>3469</v>
      </c>
      <c r="F413" s="217">
        <v>38944</v>
      </c>
      <c r="G413" s="217">
        <v>45696</v>
      </c>
      <c r="H413" s="218">
        <f t="shared" ref="H413:H476" si="38">F413+G413</f>
        <v>84640</v>
      </c>
      <c r="I413" s="118">
        <v>81000</v>
      </c>
      <c r="J413" s="219">
        <f t="shared" si="34"/>
        <v>11671</v>
      </c>
      <c r="K413" s="118">
        <v>11500</v>
      </c>
      <c r="L413" s="217">
        <v>1528.8</v>
      </c>
      <c r="M413" s="217">
        <v>2414.4</v>
      </c>
      <c r="N413" s="217">
        <v>412.79999999999995</v>
      </c>
      <c r="O413" s="217">
        <v>174.60000000000002</v>
      </c>
      <c r="P413" s="217">
        <v>0</v>
      </c>
      <c r="Q413" s="217">
        <v>7.1999999999999993</v>
      </c>
      <c r="R413" s="217">
        <v>132.30000000000001</v>
      </c>
      <c r="S413" s="208">
        <v>0</v>
      </c>
      <c r="T413" s="208">
        <v>0</v>
      </c>
      <c r="U413" s="208">
        <v>0</v>
      </c>
      <c r="V413" s="208">
        <v>0</v>
      </c>
      <c r="W413" s="217">
        <v>0</v>
      </c>
      <c r="X413" s="217">
        <v>9055.1999999999989</v>
      </c>
      <c r="Y413" s="217">
        <v>0</v>
      </c>
      <c r="Z413" s="217">
        <v>9292.7999999999993</v>
      </c>
      <c r="AA413" s="217">
        <v>0</v>
      </c>
      <c r="AB413" s="217">
        <v>17318.400000000001</v>
      </c>
      <c r="AC413" s="217">
        <v>0</v>
      </c>
      <c r="AD413" s="217">
        <v>17886</v>
      </c>
      <c r="AE413" s="217">
        <v>0</v>
      </c>
      <c r="AF413" s="217">
        <v>10329</v>
      </c>
      <c r="AG413" s="217">
        <v>0</v>
      </c>
      <c r="AH413" s="217">
        <v>924</v>
      </c>
      <c r="AI413" s="208">
        <v>0</v>
      </c>
      <c r="AJ413" s="208">
        <v>0</v>
      </c>
      <c r="AK413" s="208">
        <v>0</v>
      </c>
      <c r="AL413" s="217">
        <v>1150.8000000000002</v>
      </c>
      <c r="AM413" s="217">
        <v>2335.1999999999998</v>
      </c>
      <c r="AN413" s="37">
        <v>7</v>
      </c>
    </row>
    <row r="414" spans="1:40" x14ac:dyDescent="0.2">
      <c r="A414" s="277"/>
      <c r="B414" s="22" t="s">
        <v>465</v>
      </c>
      <c r="C414" s="68">
        <f t="shared" si="37"/>
        <v>71765</v>
      </c>
      <c r="D414" s="68">
        <f t="shared" si="35"/>
        <v>69500</v>
      </c>
      <c r="E414" s="77">
        <f t="shared" si="36"/>
        <v>2265</v>
      </c>
      <c r="F414" s="224">
        <v>38336</v>
      </c>
      <c r="G414" s="224">
        <v>44912</v>
      </c>
      <c r="H414" s="70">
        <f t="shared" si="38"/>
        <v>83248</v>
      </c>
      <c r="I414" s="215">
        <v>81000</v>
      </c>
      <c r="J414" s="216">
        <f t="shared" si="34"/>
        <v>11483</v>
      </c>
      <c r="K414" s="215">
        <v>11500</v>
      </c>
      <c r="L414" s="224">
        <v>1744.8000000000002</v>
      </c>
      <c r="M414" s="224">
        <v>2604</v>
      </c>
      <c r="N414" s="224">
        <v>424.8</v>
      </c>
      <c r="O414" s="224">
        <v>172.8</v>
      </c>
      <c r="P414" s="224">
        <v>0</v>
      </c>
      <c r="Q414" s="224">
        <v>7.1999999999999993</v>
      </c>
      <c r="R414" s="224">
        <v>118.43999999999998</v>
      </c>
      <c r="S414" s="224">
        <v>0</v>
      </c>
      <c r="T414" s="224">
        <v>0</v>
      </c>
      <c r="U414" s="224">
        <v>0</v>
      </c>
      <c r="V414" s="224">
        <v>0</v>
      </c>
      <c r="W414" s="224">
        <v>0</v>
      </c>
      <c r="X414" s="224">
        <v>8184</v>
      </c>
      <c r="Y414" s="224">
        <v>0</v>
      </c>
      <c r="Z414" s="224">
        <v>8395.2000000000007</v>
      </c>
      <c r="AA414" s="224">
        <v>0</v>
      </c>
      <c r="AB414" s="224">
        <v>18744</v>
      </c>
      <c r="AC414" s="224">
        <v>0</v>
      </c>
      <c r="AD414" s="224">
        <v>19239</v>
      </c>
      <c r="AE414" s="224">
        <v>0</v>
      </c>
      <c r="AF414" s="224">
        <v>9471</v>
      </c>
      <c r="AG414" s="224">
        <v>686.4</v>
      </c>
      <c r="AH414" s="224">
        <v>105.6</v>
      </c>
      <c r="AI414" s="224">
        <v>0</v>
      </c>
      <c r="AJ414" s="224">
        <v>0</v>
      </c>
      <c r="AK414" s="224">
        <v>0</v>
      </c>
      <c r="AL414" s="224">
        <v>1176</v>
      </c>
      <c r="AM414" s="224">
        <v>2058</v>
      </c>
      <c r="AN414" s="11">
        <v>7</v>
      </c>
    </row>
    <row r="415" spans="1:40" x14ac:dyDescent="0.2">
      <c r="A415" s="277"/>
      <c r="B415" s="22" t="s">
        <v>466</v>
      </c>
      <c r="C415" s="68">
        <f t="shared" si="37"/>
        <v>71738</v>
      </c>
      <c r="D415" s="68">
        <f t="shared" si="35"/>
        <v>69500</v>
      </c>
      <c r="E415" s="77">
        <f t="shared" si="36"/>
        <v>2238</v>
      </c>
      <c r="F415" s="224">
        <v>38608</v>
      </c>
      <c r="G415" s="224">
        <v>44688</v>
      </c>
      <c r="H415" s="70">
        <f t="shared" si="38"/>
        <v>83296</v>
      </c>
      <c r="I415" s="215">
        <v>81000</v>
      </c>
      <c r="J415" s="216">
        <f t="shared" si="34"/>
        <v>11558</v>
      </c>
      <c r="K415" s="215">
        <v>11500</v>
      </c>
      <c r="L415" s="224">
        <v>1845.6000000000001</v>
      </c>
      <c r="M415" s="224">
        <v>2774.3999999999996</v>
      </c>
      <c r="N415" s="224">
        <v>496.79999999999995</v>
      </c>
      <c r="O415" s="224">
        <v>174.60000000000002</v>
      </c>
      <c r="P415" s="224">
        <v>0</v>
      </c>
      <c r="Q415" s="224">
        <v>6.7199999999999989</v>
      </c>
      <c r="R415" s="224">
        <v>113.94000000000001</v>
      </c>
      <c r="S415" s="224">
        <v>0</v>
      </c>
      <c r="T415" s="224">
        <v>0</v>
      </c>
      <c r="U415" s="224">
        <v>0</v>
      </c>
      <c r="V415" s="224">
        <v>0</v>
      </c>
      <c r="W415" s="224">
        <v>0</v>
      </c>
      <c r="X415" s="224">
        <v>6996</v>
      </c>
      <c r="Y415" s="224">
        <v>0</v>
      </c>
      <c r="Z415" s="224">
        <v>7233.5999999999995</v>
      </c>
      <c r="AA415" s="224">
        <v>0</v>
      </c>
      <c r="AB415" s="224">
        <v>19852.8</v>
      </c>
      <c r="AC415" s="224">
        <v>0</v>
      </c>
      <c r="AD415" s="224">
        <v>20163</v>
      </c>
      <c r="AE415" s="224">
        <v>0</v>
      </c>
      <c r="AF415" s="224">
        <v>9636</v>
      </c>
      <c r="AG415" s="224">
        <v>897.6</v>
      </c>
      <c r="AH415" s="224">
        <v>0</v>
      </c>
      <c r="AI415" s="224">
        <v>0</v>
      </c>
      <c r="AJ415" s="224">
        <v>0</v>
      </c>
      <c r="AK415" s="224">
        <v>0</v>
      </c>
      <c r="AL415" s="224">
        <v>1545.6</v>
      </c>
      <c r="AM415" s="224">
        <v>1789.2</v>
      </c>
      <c r="AN415" s="11">
        <v>7</v>
      </c>
    </row>
    <row r="416" spans="1:40" x14ac:dyDescent="0.2">
      <c r="A416" s="277"/>
      <c r="B416" s="22" t="s">
        <v>467</v>
      </c>
      <c r="C416" s="68">
        <f t="shared" si="37"/>
        <v>70310</v>
      </c>
      <c r="D416" s="68">
        <f t="shared" si="35"/>
        <v>69500</v>
      </c>
      <c r="E416" s="77">
        <f t="shared" si="36"/>
        <v>810</v>
      </c>
      <c r="F416" s="224">
        <v>37632</v>
      </c>
      <c r="G416" s="224">
        <v>44128</v>
      </c>
      <c r="H416" s="70">
        <f t="shared" si="38"/>
        <v>81760</v>
      </c>
      <c r="I416" s="215">
        <v>81000</v>
      </c>
      <c r="J416" s="216">
        <f t="shared" si="34"/>
        <v>11450</v>
      </c>
      <c r="K416" s="215">
        <v>11500</v>
      </c>
      <c r="L416" s="224">
        <v>1852.8</v>
      </c>
      <c r="M416" s="224">
        <v>2781.6</v>
      </c>
      <c r="N416" s="224">
        <v>864</v>
      </c>
      <c r="O416" s="224">
        <v>172.8</v>
      </c>
      <c r="P416" s="224">
        <v>0</v>
      </c>
      <c r="Q416" s="224">
        <v>7.68</v>
      </c>
      <c r="R416" s="224">
        <v>127.44</v>
      </c>
      <c r="S416" s="224">
        <v>0</v>
      </c>
      <c r="T416" s="224">
        <v>0</v>
      </c>
      <c r="U416" s="224">
        <v>0</v>
      </c>
      <c r="V416" s="224">
        <v>0</v>
      </c>
      <c r="W416" s="224">
        <v>0</v>
      </c>
      <c r="X416" s="224">
        <v>7180.8</v>
      </c>
      <c r="Y416" s="224">
        <v>0</v>
      </c>
      <c r="Z416" s="224">
        <v>7392</v>
      </c>
      <c r="AA416" s="224">
        <v>0</v>
      </c>
      <c r="AB416" s="224">
        <v>18612</v>
      </c>
      <c r="AC416" s="224">
        <v>0</v>
      </c>
      <c r="AD416" s="224">
        <v>18975</v>
      </c>
      <c r="AE416" s="224">
        <v>0</v>
      </c>
      <c r="AF416" s="224">
        <v>9075</v>
      </c>
      <c r="AG416" s="224">
        <v>1056</v>
      </c>
      <c r="AH416" s="224">
        <v>0</v>
      </c>
      <c r="AI416" s="224">
        <v>0</v>
      </c>
      <c r="AJ416" s="224">
        <v>0</v>
      </c>
      <c r="AK416" s="224">
        <v>0</v>
      </c>
      <c r="AL416" s="224">
        <v>4317.6000000000004</v>
      </c>
      <c r="AM416" s="224">
        <v>0</v>
      </c>
      <c r="AN416" s="11">
        <v>7</v>
      </c>
    </row>
    <row r="417" spans="1:40" x14ac:dyDescent="0.2">
      <c r="A417" s="277"/>
      <c r="B417" s="22" t="s">
        <v>468</v>
      </c>
      <c r="C417" s="68">
        <f t="shared" si="37"/>
        <v>71264</v>
      </c>
      <c r="D417" s="68">
        <f t="shared" si="35"/>
        <v>69500</v>
      </c>
      <c r="E417" s="77">
        <f t="shared" si="36"/>
        <v>1764</v>
      </c>
      <c r="F417" s="224">
        <v>38512</v>
      </c>
      <c r="G417" s="224">
        <v>44368</v>
      </c>
      <c r="H417" s="70">
        <f t="shared" si="38"/>
        <v>82880</v>
      </c>
      <c r="I417" s="215">
        <v>81000</v>
      </c>
      <c r="J417" s="216">
        <f t="shared" si="34"/>
        <v>11616</v>
      </c>
      <c r="K417" s="215">
        <v>11500</v>
      </c>
      <c r="L417" s="224">
        <v>1886.4</v>
      </c>
      <c r="M417" s="224">
        <v>2757.6</v>
      </c>
      <c r="N417" s="224">
        <v>777.6</v>
      </c>
      <c r="O417" s="224">
        <v>172.8</v>
      </c>
      <c r="P417" s="224">
        <v>0</v>
      </c>
      <c r="Q417" s="224">
        <v>11.04</v>
      </c>
      <c r="R417" s="224">
        <v>146.16</v>
      </c>
      <c r="S417" s="224">
        <v>0</v>
      </c>
      <c r="T417" s="224">
        <v>0</v>
      </c>
      <c r="U417" s="224">
        <v>0</v>
      </c>
      <c r="V417" s="224">
        <v>0</v>
      </c>
      <c r="W417" s="224">
        <v>0</v>
      </c>
      <c r="X417" s="224">
        <v>7761.6</v>
      </c>
      <c r="Y417" s="224">
        <v>0</v>
      </c>
      <c r="Z417" s="224">
        <v>7972.8</v>
      </c>
      <c r="AA417" s="224">
        <v>0</v>
      </c>
      <c r="AB417" s="224">
        <v>18057.599999999999</v>
      </c>
      <c r="AC417" s="224">
        <v>0</v>
      </c>
      <c r="AD417" s="224">
        <v>18414</v>
      </c>
      <c r="AE417" s="224">
        <v>0</v>
      </c>
      <c r="AF417" s="224">
        <v>9438</v>
      </c>
      <c r="AG417" s="224">
        <v>607.20000000000005</v>
      </c>
      <c r="AH417" s="224">
        <v>0</v>
      </c>
      <c r="AI417" s="224">
        <v>0</v>
      </c>
      <c r="AJ417" s="224">
        <v>0</v>
      </c>
      <c r="AK417" s="224">
        <v>0</v>
      </c>
      <c r="AL417" s="224">
        <v>4468.8</v>
      </c>
      <c r="AM417" s="224">
        <v>0</v>
      </c>
      <c r="AN417" s="11">
        <v>7</v>
      </c>
    </row>
    <row r="418" spans="1:40" x14ac:dyDescent="0.2">
      <c r="A418" s="277"/>
      <c r="B418" s="22" t="s">
        <v>469</v>
      </c>
      <c r="C418" s="68">
        <f t="shared" si="37"/>
        <v>70530</v>
      </c>
      <c r="D418" s="68">
        <f t="shared" si="35"/>
        <v>69500</v>
      </c>
      <c r="E418" s="77">
        <f t="shared" si="36"/>
        <v>1030</v>
      </c>
      <c r="F418" s="224">
        <v>38672</v>
      </c>
      <c r="G418" s="224">
        <v>43408</v>
      </c>
      <c r="H418" s="70">
        <f t="shared" si="38"/>
        <v>82080</v>
      </c>
      <c r="I418" s="215">
        <v>81000</v>
      </c>
      <c r="J418" s="216">
        <f t="shared" si="34"/>
        <v>11550</v>
      </c>
      <c r="K418" s="215">
        <v>11500</v>
      </c>
      <c r="L418" s="224">
        <v>1850.3999999999999</v>
      </c>
      <c r="M418" s="224">
        <v>2918.3999999999996</v>
      </c>
      <c r="N418" s="224">
        <v>412.80000000000007</v>
      </c>
      <c r="O418" s="224">
        <v>172.8</v>
      </c>
      <c r="P418" s="224">
        <v>0</v>
      </c>
      <c r="Q418" s="224">
        <v>12.959999999999999</v>
      </c>
      <c r="R418" s="224">
        <v>156.78</v>
      </c>
      <c r="S418" s="224">
        <v>0</v>
      </c>
      <c r="T418" s="224">
        <v>0</v>
      </c>
      <c r="U418" s="224">
        <v>0</v>
      </c>
      <c r="V418" s="224">
        <v>0</v>
      </c>
      <c r="W418" s="224">
        <v>0</v>
      </c>
      <c r="X418" s="224">
        <v>6467.9999999999991</v>
      </c>
      <c r="Y418" s="224">
        <v>0</v>
      </c>
      <c r="Z418" s="224">
        <v>6679.2000000000007</v>
      </c>
      <c r="AA418" s="224">
        <v>0</v>
      </c>
      <c r="AB418" s="224">
        <v>20988</v>
      </c>
      <c r="AC418" s="224">
        <v>0</v>
      </c>
      <c r="AD418" s="224">
        <v>21285</v>
      </c>
      <c r="AE418" s="224">
        <v>0</v>
      </c>
      <c r="AF418" s="224">
        <v>7623</v>
      </c>
      <c r="AG418" s="224">
        <v>2428.8000000000002</v>
      </c>
      <c r="AH418" s="224">
        <v>0</v>
      </c>
      <c r="AI418" s="224">
        <v>0</v>
      </c>
      <c r="AJ418" s="224">
        <v>0</v>
      </c>
      <c r="AK418" s="224">
        <v>0</v>
      </c>
      <c r="AL418" s="224">
        <v>4384.8</v>
      </c>
      <c r="AM418" s="224">
        <v>0</v>
      </c>
      <c r="AN418" s="11">
        <v>7</v>
      </c>
    </row>
    <row r="419" spans="1:40" x14ac:dyDescent="0.2">
      <c r="A419" s="277"/>
      <c r="B419" s="22" t="s">
        <v>470</v>
      </c>
      <c r="C419" s="68">
        <f t="shared" si="37"/>
        <v>71202</v>
      </c>
      <c r="D419" s="68">
        <f t="shared" si="35"/>
        <v>69500</v>
      </c>
      <c r="E419" s="77">
        <f t="shared" si="36"/>
        <v>1702</v>
      </c>
      <c r="F419" s="224">
        <v>39152</v>
      </c>
      <c r="G419" s="224">
        <v>43680</v>
      </c>
      <c r="H419" s="70">
        <f t="shared" si="38"/>
        <v>82832</v>
      </c>
      <c r="I419" s="215">
        <v>81000</v>
      </c>
      <c r="J419" s="216">
        <f t="shared" si="34"/>
        <v>11630</v>
      </c>
      <c r="K419" s="215">
        <v>11500</v>
      </c>
      <c r="L419" s="224">
        <v>1845.6</v>
      </c>
      <c r="M419" s="224">
        <v>2901.6000000000004</v>
      </c>
      <c r="N419" s="224">
        <v>345.6</v>
      </c>
      <c r="O419" s="224">
        <v>174.60000000000002</v>
      </c>
      <c r="P419" s="224">
        <v>0</v>
      </c>
      <c r="Q419" s="224">
        <v>12.959999999999999</v>
      </c>
      <c r="R419" s="224">
        <v>176.4</v>
      </c>
      <c r="S419" s="224">
        <v>0</v>
      </c>
      <c r="T419" s="224">
        <v>0</v>
      </c>
      <c r="U419" s="224">
        <v>0</v>
      </c>
      <c r="V419" s="224">
        <v>0</v>
      </c>
      <c r="W419" s="224">
        <v>0</v>
      </c>
      <c r="X419" s="224">
        <v>6388.8000000000011</v>
      </c>
      <c r="Y419" s="224">
        <v>0</v>
      </c>
      <c r="Z419" s="224">
        <v>6600</v>
      </c>
      <c r="AA419" s="224">
        <v>0</v>
      </c>
      <c r="AB419" s="224">
        <v>21014.400000000001</v>
      </c>
      <c r="AC419" s="224">
        <v>0</v>
      </c>
      <c r="AD419" s="224">
        <v>21384</v>
      </c>
      <c r="AE419" s="224">
        <v>0</v>
      </c>
      <c r="AF419" s="224">
        <v>8778</v>
      </c>
      <c r="AG419" s="224">
        <v>2164.8000000000002</v>
      </c>
      <c r="AH419" s="224">
        <v>0</v>
      </c>
      <c r="AI419" s="224">
        <v>0</v>
      </c>
      <c r="AJ419" s="224">
        <v>0</v>
      </c>
      <c r="AK419" s="224">
        <v>0</v>
      </c>
      <c r="AL419" s="224">
        <v>3738</v>
      </c>
      <c r="AM419" s="224">
        <v>0</v>
      </c>
      <c r="AN419" s="11">
        <v>7</v>
      </c>
    </row>
    <row r="420" spans="1:40" x14ac:dyDescent="0.2">
      <c r="A420" s="277"/>
      <c r="B420" s="22" t="s">
        <v>471</v>
      </c>
      <c r="C420" s="68">
        <f t="shared" si="37"/>
        <v>70371</v>
      </c>
      <c r="D420" s="68">
        <f t="shared" si="35"/>
        <v>69500</v>
      </c>
      <c r="E420" s="77">
        <f t="shared" si="36"/>
        <v>871</v>
      </c>
      <c r="F420" s="224">
        <v>38576</v>
      </c>
      <c r="G420" s="224">
        <v>43248</v>
      </c>
      <c r="H420" s="70">
        <f t="shared" si="38"/>
        <v>81824</v>
      </c>
      <c r="I420" s="215">
        <v>81000</v>
      </c>
      <c r="J420" s="216">
        <f t="shared" si="34"/>
        <v>11453</v>
      </c>
      <c r="K420" s="215">
        <v>11500</v>
      </c>
      <c r="L420" s="224">
        <v>1836</v>
      </c>
      <c r="M420" s="224">
        <v>2877.6</v>
      </c>
      <c r="N420" s="224">
        <v>261.60000000000002</v>
      </c>
      <c r="O420" s="224">
        <v>172.8</v>
      </c>
      <c r="P420" s="224">
        <v>0</v>
      </c>
      <c r="Q420" s="224">
        <v>10.56</v>
      </c>
      <c r="R420" s="224">
        <v>196.20000000000002</v>
      </c>
      <c r="S420" s="224">
        <v>0</v>
      </c>
      <c r="T420" s="224">
        <v>0</v>
      </c>
      <c r="U420" s="224">
        <v>0</v>
      </c>
      <c r="V420" s="224">
        <v>0</v>
      </c>
      <c r="W420" s="224">
        <v>0</v>
      </c>
      <c r="X420" s="224">
        <v>8131.2</v>
      </c>
      <c r="Y420" s="224">
        <v>0</v>
      </c>
      <c r="Z420" s="224">
        <v>8368.7999999999993</v>
      </c>
      <c r="AA420" s="224">
        <v>0</v>
      </c>
      <c r="AB420" s="224">
        <v>19641.599999999999</v>
      </c>
      <c r="AC420" s="224">
        <v>0</v>
      </c>
      <c r="AD420" s="224">
        <v>20031</v>
      </c>
      <c r="AE420" s="224">
        <v>0</v>
      </c>
      <c r="AF420" s="224">
        <v>7755</v>
      </c>
      <c r="AG420" s="224">
        <v>2640</v>
      </c>
      <c r="AH420" s="224">
        <v>0</v>
      </c>
      <c r="AI420" s="224">
        <v>0</v>
      </c>
      <c r="AJ420" s="224">
        <v>0</v>
      </c>
      <c r="AK420" s="224">
        <v>0</v>
      </c>
      <c r="AL420" s="224">
        <v>3721.2</v>
      </c>
      <c r="AM420" s="224">
        <v>0</v>
      </c>
      <c r="AN420" s="11">
        <v>7</v>
      </c>
    </row>
    <row r="421" spans="1:40" x14ac:dyDescent="0.2">
      <c r="A421" s="277"/>
      <c r="B421" s="22" t="s">
        <v>472</v>
      </c>
      <c r="C421" s="68">
        <f t="shared" si="37"/>
        <v>70325</v>
      </c>
      <c r="D421" s="68">
        <f t="shared" si="35"/>
        <v>69500</v>
      </c>
      <c r="E421" s="77">
        <f t="shared" si="36"/>
        <v>825</v>
      </c>
      <c r="F421" s="224">
        <v>38384</v>
      </c>
      <c r="G421" s="224">
        <v>43376</v>
      </c>
      <c r="H421" s="70">
        <f t="shared" si="38"/>
        <v>81760</v>
      </c>
      <c r="I421" s="215">
        <v>81000</v>
      </c>
      <c r="J421" s="216">
        <f t="shared" si="34"/>
        <v>11435</v>
      </c>
      <c r="K421" s="215">
        <v>11500</v>
      </c>
      <c r="L421" s="224">
        <v>1766.4</v>
      </c>
      <c r="M421" s="224">
        <v>2858.4</v>
      </c>
      <c r="N421" s="224">
        <v>492</v>
      </c>
      <c r="O421" s="224">
        <v>174.60000000000002</v>
      </c>
      <c r="P421" s="224">
        <v>0</v>
      </c>
      <c r="Q421" s="224">
        <v>9.6</v>
      </c>
      <c r="R421" s="224">
        <v>186.84</v>
      </c>
      <c r="S421" s="224">
        <v>0</v>
      </c>
      <c r="T421" s="224">
        <v>0</v>
      </c>
      <c r="U421" s="224">
        <v>0</v>
      </c>
      <c r="V421" s="224">
        <v>0</v>
      </c>
      <c r="W421" s="224">
        <v>0</v>
      </c>
      <c r="X421" s="224">
        <v>6943.2000000000007</v>
      </c>
      <c r="Y421" s="224">
        <v>0</v>
      </c>
      <c r="Z421" s="224">
        <v>7154.4</v>
      </c>
      <c r="AA421" s="224">
        <v>0</v>
      </c>
      <c r="AB421" s="224">
        <v>20433.599999999999</v>
      </c>
      <c r="AC421" s="224">
        <v>0</v>
      </c>
      <c r="AD421" s="224">
        <v>20724</v>
      </c>
      <c r="AE421" s="224">
        <v>0</v>
      </c>
      <c r="AF421" s="224">
        <v>7821</v>
      </c>
      <c r="AG421" s="224">
        <v>2059.1999999999998</v>
      </c>
      <c r="AH421" s="224">
        <v>0</v>
      </c>
      <c r="AI421" s="224">
        <v>0</v>
      </c>
      <c r="AJ421" s="224">
        <v>0</v>
      </c>
      <c r="AK421" s="224">
        <v>0</v>
      </c>
      <c r="AL421" s="224">
        <v>3813.6000000000004</v>
      </c>
      <c r="AM421" s="224">
        <v>0</v>
      </c>
      <c r="AN421" s="11">
        <v>7</v>
      </c>
    </row>
    <row r="422" spans="1:40" x14ac:dyDescent="0.2">
      <c r="A422" s="277"/>
      <c r="B422" s="22" t="s">
        <v>473</v>
      </c>
      <c r="C422" s="68">
        <f t="shared" si="37"/>
        <v>71657</v>
      </c>
      <c r="D422" s="68">
        <f t="shared" si="35"/>
        <v>69500</v>
      </c>
      <c r="E422" s="77">
        <f t="shared" si="36"/>
        <v>2157</v>
      </c>
      <c r="F422" s="224">
        <v>39552</v>
      </c>
      <c r="G422" s="224">
        <v>43744</v>
      </c>
      <c r="H422" s="70">
        <f t="shared" si="38"/>
        <v>83296</v>
      </c>
      <c r="I422" s="215">
        <v>81000</v>
      </c>
      <c r="J422" s="216">
        <f t="shared" si="34"/>
        <v>11639</v>
      </c>
      <c r="K422" s="215">
        <v>11500</v>
      </c>
      <c r="L422" s="224">
        <v>1742.4</v>
      </c>
      <c r="M422" s="224">
        <v>2812.8</v>
      </c>
      <c r="N422" s="224">
        <v>748.8</v>
      </c>
      <c r="O422" s="224">
        <v>172.8</v>
      </c>
      <c r="P422" s="224">
        <v>0</v>
      </c>
      <c r="Q422" s="224">
        <v>9.6000000000000014</v>
      </c>
      <c r="R422" s="224">
        <v>212.4</v>
      </c>
      <c r="S422" s="224">
        <v>0</v>
      </c>
      <c r="T422" s="224">
        <v>0</v>
      </c>
      <c r="U422" s="224">
        <v>0</v>
      </c>
      <c r="V422" s="224">
        <v>0</v>
      </c>
      <c r="W422" s="224">
        <v>0</v>
      </c>
      <c r="X422" s="224">
        <v>6969.6</v>
      </c>
      <c r="Y422" s="224">
        <v>0</v>
      </c>
      <c r="Z422" s="224">
        <v>7154.4</v>
      </c>
      <c r="AA422" s="224">
        <v>0</v>
      </c>
      <c r="AB422" s="224">
        <v>19800</v>
      </c>
      <c r="AC422" s="224">
        <v>0</v>
      </c>
      <c r="AD422" s="224">
        <v>20295</v>
      </c>
      <c r="AE422" s="224">
        <v>0</v>
      </c>
      <c r="AF422" s="224">
        <v>8679</v>
      </c>
      <c r="AG422" s="224">
        <v>1214.4000000000001</v>
      </c>
      <c r="AH422" s="224">
        <v>0</v>
      </c>
      <c r="AI422" s="224">
        <v>0</v>
      </c>
      <c r="AJ422" s="224">
        <v>0</v>
      </c>
      <c r="AK422" s="224">
        <v>0</v>
      </c>
      <c r="AL422" s="224">
        <v>4267.2</v>
      </c>
      <c r="AM422" s="224">
        <v>0</v>
      </c>
      <c r="AN422" s="11">
        <v>7</v>
      </c>
    </row>
    <row r="423" spans="1:40" x14ac:dyDescent="0.2">
      <c r="A423" s="277"/>
      <c r="B423" s="22" t="s">
        <v>474</v>
      </c>
      <c r="C423" s="68">
        <f t="shared" si="37"/>
        <v>71865</v>
      </c>
      <c r="D423" s="68">
        <f t="shared" si="35"/>
        <v>69500</v>
      </c>
      <c r="E423" s="77">
        <f t="shared" si="36"/>
        <v>2365</v>
      </c>
      <c r="F423" s="224">
        <v>38480</v>
      </c>
      <c r="G423" s="224">
        <v>45040</v>
      </c>
      <c r="H423" s="70">
        <f t="shared" si="38"/>
        <v>83520</v>
      </c>
      <c r="I423" s="215">
        <v>81000</v>
      </c>
      <c r="J423" s="216">
        <f t="shared" si="34"/>
        <v>11655</v>
      </c>
      <c r="K423" s="215">
        <v>11500</v>
      </c>
      <c r="L423" s="224">
        <v>1716</v>
      </c>
      <c r="M423" s="224">
        <v>2781.5999999999995</v>
      </c>
      <c r="N423" s="224">
        <v>643.20000000000005</v>
      </c>
      <c r="O423" s="224">
        <v>172.8</v>
      </c>
      <c r="P423" s="224">
        <v>0</v>
      </c>
      <c r="Q423" s="224">
        <v>10.559999999999999</v>
      </c>
      <c r="R423" s="224">
        <v>210.23999999999998</v>
      </c>
      <c r="S423" s="224">
        <v>0</v>
      </c>
      <c r="T423" s="224">
        <v>0</v>
      </c>
      <c r="U423" s="224">
        <v>0</v>
      </c>
      <c r="V423" s="224">
        <v>0</v>
      </c>
      <c r="W423" s="224">
        <v>0</v>
      </c>
      <c r="X423" s="224">
        <v>6494.4</v>
      </c>
      <c r="Y423" s="224">
        <v>0</v>
      </c>
      <c r="Z423" s="224">
        <v>6732</v>
      </c>
      <c r="AA423" s="224">
        <v>0</v>
      </c>
      <c r="AB423" s="224">
        <v>21304.800000000003</v>
      </c>
      <c r="AC423" s="224">
        <v>0</v>
      </c>
      <c r="AD423" s="224">
        <v>21714</v>
      </c>
      <c r="AE423" s="224">
        <v>0</v>
      </c>
      <c r="AF423" s="224">
        <v>7920</v>
      </c>
      <c r="AG423" s="224">
        <v>2217.6</v>
      </c>
      <c r="AH423" s="224">
        <v>0</v>
      </c>
      <c r="AI423" s="224">
        <v>0</v>
      </c>
      <c r="AJ423" s="224">
        <v>0</v>
      </c>
      <c r="AK423" s="224">
        <v>0</v>
      </c>
      <c r="AL423" s="224">
        <v>4376.3999999999996</v>
      </c>
      <c r="AM423" s="224">
        <v>0</v>
      </c>
      <c r="AN423" s="11">
        <v>7</v>
      </c>
    </row>
    <row r="424" spans="1:40" x14ac:dyDescent="0.2">
      <c r="A424" s="277"/>
      <c r="B424" s="22" t="s">
        <v>475</v>
      </c>
      <c r="C424" s="68">
        <f t="shared" si="37"/>
        <v>72548</v>
      </c>
      <c r="D424" s="68">
        <f t="shared" si="35"/>
        <v>69500</v>
      </c>
      <c r="E424" s="77">
        <f t="shared" si="36"/>
        <v>3048</v>
      </c>
      <c r="F424" s="224">
        <v>38352</v>
      </c>
      <c r="G424" s="224">
        <v>46112</v>
      </c>
      <c r="H424" s="70">
        <f t="shared" si="38"/>
        <v>84464</v>
      </c>
      <c r="I424" s="215">
        <v>81000</v>
      </c>
      <c r="J424" s="216">
        <f t="shared" si="34"/>
        <v>11916</v>
      </c>
      <c r="K424" s="215">
        <v>11500</v>
      </c>
      <c r="L424" s="224">
        <v>1720.8</v>
      </c>
      <c r="M424" s="224">
        <v>2748</v>
      </c>
      <c r="N424" s="224">
        <v>492</v>
      </c>
      <c r="O424" s="224">
        <v>172.8</v>
      </c>
      <c r="P424" s="224">
        <v>0</v>
      </c>
      <c r="Q424" s="224">
        <v>8.16</v>
      </c>
      <c r="R424" s="224">
        <v>194.57999999999998</v>
      </c>
      <c r="S424" s="224">
        <v>0</v>
      </c>
      <c r="T424" s="224">
        <v>0</v>
      </c>
      <c r="U424" s="224">
        <v>0</v>
      </c>
      <c r="V424" s="224">
        <v>0</v>
      </c>
      <c r="W424" s="224">
        <v>0</v>
      </c>
      <c r="X424" s="224">
        <v>7207.2</v>
      </c>
      <c r="Y424" s="224">
        <v>0</v>
      </c>
      <c r="Z424" s="224">
        <v>7444.7999999999993</v>
      </c>
      <c r="AA424" s="224">
        <v>0</v>
      </c>
      <c r="AB424" s="224">
        <v>20433.600000000002</v>
      </c>
      <c r="AC424" s="224">
        <v>0</v>
      </c>
      <c r="AD424" s="224">
        <v>20955</v>
      </c>
      <c r="AE424" s="224">
        <v>0</v>
      </c>
      <c r="AF424" s="224">
        <v>9075</v>
      </c>
      <c r="AG424" s="224">
        <v>1531.2</v>
      </c>
      <c r="AH424" s="224">
        <v>0</v>
      </c>
      <c r="AI424" s="224">
        <v>0</v>
      </c>
      <c r="AJ424" s="224">
        <v>0</v>
      </c>
      <c r="AK424" s="224">
        <v>0</v>
      </c>
      <c r="AL424" s="224">
        <v>3620.4000000000005</v>
      </c>
      <c r="AM424" s="224">
        <v>0</v>
      </c>
      <c r="AN424" s="11">
        <v>7</v>
      </c>
    </row>
    <row r="425" spans="1:40" x14ac:dyDescent="0.2">
      <c r="A425" s="277"/>
      <c r="B425" s="22" t="s">
        <v>476</v>
      </c>
      <c r="C425" s="68">
        <f t="shared" si="37"/>
        <v>72226</v>
      </c>
      <c r="D425" s="68">
        <f t="shared" si="35"/>
        <v>69500</v>
      </c>
      <c r="E425" s="77">
        <f t="shared" si="36"/>
        <v>2726</v>
      </c>
      <c r="F425" s="224">
        <v>38256</v>
      </c>
      <c r="G425" s="224">
        <v>45712</v>
      </c>
      <c r="H425" s="70">
        <f t="shared" si="38"/>
        <v>83968</v>
      </c>
      <c r="I425" s="215">
        <v>81000</v>
      </c>
      <c r="J425" s="216">
        <f t="shared" si="34"/>
        <v>11742</v>
      </c>
      <c r="K425" s="215">
        <v>11500</v>
      </c>
      <c r="L425" s="224">
        <v>1742.4</v>
      </c>
      <c r="M425" s="224">
        <v>2832</v>
      </c>
      <c r="N425" s="224">
        <v>628.79999999999995</v>
      </c>
      <c r="O425" s="224">
        <v>172.8</v>
      </c>
      <c r="P425" s="224">
        <v>0</v>
      </c>
      <c r="Q425" s="224">
        <v>10.08</v>
      </c>
      <c r="R425" s="224">
        <v>165.96</v>
      </c>
      <c r="S425" s="224">
        <v>0</v>
      </c>
      <c r="T425" s="224">
        <v>0</v>
      </c>
      <c r="U425" s="224">
        <v>0</v>
      </c>
      <c r="V425" s="224">
        <v>0</v>
      </c>
      <c r="W425" s="224">
        <v>0</v>
      </c>
      <c r="X425" s="224">
        <v>6441.5999999999995</v>
      </c>
      <c r="Y425" s="224">
        <v>0</v>
      </c>
      <c r="Z425" s="224">
        <v>6679.2000000000007</v>
      </c>
      <c r="AA425" s="224">
        <v>0</v>
      </c>
      <c r="AB425" s="224">
        <v>21252</v>
      </c>
      <c r="AC425" s="224">
        <v>0</v>
      </c>
      <c r="AD425" s="224">
        <v>21648</v>
      </c>
      <c r="AE425" s="224">
        <v>0</v>
      </c>
      <c r="AF425" s="224">
        <v>8415</v>
      </c>
      <c r="AG425" s="224">
        <v>1372.8</v>
      </c>
      <c r="AH425" s="224">
        <v>0</v>
      </c>
      <c r="AI425" s="224">
        <v>0</v>
      </c>
      <c r="AJ425" s="224">
        <v>0</v>
      </c>
      <c r="AK425" s="224">
        <v>0</v>
      </c>
      <c r="AL425" s="224">
        <v>3603.6000000000004</v>
      </c>
      <c r="AM425" s="224">
        <v>0</v>
      </c>
      <c r="AN425" s="11">
        <v>7</v>
      </c>
    </row>
    <row r="426" spans="1:40" x14ac:dyDescent="0.2">
      <c r="A426" s="277"/>
      <c r="B426" s="22" t="s">
        <v>477</v>
      </c>
      <c r="C426" s="68">
        <f t="shared" si="37"/>
        <v>72072</v>
      </c>
      <c r="D426" s="68">
        <f t="shared" si="35"/>
        <v>69500</v>
      </c>
      <c r="E426" s="77">
        <f t="shared" si="36"/>
        <v>2572</v>
      </c>
      <c r="F426" s="224">
        <v>38272</v>
      </c>
      <c r="G426" s="224">
        <v>45536</v>
      </c>
      <c r="H426" s="70">
        <f t="shared" si="38"/>
        <v>83808</v>
      </c>
      <c r="I426" s="215">
        <v>81000</v>
      </c>
      <c r="J426" s="216">
        <f t="shared" si="34"/>
        <v>11736</v>
      </c>
      <c r="K426" s="215">
        <v>11500</v>
      </c>
      <c r="L426" s="224">
        <v>1812</v>
      </c>
      <c r="M426" s="224">
        <v>2944.8</v>
      </c>
      <c r="N426" s="224">
        <v>864.00000000000011</v>
      </c>
      <c r="O426" s="224">
        <v>180</v>
      </c>
      <c r="P426" s="224">
        <v>0</v>
      </c>
      <c r="Q426" s="224">
        <v>6.72</v>
      </c>
      <c r="R426" s="224">
        <v>147.05999999999997</v>
      </c>
      <c r="S426" s="224">
        <v>0</v>
      </c>
      <c r="T426" s="224">
        <v>0</v>
      </c>
      <c r="U426" s="224">
        <v>0</v>
      </c>
      <c r="V426" s="224">
        <v>0</v>
      </c>
      <c r="W426" s="224">
        <v>0</v>
      </c>
      <c r="X426" s="224">
        <v>5913.6</v>
      </c>
      <c r="Y426" s="224">
        <v>0</v>
      </c>
      <c r="Z426" s="224">
        <v>6151.2</v>
      </c>
      <c r="AA426" s="224">
        <v>0</v>
      </c>
      <c r="AB426" s="224">
        <v>22466.399999999998</v>
      </c>
      <c r="AC426" s="224">
        <v>0</v>
      </c>
      <c r="AD426" s="224">
        <v>22704</v>
      </c>
      <c r="AE426" s="224">
        <v>0</v>
      </c>
      <c r="AF426" s="224">
        <v>7260</v>
      </c>
      <c r="AG426" s="224">
        <v>2349.6000000000004</v>
      </c>
      <c r="AH426" s="224">
        <v>0</v>
      </c>
      <c r="AI426" s="224">
        <v>0</v>
      </c>
      <c r="AJ426" s="224">
        <v>0</v>
      </c>
      <c r="AK426" s="224">
        <v>0</v>
      </c>
      <c r="AL426" s="224">
        <v>3964.8</v>
      </c>
      <c r="AM426" s="224">
        <v>0</v>
      </c>
      <c r="AN426" s="11">
        <v>7</v>
      </c>
    </row>
    <row r="427" spans="1:40" x14ac:dyDescent="0.2">
      <c r="A427" s="277"/>
      <c r="B427" s="22" t="s">
        <v>478</v>
      </c>
      <c r="C427" s="68">
        <f t="shared" si="37"/>
        <v>71820</v>
      </c>
      <c r="D427" s="68">
        <f t="shared" si="35"/>
        <v>69500</v>
      </c>
      <c r="E427" s="77">
        <f t="shared" si="36"/>
        <v>2320</v>
      </c>
      <c r="F427" s="224">
        <v>38320</v>
      </c>
      <c r="G427" s="224">
        <v>45072</v>
      </c>
      <c r="H427" s="70">
        <f t="shared" si="38"/>
        <v>83392</v>
      </c>
      <c r="I427" s="215">
        <v>81000</v>
      </c>
      <c r="J427" s="216">
        <f t="shared" si="34"/>
        <v>11572</v>
      </c>
      <c r="K427" s="215">
        <v>11500</v>
      </c>
      <c r="L427" s="224">
        <v>1992</v>
      </c>
      <c r="M427" s="224">
        <v>3285.6</v>
      </c>
      <c r="N427" s="224">
        <v>376.8</v>
      </c>
      <c r="O427" s="224">
        <v>174.60000000000002</v>
      </c>
      <c r="P427" s="224">
        <v>0</v>
      </c>
      <c r="Q427" s="224">
        <v>6.72</v>
      </c>
      <c r="R427" s="224">
        <v>145.08000000000001</v>
      </c>
      <c r="S427" s="224">
        <v>0</v>
      </c>
      <c r="T427" s="224">
        <v>0</v>
      </c>
      <c r="U427" s="224">
        <v>0</v>
      </c>
      <c r="V427" s="224">
        <v>0</v>
      </c>
      <c r="W427" s="224">
        <v>0</v>
      </c>
      <c r="X427" s="224">
        <v>6283.2</v>
      </c>
      <c r="Y427" s="224">
        <v>0</v>
      </c>
      <c r="Z427" s="224">
        <v>6547.2000000000007</v>
      </c>
      <c r="AA427" s="224">
        <v>0</v>
      </c>
      <c r="AB427" s="224">
        <v>22096.799999999999</v>
      </c>
      <c r="AC427" s="224">
        <v>0</v>
      </c>
      <c r="AD427" s="224">
        <v>22143</v>
      </c>
      <c r="AE427" s="224">
        <v>0</v>
      </c>
      <c r="AF427" s="224">
        <v>7590</v>
      </c>
      <c r="AG427" s="224">
        <v>2481.6</v>
      </c>
      <c r="AH427" s="224">
        <v>0</v>
      </c>
      <c r="AI427" s="224">
        <v>0</v>
      </c>
      <c r="AJ427" s="224">
        <v>0</v>
      </c>
      <c r="AK427" s="224">
        <v>0</v>
      </c>
      <c r="AL427" s="224">
        <v>3654</v>
      </c>
      <c r="AM427" s="224">
        <v>0</v>
      </c>
      <c r="AN427" s="11">
        <v>7</v>
      </c>
    </row>
    <row r="428" spans="1:40" x14ac:dyDescent="0.2">
      <c r="A428" s="277"/>
      <c r="B428" s="22" t="s">
        <v>479</v>
      </c>
      <c r="C428" s="68">
        <f t="shared" si="37"/>
        <v>69756</v>
      </c>
      <c r="D428" s="68">
        <f t="shared" si="35"/>
        <v>69500</v>
      </c>
      <c r="E428" s="77">
        <f t="shared" si="36"/>
        <v>256</v>
      </c>
      <c r="F428" s="224">
        <v>36720</v>
      </c>
      <c r="G428" s="224">
        <v>44528</v>
      </c>
      <c r="H428" s="70">
        <f t="shared" si="38"/>
        <v>81248</v>
      </c>
      <c r="I428" s="215">
        <v>81000</v>
      </c>
      <c r="J428" s="216">
        <f t="shared" si="34"/>
        <v>11492</v>
      </c>
      <c r="K428" s="215">
        <v>11500</v>
      </c>
      <c r="L428" s="224">
        <v>2155.1999999999998</v>
      </c>
      <c r="M428" s="224">
        <v>3655.2</v>
      </c>
      <c r="N428" s="224">
        <v>180</v>
      </c>
      <c r="O428" s="224">
        <v>174.60000000000002</v>
      </c>
      <c r="P428" s="224">
        <v>0</v>
      </c>
      <c r="Q428" s="224">
        <v>7.1999999999999993</v>
      </c>
      <c r="R428" s="224">
        <v>142.56</v>
      </c>
      <c r="S428" s="224">
        <v>0</v>
      </c>
      <c r="T428" s="224">
        <v>0</v>
      </c>
      <c r="U428" s="224">
        <v>0</v>
      </c>
      <c r="V428" s="224">
        <v>0</v>
      </c>
      <c r="W428" s="224">
        <v>0</v>
      </c>
      <c r="X428" s="224">
        <v>5702.4</v>
      </c>
      <c r="Y428" s="224">
        <v>0</v>
      </c>
      <c r="Z428" s="224">
        <v>5940.0000000000009</v>
      </c>
      <c r="AA428" s="224">
        <v>0</v>
      </c>
      <c r="AB428" s="224">
        <v>23205.600000000002</v>
      </c>
      <c r="AC428" s="224">
        <v>0</v>
      </c>
      <c r="AD428" s="224">
        <v>23100</v>
      </c>
      <c r="AE428" s="224">
        <v>0</v>
      </c>
      <c r="AF428" s="224">
        <v>6699</v>
      </c>
      <c r="AG428" s="224">
        <v>4329.6000000000004</v>
      </c>
      <c r="AH428" s="224">
        <v>0</v>
      </c>
      <c r="AI428" s="224">
        <v>0</v>
      </c>
      <c r="AJ428" s="224">
        <v>0</v>
      </c>
      <c r="AK428" s="224">
        <v>0</v>
      </c>
      <c r="AL428" s="224">
        <v>3116.4</v>
      </c>
      <c r="AM428" s="224">
        <v>0</v>
      </c>
      <c r="AN428" s="11">
        <v>7</v>
      </c>
    </row>
    <row r="429" spans="1:40" x14ac:dyDescent="0.2">
      <c r="A429" s="277"/>
      <c r="B429" s="22" t="s">
        <v>480</v>
      </c>
      <c r="C429" s="68">
        <f t="shared" si="37"/>
        <v>70892</v>
      </c>
      <c r="D429" s="68">
        <f t="shared" si="35"/>
        <v>69500</v>
      </c>
      <c r="E429" s="77">
        <f t="shared" si="36"/>
        <v>1392</v>
      </c>
      <c r="F429" s="224">
        <v>36512</v>
      </c>
      <c r="G429" s="224">
        <v>45968</v>
      </c>
      <c r="H429" s="70">
        <f t="shared" si="38"/>
        <v>82480</v>
      </c>
      <c r="I429" s="215">
        <v>81000</v>
      </c>
      <c r="J429" s="216">
        <f t="shared" si="34"/>
        <v>11588</v>
      </c>
      <c r="K429" s="215">
        <v>11500</v>
      </c>
      <c r="L429" s="224">
        <v>2155.1999999999998</v>
      </c>
      <c r="M429" s="224">
        <v>3741.6000000000004</v>
      </c>
      <c r="N429" s="224">
        <v>201.60000000000002</v>
      </c>
      <c r="O429" s="224">
        <v>172.8</v>
      </c>
      <c r="P429" s="224">
        <v>0</v>
      </c>
      <c r="Q429" s="224">
        <v>7.68</v>
      </c>
      <c r="R429" s="224">
        <v>154.80000000000001</v>
      </c>
      <c r="S429" s="224">
        <v>0</v>
      </c>
      <c r="T429" s="224">
        <v>0</v>
      </c>
      <c r="U429" s="224">
        <v>0</v>
      </c>
      <c r="V429" s="224">
        <v>0</v>
      </c>
      <c r="W429" s="224">
        <v>0</v>
      </c>
      <c r="X429" s="224">
        <v>6177.6</v>
      </c>
      <c r="Y429" s="224">
        <v>0</v>
      </c>
      <c r="Z429" s="224">
        <v>6441.6</v>
      </c>
      <c r="AA429" s="224">
        <v>0</v>
      </c>
      <c r="AB429" s="224">
        <v>22202.400000000001</v>
      </c>
      <c r="AC429" s="224">
        <v>0</v>
      </c>
      <c r="AD429" s="224">
        <v>22077</v>
      </c>
      <c r="AE429" s="224">
        <v>0</v>
      </c>
      <c r="AF429" s="224">
        <v>7590</v>
      </c>
      <c r="AG429" s="224">
        <v>3220.8</v>
      </c>
      <c r="AH429" s="224">
        <v>0</v>
      </c>
      <c r="AI429" s="224">
        <v>0</v>
      </c>
      <c r="AJ429" s="224">
        <v>0</v>
      </c>
      <c r="AK429" s="224">
        <v>0</v>
      </c>
      <c r="AL429" s="224">
        <v>3183.6</v>
      </c>
      <c r="AM429" s="224">
        <v>0</v>
      </c>
      <c r="AN429" s="11">
        <v>7</v>
      </c>
    </row>
    <row r="430" spans="1:40" x14ac:dyDescent="0.2">
      <c r="A430" s="277"/>
      <c r="B430" s="22" t="s">
        <v>481</v>
      </c>
      <c r="C430" s="68">
        <f t="shared" si="37"/>
        <v>71144</v>
      </c>
      <c r="D430" s="68">
        <f t="shared" si="35"/>
        <v>69500</v>
      </c>
      <c r="E430" s="77">
        <f t="shared" si="36"/>
        <v>1644</v>
      </c>
      <c r="F430" s="224">
        <v>36336</v>
      </c>
      <c r="G430" s="224">
        <v>46400</v>
      </c>
      <c r="H430" s="70">
        <f t="shared" si="38"/>
        <v>82736</v>
      </c>
      <c r="I430" s="215">
        <v>81000</v>
      </c>
      <c r="J430" s="216">
        <f t="shared" si="34"/>
        <v>11592</v>
      </c>
      <c r="K430" s="215">
        <v>11500</v>
      </c>
      <c r="L430" s="224">
        <v>2040</v>
      </c>
      <c r="M430" s="224">
        <v>3487.2000000000003</v>
      </c>
      <c r="N430" s="224">
        <v>228</v>
      </c>
      <c r="O430" s="224">
        <v>174.60000000000002</v>
      </c>
      <c r="P430" s="224">
        <v>0</v>
      </c>
      <c r="Q430" s="224">
        <v>7.1999999999999993</v>
      </c>
      <c r="R430" s="224">
        <v>135.18</v>
      </c>
      <c r="S430" s="224">
        <v>0</v>
      </c>
      <c r="T430" s="224">
        <v>0</v>
      </c>
      <c r="U430" s="224">
        <v>0</v>
      </c>
      <c r="V430" s="224">
        <v>0</v>
      </c>
      <c r="W430" s="224">
        <v>0</v>
      </c>
      <c r="X430" s="224">
        <v>8316</v>
      </c>
      <c r="Y430" s="224">
        <v>0</v>
      </c>
      <c r="Z430" s="224">
        <v>8553.5999999999985</v>
      </c>
      <c r="AA430" s="224">
        <v>0</v>
      </c>
      <c r="AB430" s="224">
        <v>20143.2</v>
      </c>
      <c r="AC430" s="224">
        <v>0</v>
      </c>
      <c r="AD430" s="224">
        <v>20163</v>
      </c>
      <c r="AE430" s="224">
        <v>0</v>
      </c>
      <c r="AF430" s="224">
        <v>7161</v>
      </c>
      <c r="AG430" s="224">
        <v>3194.3999999999996</v>
      </c>
      <c r="AH430" s="224">
        <v>0</v>
      </c>
      <c r="AI430" s="224">
        <v>0</v>
      </c>
      <c r="AJ430" s="224">
        <v>0</v>
      </c>
      <c r="AK430" s="224">
        <v>0</v>
      </c>
      <c r="AL430" s="224">
        <v>3922.8</v>
      </c>
      <c r="AM430" s="224">
        <v>0</v>
      </c>
      <c r="AN430" s="11">
        <v>7</v>
      </c>
    </row>
    <row r="431" spans="1:40" x14ac:dyDescent="0.2">
      <c r="A431" s="277"/>
      <c r="B431" s="22" t="s">
        <v>482</v>
      </c>
      <c r="C431" s="68">
        <f t="shared" si="37"/>
        <v>72773</v>
      </c>
      <c r="D431" s="68">
        <f t="shared" si="35"/>
        <v>69500</v>
      </c>
      <c r="E431" s="77">
        <f t="shared" si="36"/>
        <v>3273</v>
      </c>
      <c r="F431" s="224">
        <v>37584</v>
      </c>
      <c r="G431" s="224">
        <v>46752</v>
      </c>
      <c r="H431" s="70">
        <f t="shared" si="38"/>
        <v>84336</v>
      </c>
      <c r="I431" s="215">
        <v>81000</v>
      </c>
      <c r="J431" s="216">
        <f t="shared" si="34"/>
        <v>11563</v>
      </c>
      <c r="K431" s="215">
        <v>11500</v>
      </c>
      <c r="L431" s="224">
        <v>1809.6</v>
      </c>
      <c r="M431" s="224">
        <v>3067.2</v>
      </c>
      <c r="N431" s="224">
        <v>254.39999999999998</v>
      </c>
      <c r="O431" s="224">
        <v>174.60000000000002</v>
      </c>
      <c r="P431" s="224">
        <v>0</v>
      </c>
      <c r="Q431" s="224">
        <v>7.68</v>
      </c>
      <c r="R431" s="224">
        <v>137.51999999999998</v>
      </c>
      <c r="S431" s="224">
        <v>0</v>
      </c>
      <c r="T431" s="224">
        <v>0</v>
      </c>
      <c r="U431" s="224">
        <v>0</v>
      </c>
      <c r="V431" s="224">
        <v>0</v>
      </c>
      <c r="W431" s="224">
        <v>0</v>
      </c>
      <c r="X431" s="224">
        <v>8210.4</v>
      </c>
      <c r="Y431" s="224">
        <v>0</v>
      </c>
      <c r="Z431" s="224">
        <v>8448</v>
      </c>
      <c r="AA431" s="224">
        <v>0</v>
      </c>
      <c r="AB431" s="224">
        <v>19773.599999999999</v>
      </c>
      <c r="AC431" s="224">
        <v>0</v>
      </c>
      <c r="AD431" s="224">
        <v>19833</v>
      </c>
      <c r="AE431" s="224">
        <v>0</v>
      </c>
      <c r="AF431" s="224">
        <v>8514</v>
      </c>
      <c r="AG431" s="224">
        <v>1504.8</v>
      </c>
      <c r="AH431" s="224">
        <v>0</v>
      </c>
      <c r="AI431" s="224">
        <v>0</v>
      </c>
      <c r="AJ431" s="224">
        <v>0</v>
      </c>
      <c r="AK431" s="224">
        <v>0</v>
      </c>
      <c r="AL431" s="224">
        <v>4040.4</v>
      </c>
      <c r="AM431" s="224">
        <v>0</v>
      </c>
      <c r="AN431" s="11">
        <v>7</v>
      </c>
    </row>
    <row r="432" spans="1:40" x14ac:dyDescent="0.2">
      <c r="A432" s="277"/>
      <c r="B432" s="22" t="s">
        <v>483</v>
      </c>
      <c r="C432" s="68">
        <f t="shared" si="37"/>
        <v>73891</v>
      </c>
      <c r="D432" s="68">
        <f t="shared" si="35"/>
        <v>69500</v>
      </c>
      <c r="E432" s="77">
        <f t="shared" si="36"/>
        <v>4391</v>
      </c>
      <c r="F432" s="224">
        <v>38144</v>
      </c>
      <c r="G432" s="224">
        <v>47248</v>
      </c>
      <c r="H432" s="70">
        <f t="shared" si="38"/>
        <v>85392</v>
      </c>
      <c r="I432" s="215">
        <v>81000</v>
      </c>
      <c r="J432" s="216">
        <f t="shared" si="34"/>
        <v>11501</v>
      </c>
      <c r="K432" s="215">
        <v>11500</v>
      </c>
      <c r="L432" s="224">
        <v>163.19999999999999</v>
      </c>
      <c r="M432" s="224">
        <v>3981.6000000000004</v>
      </c>
      <c r="N432" s="224">
        <v>283.2</v>
      </c>
      <c r="O432" s="224">
        <v>172.8</v>
      </c>
      <c r="P432" s="224">
        <v>0</v>
      </c>
      <c r="Q432" s="224">
        <v>7.1999999999999993</v>
      </c>
      <c r="R432" s="224">
        <v>124.38000000000001</v>
      </c>
      <c r="S432" s="224">
        <v>0</v>
      </c>
      <c r="T432" s="224">
        <v>0</v>
      </c>
      <c r="U432" s="224">
        <v>0</v>
      </c>
      <c r="V432" s="224">
        <v>0</v>
      </c>
      <c r="W432" s="224">
        <v>0</v>
      </c>
      <c r="X432" s="224">
        <v>9504</v>
      </c>
      <c r="Y432" s="224">
        <v>0</v>
      </c>
      <c r="Z432" s="224">
        <v>9794.4</v>
      </c>
      <c r="AA432" s="224">
        <v>0</v>
      </c>
      <c r="AB432" s="224">
        <v>17529.599999999999</v>
      </c>
      <c r="AC432" s="224">
        <v>0</v>
      </c>
      <c r="AD432" s="224">
        <v>17391</v>
      </c>
      <c r="AE432" s="224">
        <v>0</v>
      </c>
      <c r="AF432" s="224">
        <v>10494</v>
      </c>
      <c r="AG432" s="224">
        <v>0</v>
      </c>
      <c r="AH432" s="224">
        <v>818.40000000000009</v>
      </c>
      <c r="AI432" s="224">
        <v>0</v>
      </c>
      <c r="AJ432" s="224">
        <v>0</v>
      </c>
      <c r="AK432" s="224">
        <v>0</v>
      </c>
      <c r="AL432" s="224">
        <v>3620.3999999999996</v>
      </c>
      <c r="AM432" s="224">
        <v>0</v>
      </c>
      <c r="AN432" s="11">
        <v>7</v>
      </c>
    </row>
    <row r="433" spans="1:40" x14ac:dyDescent="0.2">
      <c r="A433" s="277"/>
      <c r="B433" s="22" t="s">
        <v>484</v>
      </c>
      <c r="C433" s="68">
        <f t="shared" si="37"/>
        <v>73559</v>
      </c>
      <c r="D433" s="68">
        <f t="shared" si="35"/>
        <v>69500</v>
      </c>
      <c r="E433" s="77">
        <f t="shared" si="36"/>
        <v>4059</v>
      </c>
      <c r="F433" s="224">
        <v>38048</v>
      </c>
      <c r="G433" s="224">
        <v>47184</v>
      </c>
      <c r="H433" s="70">
        <f t="shared" si="38"/>
        <v>85232</v>
      </c>
      <c r="I433" s="215">
        <v>81000</v>
      </c>
      <c r="J433" s="216">
        <f t="shared" si="34"/>
        <v>11673</v>
      </c>
      <c r="K433" s="215">
        <v>11500</v>
      </c>
      <c r="L433" s="224">
        <v>184.8</v>
      </c>
      <c r="M433" s="224">
        <v>3777.6</v>
      </c>
      <c r="N433" s="224">
        <v>302.40000000000003</v>
      </c>
      <c r="O433" s="224">
        <v>174.60000000000002</v>
      </c>
      <c r="P433" s="224">
        <v>0</v>
      </c>
      <c r="Q433" s="224">
        <v>7.68</v>
      </c>
      <c r="R433" s="224">
        <v>120.78</v>
      </c>
      <c r="S433" s="224">
        <v>0</v>
      </c>
      <c r="T433" s="224">
        <v>0</v>
      </c>
      <c r="U433" s="224">
        <v>0</v>
      </c>
      <c r="V433" s="224">
        <v>0</v>
      </c>
      <c r="W433" s="224">
        <v>0</v>
      </c>
      <c r="X433" s="224">
        <v>9081.5999999999985</v>
      </c>
      <c r="Y433" s="224">
        <v>0</v>
      </c>
      <c r="Z433" s="224">
        <v>9292.8000000000011</v>
      </c>
      <c r="AA433" s="224">
        <v>0</v>
      </c>
      <c r="AB433" s="224">
        <v>17899.2</v>
      </c>
      <c r="AC433" s="224">
        <v>0</v>
      </c>
      <c r="AD433" s="224">
        <v>17952</v>
      </c>
      <c r="AE433" s="224">
        <v>0</v>
      </c>
      <c r="AF433" s="224">
        <v>10956</v>
      </c>
      <c r="AG433" s="224">
        <v>0</v>
      </c>
      <c r="AH433" s="224">
        <v>686.4</v>
      </c>
      <c r="AI433" s="224">
        <v>0</v>
      </c>
      <c r="AJ433" s="224">
        <v>0</v>
      </c>
      <c r="AK433" s="224">
        <v>0</v>
      </c>
      <c r="AL433" s="224">
        <v>3116.4000000000005</v>
      </c>
      <c r="AM433" s="224">
        <v>0</v>
      </c>
      <c r="AN433" s="11">
        <v>7</v>
      </c>
    </row>
    <row r="434" spans="1:40" x14ac:dyDescent="0.2">
      <c r="A434" s="277"/>
      <c r="B434" s="22" t="s">
        <v>485</v>
      </c>
      <c r="C434" s="68">
        <f t="shared" si="37"/>
        <v>73507</v>
      </c>
      <c r="D434" s="68">
        <f t="shared" si="35"/>
        <v>69500</v>
      </c>
      <c r="E434" s="77">
        <f t="shared" si="36"/>
        <v>4007</v>
      </c>
      <c r="F434" s="224">
        <v>37840</v>
      </c>
      <c r="G434" s="224">
        <v>47344</v>
      </c>
      <c r="H434" s="70">
        <f t="shared" si="38"/>
        <v>85184</v>
      </c>
      <c r="I434" s="215">
        <v>81000</v>
      </c>
      <c r="J434" s="216">
        <f t="shared" si="34"/>
        <v>11677</v>
      </c>
      <c r="K434" s="215">
        <v>11500</v>
      </c>
      <c r="L434" s="224">
        <v>180</v>
      </c>
      <c r="M434" s="224">
        <v>3542.3999999999996</v>
      </c>
      <c r="N434" s="224">
        <v>259.2</v>
      </c>
      <c r="O434" s="224">
        <v>172.8</v>
      </c>
      <c r="P434" s="224">
        <v>0</v>
      </c>
      <c r="Q434" s="224">
        <v>7.1999999999999993</v>
      </c>
      <c r="R434" s="224">
        <v>109.62</v>
      </c>
      <c r="S434" s="224">
        <v>0</v>
      </c>
      <c r="T434" s="224">
        <v>0</v>
      </c>
      <c r="U434" s="224">
        <v>0</v>
      </c>
      <c r="V434" s="224">
        <v>0</v>
      </c>
      <c r="W434" s="224">
        <v>0</v>
      </c>
      <c r="X434" s="224">
        <v>9636</v>
      </c>
      <c r="Y434" s="224">
        <v>0</v>
      </c>
      <c r="Z434" s="224">
        <v>9900</v>
      </c>
      <c r="AA434" s="224">
        <v>0</v>
      </c>
      <c r="AB434" s="224">
        <v>16922.400000000001</v>
      </c>
      <c r="AC434" s="224">
        <v>0</v>
      </c>
      <c r="AD434" s="224">
        <v>16962</v>
      </c>
      <c r="AE434" s="224">
        <v>0</v>
      </c>
      <c r="AF434" s="224">
        <v>10659</v>
      </c>
      <c r="AG434" s="224">
        <v>0</v>
      </c>
      <c r="AH434" s="224">
        <v>1293.5999999999999</v>
      </c>
      <c r="AI434" s="224">
        <v>0</v>
      </c>
      <c r="AJ434" s="224">
        <v>0</v>
      </c>
      <c r="AK434" s="224">
        <v>0</v>
      </c>
      <c r="AL434" s="224">
        <v>3855.6</v>
      </c>
      <c r="AM434" s="224">
        <v>0</v>
      </c>
      <c r="AN434" s="11">
        <v>7</v>
      </c>
    </row>
    <row r="435" spans="1:40" x14ac:dyDescent="0.2">
      <c r="A435" s="277"/>
      <c r="B435" s="22" t="s">
        <v>486</v>
      </c>
      <c r="C435" s="68">
        <f t="shared" si="37"/>
        <v>73623</v>
      </c>
      <c r="D435" s="68">
        <f t="shared" si="35"/>
        <v>69500</v>
      </c>
      <c r="E435" s="77">
        <f t="shared" si="36"/>
        <v>4123</v>
      </c>
      <c r="F435" s="224">
        <v>37824</v>
      </c>
      <c r="G435" s="224">
        <v>47440</v>
      </c>
      <c r="H435" s="70">
        <f t="shared" si="38"/>
        <v>85264</v>
      </c>
      <c r="I435" s="215">
        <v>81000</v>
      </c>
      <c r="J435" s="216">
        <f t="shared" si="34"/>
        <v>11641</v>
      </c>
      <c r="K435" s="215">
        <v>11500</v>
      </c>
      <c r="L435" s="224">
        <v>144</v>
      </c>
      <c r="M435" s="224">
        <v>3511.2000000000003</v>
      </c>
      <c r="N435" s="224">
        <v>216</v>
      </c>
      <c r="O435" s="224">
        <v>174.60000000000002</v>
      </c>
      <c r="P435" s="224">
        <v>0</v>
      </c>
      <c r="Q435" s="224">
        <v>7.68</v>
      </c>
      <c r="R435" s="224">
        <v>110.88</v>
      </c>
      <c r="S435" s="224">
        <v>0</v>
      </c>
      <c r="T435" s="224">
        <v>0</v>
      </c>
      <c r="U435" s="224">
        <v>0</v>
      </c>
      <c r="V435" s="224">
        <v>0</v>
      </c>
      <c r="W435" s="224">
        <v>0</v>
      </c>
      <c r="X435" s="224">
        <v>9504</v>
      </c>
      <c r="Y435" s="224">
        <v>0</v>
      </c>
      <c r="Z435" s="224">
        <v>9741.6</v>
      </c>
      <c r="AA435" s="224">
        <v>0</v>
      </c>
      <c r="AB435" s="224">
        <v>16632</v>
      </c>
      <c r="AC435" s="224">
        <v>0</v>
      </c>
      <c r="AD435" s="224">
        <v>16698</v>
      </c>
      <c r="AE435" s="224">
        <v>0</v>
      </c>
      <c r="AF435" s="224">
        <v>11022</v>
      </c>
      <c r="AG435" s="224">
        <v>0</v>
      </c>
      <c r="AH435" s="224">
        <v>1821.6000000000001</v>
      </c>
      <c r="AI435" s="224">
        <v>0</v>
      </c>
      <c r="AJ435" s="224">
        <v>0</v>
      </c>
      <c r="AK435" s="224">
        <v>0</v>
      </c>
      <c r="AL435" s="224">
        <v>4032</v>
      </c>
      <c r="AM435" s="224">
        <v>0</v>
      </c>
      <c r="AN435" s="11">
        <v>7</v>
      </c>
    </row>
    <row r="436" spans="1:40" ht="13.5" thickBot="1" x14ac:dyDescent="0.25">
      <c r="A436" s="278"/>
      <c r="B436" s="24" t="s">
        <v>487</v>
      </c>
      <c r="C436" s="73">
        <f t="shared" si="37"/>
        <v>72492</v>
      </c>
      <c r="D436" s="73">
        <f t="shared" si="35"/>
        <v>69500</v>
      </c>
      <c r="E436" s="79">
        <f t="shared" si="36"/>
        <v>2992</v>
      </c>
      <c r="F436" s="231">
        <v>37136</v>
      </c>
      <c r="G436" s="231">
        <v>47040</v>
      </c>
      <c r="H436" s="221">
        <f t="shared" si="38"/>
        <v>84176</v>
      </c>
      <c r="I436" s="222">
        <v>81000</v>
      </c>
      <c r="J436" s="221">
        <f t="shared" si="34"/>
        <v>11684</v>
      </c>
      <c r="K436" s="222">
        <v>11500</v>
      </c>
      <c r="L436" s="231">
        <v>163.19999999999999</v>
      </c>
      <c r="M436" s="231">
        <v>3499.2000000000003</v>
      </c>
      <c r="N436" s="231">
        <v>307.2</v>
      </c>
      <c r="O436" s="231">
        <v>172.8</v>
      </c>
      <c r="P436" s="231">
        <v>0</v>
      </c>
      <c r="Q436" s="231">
        <v>7.1999999999999993</v>
      </c>
      <c r="R436" s="231">
        <v>108.36</v>
      </c>
      <c r="S436" s="231">
        <v>0</v>
      </c>
      <c r="T436" s="231">
        <v>0</v>
      </c>
      <c r="U436" s="231">
        <v>0</v>
      </c>
      <c r="V436" s="231">
        <v>0</v>
      </c>
      <c r="W436" s="231">
        <v>0</v>
      </c>
      <c r="X436" s="231">
        <v>9240</v>
      </c>
      <c r="Y436" s="231">
        <v>0</v>
      </c>
      <c r="Z436" s="231">
        <v>9451.2000000000007</v>
      </c>
      <c r="AA436" s="231">
        <v>0</v>
      </c>
      <c r="AB436" s="231">
        <v>16500</v>
      </c>
      <c r="AC436" s="231">
        <v>0</v>
      </c>
      <c r="AD436" s="231">
        <v>16599</v>
      </c>
      <c r="AE436" s="231">
        <v>0</v>
      </c>
      <c r="AF436" s="231">
        <v>11022</v>
      </c>
      <c r="AG436" s="231">
        <v>0</v>
      </c>
      <c r="AH436" s="231">
        <v>1768.8000000000002</v>
      </c>
      <c r="AI436" s="231">
        <v>0</v>
      </c>
      <c r="AJ436" s="231">
        <v>0</v>
      </c>
      <c r="AK436" s="231">
        <v>0</v>
      </c>
      <c r="AL436" s="231">
        <v>3645.6</v>
      </c>
      <c r="AM436" s="231">
        <v>0</v>
      </c>
      <c r="AN436" s="175">
        <v>7</v>
      </c>
    </row>
    <row r="437" spans="1:40" x14ac:dyDescent="0.2">
      <c r="A437" s="241">
        <v>19</v>
      </c>
      <c r="B437" s="30" t="s">
        <v>488</v>
      </c>
      <c r="C437" s="31">
        <f t="shared" si="37"/>
        <v>72078</v>
      </c>
      <c r="D437" s="31">
        <f t="shared" si="35"/>
        <v>69500</v>
      </c>
      <c r="E437" s="39">
        <f t="shared" si="36"/>
        <v>2578</v>
      </c>
      <c r="F437" s="227">
        <v>36592</v>
      </c>
      <c r="G437" s="227">
        <v>47024</v>
      </c>
      <c r="H437" s="228">
        <f t="shared" si="38"/>
        <v>83616</v>
      </c>
      <c r="I437" s="229">
        <v>81000</v>
      </c>
      <c r="J437" s="228">
        <f t="shared" si="34"/>
        <v>11538</v>
      </c>
      <c r="K437" s="118">
        <v>11500</v>
      </c>
      <c r="L437" s="227">
        <v>170.39999999999998</v>
      </c>
      <c r="M437" s="227">
        <v>3672</v>
      </c>
      <c r="N437" s="227">
        <v>393.6</v>
      </c>
      <c r="O437" s="227">
        <v>174.60000000000002</v>
      </c>
      <c r="P437" s="227">
        <v>0</v>
      </c>
      <c r="Q437" s="227">
        <v>7.68</v>
      </c>
      <c r="R437" s="227">
        <v>112.32</v>
      </c>
      <c r="S437" s="230">
        <v>0</v>
      </c>
      <c r="T437" s="230">
        <v>0</v>
      </c>
      <c r="U437" s="230">
        <v>0</v>
      </c>
      <c r="V437" s="230">
        <v>0</v>
      </c>
      <c r="W437" s="227">
        <v>0</v>
      </c>
      <c r="X437" s="227">
        <v>8817.6</v>
      </c>
      <c r="Y437" s="227">
        <v>0</v>
      </c>
      <c r="Z437" s="227">
        <v>9028.8000000000011</v>
      </c>
      <c r="AA437" s="227">
        <v>0</v>
      </c>
      <c r="AB437" s="227">
        <v>17265.599999999999</v>
      </c>
      <c r="AC437" s="227">
        <v>0</v>
      </c>
      <c r="AD437" s="227">
        <v>17127</v>
      </c>
      <c r="AE437" s="227">
        <v>0</v>
      </c>
      <c r="AF437" s="227">
        <v>10956</v>
      </c>
      <c r="AG437" s="227">
        <v>0</v>
      </c>
      <c r="AH437" s="227">
        <v>1161.6000000000001</v>
      </c>
      <c r="AI437" s="227">
        <v>0</v>
      </c>
      <c r="AJ437" s="227">
        <v>0</v>
      </c>
      <c r="AK437" s="227">
        <v>0</v>
      </c>
      <c r="AL437" s="227">
        <v>3183.6000000000004</v>
      </c>
      <c r="AM437" s="227">
        <v>0</v>
      </c>
      <c r="AN437" s="108">
        <v>7</v>
      </c>
    </row>
    <row r="438" spans="1:40" x14ac:dyDescent="0.2">
      <c r="A438" s="242"/>
      <c r="B438" s="71" t="s">
        <v>489</v>
      </c>
      <c r="C438" s="68">
        <f t="shared" si="37"/>
        <v>73348</v>
      </c>
      <c r="D438" s="68">
        <f t="shared" si="35"/>
        <v>69500</v>
      </c>
      <c r="E438" s="77">
        <f t="shared" si="36"/>
        <v>3848</v>
      </c>
      <c r="F438" s="226" t="n">
        <v>0.0</v>
      </c>
      <c r="G438" s="226" t="n">
        <v>38912.0</v>
      </c>
      <c r="H438" s="70">
        <f t="shared" si="38"/>
        <v>85072</v>
      </c>
      <c r="I438" s="232">
        <v>81000</v>
      </c>
      <c r="J438" s="70">
        <f t="shared" si="34"/>
        <v>11724</v>
      </c>
      <c r="K438" s="232">
        <v>11500</v>
      </c>
      <c r="L438" s="226" t="n">
        <v>1509.6</v>
      </c>
      <c r="M438" s="226" t="n">
        <v>2469.6</v>
      </c>
      <c r="N438" s="226" t="n">
        <v>465.6</v>
      </c>
      <c r="O438" s="226" t="n">
        <v>176.39999999999998</v>
      </c>
      <c r="P438" s="226" t="n">
        <v>1.8</v>
      </c>
      <c r="Q438" s="226" t="n">
        <v>7.199999999999999</v>
      </c>
      <c r="R438" s="226" t="n">
        <v>113.39999999999999</v>
      </c>
      <c r="S438" s="225" t="n">
        <v>0.0</v>
      </c>
      <c r="T438" s="225" t="n">
        <v>0.0</v>
      </c>
      <c r="U438" s="225" t="n">
        <v>0.0</v>
      </c>
      <c r="V438" s="225" t="n">
        <v>0.0</v>
      </c>
      <c r="W438" s="226" t="n">
        <v>0.0</v>
      </c>
      <c r="X438" s="226" t="n">
        <v>7022.4</v>
      </c>
      <c r="Y438" s="226" t="n">
        <v>0.0</v>
      </c>
      <c r="Z438" s="226" t="n">
        <v>7207.2</v>
      </c>
      <c r="AA438" s="226" t="n">
        <v>0.0</v>
      </c>
      <c r="AB438" s="226" t="n">
        <v>7048.800000000001</v>
      </c>
      <c r="AC438" s="226" t="n">
        <v>0.0</v>
      </c>
      <c r="AD438" s="226" t="n">
        <v>7128.0</v>
      </c>
      <c r="AE438" s="226" t="n">
        <v>0.0</v>
      </c>
      <c r="AF438" s="226" t="n">
        <v>1782.0</v>
      </c>
      <c r="AG438" s="226" t="n">
        <v>6890.400000000001</v>
      </c>
      <c r="AH438" s="226" t="n">
        <v>0.0</v>
      </c>
      <c r="AI438" s="226" t="n">
        <v>0.0</v>
      </c>
      <c r="AJ438" s="226" t="n">
        <v>0.0</v>
      </c>
      <c r="AK438" s="226" t="n">
        <v>0.0</v>
      </c>
      <c r="AL438" s="226" t="n">
        <v>3679.2</v>
      </c>
      <c r="AM438" s="226" t="n">
        <v>0.0</v>
      </c>
      <c r="AN438" s="11">
        <v>7</v>
      </c>
    </row>
    <row r="439" spans="1:40" x14ac:dyDescent="0.2">
      <c r="A439" s="242"/>
      <c r="B439" s="71" t="s">
        <v>490</v>
      </c>
      <c r="C439" s="68">
        <f t="shared" si="37"/>
        <v>74152</v>
      </c>
      <c r="D439" s="68">
        <f t="shared" si="35"/>
        <v>69500</v>
      </c>
      <c r="E439" s="77">
        <f t="shared" si="36"/>
        <v>4652</v>
      </c>
      <c r="F439" s="226">
        <v>38064</v>
      </c>
      <c r="G439" s="226">
        <v>47776</v>
      </c>
      <c r="H439" s="70">
        <f t="shared" si="38"/>
        <v>85840</v>
      </c>
      <c r="I439" s="232">
        <v>81000</v>
      </c>
      <c r="J439" s="70">
        <f t="shared" ref="J439:J502" si="39">H439-C439</f>
        <v>11688</v>
      </c>
      <c r="K439" s="232">
        <v>11500</v>
      </c>
      <c r="L439" s="226">
        <v>81.599999999999994</v>
      </c>
      <c r="M439" s="226">
        <v>4428</v>
      </c>
      <c r="N439" s="226">
        <v>477.6</v>
      </c>
      <c r="O439" s="226">
        <v>172.8</v>
      </c>
      <c r="P439" s="226">
        <v>0</v>
      </c>
      <c r="Q439" s="226">
        <v>8.16</v>
      </c>
      <c r="R439" s="226">
        <v>119.34</v>
      </c>
      <c r="S439" s="225">
        <v>0</v>
      </c>
      <c r="T439" s="225">
        <v>0</v>
      </c>
      <c r="U439" s="225">
        <v>0</v>
      </c>
      <c r="V439" s="225">
        <v>0</v>
      </c>
      <c r="W439" s="226">
        <v>0</v>
      </c>
      <c r="X439" s="226">
        <v>7840.8</v>
      </c>
      <c r="Y439" s="226">
        <v>0</v>
      </c>
      <c r="Z439" s="226">
        <v>8078.4</v>
      </c>
      <c r="AA439" s="226">
        <v>0</v>
      </c>
      <c r="AB439" s="226">
        <v>20037.599999999999</v>
      </c>
      <c r="AC439" s="226">
        <v>0</v>
      </c>
      <c r="AD439" s="226">
        <v>19536</v>
      </c>
      <c r="AE439" s="226">
        <v>0</v>
      </c>
      <c r="AF439" s="226">
        <v>9636</v>
      </c>
      <c r="AG439" s="226">
        <v>343.2</v>
      </c>
      <c r="AH439" s="226">
        <v>132</v>
      </c>
      <c r="AI439" s="226">
        <v>0</v>
      </c>
      <c r="AJ439" s="226">
        <v>0</v>
      </c>
      <c r="AK439" s="226">
        <v>0</v>
      </c>
      <c r="AL439" s="226">
        <v>3939.6</v>
      </c>
      <c r="AM439" s="226">
        <v>0</v>
      </c>
      <c r="AN439" s="11">
        <v>7</v>
      </c>
    </row>
    <row r="440" spans="1:40" x14ac:dyDescent="0.2">
      <c r="A440" s="242"/>
      <c r="B440" s="71" t="s">
        <v>491</v>
      </c>
      <c r="C440" s="68">
        <f t="shared" si="37"/>
        <v>74193</v>
      </c>
      <c r="D440" s="68">
        <f t="shared" si="35"/>
        <v>69500</v>
      </c>
      <c r="E440" s="77">
        <f t="shared" si="36"/>
        <v>4693</v>
      </c>
      <c r="F440" s="226">
        <v>37968</v>
      </c>
      <c r="G440" s="226">
        <v>47824</v>
      </c>
      <c r="H440" s="70">
        <f t="shared" si="38"/>
        <v>85792</v>
      </c>
      <c r="I440" s="232">
        <v>81000</v>
      </c>
      <c r="J440" s="70">
        <f t="shared" si="39"/>
        <v>11599</v>
      </c>
      <c r="K440" s="232">
        <v>11500</v>
      </c>
      <c r="L440" s="226">
        <v>112.8</v>
      </c>
      <c r="M440" s="226">
        <v>4473.6000000000004</v>
      </c>
      <c r="N440" s="226">
        <v>919.2</v>
      </c>
      <c r="O440" s="226">
        <v>171</v>
      </c>
      <c r="P440" s="226">
        <v>0</v>
      </c>
      <c r="Q440" s="226">
        <v>8.64</v>
      </c>
      <c r="R440" s="226">
        <v>132.84</v>
      </c>
      <c r="S440" s="225">
        <v>0</v>
      </c>
      <c r="T440" s="225">
        <v>0</v>
      </c>
      <c r="U440" s="225">
        <v>0</v>
      </c>
      <c r="V440" s="225">
        <v>0</v>
      </c>
      <c r="W440" s="226">
        <v>0</v>
      </c>
      <c r="X440" s="226">
        <v>7972.8</v>
      </c>
      <c r="Y440" s="226">
        <v>0</v>
      </c>
      <c r="Z440" s="226">
        <v>8184</v>
      </c>
      <c r="AA440" s="226">
        <v>0</v>
      </c>
      <c r="AB440" s="226">
        <v>20354.399999999998</v>
      </c>
      <c r="AC440" s="226">
        <v>0</v>
      </c>
      <c r="AD440" s="226">
        <v>20031</v>
      </c>
      <c r="AE440" s="226">
        <v>0</v>
      </c>
      <c r="AF440" s="226">
        <v>8778</v>
      </c>
      <c r="AG440" s="226">
        <v>950.4</v>
      </c>
      <c r="AH440" s="226">
        <v>0</v>
      </c>
      <c r="AI440" s="226">
        <v>0</v>
      </c>
      <c r="AJ440" s="226">
        <v>0</v>
      </c>
      <c r="AK440" s="226">
        <v>0</v>
      </c>
      <c r="AL440" s="226">
        <v>3998.4000000000005</v>
      </c>
      <c r="AM440" s="226">
        <v>0</v>
      </c>
      <c r="AN440" s="11">
        <v>7</v>
      </c>
    </row>
    <row r="441" spans="1:40" x14ac:dyDescent="0.2">
      <c r="A441" s="242"/>
      <c r="B441" s="71" t="s">
        <v>492</v>
      </c>
      <c r="C441" s="68">
        <f t="shared" si="37"/>
        <v>74245</v>
      </c>
      <c r="D441" s="68">
        <f t="shared" si="35"/>
        <v>69500</v>
      </c>
      <c r="E441" s="77">
        <f t="shared" si="36"/>
        <v>4745</v>
      </c>
      <c r="F441" s="226">
        <v>39136</v>
      </c>
      <c r="G441" s="226">
        <v>46720</v>
      </c>
      <c r="H441" s="70">
        <f t="shared" si="38"/>
        <v>85856</v>
      </c>
      <c r="I441" s="232">
        <v>81000</v>
      </c>
      <c r="J441" s="70">
        <f t="shared" si="39"/>
        <v>11611</v>
      </c>
      <c r="K441" s="232">
        <v>11500</v>
      </c>
      <c r="L441" s="226">
        <v>124.8</v>
      </c>
      <c r="M441" s="226">
        <v>4512</v>
      </c>
      <c r="N441" s="226">
        <v>1111.2</v>
      </c>
      <c r="O441" s="226">
        <v>172.8</v>
      </c>
      <c r="P441" s="226">
        <v>0</v>
      </c>
      <c r="Q441" s="226">
        <v>11.04</v>
      </c>
      <c r="R441" s="226">
        <v>139.68</v>
      </c>
      <c r="S441" s="225">
        <v>0</v>
      </c>
      <c r="T441" s="225">
        <v>0</v>
      </c>
      <c r="U441" s="225">
        <v>0</v>
      </c>
      <c r="V441" s="225">
        <v>0</v>
      </c>
      <c r="W441" s="226">
        <v>0</v>
      </c>
      <c r="X441" s="226">
        <v>9160.7999999999993</v>
      </c>
      <c r="Y441" s="226">
        <v>0</v>
      </c>
      <c r="Z441" s="226">
        <v>9424.7999999999993</v>
      </c>
      <c r="AA441" s="226">
        <v>0</v>
      </c>
      <c r="AB441" s="226">
        <v>19773.599999999999</v>
      </c>
      <c r="AC441" s="226">
        <v>0</v>
      </c>
      <c r="AD441" s="226">
        <v>19569</v>
      </c>
      <c r="AE441" s="226">
        <v>0</v>
      </c>
      <c r="AF441" s="226">
        <v>8217</v>
      </c>
      <c r="AG441" s="226">
        <v>1742.4</v>
      </c>
      <c r="AH441" s="226">
        <v>0</v>
      </c>
      <c r="AI441" s="226">
        <v>0</v>
      </c>
      <c r="AJ441" s="226">
        <v>0</v>
      </c>
      <c r="AK441" s="226">
        <v>0</v>
      </c>
      <c r="AL441" s="226">
        <v>3763.2</v>
      </c>
      <c r="AM441" s="226">
        <v>0</v>
      </c>
      <c r="AN441" s="11">
        <v>7</v>
      </c>
    </row>
    <row r="442" spans="1:40" x14ac:dyDescent="0.2">
      <c r="A442" s="242"/>
      <c r="B442" s="71" t="s">
        <v>493</v>
      </c>
      <c r="C442" s="68">
        <f t="shared" si="37"/>
        <v>74631</v>
      </c>
      <c r="D442" s="68">
        <f t="shared" si="35"/>
        <v>69500</v>
      </c>
      <c r="E442" s="77">
        <f t="shared" si="36"/>
        <v>5131</v>
      </c>
      <c r="F442" s="226">
        <v>39840</v>
      </c>
      <c r="G442" s="226">
        <v>46672</v>
      </c>
      <c r="H442" s="70">
        <f t="shared" si="38"/>
        <v>86512</v>
      </c>
      <c r="I442" s="232">
        <v>81000</v>
      </c>
      <c r="J442" s="70">
        <f t="shared" si="39"/>
        <v>11881</v>
      </c>
      <c r="K442" s="232">
        <v>11500</v>
      </c>
      <c r="L442" s="226">
        <v>98.4</v>
      </c>
      <c r="M442" s="226">
        <v>4471.2</v>
      </c>
      <c r="N442" s="226">
        <v>691.19999999999993</v>
      </c>
      <c r="O442" s="226">
        <v>172.8</v>
      </c>
      <c r="P442" s="226">
        <v>0</v>
      </c>
      <c r="Q442" s="226">
        <v>11.52</v>
      </c>
      <c r="R442" s="226">
        <v>140.76</v>
      </c>
      <c r="S442" s="225">
        <v>0</v>
      </c>
      <c r="T442" s="225">
        <v>0</v>
      </c>
      <c r="U442" s="225">
        <v>0</v>
      </c>
      <c r="V442" s="225">
        <v>0</v>
      </c>
      <c r="W442" s="226">
        <v>0</v>
      </c>
      <c r="X442" s="226">
        <v>9028.7999999999993</v>
      </c>
      <c r="Y442" s="226">
        <v>0</v>
      </c>
      <c r="Z442" s="226">
        <v>9240</v>
      </c>
      <c r="AA442" s="226">
        <v>0</v>
      </c>
      <c r="AB442" s="226">
        <v>19483.199999999997</v>
      </c>
      <c r="AC442" s="226">
        <v>0</v>
      </c>
      <c r="AD442" s="226">
        <v>19503</v>
      </c>
      <c r="AE442" s="226">
        <v>0</v>
      </c>
      <c r="AF442" s="226">
        <v>8778</v>
      </c>
      <c r="AG442" s="226">
        <v>1716</v>
      </c>
      <c r="AH442" s="226">
        <v>0</v>
      </c>
      <c r="AI442" s="226">
        <v>0</v>
      </c>
      <c r="AJ442" s="226">
        <v>0</v>
      </c>
      <c r="AK442" s="226">
        <v>0</v>
      </c>
      <c r="AL442" s="226">
        <v>4720.8</v>
      </c>
      <c r="AM442" s="226">
        <v>0</v>
      </c>
      <c r="AN442" s="11">
        <v>7</v>
      </c>
    </row>
    <row r="443" spans="1:40" x14ac:dyDescent="0.2">
      <c r="A443" s="242"/>
      <c r="B443" s="71" t="s">
        <v>494</v>
      </c>
      <c r="C443" s="68">
        <f t="shared" si="37"/>
        <v>74970</v>
      </c>
      <c r="D443" s="68">
        <f t="shared" si="35"/>
        <v>69500</v>
      </c>
      <c r="E443" s="77">
        <f t="shared" si="36"/>
        <v>5470</v>
      </c>
      <c r="F443" s="226">
        <v>39856</v>
      </c>
      <c r="G443" s="226">
        <v>46896</v>
      </c>
      <c r="H443" s="70">
        <f t="shared" si="38"/>
        <v>86752</v>
      </c>
      <c r="I443" s="232">
        <v>81000</v>
      </c>
      <c r="J443" s="70">
        <f t="shared" si="39"/>
        <v>11782</v>
      </c>
      <c r="K443" s="232">
        <v>11500</v>
      </c>
      <c r="L443" s="226">
        <v>28.799999999999997</v>
      </c>
      <c r="M443" s="226">
        <v>4310.4000000000005</v>
      </c>
      <c r="N443" s="226">
        <v>732</v>
      </c>
      <c r="O443" s="226">
        <v>172.8</v>
      </c>
      <c r="P443" s="226">
        <v>0</v>
      </c>
      <c r="Q443" s="226">
        <v>10.08</v>
      </c>
      <c r="R443" s="226">
        <v>153</v>
      </c>
      <c r="S443" s="225">
        <v>0</v>
      </c>
      <c r="T443" s="225">
        <v>0</v>
      </c>
      <c r="U443" s="225">
        <v>0</v>
      </c>
      <c r="V443" s="225">
        <v>0</v>
      </c>
      <c r="W443" s="226">
        <v>0</v>
      </c>
      <c r="X443" s="226">
        <v>8791.1999999999989</v>
      </c>
      <c r="Y443" s="226">
        <v>0</v>
      </c>
      <c r="Z443" s="226">
        <v>9055.2000000000007</v>
      </c>
      <c r="AA443" s="226">
        <v>0</v>
      </c>
      <c r="AB443" s="226">
        <v>19298.400000000001</v>
      </c>
      <c r="AC443" s="226">
        <v>0</v>
      </c>
      <c r="AD443" s="226">
        <v>19239</v>
      </c>
      <c r="AE443" s="226">
        <v>0</v>
      </c>
      <c r="AF443" s="226">
        <v>9339</v>
      </c>
      <c r="AG443" s="226">
        <v>712.8</v>
      </c>
      <c r="AH443" s="226">
        <v>26.4</v>
      </c>
      <c r="AI443" s="226">
        <v>0</v>
      </c>
      <c r="AJ443" s="226">
        <v>0</v>
      </c>
      <c r="AK443" s="226">
        <v>0</v>
      </c>
      <c r="AL443" s="226">
        <v>4519.1999999999989</v>
      </c>
      <c r="AM443" s="226">
        <v>0</v>
      </c>
      <c r="AN443" s="11">
        <v>7</v>
      </c>
    </row>
    <row r="444" spans="1:40" x14ac:dyDescent="0.2">
      <c r="A444" s="242"/>
      <c r="B444" s="71" t="s">
        <v>495</v>
      </c>
      <c r="C444" s="68">
        <f t="shared" si="37"/>
        <v>75130</v>
      </c>
      <c r="D444" s="68">
        <f t="shared" si="35"/>
        <v>69500</v>
      </c>
      <c r="E444" s="77">
        <f t="shared" si="36"/>
        <v>5630</v>
      </c>
      <c r="F444" s="226">
        <v>40016</v>
      </c>
      <c r="G444" s="226">
        <v>46768</v>
      </c>
      <c r="H444" s="70">
        <f t="shared" si="38"/>
        <v>86784</v>
      </c>
      <c r="I444" s="232">
        <v>81000</v>
      </c>
      <c r="J444" s="70">
        <f t="shared" si="39"/>
        <v>11654</v>
      </c>
      <c r="K444" s="232">
        <v>11500</v>
      </c>
      <c r="L444" s="226">
        <v>31.199999999999996</v>
      </c>
      <c r="M444" s="226">
        <v>4346.3999999999996</v>
      </c>
      <c r="N444" s="226">
        <v>715.19999999999993</v>
      </c>
      <c r="O444" s="226">
        <v>171</v>
      </c>
      <c r="P444" s="226">
        <v>0</v>
      </c>
      <c r="Q444" s="226">
        <v>9.6</v>
      </c>
      <c r="R444" s="226">
        <v>149.22</v>
      </c>
      <c r="S444" s="225">
        <v>0</v>
      </c>
      <c r="T444" s="225">
        <v>0</v>
      </c>
      <c r="U444" s="225">
        <v>0</v>
      </c>
      <c r="V444" s="225">
        <v>0</v>
      </c>
      <c r="W444" s="226">
        <v>0</v>
      </c>
      <c r="X444" s="226">
        <v>8368.7999999999993</v>
      </c>
      <c r="Y444" s="226">
        <v>0</v>
      </c>
      <c r="Z444" s="226">
        <v>8606.4</v>
      </c>
      <c r="AA444" s="226">
        <v>0</v>
      </c>
      <c r="AB444" s="226">
        <v>19588.800000000003</v>
      </c>
      <c r="AC444" s="226">
        <v>0</v>
      </c>
      <c r="AD444" s="226">
        <v>19569</v>
      </c>
      <c r="AE444" s="226">
        <v>0</v>
      </c>
      <c r="AF444" s="226">
        <v>9702</v>
      </c>
      <c r="AG444" s="226">
        <v>316.8</v>
      </c>
      <c r="AH444" s="226">
        <v>343.2</v>
      </c>
      <c r="AI444" s="226">
        <v>0</v>
      </c>
      <c r="AJ444" s="226">
        <v>0</v>
      </c>
      <c r="AK444" s="226">
        <v>0</v>
      </c>
      <c r="AL444" s="226">
        <v>3838.8</v>
      </c>
      <c r="AM444" s="226">
        <v>0</v>
      </c>
      <c r="AN444" s="11">
        <v>7</v>
      </c>
    </row>
    <row r="445" spans="1:40" x14ac:dyDescent="0.2">
      <c r="A445" s="242"/>
      <c r="B445" s="71" t="s">
        <v>496</v>
      </c>
      <c r="C445" s="68">
        <f t="shared" si="37"/>
        <v>74051</v>
      </c>
      <c r="D445" s="68">
        <f t="shared" si="35"/>
        <v>69500</v>
      </c>
      <c r="E445" s="77">
        <f t="shared" si="36"/>
        <v>4551</v>
      </c>
      <c r="F445" s="226">
        <v>39088</v>
      </c>
      <c r="G445" s="226">
        <v>46464</v>
      </c>
      <c r="H445" s="70">
        <f t="shared" si="38"/>
        <v>85552</v>
      </c>
      <c r="I445" s="232">
        <v>81000</v>
      </c>
      <c r="J445" s="70">
        <f t="shared" si="39"/>
        <v>11501</v>
      </c>
      <c r="K445" s="232">
        <v>11500</v>
      </c>
      <c r="L445" s="226">
        <v>28.8</v>
      </c>
      <c r="M445" s="226">
        <v>4279.2</v>
      </c>
      <c r="N445" s="226">
        <v>271.20000000000005</v>
      </c>
      <c r="O445" s="226">
        <v>172.8</v>
      </c>
      <c r="P445" s="226">
        <v>0</v>
      </c>
      <c r="Q445" s="226">
        <v>8.64</v>
      </c>
      <c r="R445" s="226">
        <v>149.57999999999998</v>
      </c>
      <c r="S445" s="225">
        <v>0</v>
      </c>
      <c r="T445" s="225">
        <v>0</v>
      </c>
      <c r="U445" s="225">
        <v>0</v>
      </c>
      <c r="V445" s="225">
        <v>0</v>
      </c>
      <c r="W445" s="226">
        <v>0</v>
      </c>
      <c r="X445" s="226">
        <v>7708.8</v>
      </c>
      <c r="Y445" s="226">
        <v>0</v>
      </c>
      <c r="Z445" s="226">
        <v>7946.4000000000005</v>
      </c>
      <c r="AA445" s="226">
        <v>0</v>
      </c>
      <c r="AB445" s="226">
        <v>21410.400000000001</v>
      </c>
      <c r="AC445" s="226">
        <v>0</v>
      </c>
      <c r="AD445" s="226">
        <v>21351</v>
      </c>
      <c r="AE445" s="226">
        <v>0</v>
      </c>
      <c r="AF445" s="226">
        <v>8382</v>
      </c>
      <c r="AG445" s="226">
        <v>1108.8</v>
      </c>
      <c r="AH445" s="226">
        <v>0</v>
      </c>
      <c r="AI445" s="226">
        <v>0</v>
      </c>
      <c r="AJ445" s="226">
        <v>0</v>
      </c>
      <c r="AK445" s="226">
        <v>0</v>
      </c>
      <c r="AL445" s="226">
        <v>3444</v>
      </c>
      <c r="AM445" s="226">
        <v>0</v>
      </c>
      <c r="AN445" s="11">
        <v>7</v>
      </c>
    </row>
    <row r="446" spans="1:40" x14ac:dyDescent="0.2">
      <c r="A446" s="242"/>
      <c r="B446" s="71" t="s">
        <v>497</v>
      </c>
      <c r="C446" s="68">
        <f t="shared" si="37"/>
        <v>75135</v>
      </c>
      <c r="D446" s="68">
        <f t="shared" si="35"/>
        <v>69500</v>
      </c>
      <c r="E446" s="77">
        <f t="shared" si="36"/>
        <v>5635</v>
      </c>
      <c r="F446" s="226">
        <v>39696</v>
      </c>
      <c r="G446" s="226">
        <v>47088</v>
      </c>
      <c r="H446" s="70">
        <f t="shared" si="38"/>
        <v>86784</v>
      </c>
      <c r="I446" s="232">
        <v>81000</v>
      </c>
      <c r="J446" s="70">
        <f t="shared" si="39"/>
        <v>11649</v>
      </c>
      <c r="K446" s="232">
        <v>11500</v>
      </c>
      <c r="L446" s="226">
        <v>28.8</v>
      </c>
      <c r="M446" s="226">
        <v>4238.3999999999996</v>
      </c>
      <c r="N446" s="226">
        <v>972</v>
      </c>
      <c r="O446" s="226">
        <v>167.4</v>
      </c>
      <c r="P446" s="226">
        <v>1.8</v>
      </c>
      <c r="Q446" s="226">
        <v>10.559999999999999</v>
      </c>
      <c r="R446" s="226">
        <v>173.52</v>
      </c>
      <c r="S446" s="225">
        <v>0</v>
      </c>
      <c r="T446" s="225">
        <v>0</v>
      </c>
      <c r="U446" s="225">
        <v>0</v>
      </c>
      <c r="V446" s="225">
        <v>0</v>
      </c>
      <c r="W446" s="226">
        <v>0</v>
      </c>
      <c r="X446" s="226">
        <v>7788</v>
      </c>
      <c r="Y446" s="226">
        <v>0</v>
      </c>
      <c r="Z446" s="226">
        <v>8025.6</v>
      </c>
      <c r="AA446" s="226">
        <v>0</v>
      </c>
      <c r="AB446" s="226">
        <v>19641.599999999999</v>
      </c>
      <c r="AC446" s="226">
        <v>0</v>
      </c>
      <c r="AD446" s="226">
        <v>19701</v>
      </c>
      <c r="AE446" s="226">
        <v>0</v>
      </c>
      <c r="AF446" s="226">
        <v>10032</v>
      </c>
      <c r="AG446" s="226">
        <v>211.2</v>
      </c>
      <c r="AH446" s="226">
        <v>501.59999999999997</v>
      </c>
      <c r="AI446" s="226">
        <v>0</v>
      </c>
      <c r="AJ446" s="226">
        <v>0</v>
      </c>
      <c r="AK446" s="226">
        <v>0</v>
      </c>
      <c r="AL446" s="226">
        <v>4057.2</v>
      </c>
      <c r="AM446" s="226">
        <v>0</v>
      </c>
      <c r="AN446" s="11">
        <v>7</v>
      </c>
    </row>
    <row r="447" spans="1:40" x14ac:dyDescent="0.2">
      <c r="A447" s="242"/>
      <c r="B447" s="71" t="s">
        <v>498</v>
      </c>
      <c r="C447" s="68">
        <f t="shared" si="37"/>
        <v>75025</v>
      </c>
      <c r="D447" s="68">
        <f t="shared" si="35"/>
        <v>69500</v>
      </c>
      <c r="E447" s="77">
        <f t="shared" si="36"/>
        <v>5525</v>
      </c>
      <c r="F447" s="226">
        <v>39856</v>
      </c>
      <c r="G447" s="226">
        <v>46848</v>
      </c>
      <c r="H447" s="70">
        <f t="shared" si="38"/>
        <v>86704</v>
      </c>
      <c r="I447" s="232">
        <v>81000</v>
      </c>
      <c r="J447" s="70">
        <f t="shared" si="39"/>
        <v>11679</v>
      </c>
      <c r="K447" s="232">
        <v>11500</v>
      </c>
      <c r="L447" s="226">
        <v>108</v>
      </c>
      <c r="M447" s="226">
        <v>4293.5999999999995</v>
      </c>
      <c r="N447" s="226">
        <v>508.79999999999995</v>
      </c>
      <c r="O447" s="226">
        <v>169.2</v>
      </c>
      <c r="P447" s="226">
        <v>1.8</v>
      </c>
      <c r="Q447" s="226">
        <v>9.6</v>
      </c>
      <c r="R447" s="226">
        <v>170.82</v>
      </c>
      <c r="S447" s="225">
        <v>0</v>
      </c>
      <c r="T447" s="225">
        <v>0</v>
      </c>
      <c r="U447" s="225">
        <v>0</v>
      </c>
      <c r="V447" s="225">
        <v>0</v>
      </c>
      <c r="W447" s="226">
        <v>0</v>
      </c>
      <c r="X447" s="226">
        <v>9266.4</v>
      </c>
      <c r="Y447" s="226">
        <v>0</v>
      </c>
      <c r="Z447" s="226">
        <v>9504</v>
      </c>
      <c r="AA447" s="226">
        <v>0</v>
      </c>
      <c r="AB447" s="226">
        <v>17318.400000000001</v>
      </c>
      <c r="AC447" s="226">
        <v>0</v>
      </c>
      <c r="AD447" s="226">
        <v>17589</v>
      </c>
      <c r="AE447" s="226">
        <v>0</v>
      </c>
      <c r="AF447" s="226">
        <v>10758</v>
      </c>
      <c r="AG447" s="226">
        <v>0</v>
      </c>
      <c r="AH447" s="226">
        <v>633.59999999999991</v>
      </c>
      <c r="AI447" s="226">
        <v>0</v>
      </c>
      <c r="AJ447" s="226">
        <v>0</v>
      </c>
      <c r="AK447" s="226">
        <v>0</v>
      </c>
      <c r="AL447" s="226">
        <v>4687.2</v>
      </c>
      <c r="AM447" s="226">
        <v>0</v>
      </c>
      <c r="AN447" s="11">
        <v>7</v>
      </c>
    </row>
    <row r="448" spans="1:40" x14ac:dyDescent="0.2">
      <c r="A448" s="242"/>
      <c r="B448" s="71" t="s">
        <v>499</v>
      </c>
      <c r="C448" s="68">
        <f t="shared" si="37"/>
        <v>74970</v>
      </c>
      <c r="D448" s="68">
        <f t="shared" si="35"/>
        <v>69500</v>
      </c>
      <c r="E448" s="77">
        <f t="shared" si="36"/>
        <v>5470</v>
      </c>
      <c r="F448" s="226">
        <v>39792</v>
      </c>
      <c r="G448" s="226">
        <v>46768</v>
      </c>
      <c r="H448" s="70">
        <f t="shared" si="38"/>
        <v>86560</v>
      </c>
      <c r="I448" s="232">
        <v>81000</v>
      </c>
      <c r="J448" s="70">
        <f t="shared" si="39"/>
        <v>11590</v>
      </c>
      <c r="K448" s="232">
        <v>11500</v>
      </c>
      <c r="L448" s="226">
        <v>189.6</v>
      </c>
      <c r="M448" s="226">
        <v>4317.6000000000004</v>
      </c>
      <c r="N448" s="226">
        <v>336</v>
      </c>
      <c r="O448" s="226">
        <v>171</v>
      </c>
      <c r="P448" s="226">
        <v>1.8</v>
      </c>
      <c r="Q448" s="226">
        <v>9.6000000000000014</v>
      </c>
      <c r="R448" s="226">
        <v>159.66</v>
      </c>
      <c r="S448" s="225">
        <v>0</v>
      </c>
      <c r="T448" s="225">
        <v>0</v>
      </c>
      <c r="U448" s="225">
        <v>0</v>
      </c>
      <c r="V448" s="225">
        <v>0</v>
      </c>
      <c r="W448" s="226">
        <v>0</v>
      </c>
      <c r="X448" s="226">
        <v>9900</v>
      </c>
      <c r="Y448" s="226">
        <v>0</v>
      </c>
      <c r="Z448" s="226">
        <v>10164</v>
      </c>
      <c r="AA448" s="226">
        <v>0</v>
      </c>
      <c r="AB448" s="226">
        <v>18163.199999999997</v>
      </c>
      <c r="AC448" s="226">
        <v>0</v>
      </c>
      <c r="AD448" s="226">
        <v>18117</v>
      </c>
      <c r="AE448" s="226">
        <v>0</v>
      </c>
      <c r="AF448" s="226">
        <v>9240</v>
      </c>
      <c r="AG448" s="226">
        <v>184.8</v>
      </c>
      <c r="AH448" s="226">
        <v>237.6</v>
      </c>
      <c r="AI448" s="226">
        <v>0</v>
      </c>
      <c r="AJ448" s="226">
        <v>0</v>
      </c>
      <c r="AK448" s="226">
        <v>0</v>
      </c>
      <c r="AL448" s="226">
        <v>4141.2</v>
      </c>
      <c r="AM448" s="226">
        <v>0</v>
      </c>
      <c r="AN448" s="11">
        <v>7</v>
      </c>
    </row>
    <row r="449" spans="1:41" x14ac:dyDescent="0.2">
      <c r="A449" s="242"/>
      <c r="B449" s="71" t="s">
        <v>500</v>
      </c>
      <c r="C449" s="68">
        <f t="shared" si="37"/>
        <v>74988</v>
      </c>
      <c r="D449" s="68">
        <f t="shared" si="35"/>
        <v>69500</v>
      </c>
      <c r="E449" s="77">
        <f t="shared" si="36"/>
        <v>5488</v>
      </c>
      <c r="F449" s="226">
        <v>39440</v>
      </c>
      <c r="G449" s="226">
        <v>47120</v>
      </c>
      <c r="H449" s="70">
        <f t="shared" si="38"/>
        <v>86560</v>
      </c>
      <c r="I449" s="232">
        <v>81000</v>
      </c>
      <c r="J449" s="70">
        <f t="shared" si="39"/>
        <v>11572</v>
      </c>
      <c r="K449" s="232">
        <v>11500</v>
      </c>
      <c r="L449" s="226">
        <v>196.8</v>
      </c>
      <c r="M449" s="226">
        <v>4377.5999999999995</v>
      </c>
      <c r="N449" s="226">
        <v>775.2</v>
      </c>
      <c r="O449" s="226">
        <v>178.2</v>
      </c>
      <c r="P449" s="226">
        <v>1.8</v>
      </c>
      <c r="Q449" s="226">
        <v>8.16</v>
      </c>
      <c r="R449" s="226">
        <v>135.72</v>
      </c>
      <c r="S449" s="225">
        <v>0</v>
      </c>
      <c r="T449" s="225">
        <v>0</v>
      </c>
      <c r="U449" s="225">
        <v>0</v>
      </c>
      <c r="V449" s="225">
        <v>0</v>
      </c>
      <c r="W449" s="226">
        <v>0</v>
      </c>
      <c r="X449" s="226">
        <v>11220</v>
      </c>
      <c r="Y449" s="226">
        <v>0</v>
      </c>
      <c r="Z449" s="226">
        <v>11457.6</v>
      </c>
      <c r="AA449" s="226">
        <v>0</v>
      </c>
      <c r="AB449" s="226">
        <v>19694.400000000001</v>
      </c>
      <c r="AC449" s="226">
        <v>0</v>
      </c>
      <c r="AD449" s="226">
        <v>19404</v>
      </c>
      <c r="AE449" s="226">
        <v>0</v>
      </c>
      <c r="AF449" s="226">
        <v>6831</v>
      </c>
      <c r="AG449" s="226">
        <v>2508</v>
      </c>
      <c r="AH449" s="226">
        <v>0</v>
      </c>
      <c r="AI449" s="226">
        <v>0</v>
      </c>
      <c r="AJ449" s="226">
        <v>0</v>
      </c>
      <c r="AK449" s="226">
        <v>0</v>
      </c>
      <c r="AL449" s="226">
        <v>3208.8</v>
      </c>
      <c r="AM449" s="226">
        <v>0</v>
      </c>
      <c r="AN449" s="11">
        <v>7</v>
      </c>
    </row>
    <row r="450" spans="1:41" x14ac:dyDescent="0.2">
      <c r="A450" s="242"/>
      <c r="B450" s="71" t="s">
        <v>501</v>
      </c>
      <c r="C450" s="68">
        <f t="shared" si="37"/>
        <v>74628</v>
      </c>
      <c r="D450" s="68">
        <f t="shared" si="35"/>
        <v>69500</v>
      </c>
      <c r="E450" s="77">
        <f t="shared" si="36"/>
        <v>5128</v>
      </c>
      <c r="F450" s="226">
        <v>39152</v>
      </c>
      <c r="G450" s="226">
        <v>47040</v>
      </c>
      <c r="H450" s="70">
        <f t="shared" si="38"/>
        <v>86192</v>
      </c>
      <c r="I450" s="232">
        <v>81000</v>
      </c>
      <c r="J450" s="70">
        <f t="shared" si="39"/>
        <v>11564</v>
      </c>
      <c r="K450" s="232">
        <v>11500</v>
      </c>
      <c r="L450" s="226">
        <v>237.6</v>
      </c>
      <c r="M450" s="226">
        <v>4543.2000000000007</v>
      </c>
      <c r="N450" s="226">
        <v>698.40000000000009</v>
      </c>
      <c r="O450" s="226">
        <v>169.2</v>
      </c>
      <c r="P450" s="226">
        <v>1.8</v>
      </c>
      <c r="Q450" s="226">
        <v>7.68</v>
      </c>
      <c r="R450" s="226">
        <v>139.13999999999999</v>
      </c>
      <c r="S450" s="225">
        <v>0</v>
      </c>
      <c r="T450" s="225">
        <v>0</v>
      </c>
      <c r="U450" s="225">
        <v>0</v>
      </c>
      <c r="V450" s="225">
        <v>0</v>
      </c>
      <c r="W450" s="226">
        <v>0</v>
      </c>
      <c r="X450" s="226">
        <v>10296</v>
      </c>
      <c r="Y450" s="226">
        <v>0</v>
      </c>
      <c r="Z450" s="226">
        <v>10560</v>
      </c>
      <c r="AA450" s="226">
        <v>0</v>
      </c>
      <c r="AB450" s="226">
        <v>20248.8</v>
      </c>
      <c r="AC450" s="226">
        <v>0</v>
      </c>
      <c r="AD450" s="226">
        <v>19866</v>
      </c>
      <c r="AE450" s="226">
        <v>0</v>
      </c>
      <c r="AF450" s="226">
        <v>7062</v>
      </c>
      <c r="AG450" s="226">
        <v>2560.7999999999997</v>
      </c>
      <c r="AH450" s="226">
        <v>0</v>
      </c>
      <c r="AI450" s="226">
        <v>0</v>
      </c>
      <c r="AJ450" s="226">
        <v>0</v>
      </c>
      <c r="AK450" s="226">
        <v>0</v>
      </c>
      <c r="AL450" s="226">
        <v>3351.6</v>
      </c>
      <c r="AM450" s="226">
        <v>0</v>
      </c>
      <c r="AN450" s="11">
        <v>7</v>
      </c>
    </row>
    <row r="451" spans="1:41" x14ac:dyDescent="0.2">
      <c r="A451" s="242"/>
      <c r="B451" s="71" t="s">
        <v>502</v>
      </c>
      <c r="C451" s="68">
        <f t="shared" si="37"/>
        <v>74519</v>
      </c>
      <c r="D451" s="68">
        <f t="shared" si="35"/>
        <v>69500</v>
      </c>
      <c r="E451" s="77">
        <f t="shared" si="36"/>
        <v>5019</v>
      </c>
      <c r="F451" s="226">
        <v>38784</v>
      </c>
      <c r="G451" s="226">
        <v>47360</v>
      </c>
      <c r="H451" s="70">
        <f t="shared" si="38"/>
        <v>86144</v>
      </c>
      <c r="I451" s="232">
        <v>81000</v>
      </c>
      <c r="J451" s="70">
        <f t="shared" si="39"/>
        <v>11625</v>
      </c>
      <c r="K451" s="232">
        <v>11500</v>
      </c>
      <c r="L451" s="226">
        <v>316.79999999999995</v>
      </c>
      <c r="M451" s="226">
        <v>5143.2</v>
      </c>
      <c r="N451" s="226">
        <v>254.39999999999998</v>
      </c>
      <c r="O451" s="226">
        <v>169.2</v>
      </c>
      <c r="P451" s="226">
        <v>1.8</v>
      </c>
      <c r="Q451" s="226">
        <v>7.68</v>
      </c>
      <c r="R451" s="226">
        <v>144.9</v>
      </c>
      <c r="S451" s="226">
        <v>0</v>
      </c>
      <c r="T451" s="226">
        <v>0</v>
      </c>
      <c r="U451" s="226">
        <v>0</v>
      </c>
      <c r="V451" s="226">
        <v>0</v>
      </c>
      <c r="W451" s="226">
        <v>0</v>
      </c>
      <c r="X451" s="226">
        <v>9662.4</v>
      </c>
      <c r="Y451" s="226">
        <v>0</v>
      </c>
      <c r="Z451" s="226">
        <v>9952.7999999999993</v>
      </c>
      <c r="AA451" s="226">
        <v>0</v>
      </c>
      <c r="AB451" s="226">
        <v>21806.400000000001</v>
      </c>
      <c r="AC451" s="226">
        <v>0</v>
      </c>
      <c r="AD451" s="226">
        <v>21087</v>
      </c>
      <c r="AE451" s="226">
        <v>0</v>
      </c>
      <c r="AF451" s="226">
        <v>6336</v>
      </c>
      <c r="AG451" s="226">
        <v>4092</v>
      </c>
      <c r="AH451" s="226">
        <v>0</v>
      </c>
      <c r="AI451" s="226">
        <v>0</v>
      </c>
      <c r="AJ451" s="226">
        <v>0</v>
      </c>
      <c r="AK451" s="226">
        <v>0</v>
      </c>
      <c r="AL451" s="226">
        <v>3721.2</v>
      </c>
      <c r="AM451" s="226">
        <v>0</v>
      </c>
      <c r="AN451" s="11">
        <v>7</v>
      </c>
    </row>
    <row r="452" spans="1:41" x14ac:dyDescent="0.2">
      <c r="A452" s="242"/>
      <c r="B452" s="71" t="s">
        <v>503</v>
      </c>
      <c r="C452" s="68">
        <f t="shared" si="37"/>
        <v>73386</v>
      </c>
      <c r="D452" s="68">
        <f t="shared" si="35"/>
        <v>69500</v>
      </c>
      <c r="E452" s="77">
        <f t="shared" si="36"/>
        <v>3886</v>
      </c>
      <c r="F452" s="226">
        <v>37808</v>
      </c>
      <c r="G452" s="226">
        <v>46992</v>
      </c>
      <c r="H452" s="70">
        <f t="shared" si="38"/>
        <v>84800</v>
      </c>
      <c r="I452" s="232">
        <v>81000</v>
      </c>
      <c r="J452" s="70">
        <f t="shared" si="39"/>
        <v>11414</v>
      </c>
      <c r="K452" s="232">
        <v>11500</v>
      </c>
      <c r="L452" s="226">
        <v>300</v>
      </c>
      <c r="M452" s="226">
        <v>5500.8</v>
      </c>
      <c r="N452" s="226">
        <v>182.4</v>
      </c>
      <c r="O452" s="226">
        <v>169.2</v>
      </c>
      <c r="P452" s="226">
        <v>0</v>
      </c>
      <c r="Q452" s="226">
        <v>8.16</v>
      </c>
      <c r="R452" s="226">
        <v>151.91999999999999</v>
      </c>
      <c r="S452" s="226">
        <v>0</v>
      </c>
      <c r="T452" s="226">
        <v>0</v>
      </c>
      <c r="U452" s="226">
        <v>0</v>
      </c>
      <c r="V452" s="226">
        <v>0</v>
      </c>
      <c r="W452" s="226">
        <v>0</v>
      </c>
      <c r="X452" s="226">
        <v>8896.7999999999993</v>
      </c>
      <c r="Y452" s="226">
        <v>0</v>
      </c>
      <c r="Z452" s="226">
        <v>9160.7999999999993</v>
      </c>
      <c r="AA452" s="226">
        <v>0</v>
      </c>
      <c r="AB452" s="226">
        <v>21463.199999999997</v>
      </c>
      <c r="AC452" s="226">
        <v>0</v>
      </c>
      <c r="AD452" s="226">
        <v>20526</v>
      </c>
      <c r="AE452" s="226">
        <v>0</v>
      </c>
      <c r="AF452" s="226">
        <v>6831</v>
      </c>
      <c r="AG452" s="226">
        <v>3616.7999999999997</v>
      </c>
      <c r="AH452" s="226">
        <v>0</v>
      </c>
      <c r="AI452" s="226">
        <v>0</v>
      </c>
      <c r="AJ452" s="226">
        <v>0</v>
      </c>
      <c r="AK452" s="226">
        <v>0</v>
      </c>
      <c r="AL452" s="226">
        <v>3805.2</v>
      </c>
      <c r="AM452" s="226">
        <v>0</v>
      </c>
      <c r="AN452" s="11">
        <v>7</v>
      </c>
    </row>
    <row r="453" spans="1:41" x14ac:dyDescent="0.2">
      <c r="A453" s="242"/>
      <c r="B453" s="71" t="s">
        <v>504</v>
      </c>
      <c r="C453" s="68">
        <f t="shared" si="37"/>
        <v>73960</v>
      </c>
      <c r="D453" s="68">
        <f t="shared" si="35"/>
        <v>69500</v>
      </c>
      <c r="E453" s="77">
        <f t="shared" si="36"/>
        <v>4460</v>
      </c>
      <c r="F453" s="226">
        <v>38656</v>
      </c>
      <c r="G453" s="226">
        <v>46896</v>
      </c>
      <c r="H453" s="70">
        <f t="shared" si="38"/>
        <v>85552</v>
      </c>
      <c r="I453" s="232">
        <v>81000</v>
      </c>
      <c r="J453" s="70">
        <f t="shared" si="39"/>
        <v>11592</v>
      </c>
      <c r="K453" s="232">
        <v>11500</v>
      </c>
      <c r="L453" s="226">
        <v>333.6</v>
      </c>
      <c r="M453" s="226">
        <v>5426.4</v>
      </c>
      <c r="N453" s="226">
        <v>211.2</v>
      </c>
      <c r="O453" s="226">
        <v>171</v>
      </c>
      <c r="P453" s="226">
        <v>1.8</v>
      </c>
      <c r="Q453" s="226">
        <v>9.120000000000001</v>
      </c>
      <c r="R453" s="226">
        <v>153.53999999999996</v>
      </c>
      <c r="S453" s="226">
        <v>0</v>
      </c>
      <c r="T453" s="226">
        <v>0</v>
      </c>
      <c r="U453" s="226">
        <v>0</v>
      </c>
      <c r="V453" s="226">
        <v>0</v>
      </c>
      <c r="W453" s="226">
        <v>0</v>
      </c>
      <c r="X453" s="226">
        <v>9002.4</v>
      </c>
      <c r="Y453" s="226">
        <v>0</v>
      </c>
      <c r="Z453" s="226">
        <v>9240</v>
      </c>
      <c r="AA453" s="226">
        <v>0</v>
      </c>
      <c r="AB453" s="226">
        <v>20935.2</v>
      </c>
      <c r="AC453" s="226">
        <v>0</v>
      </c>
      <c r="AD453" s="226">
        <v>20097</v>
      </c>
      <c r="AE453" s="226">
        <v>0</v>
      </c>
      <c r="AF453" s="226">
        <v>7623</v>
      </c>
      <c r="AG453" s="226">
        <v>2376</v>
      </c>
      <c r="AH453" s="226">
        <v>0</v>
      </c>
      <c r="AI453" s="226">
        <v>0</v>
      </c>
      <c r="AJ453" s="226">
        <v>0</v>
      </c>
      <c r="AK453" s="226">
        <v>0</v>
      </c>
      <c r="AL453" s="226">
        <v>3124.8</v>
      </c>
      <c r="AM453" s="226">
        <v>0</v>
      </c>
      <c r="AN453" s="11">
        <v>7</v>
      </c>
    </row>
    <row r="454" spans="1:41" x14ac:dyDescent="0.2">
      <c r="A454" s="242"/>
      <c r="B454" s="71" t="s">
        <v>505</v>
      </c>
      <c r="C454" s="68">
        <f t="shared" si="37"/>
        <v>72680</v>
      </c>
      <c r="D454" s="68">
        <f t="shared" ref="D454:D517" si="40">I454-K454</f>
        <v>69500</v>
      </c>
      <c r="E454" s="77">
        <f t="shared" si="36"/>
        <v>3180</v>
      </c>
      <c r="F454" s="226">
        <v>38240</v>
      </c>
      <c r="G454" s="226">
        <v>46000</v>
      </c>
      <c r="H454" s="70">
        <f t="shared" si="38"/>
        <v>84240</v>
      </c>
      <c r="I454" s="232">
        <v>81000</v>
      </c>
      <c r="J454" s="70">
        <f t="shared" si="39"/>
        <v>11560</v>
      </c>
      <c r="K454" s="232">
        <v>11500</v>
      </c>
      <c r="L454" s="226">
        <v>312</v>
      </c>
      <c r="M454" s="226">
        <v>5157.5999999999995</v>
      </c>
      <c r="N454" s="226">
        <v>244.8</v>
      </c>
      <c r="O454" s="226">
        <v>171</v>
      </c>
      <c r="P454" s="226">
        <v>1.8</v>
      </c>
      <c r="Q454" s="226">
        <v>7.68</v>
      </c>
      <c r="R454" s="226">
        <v>135.9</v>
      </c>
      <c r="S454" s="226">
        <v>0</v>
      </c>
      <c r="T454" s="226">
        <v>0</v>
      </c>
      <c r="U454" s="226">
        <v>0</v>
      </c>
      <c r="V454" s="226">
        <v>0</v>
      </c>
      <c r="W454" s="226">
        <v>0</v>
      </c>
      <c r="X454" s="226">
        <v>8131.2000000000007</v>
      </c>
      <c r="Y454" s="226">
        <v>0</v>
      </c>
      <c r="Z454" s="226">
        <v>8395.2000000000007</v>
      </c>
      <c r="AA454" s="226">
        <v>0</v>
      </c>
      <c r="AB454" s="226">
        <v>20671.2</v>
      </c>
      <c r="AC454" s="226">
        <v>0</v>
      </c>
      <c r="AD454" s="226">
        <v>19833</v>
      </c>
      <c r="AE454" s="226">
        <v>0</v>
      </c>
      <c r="AF454" s="226">
        <v>7788</v>
      </c>
      <c r="AG454" s="226">
        <v>1821.6000000000001</v>
      </c>
      <c r="AH454" s="226">
        <v>0</v>
      </c>
      <c r="AI454" s="226">
        <v>0</v>
      </c>
      <c r="AJ454" s="226">
        <v>0</v>
      </c>
      <c r="AK454" s="226">
        <v>0</v>
      </c>
      <c r="AL454" s="226">
        <v>3645.6</v>
      </c>
      <c r="AM454" s="226">
        <v>0</v>
      </c>
      <c r="AN454" s="11">
        <v>7</v>
      </c>
    </row>
    <row r="455" spans="1:41" x14ac:dyDescent="0.2">
      <c r="A455" s="242"/>
      <c r="B455" s="71" t="s">
        <v>506</v>
      </c>
      <c r="C455" s="68">
        <f t="shared" si="37"/>
        <v>73705</v>
      </c>
      <c r="D455" s="68">
        <f t="shared" si="40"/>
        <v>69500</v>
      </c>
      <c r="E455" s="77">
        <f t="shared" si="36"/>
        <v>4205</v>
      </c>
      <c r="F455" s="226">
        <v>38832</v>
      </c>
      <c r="G455" s="226">
        <v>46368</v>
      </c>
      <c r="H455" s="70">
        <f t="shared" si="38"/>
        <v>85200</v>
      </c>
      <c r="I455" s="232">
        <v>81000</v>
      </c>
      <c r="J455" s="70">
        <f t="shared" si="39"/>
        <v>11495</v>
      </c>
      <c r="K455" s="232">
        <v>11500</v>
      </c>
      <c r="L455" s="226">
        <v>367.2</v>
      </c>
      <c r="M455" s="226">
        <v>4454.3999999999996</v>
      </c>
      <c r="N455" s="226">
        <v>271.2</v>
      </c>
      <c r="O455" s="226">
        <v>172.8</v>
      </c>
      <c r="P455" s="226">
        <v>1.8</v>
      </c>
      <c r="Q455" s="226">
        <v>7.68</v>
      </c>
      <c r="R455" s="226">
        <v>132.12</v>
      </c>
      <c r="S455" s="226">
        <v>0</v>
      </c>
      <c r="T455" s="226">
        <v>0</v>
      </c>
      <c r="U455" s="226">
        <v>0</v>
      </c>
      <c r="V455" s="226">
        <v>0</v>
      </c>
      <c r="W455" s="226">
        <v>0</v>
      </c>
      <c r="X455" s="226">
        <v>7550.4</v>
      </c>
      <c r="Y455" s="226">
        <v>0</v>
      </c>
      <c r="Z455" s="226">
        <v>7814.4</v>
      </c>
      <c r="AA455" s="226">
        <v>0</v>
      </c>
      <c r="AB455" s="226">
        <v>21384</v>
      </c>
      <c r="AC455" s="226">
        <v>0</v>
      </c>
      <c r="AD455" s="226">
        <v>20823</v>
      </c>
      <c r="AE455" s="226">
        <v>0</v>
      </c>
      <c r="AF455" s="226">
        <v>8349</v>
      </c>
      <c r="AG455" s="226">
        <v>1478.3999999999999</v>
      </c>
      <c r="AH455" s="226">
        <v>26.4</v>
      </c>
      <c r="AI455" s="226">
        <v>0</v>
      </c>
      <c r="AJ455" s="226">
        <v>0</v>
      </c>
      <c r="AK455" s="226">
        <v>0</v>
      </c>
      <c r="AL455" s="226">
        <v>3822</v>
      </c>
      <c r="AM455" s="226">
        <v>0</v>
      </c>
      <c r="AN455" s="11">
        <v>7</v>
      </c>
    </row>
    <row r="456" spans="1:41" x14ac:dyDescent="0.2">
      <c r="A456" s="242"/>
      <c r="B456" s="71" t="s">
        <v>507</v>
      </c>
      <c r="C456" s="68">
        <f t="shared" si="37"/>
        <v>73185</v>
      </c>
      <c r="D456" s="68">
        <f t="shared" si="40"/>
        <v>69500</v>
      </c>
      <c r="E456" s="77">
        <f t="shared" si="36"/>
        <v>3685</v>
      </c>
      <c r="F456" s="226">
        <v>38448</v>
      </c>
      <c r="G456" s="226">
        <v>46288</v>
      </c>
      <c r="H456" s="70">
        <f t="shared" si="38"/>
        <v>84736</v>
      </c>
      <c r="I456" s="232">
        <v>81000</v>
      </c>
      <c r="J456" s="70">
        <f t="shared" si="39"/>
        <v>11551</v>
      </c>
      <c r="K456" s="232">
        <v>11500</v>
      </c>
      <c r="L456" s="226">
        <v>3184.7999999999997</v>
      </c>
      <c r="M456" s="226">
        <v>931.19999999999993</v>
      </c>
      <c r="N456" s="226">
        <v>292.8</v>
      </c>
      <c r="O456" s="226">
        <v>172.8</v>
      </c>
      <c r="P456" s="226">
        <v>1.8</v>
      </c>
      <c r="Q456" s="226">
        <v>7.68</v>
      </c>
      <c r="R456" s="226">
        <v>126.17999999999999</v>
      </c>
      <c r="S456" s="226">
        <v>0</v>
      </c>
      <c r="T456" s="226">
        <v>0</v>
      </c>
      <c r="U456" s="226">
        <v>0</v>
      </c>
      <c r="V456" s="226">
        <v>0</v>
      </c>
      <c r="W456" s="226">
        <v>0</v>
      </c>
      <c r="X456" s="226">
        <v>8104.8</v>
      </c>
      <c r="Y456" s="226">
        <v>0</v>
      </c>
      <c r="Z456" s="226">
        <v>8368.8000000000011</v>
      </c>
      <c r="AA456" s="226">
        <v>0</v>
      </c>
      <c r="AB456" s="226">
        <v>18612</v>
      </c>
      <c r="AC456" s="226">
        <v>0</v>
      </c>
      <c r="AD456" s="226">
        <v>18414</v>
      </c>
      <c r="AE456" s="226">
        <v>0</v>
      </c>
      <c r="AF456" s="226">
        <v>10692</v>
      </c>
      <c r="AG456" s="226">
        <v>0</v>
      </c>
      <c r="AH456" s="226">
        <v>607.20000000000005</v>
      </c>
      <c r="AI456" s="226">
        <v>0</v>
      </c>
      <c r="AJ456" s="226">
        <v>0</v>
      </c>
      <c r="AK456" s="226">
        <v>0</v>
      </c>
      <c r="AL456" s="226">
        <v>3662.3999999999996</v>
      </c>
      <c r="AM456" s="226">
        <v>0</v>
      </c>
      <c r="AN456" s="11">
        <v>7</v>
      </c>
    </row>
    <row r="457" spans="1:41" x14ac:dyDescent="0.2">
      <c r="A457" s="242"/>
      <c r="B457" s="71" t="s">
        <v>508</v>
      </c>
      <c r="C457" s="68">
        <f t="shared" si="37"/>
        <v>74648</v>
      </c>
      <c r="D457" s="68">
        <f t="shared" si="40"/>
        <v>69500</v>
      </c>
      <c r="E457" s="77">
        <f t="shared" si="36"/>
        <v>5148</v>
      </c>
      <c r="F457" s="226">
        <v>39392</v>
      </c>
      <c r="G457" s="226">
        <v>46848</v>
      </c>
      <c r="H457" s="70">
        <f t="shared" si="38"/>
        <v>86240</v>
      </c>
      <c r="I457" s="232">
        <v>81000</v>
      </c>
      <c r="J457" s="70">
        <f t="shared" si="39"/>
        <v>11592</v>
      </c>
      <c r="K457" s="232">
        <v>11500</v>
      </c>
      <c r="L457" s="226">
        <v>3038.4</v>
      </c>
      <c r="M457" s="226">
        <v>806.40000000000009</v>
      </c>
      <c r="N457" s="226">
        <v>302.39999999999998</v>
      </c>
      <c r="O457" s="226">
        <v>171</v>
      </c>
      <c r="P457" s="226">
        <v>1.8</v>
      </c>
      <c r="Q457" s="226">
        <v>7.68</v>
      </c>
      <c r="R457" s="226">
        <v>130.32</v>
      </c>
      <c r="S457" s="226">
        <v>0</v>
      </c>
      <c r="T457" s="226">
        <v>0</v>
      </c>
      <c r="U457" s="226">
        <v>0</v>
      </c>
      <c r="V457" s="226">
        <v>0</v>
      </c>
      <c r="W457" s="226">
        <v>0</v>
      </c>
      <c r="X457" s="226">
        <v>8949.6</v>
      </c>
      <c r="Y457" s="226">
        <v>0</v>
      </c>
      <c r="Z457" s="226">
        <v>9187.2000000000007</v>
      </c>
      <c r="AA457" s="226">
        <v>0</v>
      </c>
      <c r="AB457" s="226">
        <v>17978.400000000001</v>
      </c>
      <c r="AC457" s="226">
        <v>0</v>
      </c>
      <c r="AD457" s="226">
        <v>18018</v>
      </c>
      <c r="AE457" s="226">
        <v>0</v>
      </c>
      <c r="AF457" s="226">
        <v>11055</v>
      </c>
      <c r="AG457" s="226">
        <v>0</v>
      </c>
      <c r="AH457" s="226">
        <v>1953.6</v>
      </c>
      <c r="AI457" s="226">
        <v>0</v>
      </c>
      <c r="AJ457" s="226">
        <v>0</v>
      </c>
      <c r="AK457" s="226">
        <v>0</v>
      </c>
      <c r="AL457" s="226">
        <v>3040.8</v>
      </c>
      <c r="AM457" s="226">
        <v>0</v>
      </c>
      <c r="AN457" s="11">
        <v>7</v>
      </c>
    </row>
    <row r="458" spans="1:41" x14ac:dyDescent="0.2">
      <c r="A458" s="242"/>
      <c r="B458" s="71" t="s">
        <v>509</v>
      </c>
      <c r="C458" s="68">
        <f t="shared" si="37"/>
        <v>74289</v>
      </c>
      <c r="D458" s="68">
        <f t="shared" si="40"/>
        <v>69500</v>
      </c>
      <c r="E458" s="77">
        <f t="shared" si="36"/>
        <v>4789</v>
      </c>
      <c r="F458" s="226">
        <v>39248</v>
      </c>
      <c r="G458" s="226">
        <v>46560</v>
      </c>
      <c r="H458" s="70">
        <f t="shared" si="38"/>
        <v>85808</v>
      </c>
      <c r="I458" s="232">
        <v>81000</v>
      </c>
      <c r="J458" s="70">
        <f t="shared" si="39"/>
        <v>11519</v>
      </c>
      <c r="K458" s="232">
        <v>11500</v>
      </c>
      <c r="L458" s="226">
        <v>2853.6</v>
      </c>
      <c r="M458" s="226">
        <v>784.80000000000007</v>
      </c>
      <c r="N458" s="226">
        <v>232.8</v>
      </c>
      <c r="O458" s="226">
        <v>172.8</v>
      </c>
      <c r="P458" s="226">
        <v>1.8</v>
      </c>
      <c r="Q458" s="226">
        <v>7.68</v>
      </c>
      <c r="R458" s="226">
        <v>120.60000000000001</v>
      </c>
      <c r="S458" s="226">
        <v>0</v>
      </c>
      <c r="T458" s="226">
        <v>0</v>
      </c>
      <c r="U458" s="226">
        <v>0</v>
      </c>
      <c r="V458" s="226">
        <v>0</v>
      </c>
      <c r="W458" s="226">
        <v>0</v>
      </c>
      <c r="X458" s="226">
        <v>9424.8000000000011</v>
      </c>
      <c r="Y458" s="226">
        <v>0</v>
      </c>
      <c r="Z458" s="226">
        <v>9688.7999999999993</v>
      </c>
      <c r="AA458" s="226">
        <v>0</v>
      </c>
      <c r="AB458" s="226">
        <v>16368</v>
      </c>
      <c r="AC458" s="226">
        <v>0</v>
      </c>
      <c r="AD458" s="226">
        <v>16434</v>
      </c>
      <c r="AE458" s="226">
        <v>0</v>
      </c>
      <c r="AF458" s="226">
        <v>11946</v>
      </c>
      <c r="AG458" s="226">
        <v>0</v>
      </c>
      <c r="AH458" s="226">
        <v>2877.6</v>
      </c>
      <c r="AI458" s="226">
        <v>0</v>
      </c>
      <c r="AJ458" s="226">
        <v>0</v>
      </c>
      <c r="AK458" s="226">
        <v>0</v>
      </c>
      <c r="AL458" s="226">
        <v>3368.4</v>
      </c>
      <c r="AM458" s="226">
        <v>0</v>
      </c>
      <c r="AN458" s="11">
        <v>7</v>
      </c>
    </row>
    <row r="459" spans="1:41" x14ac:dyDescent="0.2">
      <c r="A459" s="242"/>
      <c r="B459" s="71" t="s">
        <v>510</v>
      </c>
      <c r="C459" s="68">
        <f t="shared" si="37"/>
        <v>72889</v>
      </c>
      <c r="D459" s="68">
        <f t="shared" si="40"/>
        <v>69500</v>
      </c>
      <c r="E459" s="77">
        <f t="shared" si="36"/>
        <v>3389</v>
      </c>
      <c r="F459" s="226">
        <v>37456</v>
      </c>
      <c r="G459" s="226">
        <v>46752</v>
      </c>
      <c r="H459" s="70">
        <f t="shared" si="38"/>
        <v>84208</v>
      </c>
      <c r="I459" s="232">
        <v>81000</v>
      </c>
      <c r="J459" s="70">
        <f t="shared" si="39"/>
        <v>11319</v>
      </c>
      <c r="K459" s="232">
        <v>11500</v>
      </c>
      <c r="L459" s="226">
        <v>2752.7999999999997</v>
      </c>
      <c r="M459" s="226">
        <v>768</v>
      </c>
      <c r="N459" s="226">
        <v>240</v>
      </c>
      <c r="O459" s="226">
        <v>172.8</v>
      </c>
      <c r="P459" s="226">
        <v>0</v>
      </c>
      <c r="Q459" s="226">
        <v>7.1999999999999993</v>
      </c>
      <c r="R459" s="226">
        <v>130.5</v>
      </c>
      <c r="S459" s="226">
        <v>0</v>
      </c>
      <c r="T459" s="226">
        <v>0</v>
      </c>
      <c r="U459" s="226">
        <v>0</v>
      </c>
      <c r="V459" s="226">
        <v>0</v>
      </c>
      <c r="W459" s="226">
        <v>0</v>
      </c>
      <c r="X459" s="226">
        <v>11035.2</v>
      </c>
      <c r="Y459" s="226">
        <v>0</v>
      </c>
      <c r="Z459" s="226">
        <v>11299.2</v>
      </c>
      <c r="AA459" s="226">
        <v>0</v>
      </c>
      <c r="AB459" s="226">
        <v>14916</v>
      </c>
      <c r="AC459" s="226">
        <v>0</v>
      </c>
      <c r="AD459" s="226">
        <v>15015</v>
      </c>
      <c r="AE459" s="226">
        <v>0</v>
      </c>
      <c r="AF459" s="226">
        <v>10890</v>
      </c>
      <c r="AG459" s="226">
        <v>0</v>
      </c>
      <c r="AH459" s="226">
        <v>1900.8000000000002</v>
      </c>
      <c r="AI459" s="226">
        <v>0</v>
      </c>
      <c r="AJ459" s="226">
        <v>0</v>
      </c>
      <c r="AK459" s="226">
        <v>0</v>
      </c>
      <c r="AL459" s="226">
        <v>3754.8</v>
      </c>
      <c r="AM459" s="226">
        <v>0</v>
      </c>
      <c r="AN459" s="11">
        <v>7</v>
      </c>
    </row>
    <row r="460" spans="1:41" ht="13.5" thickBot="1" x14ac:dyDescent="0.25">
      <c r="A460" s="243"/>
      <c r="B460" s="72" t="s">
        <v>511</v>
      </c>
      <c r="C460" s="73">
        <f t="shared" si="37"/>
        <v>72171</v>
      </c>
      <c r="D460" s="73">
        <f t="shared" si="40"/>
        <v>69500</v>
      </c>
      <c r="E460" s="79">
        <f t="shared" si="36"/>
        <v>2671</v>
      </c>
      <c r="F460" s="233">
        <v>37216</v>
      </c>
      <c r="G460" s="233">
        <v>46352</v>
      </c>
      <c r="H460" s="234">
        <f t="shared" si="38"/>
        <v>83568</v>
      </c>
      <c r="I460" s="235">
        <v>81000</v>
      </c>
      <c r="J460" s="234">
        <f t="shared" si="39"/>
        <v>11397</v>
      </c>
      <c r="K460" s="235">
        <v>11500</v>
      </c>
      <c r="L460" s="233">
        <v>2719.2</v>
      </c>
      <c r="M460" s="233">
        <v>765.6</v>
      </c>
      <c r="N460" s="233">
        <v>340.8</v>
      </c>
      <c r="O460" s="233">
        <v>172.8</v>
      </c>
      <c r="P460" s="233">
        <v>1.8</v>
      </c>
      <c r="Q460" s="233">
        <v>7.68</v>
      </c>
      <c r="R460" s="233">
        <v>139.13999999999999</v>
      </c>
      <c r="S460" s="233">
        <v>0</v>
      </c>
      <c r="T460" s="233">
        <v>0</v>
      </c>
      <c r="U460" s="233">
        <v>0</v>
      </c>
      <c r="V460" s="233">
        <v>0</v>
      </c>
      <c r="W460" s="233">
        <v>0</v>
      </c>
      <c r="X460" s="233">
        <v>9398.4</v>
      </c>
      <c r="Y460" s="233">
        <v>0</v>
      </c>
      <c r="Z460" s="233">
        <v>9636</v>
      </c>
      <c r="AA460" s="233">
        <v>0</v>
      </c>
      <c r="AB460" s="233">
        <v>16051.2</v>
      </c>
      <c r="AC460" s="233">
        <v>0</v>
      </c>
      <c r="AD460" s="233">
        <v>16071</v>
      </c>
      <c r="AE460" s="233">
        <v>0</v>
      </c>
      <c r="AF460" s="233">
        <v>11319</v>
      </c>
      <c r="AG460" s="233">
        <v>0</v>
      </c>
      <c r="AH460" s="233">
        <v>1795.2</v>
      </c>
      <c r="AI460" s="233">
        <v>0</v>
      </c>
      <c r="AJ460" s="233">
        <v>0</v>
      </c>
      <c r="AK460" s="233">
        <v>0</v>
      </c>
      <c r="AL460" s="233">
        <v>3746.4</v>
      </c>
      <c r="AM460" s="233">
        <v>0</v>
      </c>
      <c r="AN460" s="236">
        <v>7</v>
      </c>
    </row>
    <row r="461" spans="1:41" x14ac:dyDescent="0.2">
      <c r="A461" s="276">
        <v>20</v>
      </c>
      <c r="B461" s="23" t="s">
        <v>512</v>
      </c>
      <c r="C461" s="31">
        <f t="shared" si="37"/>
        <v>72637</v>
      </c>
      <c r="D461" s="31">
        <f t="shared" si="40"/>
        <v>70500</v>
      </c>
      <c r="E461" s="39">
        <f t="shared" si="36"/>
        <v>2137</v>
      </c>
      <c r="F461" s="227">
        <v>37520</v>
      </c>
      <c r="G461" s="227">
        <v>46592</v>
      </c>
      <c r="H461" s="228">
        <f t="shared" si="38"/>
        <v>84112</v>
      </c>
      <c r="I461" s="229">
        <v>82000</v>
      </c>
      <c r="J461" s="228">
        <f t="shared" si="39"/>
        <v>11475</v>
      </c>
      <c r="K461" s="229">
        <v>11500</v>
      </c>
      <c r="L461" s="227">
        <v>2892</v>
      </c>
      <c r="M461" s="227">
        <v>768</v>
      </c>
      <c r="N461" s="227">
        <v>408</v>
      </c>
      <c r="O461" s="227">
        <v>172.8</v>
      </c>
      <c r="P461" s="227">
        <v>1.8</v>
      </c>
      <c r="Q461" s="227">
        <v>7.1999999999999993</v>
      </c>
      <c r="R461" s="227">
        <v>141.48000000000002</v>
      </c>
      <c r="S461" s="227">
        <v>0</v>
      </c>
      <c r="T461" s="227">
        <v>0</v>
      </c>
      <c r="U461" s="227">
        <v>0</v>
      </c>
      <c r="V461" s="227">
        <v>0</v>
      </c>
      <c r="W461" s="227">
        <v>0</v>
      </c>
      <c r="X461" s="227">
        <v>9240</v>
      </c>
      <c r="Y461" s="227">
        <v>0</v>
      </c>
      <c r="Z461" s="227">
        <v>9477.6</v>
      </c>
      <c r="AA461" s="227">
        <v>0</v>
      </c>
      <c r="AB461" s="227">
        <v>16684.8</v>
      </c>
      <c r="AC461" s="227">
        <v>0</v>
      </c>
      <c r="AD461" s="227">
        <v>16665</v>
      </c>
      <c r="AE461" s="227">
        <v>0</v>
      </c>
      <c r="AF461" s="227">
        <v>11385</v>
      </c>
      <c r="AG461" s="227">
        <v>0</v>
      </c>
      <c r="AH461" s="227">
        <v>1636.8000000000002</v>
      </c>
      <c r="AI461" s="227">
        <v>0</v>
      </c>
      <c r="AJ461" s="227">
        <v>0</v>
      </c>
      <c r="AK461" s="227">
        <v>0</v>
      </c>
      <c r="AL461" s="227">
        <v>3150</v>
      </c>
      <c r="AM461" s="227">
        <v>0</v>
      </c>
      <c r="AN461" s="108">
        <v>7</v>
      </c>
    </row>
    <row r="462" spans="1:41" x14ac:dyDescent="0.2">
      <c r="A462" s="277"/>
      <c r="B462" s="22" t="s">
        <v>513</v>
      </c>
      <c r="C462" s="68">
        <f t="shared" si="37"/>
        <v>75003</v>
      </c>
      <c r="D462" s="68">
        <f t="shared" si="40"/>
        <v>70500</v>
      </c>
      <c r="E462" s="77">
        <f t="shared" si="36"/>
        <v>4503</v>
      </c>
      <c r="F462" s="226">
        <v>38640</v>
      </c>
      <c r="G462" s="226">
        <v>48000</v>
      </c>
      <c r="H462" s="70">
        <f>F462+G462</f>
        <v>86640</v>
      </c>
      <c r="I462" s="81">
        <v>82000</v>
      </c>
      <c r="J462" s="70">
        <f t="shared" si="39"/>
        <v>11637</v>
      </c>
      <c r="K462" s="81">
        <v>11500</v>
      </c>
      <c r="L462" s="226">
        <v>3302.3999999999996</v>
      </c>
      <c r="M462" s="226">
        <v>782.40000000000009</v>
      </c>
      <c r="N462" s="226">
        <v>453.6</v>
      </c>
      <c r="O462" s="226">
        <v>172.8</v>
      </c>
      <c r="P462" s="226">
        <v>3.6</v>
      </c>
      <c r="Q462" s="226">
        <v>7.68</v>
      </c>
      <c r="R462" s="226">
        <v>117.9</v>
      </c>
      <c r="S462" s="226">
        <v>0</v>
      </c>
      <c r="T462" s="226">
        <v>0</v>
      </c>
      <c r="U462" s="226">
        <v>0</v>
      </c>
      <c r="V462" s="226">
        <v>0</v>
      </c>
      <c r="W462" s="226">
        <v>0</v>
      </c>
      <c r="X462" s="226">
        <v>9108</v>
      </c>
      <c r="Y462" s="226">
        <v>0</v>
      </c>
      <c r="Z462" s="226">
        <v>9345.5999999999985</v>
      </c>
      <c r="AA462" s="226">
        <v>0</v>
      </c>
      <c r="AB462" s="226">
        <v>18268.8</v>
      </c>
      <c r="AC462" s="226">
        <v>0</v>
      </c>
      <c r="AD462" s="226">
        <v>17985</v>
      </c>
      <c r="AE462" s="226">
        <v>0</v>
      </c>
      <c r="AF462" s="226">
        <v>10593</v>
      </c>
      <c r="AG462" s="226">
        <v>0</v>
      </c>
      <c r="AH462" s="226">
        <v>1478.3999999999999</v>
      </c>
      <c r="AI462" s="226">
        <v>0</v>
      </c>
      <c r="AJ462" s="226">
        <v>0</v>
      </c>
      <c r="AK462" s="226">
        <v>0</v>
      </c>
      <c r="AL462" s="226">
        <v>3376.8</v>
      </c>
      <c r="AM462" s="226">
        <v>0</v>
      </c>
      <c r="AN462" s="11">
        <v>7</v>
      </c>
    </row>
    <row r="463" spans="1:41" x14ac:dyDescent="0.2">
      <c r="A463" s="277"/>
      <c r="B463" s="22" t="s">
        <v>514</v>
      </c>
      <c r="C463" s="68">
        <f t="shared" si="37"/>
        <v>73224</v>
      </c>
      <c r="D463" s="68">
        <f t="shared" si="40"/>
        <v>70500</v>
      </c>
      <c r="E463" s="77">
        <f t="shared" si="36"/>
        <v>2724</v>
      </c>
      <c r="F463" s="226">
        <v>37744</v>
      </c>
      <c r="G463" s="226">
        <v>46768</v>
      </c>
      <c r="H463" s="70">
        <f t="shared" si="38"/>
        <v>84512</v>
      </c>
      <c r="I463" s="81">
        <v>82000</v>
      </c>
      <c r="J463" s="70">
        <f t="shared" si="39"/>
        <v>11288</v>
      </c>
      <c r="K463" s="81">
        <v>11500</v>
      </c>
      <c r="L463" s="226">
        <v>3571.2000000000003</v>
      </c>
      <c r="M463" s="226">
        <v>808.8</v>
      </c>
      <c r="N463" s="226">
        <v>463.2</v>
      </c>
      <c r="O463" s="226">
        <v>171.00000000000003</v>
      </c>
      <c r="P463" s="226">
        <v>0</v>
      </c>
      <c r="Q463" s="226">
        <v>7.1999999999999993</v>
      </c>
      <c r="R463" s="226">
        <v>123.48</v>
      </c>
      <c r="S463" s="226">
        <v>0</v>
      </c>
      <c r="T463" s="226">
        <v>0</v>
      </c>
      <c r="U463" s="226">
        <v>0</v>
      </c>
      <c r="V463" s="226">
        <v>0</v>
      </c>
      <c r="W463" s="226">
        <v>0</v>
      </c>
      <c r="X463" s="226">
        <v>8632.8000000000011</v>
      </c>
      <c r="Y463" s="226">
        <v>0</v>
      </c>
      <c r="Z463" s="226">
        <v>8870.4000000000015</v>
      </c>
      <c r="AA463" s="226">
        <v>0</v>
      </c>
      <c r="AB463" s="226">
        <v>19060.8</v>
      </c>
      <c r="AC463" s="226">
        <v>0</v>
      </c>
      <c r="AD463" s="226">
        <v>18612</v>
      </c>
      <c r="AE463" s="226">
        <v>0</v>
      </c>
      <c r="AF463" s="226">
        <v>9141</v>
      </c>
      <c r="AG463" s="226">
        <v>290.39999999999998</v>
      </c>
      <c r="AH463" s="226">
        <v>105.6</v>
      </c>
      <c r="AI463" s="226">
        <v>0</v>
      </c>
      <c r="AJ463" s="226">
        <v>0</v>
      </c>
      <c r="AK463" s="226">
        <v>0</v>
      </c>
      <c r="AL463" s="226">
        <v>3939.6000000000004</v>
      </c>
      <c r="AM463" s="226">
        <v>0</v>
      </c>
      <c r="AN463" s="11">
        <v>7</v>
      </c>
      <c r="AO463" s="131" t="s">
        <v>834</v>
      </c>
    </row>
    <row r="464" spans="1:41" x14ac:dyDescent="0.2">
      <c r="A464" s="277"/>
      <c r="B464" s="22" t="s">
        <v>515</v>
      </c>
      <c r="C464" s="68">
        <f t="shared" si="37"/>
        <v>71475</v>
      </c>
      <c r="D464" s="68">
        <f t="shared" si="40"/>
        <v>70500</v>
      </c>
      <c r="E464" s="77">
        <f t="shared" si="36"/>
        <v>975</v>
      </c>
      <c r="F464" s="237">
        <v>38320</v>
      </c>
      <c r="G464" s="237">
        <v>44544</v>
      </c>
      <c r="H464" s="70">
        <f>F464+G464</f>
        <v>82864</v>
      </c>
      <c r="I464" s="81">
        <v>82000</v>
      </c>
      <c r="J464" s="70">
        <f t="shared" si="39"/>
        <v>11389</v>
      </c>
      <c r="K464" s="81">
        <v>11500</v>
      </c>
      <c r="L464" s="237">
        <v>3604.8</v>
      </c>
      <c r="M464" s="237">
        <v>828</v>
      </c>
      <c r="N464" s="237">
        <v>648</v>
      </c>
      <c r="O464" s="237">
        <v>172.8</v>
      </c>
      <c r="P464" s="237">
        <v>1.8</v>
      </c>
      <c r="Q464" s="237">
        <v>10.08</v>
      </c>
      <c r="R464" s="237">
        <v>134.28</v>
      </c>
      <c r="S464" s="226">
        <v>0</v>
      </c>
      <c r="T464" s="226">
        <v>0</v>
      </c>
      <c r="U464" s="226">
        <v>0</v>
      </c>
      <c r="V464" s="226">
        <v>0</v>
      </c>
      <c r="W464" s="237">
        <v>0</v>
      </c>
      <c r="X464" s="237">
        <v>7444.8</v>
      </c>
      <c r="Y464" s="237">
        <v>0</v>
      </c>
      <c r="Z464" s="237">
        <v>7735.2</v>
      </c>
      <c r="AA464" s="237">
        <v>0</v>
      </c>
      <c r="AB464" s="237">
        <v>20248.800000000003</v>
      </c>
      <c r="AC464" s="237">
        <v>0</v>
      </c>
      <c r="AD464" s="237">
        <v>20097</v>
      </c>
      <c r="AE464" s="237">
        <v>0</v>
      </c>
      <c r="AF464" s="237">
        <v>7986</v>
      </c>
      <c r="AG464" s="237">
        <v>1610.4</v>
      </c>
      <c r="AH464" s="237">
        <v>0</v>
      </c>
      <c r="AI464" s="226">
        <v>0</v>
      </c>
      <c r="AJ464" s="226">
        <v>0</v>
      </c>
      <c r="AK464" s="226">
        <v>0</v>
      </c>
      <c r="AL464" s="237">
        <v>4166.3999999999996</v>
      </c>
      <c r="AM464" s="237">
        <v>0</v>
      </c>
      <c r="AN464" s="11">
        <v>7</v>
      </c>
    </row>
    <row r="465" spans="1:41" x14ac:dyDescent="0.2">
      <c r="A465" s="277"/>
      <c r="B465" s="22" t="s">
        <v>516</v>
      </c>
      <c r="C465" s="68">
        <f t="shared" si="37"/>
        <v>73212</v>
      </c>
      <c r="D465" s="68">
        <f t="shared" si="40"/>
        <v>70500</v>
      </c>
      <c r="E465" s="77">
        <f t="shared" si="36"/>
        <v>2712</v>
      </c>
      <c r="F465" s="237">
        <v>38688</v>
      </c>
      <c r="G465" s="237">
        <v>46224</v>
      </c>
      <c r="H465" s="70">
        <f t="shared" si="38"/>
        <v>84912</v>
      </c>
      <c r="I465" s="81">
        <v>82000</v>
      </c>
      <c r="J465" s="70">
        <f t="shared" si="39"/>
        <v>11700</v>
      </c>
      <c r="K465" s="81">
        <v>11500</v>
      </c>
      <c r="L465" s="237">
        <v>3787.2</v>
      </c>
      <c r="M465" s="237">
        <v>820.80000000000007</v>
      </c>
      <c r="N465" s="237">
        <v>1101.5999999999999</v>
      </c>
      <c r="O465" s="237">
        <v>169.2</v>
      </c>
      <c r="P465" s="237">
        <v>3.6</v>
      </c>
      <c r="Q465" s="237">
        <v>12</v>
      </c>
      <c r="R465" s="237">
        <v>162.36000000000001</v>
      </c>
      <c r="S465" s="226">
        <v>0</v>
      </c>
      <c r="T465" s="226">
        <v>0</v>
      </c>
      <c r="U465" s="226">
        <v>0</v>
      </c>
      <c r="V465" s="226">
        <v>0</v>
      </c>
      <c r="W465" s="237">
        <v>0</v>
      </c>
      <c r="X465" s="237">
        <v>7154.4000000000005</v>
      </c>
      <c r="Y465" s="237">
        <v>0</v>
      </c>
      <c r="Z465" s="237">
        <v>7392</v>
      </c>
      <c r="AA465" s="237">
        <v>0</v>
      </c>
      <c r="AB465" s="237">
        <v>20433.599999999999</v>
      </c>
      <c r="AC465" s="237">
        <v>0</v>
      </c>
      <c r="AD465" s="237">
        <v>20196</v>
      </c>
      <c r="AE465" s="237">
        <v>0</v>
      </c>
      <c r="AF465" s="237">
        <v>9207</v>
      </c>
      <c r="AG465" s="237">
        <v>1082.4000000000001</v>
      </c>
      <c r="AH465" s="237">
        <v>0</v>
      </c>
      <c r="AI465" s="226">
        <v>0</v>
      </c>
      <c r="AJ465" s="226">
        <v>0</v>
      </c>
      <c r="AK465" s="226">
        <v>0</v>
      </c>
      <c r="AL465" s="237">
        <v>3847.2</v>
      </c>
      <c r="AM465" s="237">
        <v>0</v>
      </c>
      <c r="AN465" s="11">
        <v>7</v>
      </c>
    </row>
    <row r="466" spans="1:41" x14ac:dyDescent="0.2">
      <c r="A466" s="277"/>
      <c r="B466" s="22" t="s">
        <v>517</v>
      </c>
      <c r="C466" s="68">
        <f t="shared" si="37"/>
        <v>71574</v>
      </c>
      <c r="D466" s="68">
        <f t="shared" si="40"/>
        <v>70500</v>
      </c>
      <c r="E466" s="77">
        <f t="shared" si="36"/>
        <v>1074</v>
      </c>
      <c r="F466" s="237">
        <v>37744</v>
      </c>
      <c r="G466" s="237">
        <v>45648</v>
      </c>
      <c r="H466" s="70">
        <f t="shared" si="38"/>
        <v>83392</v>
      </c>
      <c r="I466" s="81">
        <v>82000</v>
      </c>
      <c r="J466" s="70">
        <f t="shared" si="39"/>
        <v>11818</v>
      </c>
      <c r="K466" s="81">
        <v>11500</v>
      </c>
      <c r="L466" s="237">
        <v>4068</v>
      </c>
      <c r="M466" s="237">
        <v>813.6</v>
      </c>
      <c r="N466" s="237">
        <v>484.8</v>
      </c>
      <c r="O466" s="237">
        <v>169.2</v>
      </c>
      <c r="P466" s="237">
        <v>1.8</v>
      </c>
      <c r="Q466" s="237">
        <v>11.999999999999998</v>
      </c>
      <c r="R466" s="237">
        <v>183.42000000000002</v>
      </c>
      <c r="S466" s="226">
        <v>0</v>
      </c>
      <c r="T466" s="226">
        <v>0</v>
      </c>
      <c r="U466" s="226">
        <v>0</v>
      </c>
      <c r="V466" s="226">
        <v>0</v>
      </c>
      <c r="W466" s="237">
        <v>0</v>
      </c>
      <c r="X466" s="237">
        <v>7576.7999999999993</v>
      </c>
      <c r="Y466" s="237">
        <v>0</v>
      </c>
      <c r="Z466" s="237">
        <v>7840.7999999999993</v>
      </c>
      <c r="AA466" s="237">
        <v>0</v>
      </c>
      <c r="AB466" s="237">
        <v>20380.8</v>
      </c>
      <c r="AC466" s="237">
        <v>0</v>
      </c>
      <c r="AD466" s="237">
        <v>20229</v>
      </c>
      <c r="AE466" s="237">
        <v>0</v>
      </c>
      <c r="AF466" s="237">
        <v>7821</v>
      </c>
      <c r="AG466" s="237">
        <v>2138.4</v>
      </c>
      <c r="AH466" s="237">
        <v>0</v>
      </c>
      <c r="AI466" s="226">
        <v>0</v>
      </c>
      <c r="AJ466" s="226">
        <v>0</v>
      </c>
      <c r="AK466" s="226">
        <v>0</v>
      </c>
      <c r="AL466" s="237">
        <v>4124.3999999999996</v>
      </c>
      <c r="AM466" s="237">
        <v>0</v>
      </c>
      <c r="AN466" s="11">
        <v>7</v>
      </c>
    </row>
    <row r="467" spans="1:41" x14ac:dyDescent="0.2">
      <c r="A467" s="277"/>
      <c r="B467" s="22" t="s">
        <v>518</v>
      </c>
      <c r="C467" s="68">
        <f t="shared" si="37"/>
        <v>73254</v>
      </c>
      <c r="D467" s="68">
        <f t="shared" si="40"/>
        <v>70500</v>
      </c>
      <c r="E467" s="77">
        <f t="shared" si="36"/>
        <v>2754</v>
      </c>
      <c r="F467" s="237">
        <v>38336</v>
      </c>
      <c r="G467" s="237">
        <v>46736</v>
      </c>
      <c r="H467" s="70">
        <f t="shared" si="38"/>
        <v>85072</v>
      </c>
      <c r="I467" s="81">
        <v>82000</v>
      </c>
      <c r="J467" s="70">
        <f t="shared" si="39"/>
        <v>11818</v>
      </c>
      <c r="K467" s="81">
        <v>11500</v>
      </c>
      <c r="L467" s="237">
        <v>4113.5999999999995</v>
      </c>
      <c r="M467" s="237">
        <v>825.6</v>
      </c>
      <c r="N467" s="237">
        <v>208.8</v>
      </c>
      <c r="O467" s="237">
        <v>171</v>
      </c>
      <c r="P467" s="237">
        <v>3.6</v>
      </c>
      <c r="Q467" s="237">
        <v>11.04</v>
      </c>
      <c r="R467" s="237">
        <v>174.23999999999998</v>
      </c>
      <c r="S467" s="226">
        <v>0</v>
      </c>
      <c r="T467" s="226">
        <v>0</v>
      </c>
      <c r="U467" s="226">
        <v>0</v>
      </c>
      <c r="V467" s="226">
        <v>0</v>
      </c>
      <c r="W467" s="237">
        <v>0</v>
      </c>
      <c r="X467" s="237">
        <v>8527.2000000000007</v>
      </c>
      <c r="Y467" s="237">
        <v>0</v>
      </c>
      <c r="Z467" s="237">
        <v>8764.7999999999993</v>
      </c>
      <c r="AA467" s="237">
        <v>0</v>
      </c>
      <c r="AB467" s="237">
        <v>18955.2</v>
      </c>
      <c r="AC467" s="237">
        <v>0</v>
      </c>
      <c r="AD467" s="237">
        <v>18711</v>
      </c>
      <c r="AE467" s="237">
        <v>0</v>
      </c>
      <c r="AF467" s="237">
        <v>8943</v>
      </c>
      <c r="AG467" s="237">
        <v>871.2</v>
      </c>
      <c r="AH467" s="237">
        <v>105.6</v>
      </c>
      <c r="AI467" s="226">
        <v>0</v>
      </c>
      <c r="AJ467" s="226">
        <v>0</v>
      </c>
      <c r="AK467" s="226">
        <v>0</v>
      </c>
      <c r="AL467" s="237">
        <v>4603.2000000000007</v>
      </c>
      <c r="AM467" s="237">
        <v>0</v>
      </c>
      <c r="AN467" s="11">
        <v>7</v>
      </c>
    </row>
    <row r="468" spans="1:41" x14ac:dyDescent="0.2">
      <c r="A468" s="277"/>
      <c r="B468" s="22" t="s">
        <v>519</v>
      </c>
      <c r="C468" s="68">
        <f t="shared" si="37"/>
        <v>72851</v>
      </c>
      <c r="D468" s="68">
        <f t="shared" si="40"/>
        <v>70500</v>
      </c>
      <c r="E468" s="77">
        <f t="shared" ref="E468:E531" si="41">C468-D468</f>
        <v>2351</v>
      </c>
      <c r="F468" s="237">
        <v>37728</v>
      </c>
      <c r="G468" s="237">
        <v>46768</v>
      </c>
      <c r="H468" s="70">
        <f t="shared" si="38"/>
        <v>84496</v>
      </c>
      <c r="I468" s="81">
        <v>82000</v>
      </c>
      <c r="J468" s="70">
        <f t="shared" si="39"/>
        <v>11645</v>
      </c>
      <c r="K468" s="81">
        <v>11500</v>
      </c>
      <c r="L468" s="237">
        <v>3919.2</v>
      </c>
      <c r="M468" s="237">
        <v>866.4</v>
      </c>
      <c r="N468" s="237">
        <v>266.39999999999998</v>
      </c>
      <c r="O468" s="237">
        <v>169.2</v>
      </c>
      <c r="P468" s="237">
        <v>1.8</v>
      </c>
      <c r="Q468" s="237">
        <v>12.48</v>
      </c>
      <c r="R468" s="237">
        <v>204.29999999999998</v>
      </c>
      <c r="S468" s="226">
        <v>0</v>
      </c>
      <c r="T468" s="226">
        <v>0</v>
      </c>
      <c r="U468" s="226">
        <v>0</v>
      </c>
      <c r="V468" s="226">
        <v>0</v>
      </c>
      <c r="W468" s="237">
        <v>0</v>
      </c>
      <c r="X468" s="237">
        <v>9160.7999999999993</v>
      </c>
      <c r="Y468" s="237">
        <v>0</v>
      </c>
      <c r="Z468" s="237">
        <v>9398.4</v>
      </c>
      <c r="AA468" s="237">
        <v>0</v>
      </c>
      <c r="AB468" s="237">
        <v>17899.199999999997</v>
      </c>
      <c r="AC468" s="237">
        <v>0</v>
      </c>
      <c r="AD468" s="237">
        <v>17589</v>
      </c>
      <c r="AE468" s="237">
        <v>0</v>
      </c>
      <c r="AF468" s="237">
        <v>9273</v>
      </c>
      <c r="AG468" s="237">
        <v>316.79999999999995</v>
      </c>
      <c r="AH468" s="237">
        <v>158.4</v>
      </c>
      <c r="AI468" s="226">
        <v>0</v>
      </c>
      <c r="AJ468" s="226">
        <v>0</v>
      </c>
      <c r="AK468" s="226">
        <v>0</v>
      </c>
      <c r="AL468" s="237">
        <v>4242</v>
      </c>
      <c r="AM468" s="237">
        <v>0</v>
      </c>
      <c r="AN468" s="11">
        <v>7</v>
      </c>
    </row>
    <row r="469" spans="1:41" x14ac:dyDescent="0.2">
      <c r="A469" s="277"/>
      <c r="B469" s="22" t="s">
        <v>520</v>
      </c>
      <c r="C469" s="68">
        <f t="shared" si="37"/>
        <v>71820</v>
      </c>
      <c r="D469" s="68">
        <f t="shared" si="40"/>
        <v>70500</v>
      </c>
      <c r="E469" s="77">
        <f t="shared" si="41"/>
        <v>1320</v>
      </c>
      <c r="F469" s="237">
        <v>37312</v>
      </c>
      <c r="G469" s="237">
        <v>46320</v>
      </c>
      <c r="H469" s="70">
        <f t="shared" si="38"/>
        <v>83632</v>
      </c>
      <c r="I469" s="81">
        <v>82000</v>
      </c>
      <c r="J469" s="70">
        <f t="shared" si="39"/>
        <v>11812</v>
      </c>
      <c r="K469" s="81">
        <v>11500</v>
      </c>
      <c r="L469" s="237">
        <v>3885.6000000000004</v>
      </c>
      <c r="M469" s="237">
        <v>873.6</v>
      </c>
      <c r="N469" s="237">
        <v>391.20000000000005</v>
      </c>
      <c r="O469" s="237">
        <v>172.8</v>
      </c>
      <c r="P469" s="237">
        <v>1.8</v>
      </c>
      <c r="Q469" s="237">
        <v>9.6</v>
      </c>
      <c r="R469" s="237">
        <v>218.51999999999998</v>
      </c>
      <c r="S469" s="226">
        <v>0</v>
      </c>
      <c r="T469" s="226">
        <v>0</v>
      </c>
      <c r="U469" s="226">
        <v>0</v>
      </c>
      <c r="V469" s="226">
        <v>0</v>
      </c>
      <c r="W469" s="237">
        <v>0</v>
      </c>
      <c r="X469" s="237">
        <v>7814.4</v>
      </c>
      <c r="Y469" s="237">
        <v>0</v>
      </c>
      <c r="Z469" s="237">
        <v>8025.6</v>
      </c>
      <c r="AA469" s="237">
        <v>0</v>
      </c>
      <c r="AB469" s="237">
        <v>18717.599999999999</v>
      </c>
      <c r="AC469" s="237">
        <v>0</v>
      </c>
      <c r="AD469" s="237">
        <v>18414</v>
      </c>
      <c r="AE469" s="237">
        <v>0</v>
      </c>
      <c r="AF469" s="237">
        <v>10659</v>
      </c>
      <c r="AG469" s="237">
        <v>1478.4</v>
      </c>
      <c r="AH469" s="237">
        <v>0</v>
      </c>
      <c r="AI469" s="226">
        <v>0</v>
      </c>
      <c r="AJ469" s="226">
        <v>0</v>
      </c>
      <c r="AK469" s="226">
        <v>0</v>
      </c>
      <c r="AL469" s="237">
        <v>4107.5999999999995</v>
      </c>
      <c r="AM469" s="237">
        <v>0</v>
      </c>
      <c r="AN469" s="11">
        <v>7</v>
      </c>
    </row>
    <row r="470" spans="1:41" x14ac:dyDescent="0.2">
      <c r="A470" s="277"/>
      <c r="B470" s="22" t="s">
        <v>521</v>
      </c>
      <c r="C470" s="68">
        <f t="shared" si="37"/>
        <v>71500</v>
      </c>
      <c r="D470" s="68">
        <f t="shared" si="40"/>
        <v>70500</v>
      </c>
      <c r="E470" s="77">
        <f t="shared" si="41"/>
        <v>1000</v>
      </c>
      <c r="F470" s="237">
        <v>37312</v>
      </c>
      <c r="G470" s="237">
        <v>46176</v>
      </c>
      <c r="H470" s="70">
        <f t="shared" si="38"/>
        <v>83488</v>
      </c>
      <c r="I470" s="81">
        <v>82000</v>
      </c>
      <c r="J470" s="70">
        <f t="shared" si="39"/>
        <v>11988</v>
      </c>
      <c r="K470" s="81">
        <v>11500</v>
      </c>
      <c r="L470" s="237">
        <v>3902.3999999999996</v>
      </c>
      <c r="M470" s="237">
        <v>871.2</v>
      </c>
      <c r="N470" s="237">
        <v>350.40000000000003</v>
      </c>
      <c r="O470" s="237">
        <v>171.00000000000003</v>
      </c>
      <c r="P470" s="237">
        <v>3.6</v>
      </c>
      <c r="Q470" s="237">
        <v>11.52</v>
      </c>
      <c r="R470" s="237">
        <v>199.44</v>
      </c>
      <c r="S470" s="226">
        <v>0</v>
      </c>
      <c r="T470" s="226">
        <v>0</v>
      </c>
      <c r="U470" s="226">
        <v>0</v>
      </c>
      <c r="V470" s="226">
        <v>0</v>
      </c>
      <c r="W470" s="237">
        <v>0</v>
      </c>
      <c r="X470" s="237">
        <v>6283.2000000000007</v>
      </c>
      <c r="Y470" s="237">
        <v>0</v>
      </c>
      <c r="Z470" s="237">
        <v>6520.8000000000011</v>
      </c>
      <c r="AA470" s="237">
        <v>0</v>
      </c>
      <c r="AB470" s="237">
        <v>20222.400000000001</v>
      </c>
      <c r="AC470" s="237">
        <v>0</v>
      </c>
      <c r="AD470" s="237">
        <v>19932</v>
      </c>
      <c r="AE470" s="237">
        <v>0</v>
      </c>
      <c r="AF470" s="237">
        <v>11550</v>
      </c>
      <c r="AG470" s="237">
        <v>2296.8000000000002</v>
      </c>
      <c r="AH470" s="237">
        <v>0</v>
      </c>
      <c r="AI470" s="226">
        <v>0</v>
      </c>
      <c r="AJ470" s="226">
        <v>0</v>
      </c>
      <c r="AK470" s="226">
        <v>0</v>
      </c>
      <c r="AL470" s="237">
        <v>3771.6</v>
      </c>
      <c r="AM470" s="237">
        <v>0</v>
      </c>
      <c r="AN470" s="11">
        <v>7</v>
      </c>
      <c r="AO470" s="131" t="s">
        <v>833</v>
      </c>
    </row>
    <row r="471" spans="1:41" x14ac:dyDescent="0.2">
      <c r="A471" s="277"/>
      <c r="B471" s="22" t="s">
        <v>522</v>
      </c>
      <c r="C471" s="68">
        <f t="shared" ref="C471:C534" si="42">ROUND((L471+M471+N471+O471+P471+Q471+R471+U471+T471+X471-W471+Z471-Y471+AB471-AA471+AD471-AC471+AF471-AE471+AH471-AG471+AI471+AJ471+AK471+AL471+AM471+AN471+S471+V471),0)</f>
        <v>69572</v>
      </c>
      <c r="D471" s="68">
        <f t="shared" si="40"/>
        <v>70500</v>
      </c>
      <c r="E471" s="77">
        <f t="shared" si="41"/>
        <v>-928</v>
      </c>
      <c r="F471" s="237">
        <v>36432</v>
      </c>
      <c r="G471" s="237">
        <v>45008</v>
      </c>
      <c r="H471" s="70">
        <f t="shared" si="38"/>
        <v>81440</v>
      </c>
      <c r="I471" s="81">
        <v>82000</v>
      </c>
      <c r="J471" s="70">
        <f t="shared" si="39"/>
        <v>11868</v>
      </c>
      <c r="K471" s="81">
        <v>11500</v>
      </c>
      <c r="L471" s="237">
        <v>3909.6000000000004</v>
      </c>
      <c r="M471" s="237">
        <v>861.6</v>
      </c>
      <c r="N471" s="237">
        <v>129.6</v>
      </c>
      <c r="O471" s="237">
        <v>172.8</v>
      </c>
      <c r="P471" s="237">
        <v>1.8</v>
      </c>
      <c r="Q471" s="237">
        <v>12</v>
      </c>
      <c r="R471" s="237">
        <v>192.78</v>
      </c>
      <c r="S471" s="226">
        <v>0</v>
      </c>
      <c r="T471" s="226">
        <v>0</v>
      </c>
      <c r="U471" s="226">
        <v>0</v>
      </c>
      <c r="V471" s="226">
        <v>0</v>
      </c>
      <c r="W471" s="237">
        <v>0</v>
      </c>
      <c r="X471" s="237">
        <v>6969.5999999999995</v>
      </c>
      <c r="Y471" s="237">
        <v>0</v>
      </c>
      <c r="Z471" s="237">
        <v>7207.2000000000007</v>
      </c>
      <c r="AA471" s="237">
        <v>0</v>
      </c>
      <c r="AB471" s="237">
        <v>19773.599999999999</v>
      </c>
      <c r="AC471" s="237">
        <v>0</v>
      </c>
      <c r="AD471" s="237">
        <v>19602</v>
      </c>
      <c r="AE471" s="237">
        <v>0</v>
      </c>
      <c r="AF471" s="237">
        <v>8910</v>
      </c>
      <c r="AG471" s="237">
        <v>2956.8</v>
      </c>
      <c r="AH471" s="237">
        <v>0</v>
      </c>
      <c r="AI471" s="226">
        <v>0</v>
      </c>
      <c r="AJ471" s="226">
        <v>0</v>
      </c>
      <c r="AK471" s="226">
        <v>0</v>
      </c>
      <c r="AL471" s="237">
        <v>4779.6000000000004</v>
      </c>
      <c r="AM471" s="237">
        <v>0</v>
      </c>
      <c r="AN471" s="11">
        <v>7</v>
      </c>
    </row>
    <row r="472" spans="1:41" x14ac:dyDescent="0.2">
      <c r="A472" s="277"/>
      <c r="B472" s="22" t="s">
        <v>523</v>
      </c>
      <c r="C472" s="68">
        <f t="shared" si="42"/>
        <v>69306</v>
      </c>
      <c r="D472" s="68">
        <f t="shared" si="40"/>
        <v>70500</v>
      </c>
      <c r="E472" s="77">
        <f t="shared" si="41"/>
        <v>-1194</v>
      </c>
      <c r="F472" s="237">
        <v>36160</v>
      </c>
      <c r="G472" s="237">
        <v>44880</v>
      </c>
      <c r="H472" s="70">
        <f t="shared" si="38"/>
        <v>81040</v>
      </c>
      <c r="I472" s="81">
        <v>82000</v>
      </c>
      <c r="J472" s="70">
        <f t="shared" si="39"/>
        <v>11734</v>
      </c>
      <c r="K472" s="81">
        <v>11500</v>
      </c>
      <c r="L472" s="237">
        <v>3902.3999999999996</v>
      </c>
      <c r="M472" s="237">
        <v>880.8</v>
      </c>
      <c r="N472" s="237">
        <v>804</v>
      </c>
      <c r="O472" s="237">
        <v>171</v>
      </c>
      <c r="P472" s="237">
        <v>1.8</v>
      </c>
      <c r="Q472" s="237">
        <v>9.6</v>
      </c>
      <c r="R472" s="237">
        <v>179.10000000000002</v>
      </c>
      <c r="S472" s="226">
        <v>0</v>
      </c>
      <c r="T472" s="226">
        <v>0</v>
      </c>
      <c r="U472" s="226">
        <v>0</v>
      </c>
      <c r="V472" s="226">
        <v>0</v>
      </c>
      <c r="W472" s="237">
        <v>0</v>
      </c>
      <c r="X472" s="237">
        <v>6336</v>
      </c>
      <c r="Y472" s="237">
        <v>0</v>
      </c>
      <c r="Z472" s="237">
        <v>6573.6</v>
      </c>
      <c r="AA472" s="237">
        <v>0</v>
      </c>
      <c r="AB472" s="237">
        <v>20803.2</v>
      </c>
      <c r="AC472" s="237">
        <v>0</v>
      </c>
      <c r="AD472" s="237">
        <v>20658</v>
      </c>
      <c r="AE472" s="237">
        <v>0</v>
      </c>
      <c r="AF472" s="237">
        <v>7161</v>
      </c>
      <c r="AG472" s="237">
        <v>2138.4</v>
      </c>
      <c r="AH472" s="237">
        <v>0</v>
      </c>
      <c r="AI472" s="226">
        <v>0</v>
      </c>
      <c r="AJ472" s="226">
        <v>0</v>
      </c>
      <c r="AK472" s="226">
        <v>0</v>
      </c>
      <c r="AL472" s="237">
        <v>3956.4</v>
      </c>
      <c r="AM472" s="237">
        <v>0</v>
      </c>
      <c r="AN472" s="11">
        <v>7</v>
      </c>
    </row>
    <row r="473" spans="1:41" x14ac:dyDescent="0.2">
      <c r="A473" s="277"/>
      <c r="B473" s="22" t="s">
        <v>524</v>
      </c>
      <c r="C473" s="68">
        <f t="shared" si="42"/>
        <v>70441</v>
      </c>
      <c r="D473" s="68">
        <f t="shared" si="40"/>
        <v>70500</v>
      </c>
      <c r="E473" s="77">
        <f t="shared" si="41"/>
        <v>-59</v>
      </c>
      <c r="F473" s="237">
        <v>36912</v>
      </c>
      <c r="G473" s="237">
        <v>45616</v>
      </c>
      <c r="H473" s="70">
        <f t="shared" si="38"/>
        <v>82528</v>
      </c>
      <c r="I473" s="81">
        <v>82000</v>
      </c>
      <c r="J473" s="70">
        <f t="shared" si="39"/>
        <v>12087</v>
      </c>
      <c r="K473" s="81">
        <v>11500</v>
      </c>
      <c r="L473" s="237">
        <v>3938.4000000000005</v>
      </c>
      <c r="M473" s="237">
        <v>890.4</v>
      </c>
      <c r="N473" s="237">
        <v>787.19999999999993</v>
      </c>
      <c r="O473" s="237">
        <v>171</v>
      </c>
      <c r="P473" s="237">
        <v>1.8</v>
      </c>
      <c r="Q473" s="237">
        <v>10.56</v>
      </c>
      <c r="R473" s="237">
        <v>158.22</v>
      </c>
      <c r="S473" s="226">
        <v>0</v>
      </c>
      <c r="T473" s="226">
        <v>0</v>
      </c>
      <c r="U473" s="226">
        <v>0</v>
      </c>
      <c r="V473" s="226">
        <v>0</v>
      </c>
      <c r="W473" s="237">
        <v>0</v>
      </c>
      <c r="X473" s="237">
        <v>7840.7999999999993</v>
      </c>
      <c r="Y473" s="237">
        <v>0</v>
      </c>
      <c r="Z473" s="237">
        <v>8078.4000000000005</v>
      </c>
      <c r="AA473" s="237">
        <v>0</v>
      </c>
      <c r="AB473" s="237">
        <v>19536</v>
      </c>
      <c r="AC473" s="237">
        <v>0</v>
      </c>
      <c r="AD473" s="237">
        <v>19173</v>
      </c>
      <c r="AE473" s="237">
        <v>0</v>
      </c>
      <c r="AF473" s="237">
        <v>7854</v>
      </c>
      <c r="AG473" s="237">
        <v>1399.2</v>
      </c>
      <c r="AH473" s="237">
        <v>0</v>
      </c>
      <c r="AI473" s="226">
        <v>0</v>
      </c>
      <c r="AJ473" s="226">
        <v>0</v>
      </c>
      <c r="AK473" s="226">
        <v>0</v>
      </c>
      <c r="AL473" s="237">
        <v>3393.6000000000004</v>
      </c>
      <c r="AM473" s="237">
        <v>0</v>
      </c>
      <c r="AN473" s="11">
        <v>7</v>
      </c>
    </row>
    <row r="474" spans="1:41" x14ac:dyDescent="0.2">
      <c r="A474" s="277"/>
      <c r="B474" s="22" t="s">
        <v>525</v>
      </c>
      <c r="C474" s="68">
        <f t="shared" si="42"/>
        <v>71645</v>
      </c>
      <c r="D474" s="68">
        <f t="shared" si="40"/>
        <v>70500</v>
      </c>
      <c r="E474" s="77">
        <f t="shared" si="41"/>
        <v>1145</v>
      </c>
      <c r="F474" s="237">
        <v>37472</v>
      </c>
      <c r="G474" s="237">
        <v>46032</v>
      </c>
      <c r="H474" s="70">
        <f t="shared" si="38"/>
        <v>83504</v>
      </c>
      <c r="I474" s="81">
        <v>82000</v>
      </c>
      <c r="J474" s="70">
        <f t="shared" si="39"/>
        <v>11859</v>
      </c>
      <c r="K474" s="81">
        <v>11500</v>
      </c>
      <c r="L474" s="237">
        <v>4137.6000000000004</v>
      </c>
      <c r="M474" s="237">
        <v>921.6</v>
      </c>
      <c r="N474" s="237">
        <v>568.79999999999995</v>
      </c>
      <c r="O474" s="237">
        <v>169.2</v>
      </c>
      <c r="P474" s="237">
        <v>7.2</v>
      </c>
      <c r="Q474" s="237">
        <v>7.68</v>
      </c>
      <c r="R474" s="237">
        <v>174.24</v>
      </c>
      <c r="S474" s="226">
        <v>0</v>
      </c>
      <c r="T474" s="226">
        <v>0</v>
      </c>
      <c r="U474" s="226">
        <v>0</v>
      </c>
      <c r="V474" s="226">
        <v>0</v>
      </c>
      <c r="W474" s="237">
        <v>0</v>
      </c>
      <c r="X474" s="237">
        <v>8949.5999999999985</v>
      </c>
      <c r="Y474" s="237">
        <v>0</v>
      </c>
      <c r="Z474" s="237">
        <v>9213.6</v>
      </c>
      <c r="AA474" s="237">
        <v>0</v>
      </c>
      <c r="AB474" s="237">
        <v>18506.400000000001</v>
      </c>
      <c r="AC474" s="237">
        <v>0</v>
      </c>
      <c r="AD474" s="237">
        <v>18018</v>
      </c>
      <c r="AE474" s="237">
        <v>0</v>
      </c>
      <c r="AF474" s="237">
        <v>9009</v>
      </c>
      <c r="AG474" s="237">
        <v>1161.5999999999999</v>
      </c>
      <c r="AH474" s="237">
        <v>0</v>
      </c>
      <c r="AI474" s="226">
        <v>0</v>
      </c>
      <c r="AJ474" s="226">
        <v>0</v>
      </c>
      <c r="AK474" s="226">
        <v>0</v>
      </c>
      <c r="AL474" s="237">
        <v>3116.4000000000005</v>
      </c>
      <c r="AM474" s="237">
        <v>0</v>
      </c>
      <c r="AN474" s="11">
        <v>7</v>
      </c>
    </row>
    <row r="475" spans="1:41" x14ac:dyDescent="0.2">
      <c r="A475" s="277"/>
      <c r="B475" s="22" t="s">
        <v>526</v>
      </c>
      <c r="C475" s="68">
        <f t="shared" si="42"/>
        <v>70608</v>
      </c>
      <c r="D475" s="68">
        <f t="shared" si="40"/>
        <v>70500</v>
      </c>
      <c r="E475" s="77">
        <f t="shared" si="41"/>
        <v>108</v>
      </c>
      <c r="F475" s="237">
        <v>36992</v>
      </c>
      <c r="G475" s="237">
        <v>45392</v>
      </c>
      <c r="H475" s="70">
        <f t="shared" si="38"/>
        <v>82384</v>
      </c>
      <c r="I475" s="81">
        <v>82000</v>
      </c>
      <c r="J475" s="70">
        <f t="shared" si="39"/>
        <v>11776</v>
      </c>
      <c r="K475" s="81">
        <v>11500</v>
      </c>
      <c r="L475" s="237">
        <v>4682.3999999999996</v>
      </c>
      <c r="M475" s="237">
        <v>921.59999999999991</v>
      </c>
      <c r="N475" s="237">
        <v>285.60000000000002</v>
      </c>
      <c r="O475" s="237">
        <v>178.2</v>
      </c>
      <c r="P475" s="237">
        <v>7.2</v>
      </c>
      <c r="Q475" s="237">
        <v>7.1999999999999993</v>
      </c>
      <c r="R475" s="237">
        <v>180.18</v>
      </c>
      <c r="S475" s="226">
        <v>0</v>
      </c>
      <c r="T475" s="226">
        <v>0</v>
      </c>
      <c r="U475" s="226">
        <v>0</v>
      </c>
      <c r="V475" s="226">
        <v>0</v>
      </c>
      <c r="W475" s="237">
        <v>0</v>
      </c>
      <c r="X475" s="237">
        <v>6811.2</v>
      </c>
      <c r="Y475" s="237">
        <v>0</v>
      </c>
      <c r="Z475" s="237">
        <v>7048.8</v>
      </c>
      <c r="AA475" s="237">
        <v>0</v>
      </c>
      <c r="AB475" s="237">
        <v>21225.599999999999</v>
      </c>
      <c r="AC475" s="237">
        <v>0</v>
      </c>
      <c r="AD475" s="237">
        <v>20691</v>
      </c>
      <c r="AE475" s="237">
        <v>0</v>
      </c>
      <c r="AF475" s="237">
        <v>7524</v>
      </c>
      <c r="AG475" s="237">
        <v>2666.4</v>
      </c>
      <c r="AH475" s="237">
        <v>0</v>
      </c>
      <c r="AI475" s="237">
        <v>0</v>
      </c>
      <c r="AJ475" s="237">
        <v>0</v>
      </c>
      <c r="AK475" s="237">
        <v>0</v>
      </c>
      <c r="AL475" s="237">
        <v>3704.3999999999996</v>
      </c>
      <c r="AM475" s="237">
        <v>0</v>
      </c>
      <c r="AN475" s="11">
        <v>7</v>
      </c>
    </row>
    <row r="476" spans="1:41" x14ac:dyDescent="0.2">
      <c r="A476" s="277"/>
      <c r="B476" s="22" t="s">
        <v>527</v>
      </c>
      <c r="C476" s="68">
        <f t="shared" si="42"/>
        <v>45595</v>
      </c>
      <c r="D476" s="68">
        <f t="shared" si="40"/>
        <v>70500</v>
      </c>
      <c r="E476" s="77">
        <f t="shared" si="41"/>
        <v>-24905</v>
      </c>
      <c r="F476" s="237">
        <v>38976</v>
      </c>
      <c r="G476" s="237">
        <v>16080</v>
      </c>
      <c r="H476" s="70">
        <f t="shared" si="38"/>
        <v>55056</v>
      </c>
      <c r="I476" s="81">
        <v>82000</v>
      </c>
      <c r="J476" s="70">
        <f t="shared" si="39"/>
        <v>9461</v>
      </c>
      <c r="K476" s="81">
        <v>11500</v>
      </c>
      <c r="L476" s="237">
        <v>3355.2000000000003</v>
      </c>
      <c r="M476" s="237">
        <v>940.8</v>
      </c>
      <c r="N476" s="237">
        <v>196.79999999999998</v>
      </c>
      <c r="O476" s="237">
        <v>180</v>
      </c>
      <c r="P476" s="237">
        <v>1.8</v>
      </c>
      <c r="Q476" s="237">
        <v>7.68</v>
      </c>
      <c r="R476" s="237">
        <v>156.60000000000002</v>
      </c>
      <c r="S476" s="226">
        <v>0</v>
      </c>
      <c r="T476" s="226">
        <v>0</v>
      </c>
      <c r="U476" s="226">
        <v>0</v>
      </c>
      <c r="V476" s="226">
        <v>0</v>
      </c>
      <c r="W476" s="237">
        <v>0</v>
      </c>
      <c r="X476" s="237">
        <v>5148</v>
      </c>
      <c r="Y476" s="237">
        <v>0</v>
      </c>
      <c r="Z476" s="237">
        <v>5200.8</v>
      </c>
      <c r="AA476" s="237">
        <v>0</v>
      </c>
      <c r="AB476" s="237">
        <v>15866.4</v>
      </c>
      <c r="AC476" s="237">
        <v>0</v>
      </c>
      <c r="AD476" s="237">
        <v>15213</v>
      </c>
      <c r="AE476" s="237">
        <v>495</v>
      </c>
      <c r="AF476" s="237">
        <v>3069</v>
      </c>
      <c r="AG476" s="237">
        <v>7075.2000000000007</v>
      </c>
      <c r="AH476" s="237">
        <v>0</v>
      </c>
      <c r="AI476" s="237">
        <v>0</v>
      </c>
      <c r="AJ476" s="237">
        <v>0</v>
      </c>
      <c r="AK476" s="237">
        <v>0</v>
      </c>
      <c r="AL476" s="237">
        <v>3822</v>
      </c>
      <c r="AM476" s="237">
        <v>0</v>
      </c>
      <c r="AN476" s="11">
        <v>7</v>
      </c>
      <c r="AO476" s="131" t="s">
        <v>835</v>
      </c>
    </row>
    <row r="477" spans="1:41" x14ac:dyDescent="0.2">
      <c r="A477" s="277"/>
      <c r="B477" s="22" t="s">
        <v>528</v>
      </c>
      <c r="C477" s="68">
        <f t="shared" si="42"/>
        <v>31676</v>
      </c>
      <c r="D477" s="68">
        <f t="shared" si="40"/>
        <v>70500</v>
      </c>
      <c r="E477" s="77">
        <f t="shared" si="41"/>
        <v>-38824</v>
      </c>
      <c r="F477" s="237">
        <v>39424</v>
      </c>
      <c r="G477" s="237">
        <v>0</v>
      </c>
      <c r="H477" s="70">
        <f t="shared" ref="H477:H540" si="43">F477+G477</f>
        <v>39424</v>
      </c>
      <c r="I477" s="81">
        <v>82000</v>
      </c>
      <c r="J477" s="70">
        <f t="shared" si="39"/>
        <v>7748</v>
      </c>
      <c r="K477" s="81">
        <v>11500</v>
      </c>
      <c r="L477" s="237">
        <v>7.2</v>
      </c>
      <c r="M477" s="237">
        <v>1557.6000000000001</v>
      </c>
      <c r="N477" s="237">
        <v>230.4</v>
      </c>
      <c r="O477" s="237">
        <v>178.2</v>
      </c>
      <c r="P477" s="237">
        <v>0</v>
      </c>
      <c r="Q477" s="237">
        <v>7.68</v>
      </c>
      <c r="R477" s="237">
        <v>172.98</v>
      </c>
      <c r="S477" s="226">
        <v>0</v>
      </c>
      <c r="T477" s="226">
        <v>0</v>
      </c>
      <c r="U477" s="226">
        <v>0</v>
      </c>
      <c r="V477" s="226">
        <v>0</v>
      </c>
      <c r="W477" s="237">
        <v>0</v>
      </c>
      <c r="X477" s="237">
        <v>6652.7999999999993</v>
      </c>
      <c r="Y477" s="237">
        <v>0</v>
      </c>
      <c r="Z477" s="237">
        <v>6652.7999999999993</v>
      </c>
      <c r="AA477" s="237">
        <v>0</v>
      </c>
      <c r="AB477" s="237">
        <v>12751.2</v>
      </c>
      <c r="AC477" s="237">
        <v>0</v>
      </c>
      <c r="AD477" s="237">
        <v>12078</v>
      </c>
      <c r="AE477" s="237">
        <v>1287</v>
      </c>
      <c r="AF477" s="237">
        <v>0</v>
      </c>
      <c r="AG477" s="237">
        <v>10903.2</v>
      </c>
      <c r="AH477" s="237">
        <v>0</v>
      </c>
      <c r="AI477" s="237">
        <v>0</v>
      </c>
      <c r="AJ477" s="237">
        <v>0</v>
      </c>
      <c r="AK477" s="237">
        <v>0</v>
      </c>
      <c r="AL477" s="237">
        <v>3570</v>
      </c>
      <c r="AM477" s="237">
        <v>0</v>
      </c>
      <c r="AN477" s="11">
        <v>7</v>
      </c>
    </row>
    <row r="478" spans="1:41" x14ac:dyDescent="0.2">
      <c r="A478" s="277"/>
      <c r="B478" s="22" t="s">
        <v>529</v>
      </c>
      <c r="C478" s="68">
        <f t="shared" si="42"/>
        <v>31310</v>
      </c>
      <c r="D478" s="68">
        <f t="shared" si="40"/>
        <v>70500</v>
      </c>
      <c r="E478" s="77">
        <f t="shared" si="41"/>
        <v>-39190</v>
      </c>
      <c r="F478" s="237">
        <v>39184</v>
      </c>
      <c r="G478" s="237">
        <v>0</v>
      </c>
      <c r="H478" s="70">
        <f t="shared" si="43"/>
        <v>39184</v>
      </c>
      <c r="I478" s="81">
        <v>82000</v>
      </c>
      <c r="J478" s="70">
        <f t="shared" si="39"/>
        <v>7874</v>
      </c>
      <c r="K478" s="81">
        <v>11500</v>
      </c>
      <c r="L478" s="237">
        <v>81.599999999999994</v>
      </c>
      <c r="M478" s="237">
        <v>4999.2000000000007</v>
      </c>
      <c r="N478" s="237">
        <v>259.2</v>
      </c>
      <c r="O478" s="237">
        <v>176.4</v>
      </c>
      <c r="P478" s="237">
        <v>1.8</v>
      </c>
      <c r="Q478" s="237">
        <v>7.68</v>
      </c>
      <c r="R478" s="237">
        <v>170.64</v>
      </c>
      <c r="S478" s="226">
        <v>0</v>
      </c>
      <c r="T478" s="226">
        <v>0</v>
      </c>
      <c r="U478" s="226">
        <v>0</v>
      </c>
      <c r="V478" s="226">
        <v>0</v>
      </c>
      <c r="W478" s="237">
        <v>0</v>
      </c>
      <c r="X478" s="237">
        <v>5227.2000000000007</v>
      </c>
      <c r="Y478" s="237">
        <v>0</v>
      </c>
      <c r="Z478" s="237">
        <v>5253.6</v>
      </c>
      <c r="AA478" s="237">
        <v>0</v>
      </c>
      <c r="AB478" s="237">
        <v>11272.8</v>
      </c>
      <c r="AC478" s="237">
        <v>0</v>
      </c>
      <c r="AD478" s="237">
        <v>10692</v>
      </c>
      <c r="AE478" s="237">
        <v>561</v>
      </c>
      <c r="AF478" s="237">
        <v>363</v>
      </c>
      <c r="AG478" s="237">
        <v>10084.800000000001</v>
      </c>
      <c r="AH478" s="237">
        <v>0</v>
      </c>
      <c r="AI478" s="237">
        <v>0</v>
      </c>
      <c r="AJ478" s="237">
        <v>0</v>
      </c>
      <c r="AK478" s="237">
        <v>0</v>
      </c>
      <c r="AL478" s="237">
        <v>3443.9999999999995</v>
      </c>
      <c r="AM478" s="237">
        <v>0</v>
      </c>
      <c r="AN478" s="11">
        <v>7</v>
      </c>
    </row>
    <row r="479" spans="1:41" x14ac:dyDescent="0.2">
      <c r="A479" s="277"/>
      <c r="B479" s="22" t="s">
        <v>530</v>
      </c>
      <c r="C479" s="68">
        <f t="shared" si="42"/>
        <v>30547</v>
      </c>
      <c r="D479" s="68">
        <f t="shared" si="40"/>
        <v>70500</v>
      </c>
      <c r="E479" s="77">
        <f t="shared" si="41"/>
        <v>-39953</v>
      </c>
      <c r="F479" s="237">
        <v>38192</v>
      </c>
      <c r="G479" s="237">
        <v>0</v>
      </c>
      <c r="H479" s="70">
        <f t="shared" si="43"/>
        <v>38192</v>
      </c>
      <c r="I479" s="81">
        <v>82000</v>
      </c>
      <c r="J479" s="70">
        <f t="shared" si="39"/>
        <v>7645</v>
      </c>
      <c r="K479" s="81">
        <v>11500</v>
      </c>
      <c r="L479" s="237">
        <v>242.4</v>
      </c>
      <c r="M479" s="237">
        <v>4519.2000000000007</v>
      </c>
      <c r="N479" s="237">
        <v>285.60000000000002</v>
      </c>
      <c r="O479" s="237">
        <v>176.39999999999998</v>
      </c>
      <c r="P479" s="237">
        <v>1.8</v>
      </c>
      <c r="Q479" s="237">
        <v>7.68</v>
      </c>
      <c r="R479" s="237">
        <v>167.94</v>
      </c>
      <c r="S479" s="226">
        <v>0</v>
      </c>
      <c r="T479" s="226">
        <v>0</v>
      </c>
      <c r="U479" s="226">
        <v>0</v>
      </c>
      <c r="V479" s="226">
        <v>0</v>
      </c>
      <c r="W479" s="237">
        <v>0</v>
      </c>
      <c r="X479" s="237">
        <v>5227.2000000000007</v>
      </c>
      <c r="Y479" s="237">
        <v>0</v>
      </c>
      <c r="Z479" s="237">
        <v>5200.7999999999993</v>
      </c>
      <c r="AA479" s="237">
        <v>0</v>
      </c>
      <c r="AB479" s="237">
        <v>9741.5999999999985</v>
      </c>
      <c r="AC479" s="237">
        <v>0</v>
      </c>
      <c r="AD479" s="237">
        <v>9405</v>
      </c>
      <c r="AE479" s="237">
        <v>0</v>
      </c>
      <c r="AF479" s="237">
        <v>1221</v>
      </c>
      <c r="AG479" s="237">
        <v>8764.7999999999993</v>
      </c>
      <c r="AH479" s="237">
        <v>0</v>
      </c>
      <c r="AI479" s="237">
        <v>0</v>
      </c>
      <c r="AJ479" s="237">
        <v>0</v>
      </c>
      <c r="AK479" s="237">
        <v>0</v>
      </c>
      <c r="AL479" s="237">
        <v>3108</v>
      </c>
      <c r="AM479" s="237">
        <v>0</v>
      </c>
      <c r="AN479" s="11">
        <v>7</v>
      </c>
    </row>
    <row r="480" spans="1:41" x14ac:dyDescent="0.2">
      <c r="A480" s="277"/>
      <c r="B480" s="22" t="s">
        <v>531</v>
      </c>
      <c r="C480" s="68">
        <f t="shared" si="42"/>
        <v>24578</v>
      </c>
      <c r="D480" s="68">
        <f t="shared" si="40"/>
        <v>70500</v>
      </c>
      <c r="E480" s="77">
        <f t="shared" si="41"/>
        <v>-45922</v>
      </c>
      <c r="F480" s="237">
        <v>22112</v>
      </c>
      <c r="G480" s="237">
        <v>10816</v>
      </c>
      <c r="H480" s="70">
        <f t="shared" si="43"/>
        <v>32928</v>
      </c>
      <c r="I480" s="81">
        <v>82000</v>
      </c>
      <c r="J480" s="70">
        <f t="shared" si="39"/>
        <v>8350</v>
      </c>
      <c r="K480" s="81">
        <v>11500</v>
      </c>
      <c r="L480" s="237">
        <v>201.6</v>
      </c>
      <c r="M480" s="237">
        <v>4029.5999999999995</v>
      </c>
      <c r="N480" s="237">
        <v>312</v>
      </c>
      <c r="O480" s="237">
        <v>176.4</v>
      </c>
      <c r="P480" s="237">
        <v>1.8</v>
      </c>
      <c r="Q480" s="237">
        <v>7.68</v>
      </c>
      <c r="R480" s="237">
        <v>136.79999999999998</v>
      </c>
      <c r="S480" s="226">
        <v>0</v>
      </c>
      <c r="T480" s="226">
        <v>0</v>
      </c>
      <c r="U480" s="226">
        <v>0</v>
      </c>
      <c r="V480" s="226">
        <v>0</v>
      </c>
      <c r="W480" s="237">
        <v>0</v>
      </c>
      <c r="X480" s="237">
        <v>4857.6000000000004</v>
      </c>
      <c r="Y480" s="237">
        <v>0</v>
      </c>
      <c r="Z480" s="237">
        <v>4910.3999999999996</v>
      </c>
      <c r="AA480" s="237">
        <v>0</v>
      </c>
      <c r="AB480" s="237">
        <v>8289.6</v>
      </c>
      <c r="AC480" s="237">
        <v>0</v>
      </c>
      <c r="AD480" s="237">
        <v>8019</v>
      </c>
      <c r="AE480" s="237">
        <v>528</v>
      </c>
      <c r="AF480" s="237">
        <v>99</v>
      </c>
      <c r="AG480" s="237">
        <v>9688.7999999999993</v>
      </c>
      <c r="AH480" s="237">
        <v>0</v>
      </c>
      <c r="AI480" s="237">
        <v>0</v>
      </c>
      <c r="AJ480" s="237">
        <v>0</v>
      </c>
      <c r="AK480" s="237">
        <v>0</v>
      </c>
      <c r="AL480" s="237">
        <v>3746.4</v>
      </c>
      <c r="AM480" s="237">
        <v>0</v>
      </c>
      <c r="AN480" s="11">
        <v>7</v>
      </c>
    </row>
    <row r="481" spans="1:41" x14ac:dyDescent="0.2">
      <c r="A481" s="277"/>
      <c r="B481" s="22" t="s">
        <v>532</v>
      </c>
      <c r="C481" s="68">
        <f t="shared" si="42"/>
        <v>53326</v>
      </c>
      <c r="D481" s="68">
        <f t="shared" si="40"/>
        <v>70500</v>
      </c>
      <c r="E481" s="77">
        <f t="shared" si="41"/>
        <v>-17174</v>
      </c>
      <c r="F481" s="237">
        <v>28256</v>
      </c>
      <c r="G481" s="237">
        <v>36672</v>
      </c>
      <c r="H481" s="70">
        <f t="shared" si="43"/>
        <v>64928</v>
      </c>
      <c r="I481" s="81">
        <v>82000</v>
      </c>
      <c r="J481" s="70">
        <f t="shared" si="39"/>
        <v>11602</v>
      </c>
      <c r="K481" s="81">
        <v>11500</v>
      </c>
      <c r="L481" s="237">
        <v>163.19999999999999</v>
      </c>
      <c r="M481" s="237">
        <v>3744</v>
      </c>
      <c r="N481" s="237">
        <v>324</v>
      </c>
      <c r="O481" s="237">
        <v>174.60000000000002</v>
      </c>
      <c r="P481" s="237">
        <v>1.8</v>
      </c>
      <c r="Q481" s="237">
        <v>7.1999999999999993</v>
      </c>
      <c r="R481" s="237">
        <v>125.82000000000001</v>
      </c>
      <c r="S481" s="226">
        <v>0</v>
      </c>
      <c r="T481" s="226">
        <v>0</v>
      </c>
      <c r="U481" s="226">
        <v>0</v>
      </c>
      <c r="V481" s="226">
        <v>0</v>
      </c>
      <c r="W481" s="237">
        <v>0</v>
      </c>
      <c r="X481" s="237">
        <v>6309.5999999999995</v>
      </c>
      <c r="Y481" s="237">
        <v>0</v>
      </c>
      <c r="Z481" s="237">
        <v>6468</v>
      </c>
      <c r="AA481" s="237">
        <v>0</v>
      </c>
      <c r="AB481" s="237">
        <v>13780.8</v>
      </c>
      <c r="AC481" s="237">
        <v>0</v>
      </c>
      <c r="AD481" s="237">
        <v>13596</v>
      </c>
      <c r="AE481" s="237">
        <v>66</v>
      </c>
      <c r="AF481" s="237">
        <v>6996</v>
      </c>
      <c r="AG481" s="237">
        <v>2376</v>
      </c>
      <c r="AH481" s="237">
        <v>290.39999999999998</v>
      </c>
      <c r="AI481" s="237">
        <v>0</v>
      </c>
      <c r="AJ481" s="237">
        <v>0</v>
      </c>
      <c r="AK481" s="237">
        <v>0</v>
      </c>
      <c r="AL481" s="237">
        <v>3779.9999999999995</v>
      </c>
      <c r="AM481" s="237">
        <v>0</v>
      </c>
      <c r="AN481" s="11">
        <v>7</v>
      </c>
    </row>
    <row r="482" spans="1:41" x14ac:dyDescent="0.2">
      <c r="A482" s="277"/>
      <c r="B482" s="22" t="s">
        <v>533</v>
      </c>
      <c r="C482" s="68">
        <f t="shared" si="42"/>
        <v>63698</v>
      </c>
      <c r="D482" s="68">
        <f t="shared" si="40"/>
        <v>70500</v>
      </c>
      <c r="E482" s="77">
        <f t="shared" si="41"/>
        <v>-6802</v>
      </c>
      <c r="F482" s="237">
        <v>31728</v>
      </c>
      <c r="G482" s="237">
        <v>43472</v>
      </c>
      <c r="H482" s="70">
        <f t="shared" si="43"/>
        <v>75200</v>
      </c>
      <c r="I482" s="81">
        <v>82000</v>
      </c>
      <c r="J482" s="70">
        <f t="shared" si="39"/>
        <v>11502</v>
      </c>
      <c r="K482" s="81">
        <v>11500</v>
      </c>
      <c r="L482" s="237">
        <v>148.79999999999998</v>
      </c>
      <c r="M482" s="237">
        <v>3566.3999999999996</v>
      </c>
      <c r="N482" s="237">
        <v>266.39999999999998</v>
      </c>
      <c r="O482" s="237">
        <v>174.60000000000002</v>
      </c>
      <c r="P482" s="237">
        <v>0</v>
      </c>
      <c r="Q482" s="237">
        <v>7.1999999999999993</v>
      </c>
      <c r="R482" s="237">
        <v>123.66</v>
      </c>
      <c r="S482" s="226">
        <v>0</v>
      </c>
      <c r="T482" s="226">
        <v>0</v>
      </c>
      <c r="U482" s="226">
        <v>0</v>
      </c>
      <c r="V482" s="226">
        <v>0</v>
      </c>
      <c r="W482" s="237">
        <v>0</v>
      </c>
      <c r="X482" s="237">
        <v>8157.5999999999995</v>
      </c>
      <c r="Y482" s="237">
        <v>0</v>
      </c>
      <c r="Z482" s="237">
        <v>8421.6</v>
      </c>
      <c r="AA482" s="237">
        <v>0</v>
      </c>
      <c r="AB482" s="237">
        <v>15840</v>
      </c>
      <c r="AC482" s="237">
        <v>0</v>
      </c>
      <c r="AD482" s="237">
        <v>15741</v>
      </c>
      <c r="AE482" s="237">
        <v>0</v>
      </c>
      <c r="AF482" s="237">
        <v>8250</v>
      </c>
      <c r="AG482" s="237">
        <v>1056</v>
      </c>
      <c r="AH482" s="237">
        <v>580.79999999999995</v>
      </c>
      <c r="AI482" s="237">
        <v>0</v>
      </c>
      <c r="AJ482" s="237">
        <v>0</v>
      </c>
      <c r="AK482" s="237">
        <v>0</v>
      </c>
      <c r="AL482" s="237">
        <v>3469.2000000000003</v>
      </c>
      <c r="AM482" s="237">
        <v>0</v>
      </c>
      <c r="AN482" s="11">
        <v>7</v>
      </c>
      <c r="AO482" s="131" t="s">
        <v>836</v>
      </c>
    </row>
    <row r="483" spans="1:41" x14ac:dyDescent="0.2">
      <c r="A483" s="277"/>
      <c r="B483" s="22" t="s">
        <v>534</v>
      </c>
      <c r="C483" s="68">
        <f t="shared" si="42"/>
        <v>32127</v>
      </c>
      <c r="D483" s="68">
        <f t="shared" si="40"/>
        <v>70500</v>
      </c>
      <c r="E483" s="77">
        <f t="shared" si="41"/>
        <v>-38373</v>
      </c>
      <c r="F483" s="61">
        <v>0</v>
      </c>
      <c r="G483" s="237">
        <v>39840</v>
      </c>
      <c r="H483" s="70">
        <f t="shared" si="43"/>
        <v>39840</v>
      </c>
      <c r="I483" s="81">
        <v>82000</v>
      </c>
      <c r="J483" s="70">
        <f t="shared" si="39"/>
        <v>7713</v>
      </c>
      <c r="K483" s="81">
        <v>11500</v>
      </c>
      <c r="L483" s="237">
        <v>146.4</v>
      </c>
      <c r="M483" s="237">
        <v>3432</v>
      </c>
      <c r="N483" s="237">
        <v>244.8</v>
      </c>
      <c r="O483" s="237">
        <v>176.4</v>
      </c>
      <c r="P483" s="237">
        <v>1.8</v>
      </c>
      <c r="Q483" s="237">
        <v>7.68</v>
      </c>
      <c r="R483" s="237">
        <v>124.74</v>
      </c>
      <c r="S483" s="226">
        <v>0</v>
      </c>
      <c r="T483" s="226">
        <v>0</v>
      </c>
      <c r="U483" s="226">
        <v>0</v>
      </c>
      <c r="V483" s="226">
        <v>0</v>
      </c>
      <c r="W483" s="237">
        <v>0</v>
      </c>
      <c r="X483" s="237">
        <v>5280</v>
      </c>
      <c r="Y483" s="237">
        <v>0</v>
      </c>
      <c r="Z483" s="237">
        <v>5464.7999999999993</v>
      </c>
      <c r="AA483" s="237">
        <v>0</v>
      </c>
      <c r="AB483" s="237">
        <v>8632.7999999999993</v>
      </c>
      <c r="AC483" s="237">
        <v>0</v>
      </c>
      <c r="AD483" s="237">
        <v>8580</v>
      </c>
      <c r="AE483" s="237">
        <v>0</v>
      </c>
      <c r="AF483" s="237">
        <v>3135</v>
      </c>
      <c r="AG483" s="237">
        <v>6256.8</v>
      </c>
      <c r="AH483" s="237">
        <v>0</v>
      </c>
      <c r="AI483" s="237">
        <v>0</v>
      </c>
      <c r="AJ483" s="237">
        <v>0</v>
      </c>
      <c r="AK483" s="237">
        <v>0</v>
      </c>
      <c r="AL483" s="237">
        <v>3150</v>
      </c>
      <c r="AM483" s="237">
        <v>0</v>
      </c>
      <c r="AN483" s="11">
        <v>7</v>
      </c>
    </row>
    <row r="484" spans="1:41" ht="13.5" thickBot="1" x14ac:dyDescent="0.25">
      <c r="A484" s="278"/>
      <c r="B484" s="24" t="s">
        <v>535</v>
      </c>
      <c r="C484" s="73">
        <f>ROUND((L484+M484+N484+O484+P484+Q484+R484+U484+T484+X484-W484+Z484-Y484+AB484-AA484+AD484-AC484+AF484-AE484+AH484-AG484+AI484+AJ484+AK484+AL484+AM484+AN484+S484+V484),0)</f>
        <v>32570</v>
      </c>
      <c r="D484" s="73">
        <f t="shared" si="40"/>
        <v>70500</v>
      </c>
      <c r="E484" s="79">
        <f t="shared" si="41"/>
        <v>-37930</v>
      </c>
      <c r="F484" s="64">
        <v>0</v>
      </c>
      <c r="G484" s="239">
        <v>40240</v>
      </c>
      <c r="H484" s="75">
        <f t="shared" si="43"/>
        <v>40240</v>
      </c>
      <c r="I484" s="81">
        <v>82000</v>
      </c>
      <c r="J484" s="75">
        <f t="shared" si="39"/>
        <v>7670</v>
      </c>
      <c r="K484" s="81">
        <v>11500</v>
      </c>
      <c r="L484" s="239">
        <v>136.80000000000001</v>
      </c>
      <c r="M484" s="239">
        <v>3621.6</v>
      </c>
      <c r="N484" s="239">
        <v>453.6</v>
      </c>
      <c r="O484" s="239">
        <v>174.60000000000002</v>
      </c>
      <c r="P484" s="239">
        <v>1.8</v>
      </c>
      <c r="Q484" s="239">
        <v>7.68</v>
      </c>
      <c r="R484" s="239">
        <v>126.17999999999999</v>
      </c>
      <c r="S484" s="233">
        <v>0</v>
      </c>
      <c r="T484" s="233">
        <v>0</v>
      </c>
      <c r="U484" s="233">
        <v>0</v>
      </c>
      <c r="V484" s="233">
        <v>0</v>
      </c>
      <c r="W484" s="239">
        <v>0</v>
      </c>
      <c r="X484" s="239">
        <v>5306.4</v>
      </c>
      <c r="Y484" s="239">
        <v>0</v>
      </c>
      <c r="Z484" s="239">
        <v>5517.6</v>
      </c>
      <c r="AA484" s="239">
        <v>0</v>
      </c>
      <c r="AB484" s="239">
        <v>9847.2000000000007</v>
      </c>
      <c r="AC484" s="239">
        <v>0</v>
      </c>
      <c r="AD484" s="239">
        <v>9504</v>
      </c>
      <c r="AE484" s="239">
        <v>0</v>
      </c>
      <c r="AF484" s="239">
        <v>1485</v>
      </c>
      <c r="AG484" s="239">
        <v>7365.6</v>
      </c>
      <c r="AH484" s="239">
        <v>0</v>
      </c>
      <c r="AI484" s="239">
        <v>0</v>
      </c>
      <c r="AJ484" s="239">
        <v>0</v>
      </c>
      <c r="AK484" s="239">
        <v>0</v>
      </c>
      <c r="AL484" s="239">
        <v>3746.3999999999996</v>
      </c>
      <c r="AM484" s="237">
        <v>0</v>
      </c>
      <c r="AN484" s="11">
        <v>7</v>
      </c>
    </row>
    <row r="485" spans="1:41" x14ac:dyDescent="0.2">
      <c r="A485" s="276">
        <v>21</v>
      </c>
      <c r="B485" s="23" t="s">
        <v>536</v>
      </c>
      <c r="C485" s="31">
        <f>ROUND((L485+M485+N485+O485+P485+Q485+R485+U485+T485+X485-W485+Z485-Y485+AB485-AA485+AD485-AC485+AF485-AE485+AH485-AG485+AI485+AJ485+AK485+AL485+AM485+AN485+S485+V485),0)</f>
        <v>31922</v>
      </c>
      <c r="D485" s="31">
        <f t="shared" si="40"/>
        <v>71300</v>
      </c>
      <c r="E485" s="39">
        <f t="shared" si="41"/>
        <v>-39378</v>
      </c>
      <c r="F485" s="76">
        <v>0</v>
      </c>
      <c r="G485" s="238">
        <v>38992</v>
      </c>
      <c r="H485" s="32">
        <f t="shared" si="43"/>
        <v>38992</v>
      </c>
      <c r="I485" s="55">
        <v>83000</v>
      </c>
      <c r="J485" s="32">
        <f t="shared" si="39"/>
        <v>7070</v>
      </c>
      <c r="K485" s="55">
        <v>11700</v>
      </c>
      <c r="L485" s="238">
        <v>1425.6000000000001</v>
      </c>
      <c r="M485" s="238">
        <v>2344.8000000000002</v>
      </c>
      <c r="N485" s="238">
        <v>429.6</v>
      </c>
      <c r="O485" s="238">
        <v>176.39999999999998</v>
      </c>
      <c r="P485" s="238">
        <v>1.8</v>
      </c>
      <c r="Q485" s="238">
        <v>7.68</v>
      </c>
      <c r="R485" s="238">
        <v>110.52000000000001</v>
      </c>
      <c r="S485" s="227">
        <v>0</v>
      </c>
      <c r="T485" s="227">
        <v>0</v>
      </c>
      <c r="U485" s="227">
        <v>0</v>
      </c>
      <c r="V485" s="227">
        <v>0</v>
      </c>
      <c r="W485" s="238">
        <v>0</v>
      </c>
      <c r="X485" s="238">
        <v>6600</v>
      </c>
      <c r="Y485" s="238">
        <v>0</v>
      </c>
      <c r="Z485" s="238">
        <v>6784.7999999999993</v>
      </c>
      <c r="AA485" s="238">
        <v>0</v>
      </c>
      <c r="AB485" s="238">
        <v>7154.4</v>
      </c>
      <c r="AC485" s="238">
        <v>0</v>
      </c>
      <c r="AD485" s="238">
        <v>7326</v>
      </c>
      <c r="AE485" s="238">
        <v>0</v>
      </c>
      <c r="AF485" s="238">
        <v>2541</v>
      </c>
      <c r="AG485" s="238">
        <v>6230.4</v>
      </c>
      <c r="AH485" s="238">
        <v>0</v>
      </c>
      <c r="AI485" s="238">
        <v>0</v>
      </c>
      <c r="AJ485" s="238">
        <v>0</v>
      </c>
      <c r="AK485" s="238">
        <v>0</v>
      </c>
      <c r="AL485" s="238">
        <v>3242.3999999999996</v>
      </c>
      <c r="AM485" s="76">
        <v>0</v>
      </c>
      <c r="AN485" s="37">
        <v>7</v>
      </c>
    </row>
    <row r="486" spans="1:41" x14ac:dyDescent="0.2">
      <c r="A486" s="277"/>
      <c r="B486" s="22" t="s">
        <v>537</v>
      </c>
      <c r="C486" s="68">
        <f t="shared" si="42"/>
        <v>31728</v>
      </c>
      <c r="D486" s="68">
        <f t="shared" si="40"/>
        <v>71300</v>
      </c>
      <c r="E486" s="77">
        <f t="shared" si="41"/>
        <v>-39572</v>
      </c>
      <c r="F486" s="61">
        <v>0</v>
      </c>
      <c r="G486" s="237">
        <v>38912</v>
      </c>
      <c r="H486" s="70">
        <f t="shared" si="43"/>
        <v>38912</v>
      </c>
      <c r="I486" s="81">
        <v>83000</v>
      </c>
      <c r="J486" s="70">
        <f t="shared" si="39"/>
        <v>7184</v>
      </c>
      <c r="K486" s="81">
        <v>11700</v>
      </c>
      <c r="L486" s="237">
        <v>1509.6</v>
      </c>
      <c r="M486" s="237">
        <v>2469.6</v>
      </c>
      <c r="N486" s="237">
        <v>465.6</v>
      </c>
      <c r="O486" s="237">
        <v>176.39999999999998</v>
      </c>
      <c r="P486" s="237">
        <v>1.8</v>
      </c>
      <c r="Q486" s="237">
        <v>7.1999999999999993</v>
      </c>
      <c r="R486" s="237">
        <v>113.39999999999999</v>
      </c>
      <c r="S486" s="226">
        <v>0</v>
      </c>
      <c r="T486" s="226">
        <v>0</v>
      </c>
      <c r="U486" s="226">
        <v>0</v>
      </c>
      <c r="V486" s="226">
        <v>0</v>
      </c>
      <c r="W486" s="237">
        <v>0</v>
      </c>
      <c r="X486" s="237">
        <v>7022.4</v>
      </c>
      <c r="Y486" s="237">
        <v>0</v>
      </c>
      <c r="Z486" s="237">
        <v>7207.2</v>
      </c>
      <c r="AA486" s="237">
        <v>0</v>
      </c>
      <c r="AB486" s="237">
        <v>7048.8000000000011</v>
      </c>
      <c r="AC486" s="237">
        <v>0</v>
      </c>
      <c r="AD486" s="237">
        <v>7128</v>
      </c>
      <c r="AE486" s="237">
        <v>0</v>
      </c>
      <c r="AF486" s="237">
        <v>1782</v>
      </c>
      <c r="AG486" s="237">
        <v>6890.4000000000005</v>
      </c>
      <c r="AH486" s="237">
        <v>0</v>
      </c>
      <c r="AI486" s="237">
        <v>0</v>
      </c>
      <c r="AJ486" s="237">
        <v>0</v>
      </c>
      <c r="AK486" s="237">
        <v>0</v>
      </c>
      <c r="AL486" s="237">
        <v>3679.2</v>
      </c>
      <c r="AM486" s="61">
        <v>0</v>
      </c>
      <c r="AN486" s="11">
        <v>7</v>
      </c>
    </row>
    <row r="487" spans="1:41" x14ac:dyDescent="0.2">
      <c r="A487" s="277"/>
      <c r="B487" s="22" t="s">
        <v>538</v>
      </c>
      <c r="C487" s="68">
        <f t="shared" si="42"/>
        <v>32630</v>
      </c>
      <c r="D487" s="68">
        <f t="shared" si="40"/>
        <v>71300</v>
      </c>
      <c r="E487" s="77">
        <f t="shared" si="41"/>
        <v>-38670</v>
      </c>
      <c r="F487" s="240">
        <v>0</v>
      </c>
      <c r="G487" s="240">
        <v>39760</v>
      </c>
      <c r="H487" s="70">
        <f t="shared" si="43"/>
        <v>39760</v>
      </c>
      <c r="I487" s="81">
        <v>83000</v>
      </c>
      <c r="J487" s="70">
        <f t="shared" si="39"/>
        <v>7130</v>
      </c>
      <c r="K487" s="81">
        <v>11700</v>
      </c>
      <c r="L487" s="240">
        <v>1521.6000000000001</v>
      </c>
      <c r="M487" s="240">
        <v>2587.1999999999998</v>
      </c>
      <c r="N487" s="240">
        <v>458.4</v>
      </c>
      <c r="O487" s="240">
        <v>176.39999999999998</v>
      </c>
      <c r="P487" s="240">
        <v>1.8</v>
      </c>
      <c r="Q487" s="240">
        <v>7.1999999999999993</v>
      </c>
      <c r="R487" s="240">
        <v>115.74000000000001</v>
      </c>
      <c r="S487" s="226">
        <v>0</v>
      </c>
      <c r="T487" s="226">
        <v>0</v>
      </c>
      <c r="U487" s="226">
        <v>0</v>
      </c>
      <c r="V487" s="226">
        <v>0</v>
      </c>
      <c r="W487" s="240">
        <v>0</v>
      </c>
      <c r="X487" s="240">
        <v>6679.2000000000007</v>
      </c>
      <c r="Y487" s="240">
        <v>0</v>
      </c>
      <c r="Z487" s="240">
        <v>6864</v>
      </c>
      <c r="AA487" s="240">
        <v>0</v>
      </c>
      <c r="AB487" s="240">
        <v>7788</v>
      </c>
      <c r="AC487" s="240">
        <v>0</v>
      </c>
      <c r="AD487" s="240">
        <v>7755</v>
      </c>
      <c r="AE487" s="240">
        <v>0</v>
      </c>
      <c r="AF487" s="240">
        <v>1683</v>
      </c>
      <c r="AG487" s="240">
        <v>6996.0000000000009</v>
      </c>
      <c r="AH487" s="240">
        <v>0</v>
      </c>
      <c r="AI487" s="240">
        <v>0</v>
      </c>
      <c r="AJ487" s="240">
        <v>0</v>
      </c>
      <c r="AK487" s="240">
        <v>0</v>
      </c>
      <c r="AL487" s="240">
        <v>3981.6</v>
      </c>
      <c r="AM487" s="240">
        <v>0</v>
      </c>
      <c r="AN487" s="11">
        <v>7</v>
      </c>
    </row>
    <row r="488" spans="1:41" x14ac:dyDescent="0.2">
      <c r="A488" s="277"/>
      <c r="B488" s="22" t="s">
        <v>539</v>
      </c>
      <c r="C488" s="68">
        <f t="shared" si="42"/>
        <v>31668</v>
      </c>
      <c r="D488" s="68">
        <f t="shared" si="40"/>
        <v>71300</v>
      </c>
      <c r="E488" s="77">
        <f t="shared" si="41"/>
        <v>-39632</v>
      </c>
      <c r="F488" s="240">
        <v>0</v>
      </c>
      <c r="G488" s="240">
        <v>38688</v>
      </c>
      <c r="H488" s="70">
        <f t="shared" si="43"/>
        <v>38688</v>
      </c>
      <c r="I488" s="81">
        <v>83000</v>
      </c>
      <c r="J488" s="70">
        <f t="shared" si="39"/>
        <v>7020</v>
      </c>
      <c r="K488" s="81">
        <v>11700</v>
      </c>
      <c r="L488" s="240">
        <v>1684.8000000000002</v>
      </c>
      <c r="M488" s="240">
        <v>2856</v>
      </c>
      <c r="N488" s="240">
        <v>324</v>
      </c>
      <c r="O488" s="240">
        <v>176.4</v>
      </c>
      <c r="P488" s="240">
        <v>1.8</v>
      </c>
      <c r="Q488" s="240">
        <v>6.72</v>
      </c>
      <c r="R488" s="240">
        <v>121.67999999999999</v>
      </c>
      <c r="S488" s="226">
        <v>0</v>
      </c>
      <c r="T488" s="226">
        <v>0</v>
      </c>
      <c r="U488" s="226">
        <v>0</v>
      </c>
      <c r="V488" s="226">
        <v>0</v>
      </c>
      <c r="W488" s="240">
        <v>0</v>
      </c>
      <c r="X488" s="240">
        <v>6705.5999999999995</v>
      </c>
      <c r="Y488" s="240">
        <v>0</v>
      </c>
      <c r="Z488" s="240">
        <v>6916.8</v>
      </c>
      <c r="AA488" s="240">
        <v>0</v>
      </c>
      <c r="AB488" s="240">
        <v>8025.6</v>
      </c>
      <c r="AC488" s="240">
        <v>0</v>
      </c>
      <c r="AD488" s="240">
        <v>7887</v>
      </c>
      <c r="AE488" s="240">
        <v>0</v>
      </c>
      <c r="AF488" s="240">
        <v>1089</v>
      </c>
      <c r="AG488" s="240">
        <v>8157.5999999999995</v>
      </c>
      <c r="AH488" s="240">
        <v>0</v>
      </c>
      <c r="AI488" s="240">
        <v>0</v>
      </c>
      <c r="AJ488" s="240">
        <v>0</v>
      </c>
      <c r="AK488" s="240">
        <v>0</v>
      </c>
      <c r="AL488" s="240">
        <v>4023.6</v>
      </c>
      <c r="AM488" s="240">
        <v>0</v>
      </c>
      <c r="AN488" s="11">
        <v>7</v>
      </c>
    </row>
    <row r="489" spans="1:41" x14ac:dyDescent="0.2">
      <c r="A489" s="277"/>
      <c r="B489" s="22" t="s">
        <v>540</v>
      </c>
      <c r="C489" s="68">
        <f t="shared" si="42"/>
        <v>31722</v>
      </c>
      <c r="D489" s="68">
        <f t="shared" si="40"/>
        <v>71300</v>
      </c>
      <c r="E489" s="77">
        <f t="shared" si="41"/>
        <v>-39578</v>
      </c>
      <c r="F489" s="240">
        <v>0</v>
      </c>
      <c r="G489" s="240">
        <v>38896</v>
      </c>
      <c r="H489" s="70">
        <f t="shared" si="43"/>
        <v>38896</v>
      </c>
      <c r="I489" s="81">
        <v>83000</v>
      </c>
      <c r="J489" s="70">
        <f t="shared" si="39"/>
        <v>7174</v>
      </c>
      <c r="K489" s="81">
        <v>11700</v>
      </c>
      <c r="L489" s="240">
        <v>1891.1999999999998</v>
      </c>
      <c r="M489" s="240">
        <v>3098.3999999999996</v>
      </c>
      <c r="N489" s="240">
        <v>290.39999999999998</v>
      </c>
      <c r="O489" s="240">
        <v>174.60000000000002</v>
      </c>
      <c r="P489" s="240">
        <v>1.8</v>
      </c>
      <c r="Q489" s="240">
        <v>6.7199999999999989</v>
      </c>
      <c r="R489" s="240">
        <v>134.45999999999998</v>
      </c>
      <c r="S489" s="226">
        <v>0</v>
      </c>
      <c r="T489" s="226">
        <v>0</v>
      </c>
      <c r="U489" s="226">
        <v>0</v>
      </c>
      <c r="V489" s="226">
        <v>0</v>
      </c>
      <c r="W489" s="240">
        <v>0</v>
      </c>
      <c r="X489" s="240">
        <v>6388.7999999999993</v>
      </c>
      <c r="Y489" s="240">
        <v>0</v>
      </c>
      <c r="Z489" s="240">
        <v>6547.2</v>
      </c>
      <c r="AA489" s="240">
        <v>0</v>
      </c>
      <c r="AB489" s="240">
        <v>8210.4</v>
      </c>
      <c r="AC489" s="240">
        <v>0</v>
      </c>
      <c r="AD489" s="240">
        <v>7953</v>
      </c>
      <c r="AE489" s="240">
        <v>0</v>
      </c>
      <c r="AF489" s="240">
        <v>1650</v>
      </c>
      <c r="AG489" s="240">
        <v>8210.4</v>
      </c>
      <c r="AH489" s="240">
        <v>0</v>
      </c>
      <c r="AI489" s="240">
        <v>0</v>
      </c>
      <c r="AJ489" s="240">
        <v>0</v>
      </c>
      <c r="AK489" s="240">
        <v>0</v>
      </c>
      <c r="AL489" s="240">
        <v>3578.4000000000005</v>
      </c>
      <c r="AM489" s="240">
        <v>0</v>
      </c>
      <c r="AN489" s="11">
        <v>7</v>
      </c>
    </row>
    <row r="490" spans="1:41" x14ac:dyDescent="0.2">
      <c r="A490" s="277"/>
      <c r="B490" s="22" t="s">
        <v>541</v>
      </c>
      <c r="C490" s="68">
        <f t="shared" si="42"/>
        <v>7977</v>
      </c>
      <c r="D490" s="68">
        <f t="shared" si="40"/>
        <v>71300</v>
      </c>
      <c r="E490" s="77">
        <f t="shared" si="41"/>
        <v>-63323</v>
      </c>
      <c r="F490" s="240">
        <v>0</v>
      </c>
      <c r="G490" s="240">
        <v>0</v>
      </c>
      <c r="H490" s="70">
        <f t="shared" si="43"/>
        <v>0</v>
      </c>
      <c r="I490" s="81">
        <v>83000</v>
      </c>
      <c r="J490" s="70">
        <f t="shared" si="39"/>
        <v>-7977</v>
      </c>
      <c r="K490" s="81">
        <v>11700</v>
      </c>
      <c r="L490" s="240">
        <v>480</v>
      </c>
      <c r="M490" s="240">
        <v>835.2</v>
      </c>
      <c r="N490" s="240">
        <v>96</v>
      </c>
      <c r="O490" s="240">
        <v>45</v>
      </c>
      <c r="P490" s="240">
        <v>0</v>
      </c>
      <c r="Q490" s="240">
        <v>1.92</v>
      </c>
      <c r="R490" s="240">
        <v>32.58</v>
      </c>
      <c r="S490" s="226">
        <v>0</v>
      </c>
      <c r="T490" s="226">
        <v>0</v>
      </c>
      <c r="U490" s="226">
        <v>0</v>
      </c>
      <c r="V490" s="226">
        <v>0</v>
      </c>
      <c r="W490" s="240">
        <v>0</v>
      </c>
      <c r="X490" s="240">
        <v>1742.4</v>
      </c>
      <c r="Y490" s="240">
        <v>0</v>
      </c>
      <c r="Z490" s="240">
        <v>1821.6</v>
      </c>
      <c r="AA490" s="240">
        <v>0</v>
      </c>
      <c r="AB490" s="240">
        <v>1874.4</v>
      </c>
      <c r="AC490" s="240">
        <v>0</v>
      </c>
      <c r="AD490" s="240">
        <v>1716</v>
      </c>
      <c r="AE490" s="240">
        <v>0</v>
      </c>
      <c r="AF490" s="240">
        <v>396</v>
      </c>
      <c r="AG490" s="240">
        <v>1953.6</v>
      </c>
      <c r="AH490" s="240">
        <v>0</v>
      </c>
      <c r="AI490" s="240">
        <v>0</v>
      </c>
      <c r="AJ490" s="240">
        <v>0</v>
      </c>
      <c r="AK490" s="240">
        <v>0</v>
      </c>
      <c r="AL490" s="240">
        <v>882</v>
      </c>
      <c r="AM490" s="240">
        <v>0</v>
      </c>
      <c r="AN490" s="11">
        <v>7</v>
      </c>
    </row>
    <row r="491" spans="1:41" x14ac:dyDescent="0.2">
      <c r="A491" s="277"/>
      <c r="B491" s="22" t="s">
        <v>542</v>
      </c>
      <c r="C491" s="68">
        <f t="shared" si="42"/>
        <v>7</v>
      </c>
      <c r="D491" s="68">
        <f t="shared" si="40"/>
        <v>71300</v>
      </c>
      <c r="E491" s="77">
        <f t="shared" si="41"/>
        <v>-71293</v>
      </c>
      <c r="F491" s="240">
        <v>0</v>
      </c>
      <c r="G491" s="240">
        <v>0</v>
      </c>
      <c r="H491" s="70">
        <f t="shared" si="43"/>
        <v>0</v>
      </c>
      <c r="I491" s="81">
        <v>83000</v>
      </c>
      <c r="J491" s="70">
        <f t="shared" si="39"/>
        <v>-7</v>
      </c>
      <c r="K491" s="81">
        <v>11700</v>
      </c>
      <c r="L491" s="240">
        <v>0</v>
      </c>
      <c r="M491" s="240">
        <v>0</v>
      </c>
      <c r="N491" s="240">
        <v>0</v>
      </c>
      <c r="O491" s="240">
        <v>0</v>
      </c>
      <c r="P491" s="240">
        <v>0</v>
      </c>
      <c r="Q491" s="240">
        <v>0</v>
      </c>
      <c r="R491" s="240">
        <v>0</v>
      </c>
      <c r="S491" s="226">
        <v>0</v>
      </c>
      <c r="T491" s="226">
        <v>0</v>
      </c>
      <c r="U491" s="226">
        <v>0</v>
      </c>
      <c r="V491" s="226">
        <v>0</v>
      </c>
      <c r="W491" s="240">
        <v>0</v>
      </c>
      <c r="X491" s="240">
        <v>0</v>
      </c>
      <c r="Y491" s="240">
        <v>0</v>
      </c>
      <c r="Z491" s="240">
        <v>0</v>
      </c>
      <c r="AA491" s="240">
        <v>0</v>
      </c>
      <c r="AB491" s="240">
        <v>0</v>
      </c>
      <c r="AC491" s="240">
        <v>0</v>
      </c>
      <c r="AD491" s="240">
        <v>0</v>
      </c>
      <c r="AE491" s="240">
        <v>0</v>
      </c>
      <c r="AF491" s="240">
        <v>0</v>
      </c>
      <c r="AG491" s="240">
        <v>0</v>
      </c>
      <c r="AH491" s="240">
        <v>0</v>
      </c>
      <c r="AI491" s="240">
        <v>0</v>
      </c>
      <c r="AJ491" s="240">
        <v>0</v>
      </c>
      <c r="AK491" s="240">
        <v>0</v>
      </c>
      <c r="AL491" s="240">
        <v>0</v>
      </c>
      <c r="AM491" s="240">
        <v>0</v>
      </c>
      <c r="AN491" s="11">
        <v>7</v>
      </c>
    </row>
    <row r="492" spans="1:41" x14ac:dyDescent="0.2">
      <c r="A492" s="277"/>
      <c r="B492" s="22" t="s">
        <v>543</v>
      </c>
      <c r="C492" s="68">
        <f t="shared" si="42"/>
        <v>7</v>
      </c>
      <c r="D492" s="68">
        <f t="shared" si="40"/>
        <v>71300</v>
      </c>
      <c r="E492" s="77">
        <f t="shared" si="41"/>
        <v>-71293</v>
      </c>
      <c r="F492" s="240">
        <v>0</v>
      </c>
      <c r="G492" s="240">
        <v>0</v>
      </c>
      <c r="H492" s="70">
        <f t="shared" si="43"/>
        <v>0</v>
      </c>
      <c r="I492" s="81">
        <v>83000</v>
      </c>
      <c r="J492" s="70">
        <f t="shared" si="39"/>
        <v>-7</v>
      </c>
      <c r="K492" s="81">
        <v>11700</v>
      </c>
      <c r="L492" s="240">
        <v>0</v>
      </c>
      <c r="M492" s="240">
        <v>0</v>
      </c>
      <c r="N492" s="240">
        <v>0</v>
      </c>
      <c r="O492" s="240">
        <v>0</v>
      </c>
      <c r="P492" s="240">
        <v>0</v>
      </c>
      <c r="Q492" s="240">
        <v>0</v>
      </c>
      <c r="R492" s="240">
        <v>0</v>
      </c>
      <c r="S492" s="226">
        <v>0</v>
      </c>
      <c r="T492" s="226">
        <v>0</v>
      </c>
      <c r="U492" s="226">
        <v>0</v>
      </c>
      <c r="V492" s="226">
        <v>0</v>
      </c>
      <c r="W492" s="240">
        <v>0</v>
      </c>
      <c r="X492" s="240">
        <v>0</v>
      </c>
      <c r="Y492" s="240">
        <v>0</v>
      </c>
      <c r="Z492" s="240">
        <v>0</v>
      </c>
      <c r="AA492" s="240">
        <v>0</v>
      </c>
      <c r="AB492" s="240">
        <v>0</v>
      </c>
      <c r="AC492" s="240">
        <v>0</v>
      </c>
      <c r="AD492" s="240">
        <v>0</v>
      </c>
      <c r="AE492" s="240">
        <v>0</v>
      </c>
      <c r="AF492" s="240">
        <v>0</v>
      </c>
      <c r="AG492" s="240">
        <v>0</v>
      </c>
      <c r="AH492" s="240">
        <v>0</v>
      </c>
      <c r="AI492" s="240">
        <v>0</v>
      </c>
      <c r="AJ492" s="240">
        <v>0</v>
      </c>
      <c r="AK492" s="240">
        <v>0</v>
      </c>
      <c r="AL492" s="240">
        <v>0</v>
      </c>
      <c r="AM492" s="240">
        <v>0</v>
      </c>
      <c r="AN492" s="11">
        <v>7</v>
      </c>
    </row>
    <row r="493" spans="1:41" x14ac:dyDescent="0.2">
      <c r="A493" s="277"/>
      <c r="B493" s="22" t="s">
        <v>544</v>
      </c>
      <c r="C493" s="68">
        <f t="shared" si="42"/>
        <v>7</v>
      </c>
      <c r="D493" s="68">
        <f t="shared" si="40"/>
        <v>71300</v>
      </c>
      <c r="E493" s="77">
        <f t="shared" si="41"/>
        <v>-71293</v>
      </c>
      <c r="F493" s="240">
        <v>0</v>
      </c>
      <c r="G493" s="240">
        <v>0</v>
      </c>
      <c r="H493" s="70">
        <f t="shared" si="43"/>
        <v>0</v>
      </c>
      <c r="I493" s="81">
        <v>83000</v>
      </c>
      <c r="J493" s="70">
        <f t="shared" si="39"/>
        <v>-7</v>
      </c>
      <c r="K493" s="81">
        <v>11700</v>
      </c>
      <c r="L493" s="240">
        <v>0</v>
      </c>
      <c r="M493" s="240">
        <v>0</v>
      </c>
      <c r="N493" s="240">
        <v>0</v>
      </c>
      <c r="O493" s="240">
        <v>0</v>
      </c>
      <c r="P493" s="240">
        <v>0</v>
      </c>
      <c r="Q493" s="240">
        <v>0</v>
      </c>
      <c r="R493" s="240">
        <v>0</v>
      </c>
      <c r="S493" s="226">
        <v>0</v>
      </c>
      <c r="T493" s="226">
        <v>0</v>
      </c>
      <c r="U493" s="226">
        <v>0</v>
      </c>
      <c r="V493" s="226">
        <v>0</v>
      </c>
      <c r="W493" s="240">
        <v>0</v>
      </c>
      <c r="X493" s="240">
        <v>0</v>
      </c>
      <c r="Y493" s="240">
        <v>0</v>
      </c>
      <c r="Z493" s="240">
        <v>0</v>
      </c>
      <c r="AA493" s="240">
        <v>0</v>
      </c>
      <c r="AB493" s="240">
        <v>0</v>
      </c>
      <c r="AC493" s="240">
        <v>0</v>
      </c>
      <c r="AD493" s="240">
        <v>0</v>
      </c>
      <c r="AE493" s="240">
        <v>0</v>
      </c>
      <c r="AF493" s="240">
        <v>0</v>
      </c>
      <c r="AG493" s="240">
        <v>0</v>
      </c>
      <c r="AH493" s="240">
        <v>0</v>
      </c>
      <c r="AI493" s="240">
        <v>0</v>
      </c>
      <c r="AJ493" s="240">
        <v>0</v>
      </c>
      <c r="AK493" s="240">
        <v>0</v>
      </c>
      <c r="AL493" s="240">
        <v>0</v>
      </c>
      <c r="AM493" s="240">
        <v>0</v>
      </c>
      <c r="AN493" s="11">
        <v>7</v>
      </c>
    </row>
    <row r="494" spans="1:41" x14ac:dyDescent="0.2">
      <c r="A494" s="277"/>
      <c r="B494" s="22" t="s">
        <v>545</v>
      </c>
      <c r="C494" s="68">
        <f t="shared" si="42"/>
        <v>7</v>
      </c>
      <c r="D494" s="68">
        <f t="shared" si="40"/>
        <v>71300</v>
      </c>
      <c r="E494" s="77">
        <f t="shared" si="41"/>
        <v>-71293</v>
      </c>
      <c r="F494" s="240">
        <v>0</v>
      </c>
      <c r="G494" s="240">
        <v>0</v>
      </c>
      <c r="H494" s="70">
        <f t="shared" si="43"/>
        <v>0</v>
      </c>
      <c r="I494" s="81">
        <v>83000</v>
      </c>
      <c r="J494" s="70">
        <f t="shared" si="39"/>
        <v>-7</v>
      </c>
      <c r="K494" s="81">
        <v>11700</v>
      </c>
      <c r="L494" s="240">
        <v>0</v>
      </c>
      <c r="M494" s="240">
        <v>0</v>
      </c>
      <c r="N494" s="240">
        <v>0</v>
      </c>
      <c r="O494" s="240">
        <v>0</v>
      </c>
      <c r="P494" s="240">
        <v>0</v>
      </c>
      <c r="Q494" s="240">
        <v>0</v>
      </c>
      <c r="R494" s="240">
        <v>0</v>
      </c>
      <c r="S494" s="226">
        <v>0</v>
      </c>
      <c r="T494" s="226">
        <v>0</v>
      </c>
      <c r="U494" s="226">
        <v>0</v>
      </c>
      <c r="V494" s="226">
        <v>0</v>
      </c>
      <c r="W494" s="240">
        <v>0</v>
      </c>
      <c r="X494" s="240">
        <v>0</v>
      </c>
      <c r="Y494" s="240">
        <v>0</v>
      </c>
      <c r="Z494" s="240">
        <v>0</v>
      </c>
      <c r="AA494" s="240">
        <v>0</v>
      </c>
      <c r="AB494" s="240">
        <v>0</v>
      </c>
      <c r="AC494" s="240">
        <v>0</v>
      </c>
      <c r="AD494" s="240">
        <v>0</v>
      </c>
      <c r="AE494" s="240">
        <v>0</v>
      </c>
      <c r="AF494" s="240">
        <v>0</v>
      </c>
      <c r="AG494" s="240">
        <v>0</v>
      </c>
      <c r="AH494" s="240">
        <v>0</v>
      </c>
      <c r="AI494" s="240">
        <v>0</v>
      </c>
      <c r="AJ494" s="240">
        <v>0</v>
      </c>
      <c r="AK494" s="240">
        <v>0</v>
      </c>
      <c r="AL494" s="240">
        <v>0</v>
      </c>
      <c r="AM494" s="240">
        <v>0</v>
      </c>
      <c r="AN494" s="11">
        <v>7</v>
      </c>
    </row>
    <row r="495" spans="1:41" x14ac:dyDescent="0.2">
      <c r="A495" s="277"/>
      <c r="B495" s="22" t="s">
        <v>546</v>
      </c>
      <c r="C495" s="68">
        <f t="shared" si="42"/>
        <v>7</v>
      </c>
      <c r="D495" s="68">
        <f t="shared" si="40"/>
        <v>71300</v>
      </c>
      <c r="E495" s="77">
        <f t="shared" si="41"/>
        <v>-71293</v>
      </c>
      <c r="F495" s="240">
        <v>0</v>
      </c>
      <c r="G495" s="240">
        <v>0</v>
      </c>
      <c r="H495" s="70">
        <f t="shared" si="43"/>
        <v>0</v>
      </c>
      <c r="I495" s="81">
        <v>83000</v>
      </c>
      <c r="J495" s="70">
        <f t="shared" si="39"/>
        <v>-7</v>
      </c>
      <c r="K495" s="81">
        <v>11700</v>
      </c>
      <c r="L495" s="240">
        <v>0</v>
      </c>
      <c r="M495" s="240">
        <v>0</v>
      </c>
      <c r="N495" s="240">
        <v>0</v>
      </c>
      <c r="O495" s="240">
        <v>0</v>
      </c>
      <c r="P495" s="240">
        <v>0</v>
      </c>
      <c r="Q495" s="240">
        <v>0</v>
      </c>
      <c r="R495" s="240">
        <v>0</v>
      </c>
      <c r="S495" s="226">
        <v>0</v>
      </c>
      <c r="T495" s="226">
        <v>0</v>
      </c>
      <c r="U495" s="226">
        <v>0</v>
      </c>
      <c r="V495" s="226">
        <v>0</v>
      </c>
      <c r="W495" s="240">
        <v>0</v>
      </c>
      <c r="X495" s="240">
        <v>0</v>
      </c>
      <c r="Y495" s="240">
        <v>0</v>
      </c>
      <c r="Z495" s="240">
        <v>0</v>
      </c>
      <c r="AA495" s="240">
        <v>0</v>
      </c>
      <c r="AB495" s="240">
        <v>0</v>
      </c>
      <c r="AC495" s="240">
        <v>0</v>
      </c>
      <c r="AD495" s="240">
        <v>0</v>
      </c>
      <c r="AE495" s="240">
        <v>0</v>
      </c>
      <c r="AF495" s="240">
        <v>0</v>
      </c>
      <c r="AG495" s="240">
        <v>0</v>
      </c>
      <c r="AH495" s="240">
        <v>0</v>
      </c>
      <c r="AI495" s="240">
        <v>0</v>
      </c>
      <c r="AJ495" s="240">
        <v>0</v>
      </c>
      <c r="AK495" s="240">
        <v>0</v>
      </c>
      <c r="AL495" s="240">
        <v>0</v>
      </c>
      <c r="AM495" s="240">
        <v>0</v>
      </c>
      <c r="AN495" s="11">
        <v>7</v>
      </c>
    </row>
    <row r="496" spans="1:41" x14ac:dyDescent="0.2">
      <c r="A496" s="277"/>
      <c r="B496" s="22" t="s">
        <v>547</v>
      </c>
      <c r="C496" s="68">
        <f t="shared" si="42"/>
        <v>7</v>
      </c>
      <c r="D496" s="68">
        <f t="shared" si="40"/>
        <v>71300</v>
      </c>
      <c r="E496" s="77">
        <f t="shared" si="41"/>
        <v>-71293</v>
      </c>
      <c r="F496" s="240">
        <v>0</v>
      </c>
      <c r="G496" s="240">
        <v>0</v>
      </c>
      <c r="H496" s="70">
        <f t="shared" si="43"/>
        <v>0</v>
      </c>
      <c r="I496" s="81">
        <v>83000</v>
      </c>
      <c r="J496" s="70">
        <f t="shared" si="39"/>
        <v>-7</v>
      </c>
      <c r="K496" s="81">
        <v>11700</v>
      </c>
      <c r="L496" s="240">
        <v>0</v>
      </c>
      <c r="M496" s="240">
        <v>0</v>
      </c>
      <c r="N496" s="240">
        <v>0</v>
      </c>
      <c r="O496" s="240">
        <v>0</v>
      </c>
      <c r="P496" s="240">
        <v>0</v>
      </c>
      <c r="Q496" s="240">
        <v>0</v>
      </c>
      <c r="R496" s="240">
        <v>0</v>
      </c>
      <c r="S496" s="226">
        <v>0</v>
      </c>
      <c r="T496" s="226">
        <v>0</v>
      </c>
      <c r="U496" s="226">
        <v>0</v>
      </c>
      <c r="V496" s="226">
        <v>0</v>
      </c>
      <c r="W496" s="240">
        <v>0</v>
      </c>
      <c r="X496" s="240">
        <v>0</v>
      </c>
      <c r="Y496" s="240">
        <v>0</v>
      </c>
      <c r="Z496" s="240">
        <v>0</v>
      </c>
      <c r="AA496" s="240">
        <v>0</v>
      </c>
      <c r="AB496" s="240">
        <v>0</v>
      </c>
      <c r="AC496" s="240">
        <v>0</v>
      </c>
      <c r="AD496" s="240">
        <v>0</v>
      </c>
      <c r="AE496" s="240">
        <v>0</v>
      </c>
      <c r="AF496" s="240">
        <v>0</v>
      </c>
      <c r="AG496" s="240">
        <v>0</v>
      </c>
      <c r="AH496" s="240">
        <v>0</v>
      </c>
      <c r="AI496" s="240">
        <v>0</v>
      </c>
      <c r="AJ496" s="240">
        <v>0</v>
      </c>
      <c r="AK496" s="240">
        <v>0</v>
      </c>
      <c r="AL496" s="240">
        <v>0</v>
      </c>
      <c r="AM496" s="240">
        <v>0</v>
      </c>
      <c r="AN496" s="11">
        <v>7</v>
      </c>
    </row>
    <row r="497" spans="1:40" x14ac:dyDescent="0.2">
      <c r="A497" s="277"/>
      <c r="B497" s="22" t="s">
        <v>548</v>
      </c>
      <c r="C497" s="68">
        <f t="shared" si="42"/>
        <v>7</v>
      </c>
      <c r="D497" s="68">
        <f t="shared" si="40"/>
        <v>71300</v>
      </c>
      <c r="E497" s="77">
        <f t="shared" si="41"/>
        <v>-71293</v>
      </c>
      <c r="F497" s="240">
        <v>0</v>
      </c>
      <c r="G497" s="240">
        <v>0</v>
      </c>
      <c r="H497" s="70">
        <f t="shared" si="43"/>
        <v>0</v>
      </c>
      <c r="I497" s="81">
        <v>83000</v>
      </c>
      <c r="J497" s="70">
        <f t="shared" si="39"/>
        <v>-7</v>
      </c>
      <c r="K497" s="81">
        <v>11700</v>
      </c>
      <c r="L497" s="240">
        <v>0</v>
      </c>
      <c r="M497" s="240">
        <v>0</v>
      </c>
      <c r="N497" s="240">
        <v>0</v>
      </c>
      <c r="O497" s="240">
        <v>0</v>
      </c>
      <c r="P497" s="240">
        <v>0</v>
      </c>
      <c r="Q497" s="240">
        <v>0</v>
      </c>
      <c r="R497" s="240">
        <v>0</v>
      </c>
      <c r="S497" s="226">
        <v>0</v>
      </c>
      <c r="T497" s="226">
        <v>0</v>
      </c>
      <c r="U497" s="226">
        <v>0</v>
      </c>
      <c r="V497" s="226">
        <v>0</v>
      </c>
      <c r="W497" s="240">
        <v>0</v>
      </c>
      <c r="X497" s="240">
        <v>0</v>
      </c>
      <c r="Y497" s="240">
        <v>0</v>
      </c>
      <c r="Z497" s="240">
        <v>0</v>
      </c>
      <c r="AA497" s="240">
        <v>0</v>
      </c>
      <c r="AB497" s="240">
        <v>0</v>
      </c>
      <c r="AC497" s="240">
        <v>0</v>
      </c>
      <c r="AD497" s="240">
        <v>0</v>
      </c>
      <c r="AE497" s="240">
        <v>0</v>
      </c>
      <c r="AF497" s="240">
        <v>0</v>
      </c>
      <c r="AG497" s="240">
        <v>0</v>
      </c>
      <c r="AH497" s="240">
        <v>0</v>
      </c>
      <c r="AI497" s="240">
        <v>0</v>
      </c>
      <c r="AJ497" s="240">
        <v>0</v>
      </c>
      <c r="AK497" s="240">
        <v>0</v>
      </c>
      <c r="AL497" s="240">
        <v>0</v>
      </c>
      <c r="AM497" s="240">
        <v>0</v>
      </c>
      <c r="AN497" s="11">
        <v>7</v>
      </c>
    </row>
    <row r="498" spans="1:40" x14ac:dyDescent="0.2">
      <c r="A498" s="277"/>
      <c r="B498" s="22" t="s">
        <v>549</v>
      </c>
      <c r="C498" s="68">
        <f t="shared" si="42"/>
        <v>7</v>
      </c>
      <c r="D498" s="68">
        <f t="shared" si="40"/>
        <v>71300</v>
      </c>
      <c r="E498" s="77">
        <f t="shared" si="41"/>
        <v>-71293</v>
      </c>
      <c r="F498" s="240">
        <v>0</v>
      </c>
      <c r="G498" s="240">
        <v>0</v>
      </c>
      <c r="H498" s="70">
        <f t="shared" si="43"/>
        <v>0</v>
      </c>
      <c r="I498" s="81">
        <v>83000</v>
      </c>
      <c r="J498" s="70">
        <f t="shared" si="39"/>
        <v>-7</v>
      </c>
      <c r="K498" s="81">
        <v>11700</v>
      </c>
      <c r="L498" s="240">
        <v>0</v>
      </c>
      <c r="M498" s="240">
        <v>0</v>
      </c>
      <c r="N498" s="240">
        <v>0</v>
      </c>
      <c r="O498" s="240">
        <v>0</v>
      </c>
      <c r="P498" s="240">
        <v>0</v>
      </c>
      <c r="Q498" s="240">
        <v>0</v>
      </c>
      <c r="R498" s="240">
        <v>0</v>
      </c>
      <c r="S498" s="226">
        <v>0</v>
      </c>
      <c r="T498" s="226">
        <v>0</v>
      </c>
      <c r="U498" s="226">
        <v>0</v>
      </c>
      <c r="V498" s="226">
        <v>0</v>
      </c>
      <c r="W498" s="240">
        <v>0</v>
      </c>
      <c r="X498" s="240">
        <v>0</v>
      </c>
      <c r="Y498" s="240">
        <v>0</v>
      </c>
      <c r="Z498" s="240">
        <v>0</v>
      </c>
      <c r="AA498" s="240">
        <v>0</v>
      </c>
      <c r="AB498" s="240">
        <v>0</v>
      </c>
      <c r="AC498" s="240">
        <v>0</v>
      </c>
      <c r="AD498" s="240">
        <v>0</v>
      </c>
      <c r="AE498" s="240">
        <v>0</v>
      </c>
      <c r="AF498" s="240">
        <v>0</v>
      </c>
      <c r="AG498" s="240">
        <v>0</v>
      </c>
      <c r="AH498" s="240">
        <v>0</v>
      </c>
      <c r="AI498" s="240">
        <v>0</v>
      </c>
      <c r="AJ498" s="240">
        <v>0</v>
      </c>
      <c r="AK498" s="240">
        <v>0</v>
      </c>
      <c r="AL498" s="240">
        <v>0</v>
      </c>
      <c r="AM498" s="240">
        <v>0</v>
      </c>
      <c r="AN498" s="11">
        <v>7</v>
      </c>
    </row>
    <row r="499" spans="1:40" x14ac:dyDescent="0.2">
      <c r="A499" s="277"/>
      <c r="B499" s="22" t="s">
        <v>550</v>
      </c>
      <c r="C499" s="68">
        <f t="shared" si="42"/>
        <v>7</v>
      </c>
      <c r="D499" s="68">
        <f t="shared" si="40"/>
        <v>71300</v>
      </c>
      <c r="E499" s="77">
        <f t="shared" si="41"/>
        <v>-71293</v>
      </c>
      <c r="F499" s="240">
        <v>0</v>
      </c>
      <c r="G499" s="240">
        <v>0</v>
      </c>
      <c r="H499" s="70">
        <f t="shared" si="43"/>
        <v>0</v>
      </c>
      <c r="I499" s="81">
        <v>83000</v>
      </c>
      <c r="J499" s="70">
        <f t="shared" si="39"/>
        <v>-7</v>
      </c>
      <c r="K499" s="81">
        <v>11700</v>
      </c>
      <c r="L499" s="240">
        <v>0</v>
      </c>
      <c r="M499" s="240">
        <v>0</v>
      </c>
      <c r="N499" s="240">
        <v>0</v>
      </c>
      <c r="O499" s="240">
        <v>0</v>
      </c>
      <c r="P499" s="240">
        <v>0</v>
      </c>
      <c r="Q499" s="240">
        <v>0</v>
      </c>
      <c r="R499" s="240">
        <v>0</v>
      </c>
      <c r="S499" s="226">
        <v>0</v>
      </c>
      <c r="T499" s="226">
        <v>0</v>
      </c>
      <c r="U499" s="226">
        <v>0</v>
      </c>
      <c r="V499" s="226">
        <v>0</v>
      </c>
      <c r="W499" s="240">
        <v>0</v>
      </c>
      <c r="X499" s="240">
        <v>0</v>
      </c>
      <c r="Y499" s="240">
        <v>0</v>
      </c>
      <c r="Z499" s="240">
        <v>0</v>
      </c>
      <c r="AA499" s="240">
        <v>0</v>
      </c>
      <c r="AB499" s="240">
        <v>0</v>
      </c>
      <c r="AC499" s="240">
        <v>0</v>
      </c>
      <c r="AD499" s="240">
        <v>0</v>
      </c>
      <c r="AE499" s="240">
        <v>0</v>
      </c>
      <c r="AF499" s="240">
        <v>0</v>
      </c>
      <c r="AG499" s="240">
        <v>0</v>
      </c>
      <c r="AH499" s="240">
        <v>0</v>
      </c>
      <c r="AI499" s="240">
        <v>0</v>
      </c>
      <c r="AJ499" s="240">
        <v>0</v>
      </c>
      <c r="AK499" s="240">
        <v>0</v>
      </c>
      <c r="AL499" s="240">
        <v>0</v>
      </c>
      <c r="AM499" s="240">
        <v>0</v>
      </c>
      <c r="AN499" s="11">
        <v>7</v>
      </c>
    </row>
    <row r="500" spans="1:40" x14ac:dyDescent="0.2">
      <c r="A500" s="277"/>
      <c r="B500" s="22" t="s">
        <v>551</v>
      </c>
      <c r="C500" s="68">
        <f t="shared" si="42"/>
        <v>7</v>
      </c>
      <c r="D500" s="68">
        <f t="shared" si="40"/>
        <v>71300</v>
      </c>
      <c r="E500" s="77">
        <f t="shared" si="41"/>
        <v>-71293</v>
      </c>
      <c r="F500" s="240">
        <v>0</v>
      </c>
      <c r="G500" s="240">
        <v>0</v>
      </c>
      <c r="H500" s="70">
        <f t="shared" si="43"/>
        <v>0</v>
      </c>
      <c r="I500" s="81">
        <v>83000</v>
      </c>
      <c r="J500" s="70">
        <f t="shared" si="39"/>
        <v>-7</v>
      </c>
      <c r="K500" s="81">
        <v>11700</v>
      </c>
      <c r="L500" s="240">
        <v>0</v>
      </c>
      <c r="M500" s="240">
        <v>0</v>
      </c>
      <c r="N500" s="240">
        <v>0</v>
      </c>
      <c r="O500" s="240">
        <v>0</v>
      </c>
      <c r="P500" s="240">
        <v>0</v>
      </c>
      <c r="Q500" s="240">
        <v>0</v>
      </c>
      <c r="R500" s="240">
        <v>0</v>
      </c>
      <c r="S500" s="226">
        <v>0</v>
      </c>
      <c r="T500" s="226">
        <v>0</v>
      </c>
      <c r="U500" s="226">
        <v>0</v>
      </c>
      <c r="V500" s="226">
        <v>0</v>
      </c>
      <c r="W500" s="240">
        <v>0</v>
      </c>
      <c r="X500" s="240">
        <v>0</v>
      </c>
      <c r="Y500" s="240">
        <v>0</v>
      </c>
      <c r="Z500" s="240">
        <v>0</v>
      </c>
      <c r="AA500" s="240">
        <v>0</v>
      </c>
      <c r="AB500" s="240">
        <v>0</v>
      </c>
      <c r="AC500" s="240">
        <v>0</v>
      </c>
      <c r="AD500" s="240">
        <v>0</v>
      </c>
      <c r="AE500" s="240">
        <v>0</v>
      </c>
      <c r="AF500" s="240">
        <v>0</v>
      </c>
      <c r="AG500" s="240">
        <v>0</v>
      </c>
      <c r="AH500" s="240">
        <v>0</v>
      </c>
      <c r="AI500" s="240">
        <v>0</v>
      </c>
      <c r="AJ500" s="240">
        <v>0</v>
      </c>
      <c r="AK500" s="240">
        <v>0</v>
      </c>
      <c r="AL500" s="240">
        <v>0</v>
      </c>
      <c r="AM500" s="240">
        <v>0</v>
      </c>
      <c r="AN500" s="11">
        <v>7</v>
      </c>
    </row>
    <row r="501" spans="1:40" x14ac:dyDescent="0.2">
      <c r="A501" s="277"/>
      <c r="B501" s="22" t="s">
        <v>552</v>
      </c>
      <c r="C501" s="68">
        <f t="shared" si="42"/>
        <v>7</v>
      </c>
      <c r="D501" s="68">
        <f t="shared" si="40"/>
        <v>71300</v>
      </c>
      <c r="E501" s="77">
        <f t="shared" si="41"/>
        <v>-71293</v>
      </c>
      <c r="F501" s="240">
        <v>0</v>
      </c>
      <c r="G501" s="240">
        <v>0</v>
      </c>
      <c r="H501" s="70">
        <f t="shared" si="43"/>
        <v>0</v>
      </c>
      <c r="I501" s="81">
        <v>83000</v>
      </c>
      <c r="J501" s="70">
        <f t="shared" si="39"/>
        <v>-7</v>
      </c>
      <c r="K501" s="81">
        <v>11700</v>
      </c>
      <c r="L501" s="240">
        <v>0</v>
      </c>
      <c r="M501" s="240">
        <v>0</v>
      </c>
      <c r="N501" s="240">
        <v>0</v>
      </c>
      <c r="O501" s="240">
        <v>0</v>
      </c>
      <c r="P501" s="240">
        <v>0</v>
      </c>
      <c r="Q501" s="240">
        <v>0</v>
      </c>
      <c r="R501" s="240">
        <v>0</v>
      </c>
      <c r="S501" s="226">
        <v>0</v>
      </c>
      <c r="T501" s="226">
        <v>0</v>
      </c>
      <c r="U501" s="226">
        <v>0</v>
      </c>
      <c r="V501" s="226">
        <v>0</v>
      </c>
      <c r="W501" s="240">
        <v>0</v>
      </c>
      <c r="X501" s="240">
        <v>0</v>
      </c>
      <c r="Y501" s="240">
        <v>0</v>
      </c>
      <c r="Z501" s="240">
        <v>0</v>
      </c>
      <c r="AA501" s="240">
        <v>0</v>
      </c>
      <c r="AB501" s="240">
        <v>0</v>
      </c>
      <c r="AC501" s="240">
        <v>0</v>
      </c>
      <c r="AD501" s="240">
        <v>0</v>
      </c>
      <c r="AE501" s="240">
        <v>0</v>
      </c>
      <c r="AF501" s="240">
        <v>0</v>
      </c>
      <c r="AG501" s="240">
        <v>0</v>
      </c>
      <c r="AH501" s="240">
        <v>0</v>
      </c>
      <c r="AI501" s="240">
        <v>0</v>
      </c>
      <c r="AJ501" s="240">
        <v>0</v>
      </c>
      <c r="AK501" s="240">
        <v>0</v>
      </c>
      <c r="AL501" s="240">
        <v>0</v>
      </c>
      <c r="AM501" s="240">
        <v>0</v>
      </c>
      <c r="AN501" s="11">
        <v>7</v>
      </c>
    </row>
    <row r="502" spans="1:40" x14ac:dyDescent="0.2">
      <c r="A502" s="277"/>
      <c r="B502" s="22" t="s">
        <v>553</v>
      </c>
      <c r="C502" s="68">
        <f t="shared" si="42"/>
        <v>7</v>
      </c>
      <c r="D502" s="68">
        <f t="shared" si="40"/>
        <v>71300</v>
      </c>
      <c r="E502" s="77">
        <f t="shared" si="41"/>
        <v>-71293</v>
      </c>
      <c r="F502" s="240">
        <v>0</v>
      </c>
      <c r="G502" s="240">
        <v>0</v>
      </c>
      <c r="H502" s="70">
        <f t="shared" si="43"/>
        <v>0</v>
      </c>
      <c r="I502" s="81">
        <v>83000</v>
      </c>
      <c r="J502" s="70">
        <f t="shared" si="39"/>
        <v>-7</v>
      </c>
      <c r="K502" s="81">
        <v>11700</v>
      </c>
      <c r="L502" s="240">
        <v>0</v>
      </c>
      <c r="M502" s="240">
        <v>0</v>
      </c>
      <c r="N502" s="240">
        <v>0</v>
      </c>
      <c r="O502" s="240">
        <v>0</v>
      </c>
      <c r="P502" s="240">
        <v>0</v>
      </c>
      <c r="Q502" s="240">
        <v>0</v>
      </c>
      <c r="R502" s="240">
        <v>0</v>
      </c>
      <c r="S502" s="226">
        <v>0</v>
      </c>
      <c r="T502" s="226">
        <v>0</v>
      </c>
      <c r="U502" s="226">
        <v>0</v>
      </c>
      <c r="V502" s="226">
        <v>0</v>
      </c>
      <c r="W502" s="240">
        <v>0</v>
      </c>
      <c r="X502" s="240">
        <v>0</v>
      </c>
      <c r="Y502" s="240">
        <v>0</v>
      </c>
      <c r="Z502" s="240">
        <v>0</v>
      </c>
      <c r="AA502" s="240">
        <v>0</v>
      </c>
      <c r="AB502" s="240">
        <v>0</v>
      </c>
      <c r="AC502" s="240">
        <v>0</v>
      </c>
      <c r="AD502" s="240">
        <v>0</v>
      </c>
      <c r="AE502" s="240">
        <v>0</v>
      </c>
      <c r="AF502" s="240">
        <v>0</v>
      </c>
      <c r="AG502" s="240">
        <v>0</v>
      </c>
      <c r="AH502" s="240">
        <v>0</v>
      </c>
      <c r="AI502" s="240">
        <v>0</v>
      </c>
      <c r="AJ502" s="240">
        <v>0</v>
      </c>
      <c r="AK502" s="240">
        <v>0</v>
      </c>
      <c r="AL502" s="240">
        <v>0</v>
      </c>
      <c r="AM502" s="240">
        <v>0</v>
      </c>
      <c r="AN502" s="11">
        <v>7</v>
      </c>
    </row>
    <row r="503" spans="1:40" x14ac:dyDescent="0.2">
      <c r="A503" s="277"/>
      <c r="B503" s="22" t="s">
        <v>554</v>
      </c>
      <c r="C503" s="68">
        <f t="shared" si="42"/>
        <v>7</v>
      </c>
      <c r="D503" s="68">
        <f t="shared" si="40"/>
        <v>71300</v>
      </c>
      <c r="E503" s="77">
        <f t="shared" si="41"/>
        <v>-71293</v>
      </c>
      <c r="F503" s="240">
        <v>0</v>
      </c>
      <c r="G503" s="240">
        <v>0</v>
      </c>
      <c r="H503" s="70">
        <f t="shared" si="43"/>
        <v>0</v>
      </c>
      <c r="I503" s="81">
        <v>83000</v>
      </c>
      <c r="J503" s="70">
        <f t="shared" ref="J503:J566" si="44">H503-C503</f>
        <v>-7</v>
      </c>
      <c r="K503" s="81">
        <v>11700</v>
      </c>
      <c r="L503" s="240">
        <v>0</v>
      </c>
      <c r="M503" s="240">
        <v>0</v>
      </c>
      <c r="N503" s="240">
        <v>0</v>
      </c>
      <c r="O503" s="240">
        <v>0</v>
      </c>
      <c r="P503" s="240">
        <v>0</v>
      </c>
      <c r="Q503" s="240">
        <v>0</v>
      </c>
      <c r="R503" s="240">
        <v>0</v>
      </c>
      <c r="S503" s="226">
        <v>0</v>
      </c>
      <c r="T503" s="226">
        <v>0</v>
      </c>
      <c r="U503" s="226">
        <v>0</v>
      </c>
      <c r="V503" s="226">
        <v>0</v>
      </c>
      <c r="W503" s="240">
        <v>0</v>
      </c>
      <c r="X503" s="240">
        <v>0</v>
      </c>
      <c r="Y503" s="240">
        <v>0</v>
      </c>
      <c r="Z503" s="240">
        <v>0</v>
      </c>
      <c r="AA503" s="240">
        <v>0</v>
      </c>
      <c r="AB503" s="240">
        <v>0</v>
      </c>
      <c r="AC503" s="240">
        <v>0</v>
      </c>
      <c r="AD503" s="240">
        <v>0</v>
      </c>
      <c r="AE503" s="240">
        <v>0</v>
      </c>
      <c r="AF503" s="240">
        <v>0</v>
      </c>
      <c r="AG503" s="240">
        <v>0</v>
      </c>
      <c r="AH503" s="240">
        <v>0</v>
      </c>
      <c r="AI503" s="240">
        <v>0</v>
      </c>
      <c r="AJ503" s="240">
        <v>0</v>
      </c>
      <c r="AK503" s="240">
        <v>0</v>
      </c>
      <c r="AL503" s="240">
        <v>0</v>
      </c>
      <c r="AM503" s="240">
        <v>0</v>
      </c>
      <c r="AN503" s="11">
        <v>7</v>
      </c>
    </row>
    <row r="504" spans="1:40" x14ac:dyDescent="0.2">
      <c r="A504" s="277"/>
      <c r="B504" s="22" t="s">
        <v>555</v>
      </c>
      <c r="C504" s="68">
        <f t="shared" si="42"/>
        <v>7</v>
      </c>
      <c r="D504" s="68">
        <f t="shared" si="40"/>
        <v>71300</v>
      </c>
      <c r="E504" s="77">
        <f t="shared" si="41"/>
        <v>-71293</v>
      </c>
      <c r="F504" s="240">
        <v>0</v>
      </c>
      <c r="G504" s="240">
        <v>0</v>
      </c>
      <c r="H504" s="70">
        <f t="shared" si="43"/>
        <v>0</v>
      </c>
      <c r="I504" s="81">
        <v>83000</v>
      </c>
      <c r="J504" s="70">
        <f t="shared" si="44"/>
        <v>-7</v>
      </c>
      <c r="K504" s="81">
        <v>11700</v>
      </c>
      <c r="L504" s="240">
        <v>0</v>
      </c>
      <c r="M504" s="240">
        <v>0</v>
      </c>
      <c r="N504" s="240">
        <v>0</v>
      </c>
      <c r="O504" s="240">
        <v>0</v>
      </c>
      <c r="P504" s="240">
        <v>0</v>
      </c>
      <c r="Q504" s="240">
        <v>0</v>
      </c>
      <c r="R504" s="240">
        <v>0</v>
      </c>
      <c r="S504" s="226">
        <v>0</v>
      </c>
      <c r="T504" s="226">
        <v>0</v>
      </c>
      <c r="U504" s="226">
        <v>0</v>
      </c>
      <c r="V504" s="226">
        <v>0</v>
      </c>
      <c r="W504" s="240">
        <v>0</v>
      </c>
      <c r="X504" s="240">
        <v>0</v>
      </c>
      <c r="Y504" s="240">
        <v>0</v>
      </c>
      <c r="Z504" s="240">
        <v>0</v>
      </c>
      <c r="AA504" s="240">
        <v>0</v>
      </c>
      <c r="AB504" s="240">
        <v>0</v>
      </c>
      <c r="AC504" s="240">
        <v>0</v>
      </c>
      <c r="AD504" s="240">
        <v>0</v>
      </c>
      <c r="AE504" s="240">
        <v>0</v>
      </c>
      <c r="AF504" s="240">
        <v>0</v>
      </c>
      <c r="AG504" s="240">
        <v>0</v>
      </c>
      <c r="AH504" s="240">
        <v>0</v>
      </c>
      <c r="AI504" s="240">
        <v>0</v>
      </c>
      <c r="AJ504" s="240">
        <v>0</v>
      </c>
      <c r="AK504" s="240">
        <v>0</v>
      </c>
      <c r="AL504" s="240">
        <v>0</v>
      </c>
      <c r="AM504" s="240">
        <v>0</v>
      </c>
      <c r="AN504" s="11">
        <v>7</v>
      </c>
    </row>
    <row r="505" spans="1:40" x14ac:dyDescent="0.2">
      <c r="A505" s="277"/>
      <c r="B505" s="22" t="s">
        <v>556</v>
      </c>
      <c r="C505" s="68">
        <f t="shared" si="42"/>
        <v>7</v>
      </c>
      <c r="D505" s="68">
        <f t="shared" si="40"/>
        <v>71300</v>
      </c>
      <c r="E505" s="77">
        <f t="shared" si="41"/>
        <v>-71293</v>
      </c>
      <c r="F505" s="240">
        <v>0</v>
      </c>
      <c r="G505" s="240">
        <v>0</v>
      </c>
      <c r="H505" s="70">
        <f t="shared" si="43"/>
        <v>0</v>
      </c>
      <c r="I505" s="81">
        <v>83000</v>
      </c>
      <c r="J505" s="70">
        <f t="shared" si="44"/>
        <v>-7</v>
      </c>
      <c r="K505" s="81">
        <v>11700</v>
      </c>
      <c r="L505" s="240">
        <v>0</v>
      </c>
      <c r="M505" s="240">
        <v>0</v>
      </c>
      <c r="N505" s="240">
        <v>0</v>
      </c>
      <c r="O505" s="240">
        <v>0</v>
      </c>
      <c r="P505" s="240">
        <v>0</v>
      </c>
      <c r="Q505" s="240">
        <v>0</v>
      </c>
      <c r="R505" s="240">
        <v>0</v>
      </c>
      <c r="S505" s="226">
        <v>0</v>
      </c>
      <c r="T505" s="226">
        <v>0</v>
      </c>
      <c r="U505" s="226">
        <v>0</v>
      </c>
      <c r="V505" s="226">
        <v>0</v>
      </c>
      <c r="W505" s="240">
        <v>0</v>
      </c>
      <c r="X505" s="240">
        <v>0</v>
      </c>
      <c r="Y505" s="240">
        <v>0</v>
      </c>
      <c r="Z505" s="240">
        <v>0</v>
      </c>
      <c r="AA505" s="240">
        <v>0</v>
      </c>
      <c r="AB505" s="240">
        <v>0</v>
      </c>
      <c r="AC505" s="240">
        <v>0</v>
      </c>
      <c r="AD505" s="240">
        <v>0</v>
      </c>
      <c r="AE505" s="240">
        <v>0</v>
      </c>
      <c r="AF505" s="240">
        <v>0</v>
      </c>
      <c r="AG505" s="240">
        <v>0</v>
      </c>
      <c r="AH505" s="240">
        <v>0</v>
      </c>
      <c r="AI505" s="240">
        <v>0</v>
      </c>
      <c r="AJ505" s="240">
        <v>0</v>
      </c>
      <c r="AK505" s="240">
        <v>0</v>
      </c>
      <c r="AL505" s="240">
        <v>0</v>
      </c>
      <c r="AM505" s="240">
        <v>0</v>
      </c>
      <c r="AN505" s="11">
        <v>7</v>
      </c>
    </row>
    <row r="506" spans="1:40" x14ac:dyDescent="0.2">
      <c r="A506" s="277"/>
      <c r="B506" s="22" t="s">
        <v>557</v>
      </c>
      <c r="C506" s="68">
        <f t="shared" si="42"/>
        <v>7</v>
      </c>
      <c r="D506" s="68">
        <f t="shared" si="40"/>
        <v>71300</v>
      </c>
      <c r="E506" s="77">
        <f t="shared" si="41"/>
        <v>-71293</v>
      </c>
      <c r="F506" s="61">
        <v>0</v>
      </c>
      <c r="G506" s="61">
        <v>0</v>
      </c>
      <c r="H506" s="70">
        <f t="shared" si="43"/>
        <v>0</v>
      </c>
      <c r="I506" s="81">
        <v>83000</v>
      </c>
      <c r="J506" s="70">
        <f t="shared" si="44"/>
        <v>-7</v>
      </c>
      <c r="K506" s="81">
        <v>11700</v>
      </c>
      <c r="L506" s="61">
        <v>0</v>
      </c>
      <c r="M506" s="61">
        <v>0</v>
      </c>
      <c r="N506" s="61">
        <v>0</v>
      </c>
      <c r="O506" s="61">
        <v>0</v>
      </c>
      <c r="P506" s="61">
        <v>0</v>
      </c>
      <c r="Q506" s="61">
        <v>0</v>
      </c>
      <c r="R506" s="61">
        <v>0</v>
      </c>
      <c r="S506" s="61">
        <v>0</v>
      </c>
      <c r="T506" s="61">
        <v>0</v>
      </c>
      <c r="U506" s="61">
        <v>0</v>
      </c>
      <c r="V506" s="61">
        <v>0</v>
      </c>
      <c r="W506" s="61">
        <v>0</v>
      </c>
      <c r="X506" s="61">
        <v>0</v>
      </c>
      <c r="Y506" s="61">
        <v>0</v>
      </c>
      <c r="Z506" s="61">
        <v>0</v>
      </c>
      <c r="AA506" s="61">
        <v>0</v>
      </c>
      <c r="AB506" s="61">
        <v>0</v>
      </c>
      <c r="AC506" s="61">
        <v>0</v>
      </c>
      <c r="AD506" s="61">
        <v>0</v>
      </c>
      <c r="AE506" s="61">
        <v>0</v>
      </c>
      <c r="AF506" s="61">
        <v>0</v>
      </c>
      <c r="AG506" s="61">
        <v>0</v>
      </c>
      <c r="AH506" s="61">
        <v>0</v>
      </c>
      <c r="AI506" s="61">
        <v>0</v>
      </c>
      <c r="AJ506" s="61">
        <v>0</v>
      </c>
      <c r="AK506" s="61">
        <v>0</v>
      </c>
      <c r="AL506" s="61">
        <v>0</v>
      </c>
      <c r="AM506" s="61">
        <v>0</v>
      </c>
      <c r="AN506" s="11">
        <v>7</v>
      </c>
    </row>
    <row r="507" spans="1:40" x14ac:dyDescent="0.2">
      <c r="A507" s="277"/>
      <c r="B507" s="22" t="s">
        <v>558</v>
      </c>
      <c r="C507" s="68">
        <f t="shared" si="42"/>
        <v>7</v>
      </c>
      <c r="D507" s="68">
        <f t="shared" si="40"/>
        <v>71300</v>
      </c>
      <c r="E507" s="77">
        <f t="shared" si="41"/>
        <v>-71293</v>
      </c>
      <c r="F507" s="61">
        <v>0</v>
      </c>
      <c r="G507" s="61">
        <v>0</v>
      </c>
      <c r="H507" s="70">
        <f t="shared" si="43"/>
        <v>0</v>
      </c>
      <c r="I507" s="81">
        <v>83000</v>
      </c>
      <c r="J507" s="70">
        <f t="shared" si="44"/>
        <v>-7</v>
      </c>
      <c r="K507" s="81">
        <v>11700</v>
      </c>
      <c r="L507" s="61">
        <v>0</v>
      </c>
      <c r="M507" s="61">
        <v>0</v>
      </c>
      <c r="N507" s="61">
        <v>0</v>
      </c>
      <c r="O507" s="61">
        <v>0</v>
      </c>
      <c r="P507" s="61">
        <v>0</v>
      </c>
      <c r="Q507" s="61">
        <v>0</v>
      </c>
      <c r="R507" s="61">
        <v>0</v>
      </c>
      <c r="S507" s="61">
        <v>0</v>
      </c>
      <c r="T507" s="61">
        <v>0</v>
      </c>
      <c r="U507" s="61">
        <v>0</v>
      </c>
      <c r="V507" s="61">
        <v>0</v>
      </c>
      <c r="W507" s="61">
        <v>0</v>
      </c>
      <c r="X507" s="61">
        <v>0</v>
      </c>
      <c r="Y507" s="61">
        <v>0</v>
      </c>
      <c r="Z507" s="61">
        <v>0</v>
      </c>
      <c r="AA507" s="61">
        <v>0</v>
      </c>
      <c r="AB507" s="61">
        <v>0</v>
      </c>
      <c r="AC507" s="61">
        <v>0</v>
      </c>
      <c r="AD507" s="61">
        <v>0</v>
      </c>
      <c r="AE507" s="61">
        <v>0</v>
      </c>
      <c r="AF507" s="61">
        <v>0</v>
      </c>
      <c r="AG507" s="61">
        <v>0</v>
      </c>
      <c r="AH507" s="61">
        <v>0</v>
      </c>
      <c r="AI507" s="61">
        <v>0</v>
      </c>
      <c r="AJ507" s="61">
        <v>0</v>
      </c>
      <c r="AK507" s="61">
        <v>0</v>
      </c>
      <c r="AL507" s="61">
        <v>0</v>
      </c>
      <c r="AM507" s="61">
        <v>0</v>
      </c>
      <c r="AN507" s="11">
        <v>7</v>
      </c>
    </row>
    <row r="508" spans="1:40" ht="13.5" thickBot="1" x14ac:dyDescent="0.25">
      <c r="A508" s="278"/>
      <c r="B508" s="24" t="s">
        <v>559</v>
      </c>
      <c r="C508" s="73">
        <f t="shared" si="42"/>
        <v>7</v>
      </c>
      <c r="D508" s="73">
        <f t="shared" si="40"/>
        <v>71300</v>
      </c>
      <c r="E508" s="79">
        <f t="shared" si="41"/>
        <v>-71293</v>
      </c>
      <c r="F508" s="64">
        <v>0</v>
      </c>
      <c r="G508" s="64">
        <v>0</v>
      </c>
      <c r="H508" s="70">
        <f t="shared" si="43"/>
        <v>0</v>
      </c>
      <c r="I508" s="86">
        <v>83000</v>
      </c>
      <c r="J508" s="75">
        <f t="shared" si="44"/>
        <v>-7</v>
      </c>
      <c r="K508" s="86">
        <v>11700</v>
      </c>
      <c r="L508" s="64">
        <v>0</v>
      </c>
      <c r="M508" s="64">
        <v>0</v>
      </c>
      <c r="N508" s="64">
        <v>0</v>
      </c>
      <c r="O508" s="64">
        <v>0</v>
      </c>
      <c r="P508" s="64">
        <v>0</v>
      </c>
      <c r="Q508" s="64">
        <v>0</v>
      </c>
      <c r="R508" s="64">
        <v>0</v>
      </c>
      <c r="S508" s="64">
        <v>0</v>
      </c>
      <c r="T508" s="64">
        <v>0</v>
      </c>
      <c r="U508" s="64">
        <v>0</v>
      </c>
      <c r="V508" s="64">
        <v>0</v>
      </c>
      <c r="W508" s="64">
        <v>0</v>
      </c>
      <c r="X508" s="64">
        <v>0</v>
      </c>
      <c r="Y508" s="64">
        <v>0</v>
      </c>
      <c r="Z508" s="64">
        <v>0</v>
      </c>
      <c r="AA508" s="64">
        <v>0</v>
      </c>
      <c r="AB508" s="64">
        <v>0</v>
      </c>
      <c r="AC508" s="64">
        <v>0</v>
      </c>
      <c r="AD508" s="64">
        <v>0</v>
      </c>
      <c r="AE508" s="64">
        <v>0</v>
      </c>
      <c r="AF508" s="64">
        <v>0</v>
      </c>
      <c r="AG508" s="64">
        <v>0</v>
      </c>
      <c r="AH508" s="64">
        <v>0</v>
      </c>
      <c r="AI508" s="64">
        <v>0</v>
      </c>
      <c r="AJ508" s="64">
        <v>0</v>
      </c>
      <c r="AK508" s="64">
        <v>0</v>
      </c>
      <c r="AL508" s="64">
        <v>0</v>
      </c>
      <c r="AM508" s="64">
        <v>0</v>
      </c>
      <c r="AN508" s="11">
        <v>7</v>
      </c>
    </row>
    <row r="509" spans="1:40" x14ac:dyDescent="0.2">
      <c r="A509" s="241">
        <v>22</v>
      </c>
      <c r="B509" s="30" t="s">
        <v>560</v>
      </c>
      <c r="C509" s="31">
        <f t="shared" si="42"/>
        <v>31922</v>
      </c>
      <c r="D509" s="31">
        <f t="shared" si="40"/>
        <v>0</v>
      </c>
      <c r="E509" s="39">
        <f t="shared" si="41"/>
        <v>31922</v>
      </c>
      <c r="F509" s="76">
        <v>0</v>
      </c>
      <c r="G509" s="76">
        <v>38992</v>
      </c>
      <c r="H509" s="32">
        <f t="shared" si="43"/>
        <v>38992</v>
      </c>
      <c r="I509" s="55"/>
      <c r="J509" s="32">
        <f t="shared" si="44"/>
        <v>7070</v>
      </c>
      <c r="K509" s="55"/>
      <c r="L509" s="76">
        <v>1425.6000000000001</v>
      </c>
      <c r="M509" s="76">
        <v>2344.8000000000002</v>
      </c>
      <c r="N509" s="76">
        <v>429.6</v>
      </c>
      <c r="O509" s="76">
        <v>176.39999999999998</v>
      </c>
      <c r="P509" s="76">
        <v>1.8</v>
      </c>
      <c r="Q509" s="76">
        <v>7.68</v>
      </c>
      <c r="R509" s="76">
        <v>110.52000000000001</v>
      </c>
      <c r="S509" s="76">
        <v>0</v>
      </c>
      <c r="T509" s="76">
        <v>0</v>
      </c>
      <c r="U509" s="76">
        <v>0</v>
      </c>
      <c r="V509" s="76">
        <v>0</v>
      </c>
      <c r="W509" s="76">
        <v>0</v>
      </c>
      <c r="X509" s="76">
        <v>6600</v>
      </c>
      <c r="Y509" s="76">
        <v>0</v>
      </c>
      <c r="Z509" s="76">
        <v>6784.7999999999993</v>
      </c>
      <c r="AA509" s="76">
        <v>0</v>
      </c>
      <c r="AB509" s="76">
        <v>7154.4</v>
      </c>
      <c r="AC509" s="76">
        <v>0</v>
      </c>
      <c r="AD509" s="76">
        <v>7326</v>
      </c>
      <c r="AE509" s="76">
        <v>0</v>
      </c>
      <c r="AF509" s="76">
        <v>2541</v>
      </c>
      <c r="AG509" s="76">
        <v>6230.4</v>
      </c>
      <c r="AH509" s="76">
        <v>0</v>
      </c>
      <c r="AI509" s="76">
        <v>0</v>
      </c>
      <c r="AJ509" s="76">
        <v>0</v>
      </c>
      <c r="AK509" s="76">
        <v>0</v>
      </c>
      <c r="AL509" s="76">
        <v>3242.3999999999996</v>
      </c>
      <c r="AM509" s="76">
        <v>0</v>
      </c>
      <c r="AN509" s="37">
        <v>7</v>
      </c>
    </row>
    <row r="510" spans="1:40" x14ac:dyDescent="0.2">
      <c r="A510" s="242"/>
      <c r="B510" s="71" t="s">
        <v>561</v>
      </c>
      <c r="C510" s="68">
        <f t="shared" si="42"/>
        <v>31728</v>
      </c>
      <c r="D510" s="68">
        <f t="shared" si="40"/>
        <v>0</v>
      </c>
      <c r="E510" s="77">
        <f t="shared" si="41"/>
        <v>31728</v>
      </c>
      <c r="F510" s="61">
        <v>0</v>
      </c>
      <c r="G510" s="61">
        <v>38912</v>
      </c>
      <c r="H510" s="70">
        <f t="shared" si="43"/>
        <v>38912</v>
      </c>
      <c r="I510" s="81"/>
      <c r="J510" s="70">
        <f t="shared" si="44"/>
        <v>7184</v>
      </c>
      <c r="K510" s="81"/>
      <c r="L510" s="61">
        <v>1509.6</v>
      </c>
      <c r="M510" s="61">
        <v>2469.6</v>
      </c>
      <c r="N510" s="61">
        <v>465.6</v>
      </c>
      <c r="O510" s="61">
        <v>176.39999999999998</v>
      </c>
      <c r="P510" s="61">
        <v>1.8</v>
      </c>
      <c r="Q510" s="61">
        <v>7.1999999999999993</v>
      </c>
      <c r="R510" s="61">
        <v>113.39999999999999</v>
      </c>
      <c r="S510" s="61">
        <v>0</v>
      </c>
      <c r="T510" s="61">
        <v>0</v>
      </c>
      <c r="U510" s="61">
        <v>0</v>
      </c>
      <c r="V510" s="61">
        <v>0</v>
      </c>
      <c r="W510" s="61">
        <v>0</v>
      </c>
      <c r="X510" s="61">
        <v>7022.4</v>
      </c>
      <c r="Y510" s="61">
        <v>0</v>
      </c>
      <c r="Z510" s="61">
        <v>7207.2</v>
      </c>
      <c r="AA510" s="61">
        <v>0</v>
      </c>
      <c r="AB510" s="61">
        <v>7048.8000000000011</v>
      </c>
      <c r="AC510" s="61">
        <v>0</v>
      </c>
      <c r="AD510" s="61">
        <v>7128</v>
      </c>
      <c r="AE510" s="61">
        <v>0</v>
      </c>
      <c r="AF510" s="61">
        <v>1782</v>
      </c>
      <c r="AG510" s="61">
        <v>6890.4000000000005</v>
      </c>
      <c r="AH510" s="61">
        <v>0</v>
      </c>
      <c r="AI510" s="61">
        <v>0</v>
      </c>
      <c r="AJ510" s="61">
        <v>0</v>
      </c>
      <c r="AK510" s="61">
        <v>0</v>
      </c>
      <c r="AL510" s="61">
        <v>3679.2</v>
      </c>
      <c r="AM510" s="61">
        <v>0</v>
      </c>
      <c r="AN510" s="11">
        <v>7</v>
      </c>
    </row>
    <row r="511" spans="1:40" x14ac:dyDescent="0.2">
      <c r="A511" s="242"/>
      <c r="B511" s="71" t="s">
        <v>562</v>
      </c>
      <c r="C511" s="68">
        <f t="shared" si="42"/>
        <v>32630</v>
      </c>
      <c r="D511" s="68">
        <f t="shared" si="40"/>
        <v>0</v>
      </c>
      <c r="E511" s="77">
        <f t="shared" si="41"/>
        <v>32630</v>
      </c>
      <c r="F511" s="61">
        <v>0</v>
      </c>
      <c r="G511" s="61">
        <v>39760</v>
      </c>
      <c r="H511" s="70">
        <f t="shared" si="43"/>
        <v>39760</v>
      </c>
      <c r="I511" s="81"/>
      <c r="J511" s="70">
        <f t="shared" si="44"/>
        <v>7130</v>
      </c>
      <c r="K511" s="81"/>
      <c r="L511" s="61">
        <v>1521.6000000000001</v>
      </c>
      <c r="M511" s="61">
        <v>2587.1999999999998</v>
      </c>
      <c r="N511" s="61">
        <v>458.4</v>
      </c>
      <c r="O511" s="61">
        <v>176.39999999999998</v>
      </c>
      <c r="P511" s="61">
        <v>1.8</v>
      </c>
      <c r="Q511" s="61">
        <v>7.1999999999999993</v>
      </c>
      <c r="R511" s="61">
        <v>115.74000000000001</v>
      </c>
      <c r="S511" s="61">
        <v>0</v>
      </c>
      <c r="T511" s="61">
        <v>0</v>
      </c>
      <c r="U511" s="61">
        <v>0</v>
      </c>
      <c r="V511" s="61">
        <v>0</v>
      </c>
      <c r="W511" s="61">
        <v>0</v>
      </c>
      <c r="X511" s="61">
        <v>6679.2000000000007</v>
      </c>
      <c r="Y511" s="61">
        <v>0</v>
      </c>
      <c r="Z511" s="61">
        <v>6864</v>
      </c>
      <c r="AA511" s="61">
        <v>0</v>
      </c>
      <c r="AB511" s="61">
        <v>7788</v>
      </c>
      <c r="AC511" s="61">
        <v>0</v>
      </c>
      <c r="AD511" s="61">
        <v>7755</v>
      </c>
      <c r="AE511" s="61">
        <v>0</v>
      </c>
      <c r="AF511" s="61">
        <v>1683</v>
      </c>
      <c r="AG511" s="61">
        <v>6996.0000000000009</v>
      </c>
      <c r="AH511" s="61">
        <v>0</v>
      </c>
      <c r="AI511" s="61">
        <v>0</v>
      </c>
      <c r="AJ511" s="61">
        <v>0</v>
      </c>
      <c r="AK511" s="61">
        <v>0</v>
      </c>
      <c r="AL511" s="61">
        <v>3981.6</v>
      </c>
      <c r="AM511" s="61">
        <v>0</v>
      </c>
      <c r="AN511" s="11">
        <v>7</v>
      </c>
    </row>
    <row r="512" spans="1:40" x14ac:dyDescent="0.2">
      <c r="A512" s="242"/>
      <c r="B512" s="71" t="s">
        <v>563</v>
      </c>
      <c r="C512" s="68">
        <f t="shared" si="42"/>
        <v>31668</v>
      </c>
      <c r="D512" s="68">
        <f t="shared" si="40"/>
        <v>0</v>
      </c>
      <c r="E512" s="77">
        <f t="shared" si="41"/>
        <v>31668</v>
      </c>
      <c r="F512" s="61">
        <v>0</v>
      </c>
      <c r="G512" s="61">
        <v>38688</v>
      </c>
      <c r="H512" s="70">
        <f t="shared" si="43"/>
        <v>38688</v>
      </c>
      <c r="I512" s="81"/>
      <c r="J512" s="70">
        <f t="shared" si="44"/>
        <v>7020</v>
      </c>
      <c r="K512" s="81"/>
      <c r="L512" s="61">
        <v>1684.8000000000002</v>
      </c>
      <c r="M512" s="61">
        <v>2856</v>
      </c>
      <c r="N512" s="61">
        <v>324</v>
      </c>
      <c r="O512" s="61">
        <v>176.4</v>
      </c>
      <c r="P512" s="61">
        <v>1.8</v>
      </c>
      <c r="Q512" s="61">
        <v>6.72</v>
      </c>
      <c r="R512" s="61">
        <v>121.67999999999999</v>
      </c>
      <c r="S512" s="61">
        <v>0</v>
      </c>
      <c r="T512" s="61">
        <v>0</v>
      </c>
      <c r="U512" s="61">
        <v>0</v>
      </c>
      <c r="V512" s="61">
        <v>0</v>
      </c>
      <c r="W512" s="61">
        <v>0</v>
      </c>
      <c r="X512" s="61">
        <v>6705.5999999999995</v>
      </c>
      <c r="Y512" s="61">
        <v>0</v>
      </c>
      <c r="Z512" s="61">
        <v>6916.8</v>
      </c>
      <c r="AA512" s="61">
        <v>0</v>
      </c>
      <c r="AB512" s="61">
        <v>8025.6</v>
      </c>
      <c r="AC512" s="61">
        <v>0</v>
      </c>
      <c r="AD512" s="61">
        <v>7887</v>
      </c>
      <c r="AE512" s="61">
        <v>0</v>
      </c>
      <c r="AF512" s="61">
        <v>1089</v>
      </c>
      <c r="AG512" s="61">
        <v>8157.5999999999995</v>
      </c>
      <c r="AH512" s="61">
        <v>0</v>
      </c>
      <c r="AI512" s="61">
        <v>0</v>
      </c>
      <c r="AJ512" s="61">
        <v>0</v>
      </c>
      <c r="AK512" s="61">
        <v>0</v>
      </c>
      <c r="AL512" s="61">
        <v>4023.6</v>
      </c>
      <c r="AM512" s="61">
        <v>0</v>
      </c>
      <c r="AN512" s="11">
        <v>7</v>
      </c>
    </row>
    <row r="513" spans="1:40" x14ac:dyDescent="0.2">
      <c r="A513" s="242"/>
      <c r="B513" s="71" t="s">
        <v>564</v>
      </c>
      <c r="C513" s="68">
        <f t="shared" si="42"/>
        <v>31722</v>
      </c>
      <c r="D513" s="68">
        <f t="shared" si="40"/>
        <v>0</v>
      </c>
      <c r="E513" s="77">
        <f t="shared" si="41"/>
        <v>31722</v>
      </c>
      <c r="F513" s="61">
        <v>0</v>
      </c>
      <c r="G513" s="61">
        <v>38896</v>
      </c>
      <c r="H513" s="70">
        <f t="shared" si="43"/>
        <v>38896</v>
      </c>
      <c r="I513" s="81"/>
      <c r="J513" s="70">
        <f t="shared" si="44"/>
        <v>7174</v>
      </c>
      <c r="K513" s="81"/>
      <c r="L513" s="61">
        <v>1891.1999999999998</v>
      </c>
      <c r="M513" s="61">
        <v>3098.3999999999996</v>
      </c>
      <c r="N513" s="61">
        <v>290.39999999999998</v>
      </c>
      <c r="O513" s="61">
        <v>174.60000000000002</v>
      </c>
      <c r="P513" s="61">
        <v>1.8</v>
      </c>
      <c r="Q513" s="61">
        <v>6.7199999999999989</v>
      </c>
      <c r="R513" s="61">
        <v>134.45999999999998</v>
      </c>
      <c r="S513" s="61">
        <v>0</v>
      </c>
      <c r="T513" s="61">
        <v>0</v>
      </c>
      <c r="U513" s="61">
        <v>0</v>
      </c>
      <c r="V513" s="61">
        <v>0</v>
      </c>
      <c r="W513" s="61">
        <v>0</v>
      </c>
      <c r="X513" s="61">
        <v>6388.7999999999993</v>
      </c>
      <c r="Y513" s="61">
        <v>0</v>
      </c>
      <c r="Z513" s="61">
        <v>6547.2</v>
      </c>
      <c r="AA513" s="61">
        <v>0</v>
      </c>
      <c r="AB513" s="61">
        <v>8210.4</v>
      </c>
      <c r="AC513" s="61">
        <v>0</v>
      </c>
      <c r="AD513" s="61">
        <v>7953</v>
      </c>
      <c r="AE513" s="61">
        <v>0</v>
      </c>
      <c r="AF513" s="61">
        <v>1650</v>
      </c>
      <c r="AG513" s="61">
        <v>8210.4</v>
      </c>
      <c r="AH513" s="61">
        <v>0</v>
      </c>
      <c r="AI513" s="61">
        <v>0</v>
      </c>
      <c r="AJ513" s="61">
        <v>0</v>
      </c>
      <c r="AK513" s="61">
        <v>0</v>
      </c>
      <c r="AL513" s="61">
        <v>3578.4000000000005</v>
      </c>
      <c r="AM513" s="61">
        <v>0</v>
      </c>
      <c r="AN513" s="11">
        <v>7</v>
      </c>
    </row>
    <row r="514" spans="1:40" x14ac:dyDescent="0.2">
      <c r="A514" s="242"/>
      <c r="B514" s="71" t="s">
        <v>565</v>
      </c>
      <c r="C514" s="68">
        <f t="shared" si="42"/>
        <v>7977</v>
      </c>
      <c r="D514" s="68">
        <f t="shared" si="40"/>
        <v>0</v>
      </c>
      <c r="E514" s="77">
        <f t="shared" si="41"/>
        <v>7977</v>
      </c>
      <c r="F514" s="61">
        <v>0</v>
      </c>
      <c r="G514" s="61">
        <v>0</v>
      </c>
      <c r="H514" s="70">
        <f t="shared" si="43"/>
        <v>0</v>
      </c>
      <c r="I514" s="81"/>
      <c r="J514" s="70">
        <f t="shared" si="44"/>
        <v>-7977</v>
      </c>
      <c r="K514" s="81"/>
      <c r="L514" s="61">
        <v>480</v>
      </c>
      <c r="M514" s="61">
        <v>835.2</v>
      </c>
      <c r="N514" s="61">
        <v>96</v>
      </c>
      <c r="O514" s="61">
        <v>45</v>
      </c>
      <c r="P514" s="61">
        <v>0</v>
      </c>
      <c r="Q514" s="61">
        <v>1.92</v>
      </c>
      <c r="R514" s="61">
        <v>32.58</v>
      </c>
      <c r="S514" s="61">
        <v>0</v>
      </c>
      <c r="T514" s="61">
        <v>0</v>
      </c>
      <c r="U514" s="61">
        <v>0</v>
      </c>
      <c r="V514" s="61">
        <v>0</v>
      </c>
      <c r="W514" s="61">
        <v>0</v>
      </c>
      <c r="X514" s="61">
        <v>1742.4</v>
      </c>
      <c r="Y514" s="61">
        <v>0</v>
      </c>
      <c r="Z514" s="61">
        <v>1821.6</v>
      </c>
      <c r="AA514" s="61">
        <v>0</v>
      </c>
      <c r="AB514" s="61">
        <v>1874.4</v>
      </c>
      <c r="AC514" s="61">
        <v>0</v>
      </c>
      <c r="AD514" s="61">
        <v>1716</v>
      </c>
      <c r="AE514" s="61">
        <v>0</v>
      </c>
      <c r="AF514" s="61">
        <v>396</v>
      </c>
      <c r="AG514" s="61">
        <v>1953.6</v>
      </c>
      <c r="AH514" s="61">
        <v>0</v>
      </c>
      <c r="AI514" s="61">
        <v>0</v>
      </c>
      <c r="AJ514" s="61">
        <v>0</v>
      </c>
      <c r="AK514" s="61">
        <v>0</v>
      </c>
      <c r="AL514" s="61">
        <v>882</v>
      </c>
      <c r="AM514" s="61">
        <v>0</v>
      </c>
      <c r="AN514" s="11">
        <v>7</v>
      </c>
    </row>
    <row r="515" spans="1:40" x14ac:dyDescent="0.2">
      <c r="A515" s="242"/>
      <c r="B515" s="71" t="s">
        <v>566</v>
      </c>
      <c r="C515" s="68">
        <f t="shared" si="42"/>
        <v>7</v>
      </c>
      <c r="D515" s="68">
        <f t="shared" si="40"/>
        <v>0</v>
      </c>
      <c r="E515" s="77">
        <f t="shared" si="41"/>
        <v>7</v>
      </c>
      <c r="F515" s="61">
        <v>0</v>
      </c>
      <c r="G515" s="61">
        <v>0</v>
      </c>
      <c r="H515" s="70">
        <f t="shared" si="43"/>
        <v>0</v>
      </c>
      <c r="I515" s="81"/>
      <c r="J515" s="70">
        <f t="shared" si="44"/>
        <v>-7</v>
      </c>
      <c r="K515" s="81"/>
      <c r="L515" s="61">
        <v>0</v>
      </c>
      <c r="M515" s="61">
        <v>0</v>
      </c>
      <c r="N515" s="61">
        <v>0</v>
      </c>
      <c r="O515" s="61">
        <v>0</v>
      </c>
      <c r="P515" s="61">
        <v>0</v>
      </c>
      <c r="Q515" s="61">
        <v>0</v>
      </c>
      <c r="R515" s="61">
        <v>0</v>
      </c>
      <c r="S515" s="61">
        <v>0</v>
      </c>
      <c r="T515" s="61">
        <v>0</v>
      </c>
      <c r="U515" s="61">
        <v>0</v>
      </c>
      <c r="V515" s="61">
        <v>0</v>
      </c>
      <c r="W515" s="61">
        <v>0</v>
      </c>
      <c r="X515" s="61">
        <v>0</v>
      </c>
      <c r="Y515" s="61">
        <v>0</v>
      </c>
      <c r="Z515" s="61">
        <v>0</v>
      </c>
      <c r="AA515" s="61">
        <v>0</v>
      </c>
      <c r="AB515" s="61">
        <v>0</v>
      </c>
      <c r="AC515" s="61">
        <v>0</v>
      </c>
      <c r="AD515" s="61">
        <v>0</v>
      </c>
      <c r="AE515" s="61">
        <v>0</v>
      </c>
      <c r="AF515" s="61">
        <v>0</v>
      </c>
      <c r="AG515" s="61">
        <v>0</v>
      </c>
      <c r="AH515" s="61">
        <v>0</v>
      </c>
      <c r="AI515" s="61">
        <v>0</v>
      </c>
      <c r="AJ515" s="61">
        <v>0</v>
      </c>
      <c r="AK515" s="61">
        <v>0</v>
      </c>
      <c r="AL515" s="61">
        <v>0</v>
      </c>
      <c r="AM515" s="61">
        <v>0</v>
      </c>
      <c r="AN515" s="11">
        <v>7</v>
      </c>
    </row>
    <row r="516" spans="1:40" x14ac:dyDescent="0.2">
      <c r="A516" s="242"/>
      <c r="B516" s="71" t="s">
        <v>567</v>
      </c>
      <c r="C516" s="68">
        <f t="shared" si="42"/>
        <v>7</v>
      </c>
      <c r="D516" s="68">
        <f t="shared" si="40"/>
        <v>0</v>
      </c>
      <c r="E516" s="77">
        <f t="shared" si="41"/>
        <v>7</v>
      </c>
      <c r="F516" s="61">
        <v>0</v>
      </c>
      <c r="G516" s="61">
        <v>0</v>
      </c>
      <c r="H516" s="70">
        <f t="shared" si="43"/>
        <v>0</v>
      </c>
      <c r="I516" s="81"/>
      <c r="J516" s="70">
        <f t="shared" si="44"/>
        <v>-7</v>
      </c>
      <c r="K516" s="81"/>
      <c r="L516" s="61">
        <v>0</v>
      </c>
      <c r="M516" s="61">
        <v>0</v>
      </c>
      <c r="N516" s="61">
        <v>0</v>
      </c>
      <c r="O516" s="61">
        <v>0</v>
      </c>
      <c r="P516" s="61">
        <v>0</v>
      </c>
      <c r="Q516" s="61">
        <v>0</v>
      </c>
      <c r="R516" s="61">
        <v>0</v>
      </c>
      <c r="S516" s="61">
        <v>0</v>
      </c>
      <c r="T516" s="61">
        <v>0</v>
      </c>
      <c r="U516" s="61">
        <v>0</v>
      </c>
      <c r="V516" s="61">
        <v>0</v>
      </c>
      <c r="W516" s="61">
        <v>0</v>
      </c>
      <c r="X516" s="61">
        <v>0</v>
      </c>
      <c r="Y516" s="61">
        <v>0</v>
      </c>
      <c r="Z516" s="61">
        <v>0</v>
      </c>
      <c r="AA516" s="61">
        <v>0</v>
      </c>
      <c r="AB516" s="61">
        <v>0</v>
      </c>
      <c r="AC516" s="61">
        <v>0</v>
      </c>
      <c r="AD516" s="61">
        <v>0</v>
      </c>
      <c r="AE516" s="61">
        <v>0</v>
      </c>
      <c r="AF516" s="61">
        <v>0</v>
      </c>
      <c r="AG516" s="61">
        <v>0</v>
      </c>
      <c r="AH516" s="61">
        <v>0</v>
      </c>
      <c r="AI516" s="61">
        <v>0</v>
      </c>
      <c r="AJ516" s="61">
        <v>0</v>
      </c>
      <c r="AK516" s="61">
        <v>0</v>
      </c>
      <c r="AL516" s="61">
        <v>0</v>
      </c>
      <c r="AM516" s="61">
        <v>0</v>
      </c>
      <c r="AN516" s="11">
        <v>7</v>
      </c>
    </row>
    <row r="517" spans="1:40" x14ac:dyDescent="0.2">
      <c r="A517" s="242"/>
      <c r="B517" s="71" t="s">
        <v>568</v>
      </c>
      <c r="C517" s="68">
        <f t="shared" si="42"/>
        <v>7</v>
      </c>
      <c r="D517" s="68">
        <f t="shared" si="40"/>
        <v>0</v>
      </c>
      <c r="E517" s="77">
        <f t="shared" si="41"/>
        <v>7</v>
      </c>
      <c r="F517" s="61">
        <v>0</v>
      </c>
      <c r="G517" s="61">
        <v>0</v>
      </c>
      <c r="H517" s="70">
        <f>F517+G517</f>
        <v>0</v>
      </c>
      <c r="I517" s="81"/>
      <c r="J517" s="70">
        <f t="shared" si="44"/>
        <v>-7</v>
      </c>
      <c r="K517" s="81"/>
      <c r="L517" s="61">
        <v>0</v>
      </c>
      <c r="M517" s="61">
        <v>0</v>
      </c>
      <c r="N517" s="61">
        <v>0</v>
      </c>
      <c r="O517" s="61">
        <v>0</v>
      </c>
      <c r="P517" s="61">
        <v>0</v>
      </c>
      <c r="Q517" s="61">
        <v>0</v>
      </c>
      <c r="R517" s="61">
        <v>0</v>
      </c>
      <c r="S517" s="61">
        <v>0</v>
      </c>
      <c r="T517" s="61">
        <v>0</v>
      </c>
      <c r="U517" s="61">
        <v>0</v>
      </c>
      <c r="V517" s="61">
        <v>0</v>
      </c>
      <c r="W517" s="61">
        <v>0</v>
      </c>
      <c r="X517" s="61">
        <v>0</v>
      </c>
      <c r="Y517" s="61">
        <v>0</v>
      </c>
      <c r="Z517" s="61">
        <v>0</v>
      </c>
      <c r="AA517" s="61">
        <v>0</v>
      </c>
      <c r="AB517" s="61">
        <v>0</v>
      </c>
      <c r="AC517" s="61">
        <v>0</v>
      </c>
      <c r="AD517" s="61">
        <v>0</v>
      </c>
      <c r="AE517" s="61">
        <v>0</v>
      </c>
      <c r="AF517" s="61">
        <v>0</v>
      </c>
      <c r="AG517" s="61">
        <v>0</v>
      </c>
      <c r="AH517" s="61">
        <v>0</v>
      </c>
      <c r="AI517" s="61">
        <v>0</v>
      </c>
      <c r="AJ517" s="61">
        <v>0</v>
      </c>
      <c r="AK517" s="61">
        <v>0</v>
      </c>
      <c r="AL517" s="61">
        <v>0</v>
      </c>
      <c r="AM517" s="61">
        <v>0</v>
      </c>
      <c r="AN517" s="11">
        <v>7</v>
      </c>
    </row>
    <row r="518" spans="1:40" x14ac:dyDescent="0.2">
      <c r="A518" s="242"/>
      <c r="B518" s="71" t="s">
        <v>569</v>
      </c>
      <c r="C518" s="68">
        <f t="shared" si="42"/>
        <v>7</v>
      </c>
      <c r="D518" s="68">
        <f t="shared" ref="D518:D581" si="45">I518-K518</f>
        <v>0</v>
      </c>
      <c r="E518" s="77">
        <f t="shared" si="41"/>
        <v>7</v>
      </c>
      <c r="F518" s="61">
        <v>0</v>
      </c>
      <c r="G518" s="61">
        <v>0</v>
      </c>
      <c r="H518" s="70">
        <f>F518+G518</f>
        <v>0</v>
      </c>
      <c r="I518" s="81"/>
      <c r="J518" s="70">
        <f t="shared" si="44"/>
        <v>-7</v>
      </c>
      <c r="K518" s="81"/>
      <c r="L518" s="61">
        <v>0</v>
      </c>
      <c r="M518" s="61">
        <v>0</v>
      </c>
      <c r="N518" s="61">
        <v>0</v>
      </c>
      <c r="O518" s="61">
        <v>0</v>
      </c>
      <c r="P518" s="61">
        <v>0</v>
      </c>
      <c r="Q518" s="61">
        <v>0</v>
      </c>
      <c r="R518" s="61">
        <v>0</v>
      </c>
      <c r="S518" s="61">
        <v>0</v>
      </c>
      <c r="T518" s="61">
        <v>0</v>
      </c>
      <c r="U518" s="61">
        <v>0</v>
      </c>
      <c r="V518" s="61">
        <v>0</v>
      </c>
      <c r="W518" s="61">
        <v>0</v>
      </c>
      <c r="X518" s="61">
        <v>0</v>
      </c>
      <c r="Y518" s="61">
        <v>0</v>
      </c>
      <c r="Z518" s="61">
        <v>0</v>
      </c>
      <c r="AA518" s="61">
        <v>0</v>
      </c>
      <c r="AB518" s="61">
        <v>0</v>
      </c>
      <c r="AC518" s="61">
        <v>0</v>
      </c>
      <c r="AD518" s="61">
        <v>0</v>
      </c>
      <c r="AE518" s="61">
        <v>0</v>
      </c>
      <c r="AF518" s="61">
        <v>0</v>
      </c>
      <c r="AG518" s="61">
        <v>0</v>
      </c>
      <c r="AH518" s="61">
        <v>0</v>
      </c>
      <c r="AI518" s="61">
        <v>0</v>
      </c>
      <c r="AJ518" s="61">
        <v>0</v>
      </c>
      <c r="AK518" s="61">
        <v>0</v>
      </c>
      <c r="AL518" s="61">
        <v>0</v>
      </c>
      <c r="AM518" s="61">
        <v>0</v>
      </c>
      <c r="AN518" s="11">
        <v>7</v>
      </c>
    </row>
    <row r="519" spans="1:40" x14ac:dyDescent="0.2">
      <c r="A519" s="242"/>
      <c r="B519" s="71" t="s">
        <v>570</v>
      </c>
      <c r="C519" s="68">
        <f t="shared" si="42"/>
        <v>7</v>
      </c>
      <c r="D519" s="68">
        <f t="shared" si="45"/>
        <v>0</v>
      </c>
      <c r="E519" s="77">
        <f t="shared" si="41"/>
        <v>7</v>
      </c>
      <c r="F519" s="61">
        <v>0</v>
      </c>
      <c r="G519" s="61">
        <v>0</v>
      </c>
      <c r="H519" s="70">
        <f t="shared" si="43"/>
        <v>0</v>
      </c>
      <c r="I519" s="81"/>
      <c r="J519" s="70">
        <f t="shared" si="44"/>
        <v>-7</v>
      </c>
      <c r="K519" s="81"/>
      <c r="L519" s="61">
        <v>0</v>
      </c>
      <c r="M519" s="61">
        <v>0</v>
      </c>
      <c r="N519" s="61">
        <v>0</v>
      </c>
      <c r="O519" s="61">
        <v>0</v>
      </c>
      <c r="P519" s="61">
        <v>0</v>
      </c>
      <c r="Q519" s="61">
        <v>0</v>
      </c>
      <c r="R519" s="61">
        <v>0</v>
      </c>
      <c r="S519" s="61">
        <v>0</v>
      </c>
      <c r="T519" s="61">
        <v>0</v>
      </c>
      <c r="U519" s="61">
        <v>0</v>
      </c>
      <c r="V519" s="61">
        <v>0</v>
      </c>
      <c r="W519" s="61">
        <v>0</v>
      </c>
      <c r="X519" s="61">
        <v>0</v>
      </c>
      <c r="Y519" s="61">
        <v>0</v>
      </c>
      <c r="Z519" s="61">
        <v>0</v>
      </c>
      <c r="AA519" s="61">
        <v>0</v>
      </c>
      <c r="AB519" s="61">
        <v>0</v>
      </c>
      <c r="AC519" s="61">
        <v>0</v>
      </c>
      <c r="AD519" s="61">
        <v>0</v>
      </c>
      <c r="AE519" s="61">
        <v>0</v>
      </c>
      <c r="AF519" s="61">
        <v>0</v>
      </c>
      <c r="AG519" s="61">
        <v>0</v>
      </c>
      <c r="AH519" s="61">
        <v>0</v>
      </c>
      <c r="AI519" s="61">
        <v>0</v>
      </c>
      <c r="AJ519" s="61">
        <v>0</v>
      </c>
      <c r="AK519" s="61">
        <v>0</v>
      </c>
      <c r="AL519" s="61">
        <v>0</v>
      </c>
      <c r="AM519" s="61">
        <v>0</v>
      </c>
      <c r="AN519" s="11">
        <v>7</v>
      </c>
    </row>
    <row r="520" spans="1:40" x14ac:dyDescent="0.2">
      <c r="A520" s="242"/>
      <c r="B520" s="71" t="s">
        <v>571</v>
      </c>
      <c r="C520" s="68">
        <f t="shared" si="42"/>
        <v>7</v>
      </c>
      <c r="D520" s="68">
        <f t="shared" si="45"/>
        <v>0</v>
      </c>
      <c r="E520" s="77">
        <f t="shared" si="41"/>
        <v>7</v>
      </c>
      <c r="F520" s="61">
        <v>0</v>
      </c>
      <c r="G520" s="61">
        <v>0</v>
      </c>
      <c r="H520" s="70">
        <f t="shared" si="43"/>
        <v>0</v>
      </c>
      <c r="I520" s="81"/>
      <c r="J520" s="70">
        <f t="shared" si="44"/>
        <v>-7</v>
      </c>
      <c r="K520" s="81"/>
      <c r="L520" s="61">
        <v>0</v>
      </c>
      <c r="M520" s="61">
        <v>0</v>
      </c>
      <c r="N520" s="61">
        <v>0</v>
      </c>
      <c r="O520" s="61">
        <v>0</v>
      </c>
      <c r="P520" s="61">
        <v>0</v>
      </c>
      <c r="Q520" s="61">
        <v>0</v>
      </c>
      <c r="R520" s="61">
        <v>0</v>
      </c>
      <c r="S520" s="61">
        <v>0</v>
      </c>
      <c r="T520" s="61">
        <v>0</v>
      </c>
      <c r="U520" s="61">
        <v>0</v>
      </c>
      <c r="V520" s="61">
        <v>0</v>
      </c>
      <c r="W520" s="61">
        <v>0</v>
      </c>
      <c r="X520" s="61">
        <v>0</v>
      </c>
      <c r="Y520" s="61">
        <v>0</v>
      </c>
      <c r="Z520" s="61">
        <v>0</v>
      </c>
      <c r="AA520" s="61">
        <v>0</v>
      </c>
      <c r="AB520" s="61">
        <v>0</v>
      </c>
      <c r="AC520" s="61">
        <v>0</v>
      </c>
      <c r="AD520" s="61">
        <v>0</v>
      </c>
      <c r="AE520" s="61">
        <v>0</v>
      </c>
      <c r="AF520" s="61">
        <v>0</v>
      </c>
      <c r="AG520" s="61">
        <v>0</v>
      </c>
      <c r="AH520" s="61">
        <v>0</v>
      </c>
      <c r="AI520" s="61">
        <v>0</v>
      </c>
      <c r="AJ520" s="61">
        <v>0</v>
      </c>
      <c r="AK520" s="61">
        <v>0</v>
      </c>
      <c r="AL520" s="61">
        <v>0</v>
      </c>
      <c r="AM520" s="61">
        <v>0</v>
      </c>
      <c r="AN520" s="11">
        <v>7</v>
      </c>
    </row>
    <row r="521" spans="1:40" x14ac:dyDescent="0.2">
      <c r="A521" s="242"/>
      <c r="B521" s="71" t="s">
        <v>572</v>
      </c>
      <c r="C521" s="68">
        <f t="shared" si="42"/>
        <v>7</v>
      </c>
      <c r="D521" s="68">
        <f t="shared" si="45"/>
        <v>0</v>
      </c>
      <c r="E521" s="77">
        <f t="shared" si="41"/>
        <v>7</v>
      </c>
      <c r="F521" s="61">
        <v>0</v>
      </c>
      <c r="G521" s="61">
        <v>0</v>
      </c>
      <c r="H521" s="70">
        <f t="shared" si="43"/>
        <v>0</v>
      </c>
      <c r="I521" s="81"/>
      <c r="J521" s="70">
        <f t="shared" si="44"/>
        <v>-7</v>
      </c>
      <c r="K521" s="81"/>
      <c r="L521" s="61">
        <v>0</v>
      </c>
      <c r="M521" s="61">
        <v>0</v>
      </c>
      <c r="N521" s="61">
        <v>0</v>
      </c>
      <c r="O521" s="61">
        <v>0</v>
      </c>
      <c r="P521" s="61">
        <v>0</v>
      </c>
      <c r="Q521" s="61">
        <v>0</v>
      </c>
      <c r="R521" s="61">
        <v>0</v>
      </c>
      <c r="S521" s="61">
        <v>0</v>
      </c>
      <c r="T521" s="61">
        <v>0</v>
      </c>
      <c r="U521" s="61">
        <v>0</v>
      </c>
      <c r="V521" s="61">
        <v>0</v>
      </c>
      <c r="W521" s="61">
        <v>0</v>
      </c>
      <c r="X521" s="61">
        <v>0</v>
      </c>
      <c r="Y521" s="61">
        <v>0</v>
      </c>
      <c r="Z521" s="61">
        <v>0</v>
      </c>
      <c r="AA521" s="61">
        <v>0</v>
      </c>
      <c r="AB521" s="61">
        <v>0</v>
      </c>
      <c r="AC521" s="61">
        <v>0</v>
      </c>
      <c r="AD521" s="61">
        <v>0</v>
      </c>
      <c r="AE521" s="61">
        <v>0</v>
      </c>
      <c r="AF521" s="61">
        <v>0</v>
      </c>
      <c r="AG521" s="61">
        <v>0</v>
      </c>
      <c r="AH521" s="61">
        <v>0</v>
      </c>
      <c r="AI521" s="61">
        <v>0</v>
      </c>
      <c r="AJ521" s="61">
        <v>0</v>
      </c>
      <c r="AK521" s="61">
        <v>0</v>
      </c>
      <c r="AL521" s="61">
        <v>0</v>
      </c>
      <c r="AM521" s="61">
        <v>0</v>
      </c>
      <c r="AN521" s="11">
        <v>7</v>
      </c>
    </row>
    <row r="522" spans="1:40" x14ac:dyDescent="0.2">
      <c r="A522" s="242"/>
      <c r="B522" s="71" t="s">
        <v>573</v>
      </c>
      <c r="C522" s="68">
        <f t="shared" si="42"/>
        <v>7</v>
      </c>
      <c r="D522" s="68">
        <f t="shared" si="45"/>
        <v>0</v>
      </c>
      <c r="E522" s="77">
        <f t="shared" si="41"/>
        <v>7</v>
      </c>
      <c r="F522" s="61">
        <v>0</v>
      </c>
      <c r="G522" s="61">
        <v>0</v>
      </c>
      <c r="H522" s="70">
        <f t="shared" si="43"/>
        <v>0</v>
      </c>
      <c r="I522" s="81"/>
      <c r="J522" s="70">
        <f t="shared" si="44"/>
        <v>-7</v>
      </c>
      <c r="K522" s="81"/>
      <c r="L522" s="61">
        <v>0</v>
      </c>
      <c r="M522" s="61">
        <v>0</v>
      </c>
      <c r="N522" s="61">
        <v>0</v>
      </c>
      <c r="O522" s="61">
        <v>0</v>
      </c>
      <c r="P522" s="61">
        <v>0</v>
      </c>
      <c r="Q522" s="61">
        <v>0</v>
      </c>
      <c r="R522" s="61">
        <v>0</v>
      </c>
      <c r="S522" s="61">
        <v>0</v>
      </c>
      <c r="T522" s="61">
        <v>0</v>
      </c>
      <c r="U522" s="61">
        <v>0</v>
      </c>
      <c r="V522" s="61">
        <v>0</v>
      </c>
      <c r="W522" s="61">
        <v>0</v>
      </c>
      <c r="X522" s="61">
        <v>0</v>
      </c>
      <c r="Y522" s="61">
        <v>0</v>
      </c>
      <c r="Z522" s="61">
        <v>0</v>
      </c>
      <c r="AA522" s="61">
        <v>0</v>
      </c>
      <c r="AB522" s="61">
        <v>0</v>
      </c>
      <c r="AC522" s="61">
        <v>0</v>
      </c>
      <c r="AD522" s="61">
        <v>0</v>
      </c>
      <c r="AE522" s="61">
        <v>0</v>
      </c>
      <c r="AF522" s="61">
        <v>0</v>
      </c>
      <c r="AG522" s="61">
        <v>0</v>
      </c>
      <c r="AH522" s="61">
        <v>0</v>
      </c>
      <c r="AI522" s="61">
        <v>0</v>
      </c>
      <c r="AJ522" s="61">
        <v>0</v>
      </c>
      <c r="AK522" s="61">
        <v>0</v>
      </c>
      <c r="AL522" s="61">
        <v>0</v>
      </c>
      <c r="AM522" s="61">
        <v>0</v>
      </c>
      <c r="AN522" s="11">
        <v>7</v>
      </c>
    </row>
    <row r="523" spans="1:40" x14ac:dyDescent="0.2">
      <c r="A523" s="242"/>
      <c r="B523" s="71" t="s">
        <v>574</v>
      </c>
      <c r="C523" s="68">
        <f t="shared" si="42"/>
        <v>7</v>
      </c>
      <c r="D523" s="68">
        <f t="shared" si="45"/>
        <v>0</v>
      </c>
      <c r="E523" s="77">
        <f t="shared" si="41"/>
        <v>7</v>
      </c>
      <c r="F523" s="61">
        <v>0</v>
      </c>
      <c r="G523" s="61">
        <v>0</v>
      </c>
      <c r="H523" s="70">
        <f t="shared" si="43"/>
        <v>0</v>
      </c>
      <c r="I523" s="81"/>
      <c r="J523" s="70">
        <f t="shared" si="44"/>
        <v>-7</v>
      </c>
      <c r="K523" s="81"/>
      <c r="L523" s="61">
        <v>0</v>
      </c>
      <c r="M523" s="61">
        <v>0</v>
      </c>
      <c r="N523" s="61">
        <v>0</v>
      </c>
      <c r="O523" s="61">
        <v>0</v>
      </c>
      <c r="P523" s="61">
        <v>0</v>
      </c>
      <c r="Q523" s="61">
        <v>0</v>
      </c>
      <c r="R523" s="61">
        <v>0</v>
      </c>
      <c r="S523" s="61">
        <v>0</v>
      </c>
      <c r="T523" s="61">
        <v>0</v>
      </c>
      <c r="U523" s="61">
        <v>0</v>
      </c>
      <c r="V523" s="61">
        <v>0</v>
      </c>
      <c r="W523" s="61">
        <v>0</v>
      </c>
      <c r="X523" s="61">
        <v>0</v>
      </c>
      <c r="Y523" s="61">
        <v>0</v>
      </c>
      <c r="Z523" s="61">
        <v>0</v>
      </c>
      <c r="AA523" s="61">
        <v>0</v>
      </c>
      <c r="AB523" s="61">
        <v>0</v>
      </c>
      <c r="AC523" s="61">
        <v>0</v>
      </c>
      <c r="AD523" s="61">
        <v>0</v>
      </c>
      <c r="AE523" s="61">
        <v>0</v>
      </c>
      <c r="AF523" s="61">
        <v>0</v>
      </c>
      <c r="AG523" s="61">
        <v>0</v>
      </c>
      <c r="AH523" s="61">
        <v>0</v>
      </c>
      <c r="AI523" s="61">
        <v>0</v>
      </c>
      <c r="AJ523" s="61">
        <v>0</v>
      </c>
      <c r="AK523" s="61">
        <v>0</v>
      </c>
      <c r="AL523" s="61">
        <v>0</v>
      </c>
      <c r="AM523" s="61">
        <v>0</v>
      </c>
      <c r="AN523" s="11">
        <v>7</v>
      </c>
    </row>
    <row r="524" spans="1:40" x14ac:dyDescent="0.2">
      <c r="A524" s="242"/>
      <c r="B524" s="71" t="s">
        <v>575</v>
      </c>
      <c r="C524" s="68">
        <f t="shared" si="42"/>
        <v>7</v>
      </c>
      <c r="D524" s="68">
        <f t="shared" si="45"/>
        <v>0</v>
      </c>
      <c r="E524" s="77">
        <f t="shared" si="41"/>
        <v>7</v>
      </c>
      <c r="F524" s="61">
        <v>0</v>
      </c>
      <c r="G524" s="61">
        <v>0</v>
      </c>
      <c r="H524" s="70">
        <f t="shared" si="43"/>
        <v>0</v>
      </c>
      <c r="I524" s="81"/>
      <c r="J524" s="70">
        <f t="shared" si="44"/>
        <v>-7</v>
      </c>
      <c r="K524" s="81"/>
      <c r="L524" s="61">
        <v>0</v>
      </c>
      <c r="M524" s="61">
        <v>0</v>
      </c>
      <c r="N524" s="61">
        <v>0</v>
      </c>
      <c r="O524" s="61">
        <v>0</v>
      </c>
      <c r="P524" s="61">
        <v>0</v>
      </c>
      <c r="Q524" s="61">
        <v>0</v>
      </c>
      <c r="R524" s="61">
        <v>0</v>
      </c>
      <c r="S524" s="61">
        <v>0</v>
      </c>
      <c r="T524" s="61">
        <v>0</v>
      </c>
      <c r="U524" s="61">
        <v>0</v>
      </c>
      <c r="V524" s="61">
        <v>0</v>
      </c>
      <c r="W524" s="61">
        <v>0</v>
      </c>
      <c r="X524" s="61">
        <v>0</v>
      </c>
      <c r="Y524" s="61">
        <v>0</v>
      </c>
      <c r="Z524" s="61">
        <v>0</v>
      </c>
      <c r="AA524" s="61">
        <v>0</v>
      </c>
      <c r="AB524" s="61">
        <v>0</v>
      </c>
      <c r="AC524" s="61">
        <v>0</v>
      </c>
      <c r="AD524" s="61">
        <v>0</v>
      </c>
      <c r="AE524" s="61">
        <v>0</v>
      </c>
      <c r="AF524" s="61">
        <v>0</v>
      </c>
      <c r="AG524" s="61">
        <v>0</v>
      </c>
      <c r="AH524" s="61">
        <v>0</v>
      </c>
      <c r="AI524" s="61">
        <v>0</v>
      </c>
      <c r="AJ524" s="61">
        <v>0</v>
      </c>
      <c r="AK524" s="61">
        <v>0</v>
      </c>
      <c r="AL524" s="61">
        <v>0</v>
      </c>
      <c r="AM524" s="61">
        <v>0</v>
      </c>
      <c r="AN524" s="11">
        <v>7</v>
      </c>
    </row>
    <row r="525" spans="1:40" x14ac:dyDescent="0.2">
      <c r="A525" s="242"/>
      <c r="B525" s="71" t="s">
        <v>576</v>
      </c>
      <c r="C525" s="68">
        <f t="shared" si="42"/>
        <v>7</v>
      </c>
      <c r="D525" s="68">
        <f t="shared" si="45"/>
        <v>0</v>
      </c>
      <c r="E525" s="77">
        <f t="shared" si="41"/>
        <v>7</v>
      </c>
      <c r="F525" s="61">
        <v>0</v>
      </c>
      <c r="G525" s="61">
        <v>0</v>
      </c>
      <c r="H525" s="70">
        <f t="shared" si="43"/>
        <v>0</v>
      </c>
      <c r="I525" s="81"/>
      <c r="J525" s="70">
        <f t="shared" si="44"/>
        <v>-7</v>
      </c>
      <c r="K525" s="81"/>
      <c r="L525" s="61">
        <v>0</v>
      </c>
      <c r="M525" s="61">
        <v>0</v>
      </c>
      <c r="N525" s="61">
        <v>0</v>
      </c>
      <c r="O525" s="61">
        <v>0</v>
      </c>
      <c r="P525" s="61">
        <v>0</v>
      </c>
      <c r="Q525" s="61">
        <v>0</v>
      </c>
      <c r="R525" s="61">
        <v>0</v>
      </c>
      <c r="S525" s="61">
        <v>0</v>
      </c>
      <c r="T525" s="61">
        <v>0</v>
      </c>
      <c r="U525" s="61">
        <v>0</v>
      </c>
      <c r="V525" s="61">
        <v>0</v>
      </c>
      <c r="W525" s="61">
        <v>0</v>
      </c>
      <c r="X525" s="61">
        <v>0</v>
      </c>
      <c r="Y525" s="61">
        <v>0</v>
      </c>
      <c r="Z525" s="61">
        <v>0</v>
      </c>
      <c r="AA525" s="61">
        <v>0</v>
      </c>
      <c r="AB525" s="61">
        <v>0</v>
      </c>
      <c r="AC525" s="61">
        <v>0</v>
      </c>
      <c r="AD525" s="61">
        <v>0</v>
      </c>
      <c r="AE525" s="61">
        <v>0</v>
      </c>
      <c r="AF525" s="61">
        <v>0</v>
      </c>
      <c r="AG525" s="61">
        <v>0</v>
      </c>
      <c r="AH525" s="61">
        <v>0</v>
      </c>
      <c r="AI525" s="61">
        <v>0</v>
      </c>
      <c r="AJ525" s="61">
        <v>0</v>
      </c>
      <c r="AK525" s="61">
        <v>0</v>
      </c>
      <c r="AL525" s="61">
        <v>0</v>
      </c>
      <c r="AM525" s="61">
        <v>0</v>
      </c>
      <c r="AN525" s="11">
        <v>7</v>
      </c>
    </row>
    <row r="526" spans="1:40" x14ac:dyDescent="0.2">
      <c r="A526" s="242"/>
      <c r="B526" s="71" t="s">
        <v>577</v>
      </c>
      <c r="C526" s="68">
        <f t="shared" si="42"/>
        <v>7</v>
      </c>
      <c r="D526" s="68">
        <f t="shared" si="45"/>
        <v>0</v>
      </c>
      <c r="E526" s="77">
        <f t="shared" si="41"/>
        <v>7</v>
      </c>
      <c r="F526" s="61">
        <v>0</v>
      </c>
      <c r="G526" s="61">
        <v>0</v>
      </c>
      <c r="H526" s="70">
        <f t="shared" si="43"/>
        <v>0</v>
      </c>
      <c r="I526" s="81"/>
      <c r="J526" s="70">
        <f t="shared" si="44"/>
        <v>-7</v>
      </c>
      <c r="K526" s="81"/>
      <c r="L526" s="61">
        <v>0</v>
      </c>
      <c r="M526" s="61">
        <v>0</v>
      </c>
      <c r="N526" s="61">
        <v>0</v>
      </c>
      <c r="O526" s="61">
        <v>0</v>
      </c>
      <c r="P526" s="61">
        <v>0</v>
      </c>
      <c r="Q526" s="61">
        <v>0</v>
      </c>
      <c r="R526" s="61">
        <v>0</v>
      </c>
      <c r="S526" s="61">
        <v>0</v>
      </c>
      <c r="T526" s="61">
        <v>0</v>
      </c>
      <c r="U526" s="61">
        <v>0</v>
      </c>
      <c r="V526" s="61">
        <v>0</v>
      </c>
      <c r="W526" s="61">
        <v>0</v>
      </c>
      <c r="X526" s="61">
        <v>0</v>
      </c>
      <c r="Y526" s="61">
        <v>0</v>
      </c>
      <c r="Z526" s="61">
        <v>0</v>
      </c>
      <c r="AA526" s="61">
        <v>0</v>
      </c>
      <c r="AB526" s="61">
        <v>0</v>
      </c>
      <c r="AC526" s="61">
        <v>0</v>
      </c>
      <c r="AD526" s="61">
        <v>0</v>
      </c>
      <c r="AE526" s="61">
        <v>0</v>
      </c>
      <c r="AF526" s="61">
        <v>0</v>
      </c>
      <c r="AG526" s="61">
        <v>0</v>
      </c>
      <c r="AH526" s="61">
        <v>0</v>
      </c>
      <c r="AI526" s="61">
        <v>0</v>
      </c>
      <c r="AJ526" s="61">
        <v>0</v>
      </c>
      <c r="AK526" s="61">
        <v>0</v>
      </c>
      <c r="AL526" s="61">
        <v>0</v>
      </c>
      <c r="AM526" s="61">
        <v>0</v>
      </c>
      <c r="AN526" s="11">
        <v>7</v>
      </c>
    </row>
    <row r="527" spans="1:40" x14ac:dyDescent="0.2">
      <c r="A527" s="242"/>
      <c r="B527" s="71" t="s">
        <v>578</v>
      </c>
      <c r="C527" s="68">
        <f t="shared" si="42"/>
        <v>7</v>
      </c>
      <c r="D527" s="68">
        <f t="shared" si="45"/>
        <v>0</v>
      </c>
      <c r="E527" s="77">
        <f t="shared" si="41"/>
        <v>7</v>
      </c>
      <c r="F527" s="61">
        <v>0</v>
      </c>
      <c r="G527" s="61">
        <v>0</v>
      </c>
      <c r="H527" s="70">
        <f t="shared" si="43"/>
        <v>0</v>
      </c>
      <c r="I527" s="81"/>
      <c r="J527" s="70">
        <f t="shared" si="44"/>
        <v>-7</v>
      </c>
      <c r="K527" s="81"/>
      <c r="L527" s="61">
        <v>0</v>
      </c>
      <c r="M527" s="61">
        <v>0</v>
      </c>
      <c r="N527" s="61">
        <v>0</v>
      </c>
      <c r="O527" s="61">
        <v>0</v>
      </c>
      <c r="P527" s="61">
        <v>0</v>
      </c>
      <c r="Q527" s="61">
        <v>0</v>
      </c>
      <c r="R527" s="61">
        <v>0</v>
      </c>
      <c r="S527" s="61">
        <v>0</v>
      </c>
      <c r="T527" s="61">
        <v>0</v>
      </c>
      <c r="U527" s="61">
        <v>0</v>
      </c>
      <c r="V527" s="61">
        <v>0</v>
      </c>
      <c r="W527" s="61">
        <v>0</v>
      </c>
      <c r="X527" s="61">
        <v>0</v>
      </c>
      <c r="Y527" s="61">
        <v>0</v>
      </c>
      <c r="Z527" s="61">
        <v>0</v>
      </c>
      <c r="AA527" s="61">
        <v>0</v>
      </c>
      <c r="AB527" s="61">
        <v>0</v>
      </c>
      <c r="AC527" s="61">
        <v>0</v>
      </c>
      <c r="AD527" s="61">
        <v>0</v>
      </c>
      <c r="AE527" s="61">
        <v>0</v>
      </c>
      <c r="AF527" s="61">
        <v>0</v>
      </c>
      <c r="AG527" s="61">
        <v>0</v>
      </c>
      <c r="AH527" s="61">
        <v>0</v>
      </c>
      <c r="AI527" s="61">
        <v>0</v>
      </c>
      <c r="AJ527" s="61">
        <v>0</v>
      </c>
      <c r="AK527" s="61">
        <v>0</v>
      </c>
      <c r="AL527" s="61">
        <v>0</v>
      </c>
      <c r="AM527" s="61">
        <v>0</v>
      </c>
      <c r="AN527" s="11">
        <v>7</v>
      </c>
    </row>
    <row r="528" spans="1:40" x14ac:dyDescent="0.2">
      <c r="A528" s="242"/>
      <c r="B528" s="71" t="s">
        <v>579</v>
      </c>
      <c r="C528" s="68">
        <f t="shared" si="42"/>
        <v>7</v>
      </c>
      <c r="D528" s="68">
        <f t="shared" si="45"/>
        <v>0</v>
      </c>
      <c r="E528" s="77">
        <f t="shared" si="41"/>
        <v>7</v>
      </c>
      <c r="F528" s="61">
        <v>0</v>
      </c>
      <c r="G528" s="61">
        <v>0</v>
      </c>
      <c r="H528" s="70">
        <f t="shared" si="43"/>
        <v>0</v>
      </c>
      <c r="I528" s="81"/>
      <c r="J528" s="70">
        <f t="shared" si="44"/>
        <v>-7</v>
      </c>
      <c r="K528" s="81"/>
      <c r="L528" s="61">
        <v>0</v>
      </c>
      <c r="M528" s="61">
        <v>0</v>
      </c>
      <c r="N528" s="61">
        <v>0</v>
      </c>
      <c r="O528" s="61">
        <v>0</v>
      </c>
      <c r="P528" s="61">
        <v>0</v>
      </c>
      <c r="Q528" s="61">
        <v>0</v>
      </c>
      <c r="R528" s="61">
        <v>0</v>
      </c>
      <c r="S528" s="61">
        <v>0</v>
      </c>
      <c r="T528" s="61">
        <v>0</v>
      </c>
      <c r="U528" s="61">
        <v>0</v>
      </c>
      <c r="V528" s="61">
        <v>0</v>
      </c>
      <c r="W528" s="61">
        <v>0</v>
      </c>
      <c r="X528" s="61">
        <v>0</v>
      </c>
      <c r="Y528" s="61">
        <v>0</v>
      </c>
      <c r="Z528" s="61">
        <v>0</v>
      </c>
      <c r="AA528" s="61">
        <v>0</v>
      </c>
      <c r="AB528" s="61">
        <v>0</v>
      </c>
      <c r="AC528" s="61">
        <v>0</v>
      </c>
      <c r="AD528" s="61">
        <v>0</v>
      </c>
      <c r="AE528" s="61">
        <v>0</v>
      </c>
      <c r="AF528" s="61">
        <v>0</v>
      </c>
      <c r="AG528" s="61">
        <v>0</v>
      </c>
      <c r="AH528" s="61">
        <v>0</v>
      </c>
      <c r="AI528" s="61">
        <v>0</v>
      </c>
      <c r="AJ528" s="61">
        <v>0</v>
      </c>
      <c r="AK528" s="61">
        <v>0</v>
      </c>
      <c r="AL528" s="61">
        <v>0</v>
      </c>
      <c r="AM528" s="61">
        <v>0</v>
      </c>
      <c r="AN528" s="11">
        <v>7</v>
      </c>
    </row>
    <row r="529" spans="1:40" x14ac:dyDescent="0.2">
      <c r="A529" s="242"/>
      <c r="B529" s="71" t="s">
        <v>580</v>
      </c>
      <c r="C529" s="68">
        <f t="shared" si="42"/>
        <v>7</v>
      </c>
      <c r="D529" s="68">
        <f t="shared" si="45"/>
        <v>0</v>
      </c>
      <c r="E529" s="77">
        <f t="shared" si="41"/>
        <v>7</v>
      </c>
      <c r="F529" s="61">
        <v>0</v>
      </c>
      <c r="G529" s="61">
        <v>0</v>
      </c>
      <c r="H529" s="70">
        <f t="shared" si="43"/>
        <v>0</v>
      </c>
      <c r="I529" s="81"/>
      <c r="J529" s="70">
        <f t="shared" si="44"/>
        <v>-7</v>
      </c>
      <c r="K529" s="81"/>
      <c r="L529" s="61">
        <v>0</v>
      </c>
      <c r="M529" s="61">
        <v>0</v>
      </c>
      <c r="N529" s="61">
        <v>0</v>
      </c>
      <c r="O529" s="61">
        <v>0</v>
      </c>
      <c r="P529" s="61">
        <v>0</v>
      </c>
      <c r="Q529" s="61">
        <v>0</v>
      </c>
      <c r="R529" s="61">
        <v>0</v>
      </c>
      <c r="S529" s="61">
        <v>0</v>
      </c>
      <c r="T529" s="61">
        <v>0</v>
      </c>
      <c r="U529" s="61">
        <v>0</v>
      </c>
      <c r="V529" s="61">
        <v>0</v>
      </c>
      <c r="W529" s="61">
        <v>0</v>
      </c>
      <c r="X529" s="61">
        <v>0</v>
      </c>
      <c r="Y529" s="61">
        <v>0</v>
      </c>
      <c r="Z529" s="61">
        <v>0</v>
      </c>
      <c r="AA529" s="61">
        <v>0</v>
      </c>
      <c r="AB529" s="61">
        <v>0</v>
      </c>
      <c r="AC529" s="61">
        <v>0</v>
      </c>
      <c r="AD529" s="61">
        <v>0</v>
      </c>
      <c r="AE529" s="61">
        <v>0</v>
      </c>
      <c r="AF529" s="61">
        <v>0</v>
      </c>
      <c r="AG529" s="61">
        <v>0</v>
      </c>
      <c r="AH529" s="61">
        <v>0</v>
      </c>
      <c r="AI529" s="61">
        <v>0</v>
      </c>
      <c r="AJ529" s="61">
        <v>0</v>
      </c>
      <c r="AK529" s="61">
        <v>0</v>
      </c>
      <c r="AL529" s="61">
        <v>0</v>
      </c>
      <c r="AM529" s="61">
        <v>0</v>
      </c>
      <c r="AN529" s="11">
        <v>7</v>
      </c>
    </row>
    <row r="530" spans="1:40" x14ac:dyDescent="0.2">
      <c r="A530" s="242"/>
      <c r="B530" s="71" t="s">
        <v>581</v>
      </c>
      <c r="C530" s="68">
        <f t="shared" si="42"/>
        <v>7</v>
      </c>
      <c r="D530" s="68">
        <f t="shared" si="45"/>
        <v>0</v>
      </c>
      <c r="E530" s="77">
        <f t="shared" si="41"/>
        <v>7</v>
      </c>
      <c r="F530" s="61">
        <v>0</v>
      </c>
      <c r="G530" s="61">
        <v>0</v>
      </c>
      <c r="H530" s="70">
        <f t="shared" si="43"/>
        <v>0</v>
      </c>
      <c r="I530" s="81"/>
      <c r="J530" s="70">
        <f t="shared" si="44"/>
        <v>-7</v>
      </c>
      <c r="K530" s="81"/>
      <c r="L530" s="61">
        <v>0</v>
      </c>
      <c r="M530" s="61">
        <v>0</v>
      </c>
      <c r="N530" s="61">
        <v>0</v>
      </c>
      <c r="O530" s="61">
        <v>0</v>
      </c>
      <c r="P530" s="61">
        <v>0</v>
      </c>
      <c r="Q530" s="61">
        <v>0</v>
      </c>
      <c r="R530" s="61">
        <v>0</v>
      </c>
      <c r="S530" s="61">
        <v>0</v>
      </c>
      <c r="T530" s="61">
        <v>0</v>
      </c>
      <c r="U530" s="61">
        <v>0</v>
      </c>
      <c r="V530" s="61">
        <v>0</v>
      </c>
      <c r="W530" s="61">
        <v>0</v>
      </c>
      <c r="X530" s="61">
        <v>0</v>
      </c>
      <c r="Y530" s="61">
        <v>0</v>
      </c>
      <c r="Z530" s="61">
        <v>0</v>
      </c>
      <c r="AA530" s="61">
        <v>0</v>
      </c>
      <c r="AB530" s="61">
        <v>0</v>
      </c>
      <c r="AC530" s="61">
        <v>0</v>
      </c>
      <c r="AD530" s="61">
        <v>0</v>
      </c>
      <c r="AE530" s="61">
        <v>0</v>
      </c>
      <c r="AF530" s="61">
        <v>0</v>
      </c>
      <c r="AG530" s="61">
        <v>0</v>
      </c>
      <c r="AH530" s="61">
        <v>0</v>
      </c>
      <c r="AI530" s="61">
        <v>0</v>
      </c>
      <c r="AJ530" s="61">
        <v>0</v>
      </c>
      <c r="AK530" s="61">
        <v>0</v>
      </c>
      <c r="AL530" s="61">
        <v>0</v>
      </c>
      <c r="AM530" s="61">
        <v>0</v>
      </c>
      <c r="AN530" s="11">
        <v>7</v>
      </c>
    </row>
    <row r="531" spans="1:40" x14ac:dyDescent="0.2">
      <c r="A531" s="242"/>
      <c r="B531" s="71" t="s">
        <v>582</v>
      </c>
      <c r="C531" s="68">
        <f t="shared" si="42"/>
        <v>7</v>
      </c>
      <c r="D531" s="68">
        <f t="shared" si="45"/>
        <v>0</v>
      </c>
      <c r="E531" s="77">
        <f t="shared" si="41"/>
        <v>7</v>
      </c>
      <c r="F531" s="61">
        <v>0</v>
      </c>
      <c r="G531" s="61">
        <v>0</v>
      </c>
      <c r="H531" s="70">
        <f t="shared" si="43"/>
        <v>0</v>
      </c>
      <c r="I531" s="81"/>
      <c r="J531" s="70">
        <f t="shared" si="44"/>
        <v>-7</v>
      </c>
      <c r="K531" s="81"/>
      <c r="L531" s="61">
        <v>0</v>
      </c>
      <c r="M531" s="61">
        <v>0</v>
      </c>
      <c r="N531" s="61">
        <v>0</v>
      </c>
      <c r="O531" s="61">
        <v>0</v>
      </c>
      <c r="P531" s="61">
        <v>0</v>
      </c>
      <c r="Q531" s="61">
        <v>0</v>
      </c>
      <c r="R531" s="61">
        <v>0</v>
      </c>
      <c r="S531" s="61">
        <v>0</v>
      </c>
      <c r="T531" s="61">
        <v>0</v>
      </c>
      <c r="U531" s="61">
        <v>0</v>
      </c>
      <c r="V531" s="61">
        <v>0</v>
      </c>
      <c r="W531" s="61">
        <v>0</v>
      </c>
      <c r="X531" s="61">
        <v>0</v>
      </c>
      <c r="Y531" s="61">
        <v>0</v>
      </c>
      <c r="Z531" s="61">
        <v>0</v>
      </c>
      <c r="AA531" s="61">
        <v>0</v>
      </c>
      <c r="AB531" s="61">
        <v>0</v>
      </c>
      <c r="AC531" s="61">
        <v>0</v>
      </c>
      <c r="AD531" s="61">
        <v>0</v>
      </c>
      <c r="AE531" s="61">
        <v>0</v>
      </c>
      <c r="AF531" s="61">
        <v>0</v>
      </c>
      <c r="AG531" s="61">
        <v>0</v>
      </c>
      <c r="AH531" s="61">
        <v>0</v>
      </c>
      <c r="AI531" s="61">
        <v>0</v>
      </c>
      <c r="AJ531" s="61">
        <v>0</v>
      </c>
      <c r="AK531" s="61">
        <v>0</v>
      </c>
      <c r="AL531" s="61">
        <v>0</v>
      </c>
      <c r="AM531" s="61">
        <v>0</v>
      </c>
      <c r="AN531" s="11">
        <v>7</v>
      </c>
    </row>
    <row r="532" spans="1:40" ht="13.5" thickBot="1" x14ac:dyDescent="0.25">
      <c r="A532" s="243"/>
      <c r="B532" s="72" t="s">
        <v>583</v>
      </c>
      <c r="C532" s="73">
        <f t="shared" si="42"/>
        <v>7</v>
      </c>
      <c r="D532" s="73">
        <f t="shared" si="45"/>
        <v>0</v>
      </c>
      <c r="E532" s="79">
        <f t="shared" ref="E532:E595" si="46">C532-D532</f>
        <v>7</v>
      </c>
      <c r="F532" s="64">
        <v>0</v>
      </c>
      <c r="G532" s="64">
        <v>0</v>
      </c>
      <c r="H532" s="75">
        <f t="shared" si="43"/>
        <v>0</v>
      </c>
      <c r="I532" s="86"/>
      <c r="J532" s="75">
        <f t="shared" si="44"/>
        <v>-7</v>
      </c>
      <c r="K532" s="86"/>
      <c r="L532" s="64">
        <v>0</v>
      </c>
      <c r="M532" s="64">
        <v>0</v>
      </c>
      <c r="N532" s="64">
        <v>0</v>
      </c>
      <c r="O532" s="64">
        <v>0</v>
      </c>
      <c r="P532" s="64">
        <v>0</v>
      </c>
      <c r="Q532" s="64">
        <v>0</v>
      </c>
      <c r="R532" s="64">
        <v>0</v>
      </c>
      <c r="S532" s="64">
        <v>0</v>
      </c>
      <c r="T532" s="64">
        <v>0</v>
      </c>
      <c r="U532" s="64">
        <v>0</v>
      </c>
      <c r="V532" s="64">
        <v>0</v>
      </c>
      <c r="W532" s="64">
        <v>0</v>
      </c>
      <c r="X532" s="64">
        <v>0</v>
      </c>
      <c r="Y532" s="64">
        <v>0</v>
      </c>
      <c r="Z532" s="64">
        <v>0</v>
      </c>
      <c r="AA532" s="64">
        <v>0</v>
      </c>
      <c r="AB532" s="64">
        <v>0</v>
      </c>
      <c r="AC532" s="64">
        <v>0</v>
      </c>
      <c r="AD532" s="64">
        <v>0</v>
      </c>
      <c r="AE532" s="64">
        <v>0</v>
      </c>
      <c r="AF532" s="64">
        <v>0</v>
      </c>
      <c r="AG532" s="64">
        <v>0</v>
      </c>
      <c r="AH532" s="64">
        <v>0</v>
      </c>
      <c r="AI532" s="64">
        <v>0</v>
      </c>
      <c r="AJ532" s="64">
        <v>0</v>
      </c>
      <c r="AK532" s="64">
        <v>0</v>
      </c>
      <c r="AL532" s="64">
        <v>0</v>
      </c>
      <c r="AM532" s="64">
        <v>0</v>
      </c>
      <c r="AN532" s="11">
        <v>7</v>
      </c>
    </row>
    <row r="533" spans="1:40" x14ac:dyDescent="0.2">
      <c r="A533" s="241">
        <v>23</v>
      </c>
      <c r="B533" s="30" t="s">
        <v>584</v>
      </c>
      <c r="C533" s="31">
        <f t="shared" si="42"/>
        <v>31922</v>
      </c>
      <c r="D533" s="31">
        <f t="shared" si="45"/>
        <v>0</v>
      </c>
      <c r="E533" s="39">
        <f t="shared" si="46"/>
        <v>31922</v>
      </c>
      <c r="F533" s="76">
        <v>0</v>
      </c>
      <c r="G533" s="76">
        <v>38992</v>
      </c>
      <c r="H533" s="32">
        <f t="shared" si="43"/>
        <v>38992</v>
      </c>
      <c r="I533" s="55"/>
      <c r="J533" s="32">
        <f t="shared" si="44"/>
        <v>7070</v>
      </c>
      <c r="K533" s="55"/>
      <c r="L533" s="76">
        <v>1425.6000000000001</v>
      </c>
      <c r="M533" s="76">
        <v>2344.8000000000002</v>
      </c>
      <c r="N533" s="76">
        <v>429.6</v>
      </c>
      <c r="O533" s="76">
        <v>176.39999999999998</v>
      </c>
      <c r="P533" s="76">
        <v>1.8</v>
      </c>
      <c r="Q533" s="76">
        <v>7.68</v>
      </c>
      <c r="R533" s="76">
        <v>110.52000000000001</v>
      </c>
      <c r="S533" s="76">
        <v>0</v>
      </c>
      <c r="T533" s="76">
        <v>0</v>
      </c>
      <c r="U533" s="76">
        <v>0</v>
      </c>
      <c r="V533" s="76">
        <v>0</v>
      </c>
      <c r="W533" s="76">
        <v>0</v>
      </c>
      <c r="X533" s="76">
        <v>6600</v>
      </c>
      <c r="Y533" s="76">
        <v>0</v>
      </c>
      <c r="Z533" s="76">
        <v>6784.7999999999993</v>
      </c>
      <c r="AA533" s="76">
        <v>0</v>
      </c>
      <c r="AB533" s="76">
        <v>7154.4</v>
      </c>
      <c r="AC533" s="76">
        <v>0</v>
      </c>
      <c r="AD533" s="76">
        <v>7326</v>
      </c>
      <c r="AE533" s="76">
        <v>0</v>
      </c>
      <c r="AF533" s="76">
        <v>2541</v>
      </c>
      <c r="AG533" s="76">
        <v>6230.4</v>
      </c>
      <c r="AH533" s="76">
        <v>0</v>
      </c>
      <c r="AI533" s="76">
        <v>0</v>
      </c>
      <c r="AJ533" s="76">
        <v>0</v>
      </c>
      <c r="AK533" s="76">
        <v>0</v>
      </c>
      <c r="AL533" s="76">
        <v>3242.3999999999996</v>
      </c>
      <c r="AM533" s="76">
        <v>0</v>
      </c>
      <c r="AN533" s="37">
        <v>7</v>
      </c>
    </row>
    <row r="534" spans="1:40" x14ac:dyDescent="0.2">
      <c r="A534" s="242"/>
      <c r="B534" s="71" t="s">
        <v>585</v>
      </c>
      <c r="C534" s="68">
        <f t="shared" si="42"/>
        <v>31728</v>
      </c>
      <c r="D534" s="68">
        <f t="shared" si="45"/>
        <v>0</v>
      </c>
      <c r="E534" s="77">
        <f t="shared" si="46"/>
        <v>31728</v>
      </c>
      <c r="F534" s="61">
        <v>0</v>
      </c>
      <c r="G534" s="61">
        <v>38912</v>
      </c>
      <c r="H534" s="70">
        <f t="shared" si="43"/>
        <v>38912</v>
      </c>
      <c r="I534" s="81"/>
      <c r="J534" s="70">
        <f t="shared" si="44"/>
        <v>7184</v>
      </c>
      <c r="K534" s="81"/>
      <c r="L534" s="61">
        <v>1509.6</v>
      </c>
      <c r="M534" s="61">
        <v>2469.6</v>
      </c>
      <c r="N534" s="61">
        <v>465.6</v>
      </c>
      <c r="O534" s="61">
        <v>176.39999999999998</v>
      </c>
      <c r="P534" s="61">
        <v>1.8</v>
      </c>
      <c r="Q534" s="61">
        <v>7.1999999999999993</v>
      </c>
      <c r="R534" s="61">
        <v>113.39999999999999</v>
      </c>
      <c r="S534" s="61">
        <v>0</v>
      </c>
      <c r="T534" s="61">
        <v>0</v>
      </c>
      <c r="U534" s="61">
        <v>0</v>
      </c>
      <c r="V534" s="61">
        <v>0</v>
      </c>
      <c r="W534" s="61">
        <v>0</v>
      </c>
      <c r="X534" s="61">
        <v>7022.4</v>
      </c>
      <c r="Y534" s="61">
        <v>0</v>
      </c>
      <c r="Z534" s="61">
        <v>7207.2</v>
      </c>
      <c r="AA534" s="61">
        <v>0</v>
      </c>
      <c r="AB534" s="61">
        <v>7048.8000000000011</v>
      </c>
      <c r="AC534" s="61">
        <v>0</v>
      </c>
      <c r="AD534" s="61">
        <v>7128</v>
      </c>
      <c r="AE534" s="61">
        <v>0</v>
      </c>
      <c r="AF534" s="61">
        <v>1782</v>
      </c>
      <c r="AG534" s="61">
        <v>6890.4000000000005</v>
      </c>
      <c r="AH534" s="61">
        <v>0</v>
      </c>
      <c r="AI534" s="61">
        <v>0</v>
      </c>
      <c r="AJ534" s="61">
        <v>0</v>
      </c>
      <c r="AK534" s="61">
        <v>0</v>
      </c>
      <c r="AL534" s="61">
        <v>3679.2</v>
      </c>
      <c r="AM534" s="61">
        <v>0</v>
      </c>
      <c r="AN534" s="11">
        <v>7</v>
      </c>
    </row>
    <row r="535" spans="1:40" x14ac:dyDescent="0.2">
      <c r="A535" s="242"/>
      <c r="B535" s="71" t="s">
        <v>586</v>
      </c>
      <c r="C535" s="68">
        <f t="shared" ref="C535:C598" si="47">ROUND((L535+M535+N535+O535+P535+Q535+R535+U535+T535+X535-W535+Z535-Y535+AB535-AA535+AD535-AC535+AF535-AE535+AH535-AG535+AI535+AJ535+AK535+AL535+AM535+AN535+S535+V535),0)</f>
        <v>32630</v>
      </c>
      <c r="D535" s="68">
        <f t="shared" si="45"/>
        <v>0</v>
      </c>
      <c r="E535" s="77">
        <f t="shared" si="46"/>
        <v>32630</v>
      </c>
      <c r="F535" s="61">
        <v>0</v>
      </c>
      <c r="G535" s="61">
        <v>39760</v>
      </c>
      <c r="H535" s="70">
        <f t="shared" si="43"/>
        <v>39760</v>
      </c>
      <c r="I535" s="81"/>
      <c r="J535" s="70">
        <f t="shared" si="44"/>
        <v>7130</v>
      </c>
      <c r="K535" s="81"/>
      <c r="L535" s="89">
        <v>1521.6000000000001</v>
      </c>
      <c r="M535" s="89">
        <v>2587.1999999999998</v>
      </c>
      <c r="N535" s="89">
        <v>458.4</v>
      </c>
      <c r="O535" s="89">
        <v>176.39999999999998</v>
      </c>
      <c r="P535" s="89">
        <v>1.8</v>
      </c>
      <c r="Q535" s="89">
        <v>7.1999999999999993</v>
      </c>
      <c r="R535" s="89">
        <v>115.74000000000001</v>
      </c>
      <c r="S535" s="61">
        <v>0</v>
      </c>
      <c r="T535" s="61">
        <v>0</v>
      </c>
      <c r="U535" s="61">
        <v>0</v>
      </c>
      <c r="V535" s="61">
        <v>0</v>
      </c>
      <c r="W535" s="61">
        <v>0</v>
      </c>
      <c r="X535" s="61">
        <v>6679.2000000000007</v>
      </c>
      <c r="Y535" s="61">
        <v>0</v>
      </c>
      <c r="Z535" s="61">
        <v>6864</v>
      </c>
      <c r="AA535" s="61">
        <v>0</v>
      </c>
      <c r="AB535" s="61">
        <v>7788</v>
      </c>
      <c r="AC535" s="61">
        <v>0</v>
      </c>
      <c r="AD535" s="61">
        <v>7755</v>
      </c>
      <c r="AE535" s="61">
        <v>0</v>
      </c>
      <c r="AF535" s="61">
        <v>1683</v>
      </c>
      <c r="AG535" s="61">
        <v>6996.0000000000009</v>
      </c>
      <c r="AH535" s="61">
        <v>0</v>
      </c>
      <c r="AI535" s="61">
        <v>0</v>
      </c>
      <c r="AJ535" s="61">
        <v>0</v>
      </c>
      <c r="AK535" s="61">
        <v>0</v>
      </c>
      <c r="AL535" s="61">
        <v>3981.6</v>
      </c>
      <c r="AM535" s="61">
        <v>0</v>
      </c>
      <c r="AN535" s="11">
        <v>7</v>
      </c>
    </row>
    <row r="536" spans="1:40" x14ac:dyDescent="0.2">
      <c r="A536" s="242"/>
      <c r="B536" s="71" t="s">
        <v>587</v>
      </c>
      <c r="C536" s="68">
        <f t="shared" si="47"/>
        <v>31668</v>
      </c>
      <c r="D536" s="68">
        <f t="shared" si="45"/>
        <v>0</v>
      </c>
      <c r="E536" s="77">
        <f t="shared" si="46"/>
        <v>31668</v>
      </c>
      <c r="F536" s="61">
        <v>0</v>
      </c>
      <c r="G536" s="61">
        <v>38688</v>
      </c>
      <c r="H536" s="70">
        <f t="shared" si="43"/>
        <v>38688</v>
      </c>
      <c r="I536" s="81"/>
      <c r="J536" s="70">
        <f t="shared" si="44"/>
        <v>7020</v>
      </c>
      <c r="K536" s="81"/>
      <c r="L536" s="61">
        <v>1684.8000000000002</v>
      </c>
      <c r="M536" s="61">
        <v>2856</v>
      </c>
      <c r="N536" s="61">
        <v>324</v>
      </c>
      <c r="O536" s="61">
        <v>176.4</v>
      </c>
      <c r="P536" s="61">
        <v>1.8</v>
      </c>
      <c r="Q536" s="61">
        <v>6.72</v>
      </c>
      <c r="R536" s="61">
        <v>121.67999999999999</v>
      </c>
      <c r="S536" s="61">
        <v>0</v>
      </c>
      <c r="T536" s="61">
        <v>0</v>
      </c>
      <c r="U536" s="61">
        <v>0</v>
      </c>
      <c r="V536" s="61">
        <v>0</v>
      </c>
      <c r="W536" s="61">
        <v>0</v>
      </c>
      <c r="X536" s="61">
        <v>6705.5999999999995</v>
      </c>
      <c r="Y536" s="61">
        <v>0</v>
      </c>
      <c r="Z536" s="61">
        <v>6916.8</v>
      </c>
      <c r="AA536" s="61">
        <v>0</v>
      </c>
      <c r="AB536" s="61">
        <v>8025.6</v>
      </c>
      <c r="AC536" s="61">
        <v>0</v>
      </c>
      <c r="AD536" s="61">
        <v>7887</v>
      </c>
      <c r="AE536" s="61">
        <v>0</v>
      </c>
      <c r="AF536" s="61">
        <v>1089</v>
      </c>
      <c r="AG536" s="61">
        <v>8157.5999999999995</v>
      </c>
      <c r="AH536" s="61">
        <v>0</v>
      </c>
      <c r="AI536" s="61">
        <v>0</v>
      </c>
      <c r="AJ536" s="61">
        <v>0</v>
      </c>
      <c r="AK536" s="61">
        <v>0</v>
      </c>
      <c r="AL536" s="61">
        <v>4023.6</v>
      </c>
      <c r="AM536" s="61">
        <v>0</v>
      </c>
      <c r="AN536" s="11">
        <v>7</v>
      </c>
    </row>
    <row r="537" spans="1:40" x14ac:dyDescent="0.2">
      <c r="A537" s="242"/>
      <c r="B537" s="71" t="s">
        <v>588</v>
      </c>
      <c r="C537" s="68">
        <f t="shared" si="47"/>
        <v>31722</v>
      </c>
      <c r="D537" s="68">
        <f t="shared" si="45"/>
        <v>0</v>
      </c>
      <c r="E537" s="77">
        <f t="shared" si="46"/>
        <v>31722</v>
      </c>
      <c r="F537" s="61">
        <v>0</v>
      </c>
      <c r="G537" s="61">
        <v>38896</v>
      </c>
      <c r="H537" s="70">
        <f t="shared" si="43"/>
        <v>38896</v>
      </c>
      <c r="I537" s="81"/>
      <c r="J537" s="70">
        <f t="shared" si="44"/>
        <v>7174</v>
      </c>
      <c r="K537" s="81"/>
      <c r="L537" s="61">
        <v>1891.1999999999998</v>
      </c>
      <c r="M537" s="61">
        <v>3098.3999999999996</v>
      </c>
      <c r="N537" s="61">
        <v>290.39999999999998</v>
      </c>
      <c r="O537" s="61">
        <v>174.60000000000002</v>
      </c>
      <c r="P537" s="61">
        <v>1.8</v>
      </c>
      <c r="Q537" s="61">
        <v>6.7199999999999989</v>
      </c>
      <c r="R537" s="61">
        <v>134.45999999999998</v>
      </c>
      <c r="S537" s="61">
        <v>0</v>
      </c>
      <c r="T537" s="61">
        <v>0</v>
      </c>
      <c r="U537" s="61">
        <v>0</v>
      </c>
      <c r="V537" s="61">
        <v>0</v>
      </c>
      <c r="W537" s="61">
        <v>0</v>
      </c>
      <c r="X537" s="61">
        <v>6388.7999999999993</v>
      </c>
      <c r="Y537" s="61">
        <v>0</v>
      </c>
      <c r="Z537" s="61">
        <v>6547.2</v>
      </c>
      <c r="AA537" s="61">
        <v>0</v>
      </c>
      <c r="AB537" s="61">
        <v>8210.4</v>
      </c>
      <c r="AC537" s="61">
        <v>0</v>
      </c>
      <c r="AD537" s="61">
        <v>7953</v>
      </c>
      <c r="AE537" s="61">
        <v>0</v>
      </c>
      <c r="AF537" s="61">
        <v>1650</v>
      </c>
      <c r="AG537" s="61">
        <v>8210.4</v>
      </c>
      <c r="AH537" s="61">
        <v>0</v>
      </c>
      <c r="AI537" s="61">
        <v>0</v>
      </c>
      <c r="AJ537" s="61">
        <v>0</v>
      </c>
      <c r="AK537" s="61">
        <v>0</v>
      </c>
      <c r="AL537" s="61">
        <v>3578.4000000000005</v>
      </c>
      <c r="AM537" s="61">
        <v>0</v>
      </c>
      <c r="AN537" s="11">
        <v>7</v>
      </c>
    </row>
    <row r="538" spans="1:40" x14ac:dyDescent="0.2">
      <c r="A538" s="242"/>
      <c r="B538" s="71" t="s">
        <v>589</v>
      </c>
      <c r="C538" s="68">
        <f t="shared" si="47"/>
        <v>7977</v>
      </c>
      <c r="D538" s="68">
        <f t="shared" si="45"/>
        <v>0</v>
      </c>
      <c r="E538" s="77">
        <f t="shared" si="46"/>
        <v>7977</v>
      </c>
      <c r="F538" s="61">
        <v>0</v>
      </c>
      <c r="G538" s="61">
        <v>0</v>
      </c>
      <c r="H538" s="70">
        <f t="shared" si="43"/>
        <v>0</v>
      </c>
      <c r="I538" s="81"/>
      <c r="J538" s="70">
        <f t="shared" si="44"/>
        <v>-7977</v>
      </c>
      <c r="K538" s="81"/>
      <c r="L538" s="61">
        <v>480</v>
      </c>
      <c r="M538" s="61">
        <v>835.2</v>
      </c>
      <c r="N538" s="61">
        <v>96</v>
      </c>
      <c r="O538" s="61">
        <v>45</v>
      </c>
      <c r="P538" s="61">
        <v>0</v>
      </c>
      <c r="Q538" s="61">
        <v>1.92</v>
      </c>
      <c r="R538" s="61">
        <v>32.58</v>
      </c>
      <c r="S538" s="61">
        <v>0</v>
      </c>
      <c r="T538" s="61">
        <v>0</v>
      </c>
      <c r="U538" s="61">
        <v>0</v>
      </c>
      <c r="V538" s="61">
        <v>0</v>
      </c>
      <c r="W538" s="61">
        <v>0</v>
      </c>
      <c r="X538" s="61">
        <v>1742.4</v>
      </c>
      <c r="Y538" s="61">
        <v>0</v>
      </c>
      <c r="Z538" s="61">
        <v>1821.6</v>
      </c>
      <c r="AA538" s="61">
        <v>0</v>
      </c>
      <c r="AB538" s="61">
        <v>1874.4</v>
      </c>
      <c r="AC538" s="61">
        <v>0</v>
      </c>
      <c r="AD538" s="61">
        <v>1716</v>
      </c>
      <c r="AE538" s="61">
        <v>0</v>
      </c>
      <c r="AF538" s="61">
        <v>396</v>
      </c>
      <c r="AG538" s="61">
        <v>1953.6</v>
      </c>
      <c r="AH538" s="61">
        <v>0</v>
      </c>
      <c r="AI538" s="61">
        <v>0</v>
      </c>
      <c r="AJ538" s="61">
        <v>0</v>
      </c>
      <c r="AK538" s="61">
        <v>0</v>
      </c>
      <c r="AL538" s="61">
        <v>882</v>
      </c>
      <c r="AM538" s="61">
        <v>0</v>
      </c>
      <c r="AN538" s="11">
        <v>7</v>
      </c>
    </row>
    <row r="539" spans="1:40" x14ac:dyDescent="0.2">
      <c r="A539" s="242"/>
      <c r="B539" s="71" t="s">
        <v>590</v>
      </c>
      <c r="C539" s="68">
        <f t="shared" si="47"/>
        <v>7</v>
      </c>
      <c r="D539" s="68">
        <f t="shared" si="45"/>
        <v>0</v>
      </c>
      <c r="E539" s="77">
        <f t="shared" si="46"/>
        <v>7</v>
      </c>
      <c r="F539" s="61">
        <v>0</v>
      </c>
      <c r="G539" s="61">
        <v>0</v>
      </c>
      <c r="H539" s="70">
        <f t="shared" si="43"/>
        <v>0</v>
      </c>
      <c r="I539" s="81"/>
      <c r="J539" s="70">
        <f t="shared" si="44"/>
        <v>-7</v>
      </c>
      <c r="K539" s="81"/>
      <c r="L539" s="61">
        <v>0</v>
      </c>
      <c r="M539" s="61">
        <v>0</v>
      </c>
      <c r="N539" s="61">
        <v>0</v>
      </c>
      <c r="O539" s="61">
        <v>0</v>
      </c>
      <c r="P539" s="61">
        <v>0</v>
      </c>
      <c r="Q539" s="61">
        <v>0</v>
      </c>
      <c r="R539" s="61">
        <v>0</v>
      </c>
      <c r="S539" s="61">
        <v>0</v>
      </c>
      <c r="T539" s="61">
        <v>0</v>
      </c>
      <c r="U539" s="61">
        <v>0</v>
      </c>
      <c r="V539" s="61">
        <v>0</v>
      </c>
      <c r="W539" s="61">
        <v>0</v>
      </c>
      <c r="X539" s="61">
        <v>0</v>
      </c>
      <c r="Y539" s="61">
        <v>0</v>
      </c>
      <c r="Z539" s="61">
        <v>0</v>
      </c>
      <c r="AA539" s="61">
        <v>0</v>
      </c>
      <c r="AB539" s="61">
        <v>0</v>
      </c>
      <c r="AC539" s="61">
        <v>0</v>
      </c>
      <c r="AD539" s="61">
        <v>0</v>
      </c>
      <c r="AE539" s="61">
        <v>0</v>
      </c>
      <c r="AF539" s="61">
        <v>0</v>
      </c>
      <c r="AG539" s="61">
        <v>0</v>
      </c>
      <c r="AH539" s="61">
        <v>0</v>
      </c>
      <c r="AI539" s="61">
        <v>0</v>
      </c>
      <c r="AJ539" s="61">
        <v>0</v>
      </c>
      <c r="AK539" s="61">
        <v>0</v>
      </c>
      <c r="AL539" s="61">
        <v>0</v>
      </c>
      <c r="AM539" s="61">
        <v>0</v>
      </c>
      <c r="AN539" s="11">
        <v>7</v>
      </c>
    </row>
    <row r="540" spans="1:40" x14ac:dyDescent="0.2">
      <c r="A540" s="242"/>
      <c r="B540" s="71" t="s">
        <v>591</v>
      </c>
      <c r="C540" s="68">
        <f t="shared" si="47"/>
        <v>7</v>
      </c>
      <c r="D540" s="68">
        <f t="shared" si="45"/>
        <v>0</v>
      </c>
      <c r="E540" s="77">
        <f t="shared" si="46"/>
        <v>7</v>
      </c>
      <c r="F540" s="61">
        <v>0</v>
      </c>
      <c r="G540" s="61">
        <v>0</v>
      </c>
      <c r="H540" s="70">
        <f t="shared" si="43"/>
        <v>0</v>
      </c>
      <c r="I540" s="81"/>
      <c r="J540" s="70">
        <f t="shared" si="44"/>
        <v>-7</v>
      </c>
      <c r="K540" s="81"/>
      <c r="L540" s="61">
        <v>0</v>
      </c>
      <c r="M540" s="61">
        <v>0</v>
      </c>
      <c r="N540" s="61">
        <v>0</v>
      </c>
      <c r="O540" s="61">
        <v>0</v>
      </c>
      <c r="P540" s="61">
        <v>0</v>
      </c>
      <c r="Q540" s="61">
        <v>0</v>
      </c>
      <c r="R540" s="61">
        <v>0</v>
      </c>
      <c r="S540" s="61">
        <v>0</v>
      </c>
      <c r="T540" s="61">
        <v>0</v>
      </c>
      <c r="U540" s="61">
        <v>0</v>
      </c>
      <c r="V540" s="61">
        <v>0</v>
      </c>
      <c r="W540" s="61">
        <v>0</v>
      </c>
      <c r="X540" s="61">
        <v>0</v>
      </c>
      <c r="Y540" s="61">
        <v>0</v>
      </c>
      <c r="Z540" s="61">
        <v>0</v>
      </c>
      <c r="AA540" s="61">
        <v>0</v>
      </c>
      <c r="AB540" s="61">
        <v>0</v>
      </c>
      <c r="AC540" s="61">
        <v>0</v>
      </c>
      <c r="AD540" s="61">
        <v>0</v>
      </c>
      <c r="AE540" s="61">
        <v>0</v>
      </c>
      <c r="AF540" s="61">
        <v>0</v>
      </c>
      <c r="AG540" s="61">
        <v>0</v>
      </c>
      <c r="AH540" s="61">
        <v>0</v>
      </c>
      <c r="AI540" s="61">
        <v>0</v>
      </c>
      <c r="AJ540" s="61">
        <v>0</v>
      </c>
      <c r="AK540" s="61">
        <v>0</v>
      </c>
      <c r="AL540" s="61">
        <v>0</v>
      </c>
      <c r="AM540" s="61">
        <v>0</v>
      </c>
      <c r="AN540" s="11">
        <v>7</v>
      </c>
    </row>
    <row r="541" spans="1:40" x14ac:dyDescent="0.2">
      <c r="A541" s="242"/>
      <c r="B541" s="71" t="s">
        <v>592</v>
      </c>
      <c r="C541" s="68">
        <f t="shared" si="47"/>
        <v>7</v>
      </c>
      <c r="D541" s="68">
        <f t="shared" si="45"/>
        <v>0</v>
      </c>
      <c r="E541" s="77">
        <f t="shared" si="46"/>
        <v>7</v>
      </c>
      <c r="F541" s="61">
        <v>0</v>
      </c>
      <c r="G541" s="61">
        <v>0</v>
      </c>
      <c r="H541" s="70">
        <f t="shared" ref="H541:H604" si="48">F541+G541</f>
        <v>0</v>
      </c>
      <c r="I541" s="81"/>
      <c r="J541" s="70">
        <f t="shared" si="44"/>
        <v>-7</v>
      </c>
      <c r="K541" s="81"/>
      <c r="L541" s="61">
        <v>0</v>
      </c>
      <c r="M541" s="61">
        <v>0</v>
      </c>
      <c r="N541" s="61">
        <v>0</v>
      </c>
      <c r="O541" s="61">
        <v>0</v>
      </c>
      <c r="P541" s="61">
        <v>0</v>
      </c>
      <c r="Q541" s="61">
        <v>0</v>
      </c>
      <c r="R541" s="61">
        <v>0</v>
      </c>
      <c r="S541" s="61">
        <v>0</v>
      </c>
      <c r="T541" s="61">
        <v>0</v>
      </c>
      <c r="U541" s="61">
        <v>0</v>
      </c>
      <c r="V541" s="61">
        <v>0</v>
      </c>
      <c r="W541" s="61">
        <v>0</v>
      </c>
      <c r="X541" s="61">
        <v>0</v>
      </c>
      <c r="Y541" s="61">
        <v>0</v>
      </c>
      <c r="Z541" s="61">
        <v>0</v>
      </c>
      <c r="AA541" s="61">
        <v>0</v>
      </c>
      <c r="AB541" s="61">
        <v>0</v>
      </c>
      <c r="AC541" s="61">
        <v>0</v>
      </c>
      <c r="AD541" s="61">
        <v>0</v>
      </c>
      <c r="AE541" s="61">
        <v>0</v>
      </c>
      <c r="AF541" s="61">
        <v>0</v>
      </c>
      <c r="AG541" s="61">
        <v>0</v>
      </c>
      <c r="AH541" s="61">
        <v>0</v>
      </c>
      <c r="AI541" s="61">
        <v>0</v>
      </c>
      <c r="AJ541" s="61">
        <v>0</v>
      </c>
      <c r="AK541" s="61">
        <v>0</v>
      </c>
      <c r="AL541" s="61">
        <v>0</v>
      </c>
      <c r="AM541" s="61">
        <v>0</v>
      </c>
      <c r="AN541" s="11">
        <v>7</v>
      </c>
    </row>
    <row r="542" spans="1:40" x14ac:dyDescent="0.2">
      <c r="A542" s="242"/>
      <c r="B542" s="71" t="s">
        <v>593</v>
      </c>
      <c r="C542" s="68">
        <f t="shared" si="47"/>
        <v>7</v>
      </c>
      <c r="D542" s="68">
        <f t="shared" si="45"/>
        <v>0</v>
      </c>
      <c r="E542" s="77">
        <f t="shared" si="46"/>
        <v>7</v>
      </c>
      <c r="F542" s="61">
        <v>0</v>
      </c>
      <c r="G542" s="61">
        <v>0</v>
      </c>
      <c r="H542" s="70">
        <f t="shared" si="48"/>
        <v>0</v>
      </c>
      <c r="I542" s="81"/>
      <c r="J542" s="70">
        <f t="shared" si="44"/>
        <v>-7</v>
      </c>
      <c r="K542" s="81"/>
      <c r="L542" s="61">
        <v>0</v>
      </c>
      <c r="M542" s="61">
        <v>0</v>
      </c>
      <c r="N542" s="61">
        <v>0</v>
      </c>
      <c r="O542" s="61">
        <v>0</v>
      </c>
      <c r="P542" s="61">
        <v>0</v>
      </c>
      <c r="Q542" s="61">
        <v>0</v>
      </c>
      <c r="R542" s="61">
        <v>0</v>
      </c>
      <c r="S542" s="61">
        <v>0</v>
      </c>
      <c r="T542" s="61">
        <v>0</v>
      </c>
      <c r="U542" s="61">
        <v>0</v>
      </c>
      <c r="V542" s="61">
        <v>0</v>
      </c>
      <c r="W542" s="61">
        <v>0</v>
      </c>
      <c r="X542" s="61">
        <v>0</v>
      </c>
      <c r="Y542" s="61">
        <v>0</v>
      </c>
      <c r="Z542" s="61">
        <v>0</v>
      </c>
      <c r="AA542" s="61">
        <v>0</v>
      </c>
      <c r="AB542" s="61">
        <v>0</v>
      </c>
      <c r="AC542" s="61">
        <v>0</v>
      </c>
      <c r="AD542" s="61">
        <v>0</v>
      </c>
      <c r="AE542" s="61">
        <v>0</v>
      </c>
      <c r="AF542" s="61">
        <v>0</v>
      </c>
      <c r="AG542" s="61">
        <v>0</v>
      </c>
      <c r="AH542" s="61">
        <v>0</v>
      </c>
      <c r="AI542" s="61">
        <v>0</v>
      </c>
      <c r="AJ542" s="61">
        <v>0</v>
      </c>
      <c r="AK542" s="61">
        <v>0</v>
      </c>
      <c r="AL542" s="61">
        <v>0</v>
      </c>
      <c r="AM542" s="61">
        <v>0</v>
      </c>
      <c r="AN542" s="11">
        <v>7</v>
      </c>
    </row>
    <row r="543" spans="1:40" x14ac:dyDescent="0.2">
      <c r="A543" s="242"/>
      <c r="B543" s="71" t="s">
        <v>594</v>
      </c>
      <c r="C543" s="68">
        <f t="shared" si="47"/>
        <v>7</v>
      </c>
      <c r="D543" s="68">
        <f t="shared" si="45"/>
        <v>0</v>
      </c>
      <c r="E543" s="77">
        <f t="shared" si="46"/>
        <v>7</v>
      </c>
      <c r="F543" s="61">
        <v>0</v>
      </c>
      <c r="G543" s="61">
        <v>0</v>
      </c>
      <c r="H543" s="70">
        <f t="shared" si="48"/>
        <v>0</v>
      </c>
      <c r="I543" s="81"/>
      <c r="J543" s="70">
        <f t="shared" si="44"/>
        <v>-7</v>
      </c>
      <c r="K543" s="81"/>
      <c r="L543" s="61">
        <v>0</v>
      </c>
      <c r="M543" s="61">
        <v>0</v>
      </c>
      <c r="N543" s="61">
        <v>0</v>
      </c>
      <c r="O543" s="61">
        <v>0</v>
      </c>
      <c r="P543" s="61">
        <v>0</v>
      </c>
      <c r="Q543" s="61">
        <v>0</v>
      </c>
      <c r="R543" s="61">
        <v>0</v>
      </c>
      <c r="S543" s="61">
        <v>0</v>
      </c>
      <c r="T543" s="61">
        <v>0</v>
      </c>
      <c r="U543" s="61">
        <v>0</v>
      </c>
      <c r="V543" s="61">
        <v>0</v>
      </c>
      <c r="W543" s="61">
        <v>0</v>
      </c>
      <c r="X543" s="61">
        <v>0</v>
      </c>
      <c r="Y543" s="61">
        <v>0</v>
      </c>
      <c r="Z543" s="61">
        <v>0</v>
      </c>
      <c r="AA543" s="61">
        <v>0</v>
      </c>
      <c r="AB543" s="61">
        <v>0</v>
      </c>
      <c r="AC543" s="61">
        <v>0</v>
      </c>
      <c r="AD543" s="61">
        <v>0</v>
      </c>
      <c r="AE543" s="61">
        <v>0</v>
      </c>
      <c r="AF543" s="61">
        <v>0</v>
      </c>
      <c r="AG543" s="61">
        <v>0</v>
      </c>
      <c r="AH543" s="61">
        <v>0</v>
      </c>
      <c r="AI543" s="61">
        <v>0</v>
      </c>
      <c r="AJ543" s="61">
        <v>0</v>
      </c>
      <c r="AK543" s="61">
        <v>0</v>
      </c>
      <c r="AL543" s="61">
        <v>0</v>
      </c>
      <c r="AM543" s="61">
        <v>0</v>
      </c>
      <c r="AN543" s="11">
        <v>7</v>
      </c>
    </row>
    <row r="544" spans="1:40" x14ac:dyDescent="0.2">
      <c r="A544" s="242"/>
      <c r="B544" s="71" t="s">
        <v>595</v>
      </c>
      <c r="C544" s="68">
        <f t="shared" si="47"/>
        <v>7</v>
      </c>
      <c r="D544" s="68">
        <f t="shared" si="45"/>
        <v>0</v>
      </c>
      <c r="E544" s="77">
        <f t="shared" si="46"/>
        <v>7</v>
      </c>
      <c r="F544" s="61">
        <v>0</v>
      </c>
      <c r="G544" s="61">
        <v>0</v>
      </c>
      <c r="H544" s="70">
        <f t="shared" si="48"/>
        <v>0</v>
      </c>
      <c r="I544" s="81"/>
      <c r="J544" s="70">
        <f t="shared" si="44"/>
        <v>-7</v>
      </c>
      <c r="K544" s="81"/>
      <c r="L544" s="61">
        <v>0</v>
      </c>
      <c r="M544" s="61">
        <v>0</v>
      </c>
      <c r="N544" s="61">
        <v>0</v>
      </c>
      <c r="O544" s="61">
        <v>0</v>
      </c>
      <c r="P544" s="61">
        <v>0</v>
      </c>
      <c r="Q544" s="61">
        <v>0</v>
      </c>
      <c r="R544" s="61">
        <v>0</v>
      </c>
      <c r="S544" s="61">
        <v>0</v>
      </c>
      <c r="T544" s="61">
        <v>0</v>
      </c>
      <c r="U544" s="61">
        <v>0</v>
      </c>
      <c r="V544" s="61">
        <v>0</v>
      </c>
      <c r="W544" s="61">
        <v>0</v>
      </c>
      <c r="X544" s="61">
        <v>0</v>
      </c>
      <c r="Y544" s="61">
        <v>0</v>
      </c>
      <c r="Z544" s="61">
        <v>0</v>
      </c>
      <c r="AA544" s="61">
        <v>0</v>
      </c>
      <c r="AB544" s="61">
        <v>0</v>
      </c>
      <c r="AC544" s="61">
        <v>0</v>
      </c>
      <c r="AD544" s="61">
        <v>0</v>
      </c>
      <c r="AE544" s="61">
        <v>0</v>
      </c>
      <c r="AF544" s="61">
        <v>0</v>
      </c>
      <c r="AG544" s="61">
        <v>0</v>
      </c>
      <c r="AH544" s="61">
        <v>0</v>
      </c>
      <c r="AI544" s="61">
        <v>0</v>
      </c>
      <c r="AJ544" s="61">
        <v>0</v>
      </c>
      <c r="AK544" s="61">
        <v>0</v>
      </c>
      <c r="AL544" s="61">
        <v>0</v>
      </c>
      <c r="AM544" s="61">
        <v>0</v>
      </c>
      <c r="AN544" s="11">
        <v>7</v>
      </c>
    </row>
    <row r="545" spans="1:40" x14ac:dyDescent="0.2">
      <c r="A545" s="242"/>
      <c r="B545" s="71" t="s">
        <v>596</v>
      </c>
      <c r="C545" s="68">
        <f t="shared" si="47"/>
        <v>7</v>
      </c>
      <c r="D545" s="68">
        <f t="shared" si="45"/>
        <v>0</v>
      </c>
      <c r="E545" s="77">
        <f t="shared" si="46"/>
        <v>7</v>
      </c>
      <c r="F545" s="61">
        <v>0</v>
      </c>
      <c r="G545" s="61">
        <v>0</v>
      </c>
      <c r="H545" s="70">
        <f t="shared" si="48"/>
        <v>0</v>
      </c>
      <c r="I545" s="81"/>
      <c r="J545" s="70">
        <f t="shared" si="44"/>
        <v>-7</v>
      </c>
      <c r="K545" s="81"/>
      <c r="L545" s="61">
        <v>0</v>
      </c>
      <c r="M545" s="61">
        <v>0</v>
      </c>
      <c r="N545" s="61">
        <v>0</v>
      </c>
      <c r="O545" s="61">
        <v>0</v>
      </c>
      <c r="P545" s="61">
        <v>0</v>
      </c>
      <c r="Q545" s="61">
        <v>0</v>
      </c>
      <c r="R545" s="61">
        <v>0</v>
      </c>
      <c r="S545" s="61">
        <v>0</v>
      </c>
      <c r="T545" s="61">
        <v>0</v>
      </c>
      <c r="U545" s="61">
        <v>0</v>
      </c>
      <c r="V545" s="61">
        <v>0</v>
      </c>
      <c r="W545" s="61">
        <v>0</v>
      </c>
      <c r="X545" s="61">
        <v>0</v>
      </c>
      <c r="Y545" s="61">
        <v>0</v>
      </c>
      <c r="Z545" s="61">
        <v>0</v>
      </c>
      <c r="AA545" s="61">
        <v>0</v>
      </c>
      <c r="AB545" s="61">
        <v>0</v>
      </c>
      <c r="AC545" s="61">
        <v>0</v>
      </c>
      <c r="AD545" s="61">
        <v>0</v>
      </c>
      <c r="AE545" s="61">
        <v>0</v>
      </c>
      <c r="AF545" s="61">
        <v>0</v>
      </c>
      <c r="AG545" s="61">
        <v>0</v>
      </c>
      <c r="AH545" s="61">
        <v>0</v>
      </c>
      <c r="AI545" s="61">
        <v>0</v>
      </c>
      <c r="AJ545" s="61">
        <v>0</v>
      </c>
      <c r="AK545" s="61">
        <v>0</v>
      </c>
      <c r="AL545" s="61">
        <v>0</v>
      </c>
      <c r="AM545" s="61">
        <v>0</v>
      </c>
      <c r="AN545" s="11">
        <v>7</v>
      </c>
    </row>
    <row r="546" spans="1:40" x14ac:dyDescent="0.2">
      <c r="A546" s="242"/>
      <c r="B546" s="71" t="s">
        <v>597</v>
      </c>
      <c r="C546" s="68">
        <f t="shared" si="47"/>
        <v>7</v>
      </c>
      <c r="D546" s="68">
        <f t="shared" si="45"/>
        <v>0</v>
      </c>
      <c r="E546" s="77">
        <f t="shared" si="46"/>
        <v>7</v>
      </c>
      <c r="F546" s="61">
        <v>0</v>
      </c>
      <c r="G546" s="61">
        <v>0</v>
      </c>
      <c r="H546" s="70">
        <f t="shared" si="48"/>
        <v>0</v>
      </c>
      <c r="I546" s="81"/>
      <c r="J546" s="70">
        <f t="shared" si="44"/>
        <v>-7</v>
      </c>
      <c r="K546" s="81"/>
      <c r="L546" s="61">
        <v>0</v>
      </c>
      <c r="M546" s="61">
        <v>0</v>
      </c>
      <c r="N546" s="61">
        <v>0</v>
      </c>
      <c r="O546" s="61">
        <v>0</v>
      </c>
      <c r="P546" s="61">
        <v>0</v>
      </c>
      <c r="Q546" s="61">
        <v>0</v>
      </c>
      <c r="R546" s="61">
        <v>0</v>
      </c>
      <c r="S546" s="61">
        <v>0</v>
      </c>
      <c r="T546" s="61">
        <v>0</v>
      </c>
      <c r="U546" s="61">
        <v>0</v>
      </c>
      <c r="V546" s="61">
        <v>0</v>
      </c>
      <c r="W546" s="61">
        <v>0</v>
      </c>
      <c r="X546" s="61">
        <v>0</v>
      </c>
      <c r="Y546" s="61">
        <v>0</v>
      </c>
      <c r="Z546" s="61">
        <v>0</v>
      </c>
      <c r="AA546" s="61">
        <v>0</v>
      </c>
      <c r="AB546" s="61">
        <v>0</v>
      </c>
      <c r="AC546" s="61">
        <v>0</v>
      </c>
      <c r="AD546" s="61">
        <v>0</v>
      </c>
      <c r="AE546" s="61">
        <v>0</v>
      </c>
      <c r="AF546" s="61">
        <v>0</v>
      </c>
      <c r="AG546" s="61">
        <v>0</v>
      </c>
      <c r="AH546" s="61">
        <v>0</v>
      </c>
      <c r="AI546" s="61">
        <v>0</v>
      </c>
      <c r="AJ546" s="61">
        <v>0</v>
      </c>
      <c r="AK546" s="61">
        <v>0</v>
      </c>
      <c r="AL546" s="61">
        <v>0</v>
      </c>
      <c r="AM546" s="61">
        <v>0</v>
      </c>
      <c r="AN546" s="11">
        <v>7</v>
      </c>
    </row>
    <row r="547" spans="1:40" x14ac:dyDescent="0.2">
      <c r="A547" s="242"/>
      <c r="B547" s="71" t="s">
        <v>598</v>
      </c>
      <c r="C547" s="68">
        <f t="shared" si="47"/>
        <v>7</v>
      </c>
      <c r="D547" s="68">
        <f t="shared" si="45"/>
        <v>0</v>
      </c>
      <c r="E547" s="77">
        <f t="shared" si="46"/>
        <v>7</v>
      </c>
      <c r="F547" s="61">
        <v>0</v>
      </c>
      <c r="G547" s="61">
        <v>0</v>
      </c>
      <c r="H547" s="70">
        <f t="shared" si="48"/>
        <v>0</v>
      </c>
      <c r="I547" s="81"/>
      <c r="J547" s="70">
        <f t="shared" si="44"/>
        <v>-7</v>
      </c>
      <c r="K547" s="81"/>
      <c r="L547" s="61">
        <v>0</v>
      </c>
      <c r="M547" s="61">
        <v>0</v>
      </c>
      <c r="N547" s="61">
        <v>0</v>
      </c>
      <c r="O547" s="61">
        <v>0</v>
      </c>
      <c r="P547" s="61">
        <v>0</v>
      </c>
      <c r="Q547" s="61">
        <v>0</v>
      </c>
      <c r="R547" s="61">
        <v>0</v>
      </c>
      <c r="S547" s="61">
        <v>0</v>
      </c>
      <c r="T547" s="61">
        <v>0</v>
      </c>
      <c r="U547" s="61">
        <v>0</v>
      </c>
      <c r="V547" s="61">
        <v>0</v>
      </c>
      <c r="W547" s="61">
        <v>0</v>
      </c>
      <c r="X547" s="61">
        <v>0</v>
      </c>
      <c r="Y547" s="61">
        <v>0</v>
      </c>
      <c r="Z547" s="61">
        <v>0</v>
      </c>
      <c r="AA547" s="61">
        <v>0</v>
      </c>
      <c r="AB547" s="61">
        <v>0</v>
      </c>
      <c r="AC547" s="61">
        <v>0</v>
      </c>
      <c r="AD547" s="61">
        <v>0</v>
      </c>
      <c r="AE547" s="61">
        <v>0</v>
      </c>
      <c r="AF547" s="61">
        <v>0</v>
      </c>
      <c r="AG547" s="61">
        <v>0</v>
      </c>
      <c r="AH547" s="61">
        <v>0</v>
      </c>
      <c r="AI547" s="61">
        <v>0</v>
      </c>
      <c r="AJ547" s="61">
        <v>0</v>
      </c>
      <c r="AK547" s="61">
        <v>0</v>
      </c>
      <c r="AL547" s="61">
        <v>0</v>
      </c>
      <c r="AM547" s="61">
        <v>0</v>
      </c>
      <c r="AN547" s="11">
        <v>7</v>
      </c>
    </row>
    <row r="548" spans="1:40" x14ac:dyDescent="0.2">
      <c r="A548" s="242"/>
      <c r="B548" s="71" t="s">
        <v>599</v>
      </c>
      <c r="C548" s="68">
        <f t="shared" si="47"/>
        <v>7</v>
      </c>
      <c r="D548" s="68">
        <f t="shared" si="45"/>
        <v>0</v>
      </c>
      <c r="E548" s="77">
        <f t="shared" si="46"/>
        <v>7</v>
      </c>
      <c r="F548" s="61">
        <v>0</v>
      </c>
      <c r="G548" s="61">
        <v>0</v>
      </c>
      <c r="H548" s="70">
        <f t="shared" si="48"/>
        <v>0</v>
      </c>
      <c r="I548" s="81"/>
      <c r="J548" s="70">
        <f t="shared" si="44"/>
        <v>-7</v>
      </c>
      <c r="K548" s="81"/>
      <c r="L548" s="61">
        <v>0</v>
      </c>
      <c r="M548" s="61">
        <v>0</v>
      </c>
      <c r="N548" s="61">
        <v>0</v>
      </c>
      <c r="O548" s="61">
        <v>0</v>
      </c>
      <c r="P548" s="61">
        <v>0</v>
      </c>
      <c r="Q548" s="61">
        <v>0</v>
      </c>
      <c r="R548" s="61">
        <v>0</v>
      </c>
      <c r="S548" s="61">
        <v>0</v>
      </c>
      <c r="T548" s="61">
        <v>0</v>
      </c>
      <c r="U548" s="61">
        <v>0</v>
      </c>
      <c r="V548" s="61">
        <v>0</v>
      </c>
      <c r="W548" s="61">
        <v>0</v>
      </c>
      <c r="X548" s="61">
        <v>0</v>
      </c>
      <c r="Y548" s="61">
        <v>0</v>
      </c>
      <c r="Z548" s="61">
        <v>0</v>
      </c>
      <c r="AA548" s="61">
        <v>0</v>
      </c>
      <c r="AB548" s="61">
        <v>0</v>
      </c>
      <c r="AC548" s="61">
        <v>0</v>
      </c>
      <c r="AD548" s="61">
        <v>0</v>
      </c>
      <c r="AE548" s="61">
        <v>0</v>
      </c>
      <c r="AF548" s="61">
        <v>0</v>
      </c>
      <c r="AG548" s="61">
        <v>0</v>
      </c>
      <c r="AH548" s="61">
        <v>0</v>
      </c>
      <c r="AI548" s="61">
        <v>0</v>
      </c>
      <c r="AJ548" s="61">
        <v>0</v>
      </c>
      <c r="AK548" s="61">
        <v>0</v>
      </c>
      <c r="AL548" s="61">
        <v>0</v>
      </c>
      <c r="AM548" s="61">
        <v>0</v>
      </c>
      <c r="AN548" s="11">
        <v>7</v>
      </c>
    </row>
    <row r="549" spans="1:40" x14ac:dyDescent="0.2">
      <c r="A549" s="242"/>
      <c r="B549" s="71" t="s">
        <v>600</v>
      </c>
      <c r="C549" s="68">
        <f t="shared" si="47"/>
        <v>7</v>
      </c>
      <c r="D549" s="68">
        <f t="shared" si="45"/>
        <v>0</v>
      </c>
      <c r="E549" s="77">
        <f t="shared" si="46"/>
        <v>7</v>
      </c>
      <c r="F549" s="61">
        <v>0</v>
      </c>
      <c r="G549" s="61">
        <v>0</v>
      </c>
      <c r="H549" s="70">
        <f t="shared" si="48"/>
        <v>0</v>
      </c>
      <c r="I549" s="81"/>
      <c r="J549" s="70">
        <f t="shared" si="44"/>
        <v>-7</v>
      </c>
      <c r="K549" s="81"/>
      <c r="L549" s="61">
        <v>0</v>
      </c>
      <c r="M549" s="61">
        <v>0</v>
      </c>
      <c r="N549" s="61">
        <v>0</v>
      </c>
      <c r="O549" s="61">
        <v>0</v>
      </c>
      <c r="P549" s="61">
        <v>0</v>
      </c>
      <c r="Q549" s="61">
        <v>0</v>
      </c>
      <c r="R549" s="61">
        <v>0</v>
      </c>
      <c r="S549" s="61">
        <v>0</v>
      </c>
      <c r="T549" s="61">
        <v>0</v>
      </c>
      <c r="U549" s="61">
        <v>0</v>
      </c>
      <c r="V549" s="61">
        <v>0</v>
      </c>
      <c r="W549" s="61">
        <v>0</v>
      </c>
      <c r="X549" s="61">
        <v>0</v>
      </c>
      <c r="Y549" s="61">
        <v>0</v>
      </c>
      <c r="Z549" s="61">
        <v>0</v>
      </c>
      <c r="AA549" s="61">
        <v>0</v>
      </c>
      <c r="AB549" s="61">
        <v>0</v>
      </c>
      <c r="AC549" s="61">
        <v>0</v>
      </c>
      <c r="AD549" s="61">
        <v>0</v>
      </c>
      <c r="AE549" s="61">
        <v>0</v>
      </c>
      <c r="AF549" s="61">
        <v>0</v>
      </c>
      <c r="AG549" s="61">
        <v>0</v>
      </c>
      <c r="AH549" s="61">
        <v>0</v>
      </c>
      <c r="AI549" s="61">
        <v>0</v>
      </c>
      <c r="AJ549" s="61">
        <v>0</v>
      </c>
      <c r="AK549" s="61">
        <v>0</v>
      </c>
      <c r="AL549" s="61">
        <v>0</v>
      </c>
      <c r="AM549" s="61">
        <v>0</v>
      </c>
      <c r="AN549" s="11">
        <v>7</v>
      </c>
    </row>
    <row r="550" spans="1:40" x14ac:dyDescent="0.2">
      <c r="A550" s="242"/>
      <c r="B550" s="71" t="s">
        <v>601</v>
      </c>
      <c r="C550" s="68">
        <f t="shared" si="47"/>
        <v>7</v>
      </c>
      <c r="D550" s="68">
        <f t="shared" si="45"/>
        <v>0</v>
      </c>
      <c r="E550" s="77">
        <f t="shared" si="46"/>
        <v>7</v>
      </c>
      <c r="F550" s="61">
        <v>0</v>
      </c>
      <c r="G550" s="61">
        <v>0</v>
      </c>
      <c r="H550" s="70">
        <f t="shared" si="48"/>
        <v>0</v>
      </c>
      <c r="I550" s="81"/>
      <c r="J550" s="70">
        <f t="shared" si="44"/>
        <v>-7</v>
      </c>
      <c r="K550" s="81"/>
      <c r="L550" s="61">
        <v>0</v>
      </c>
      <c r="M550" s="61">
        <v>0</v>
      </c>
      <c r="N550" s="61">
        <v>0</v>
      </c>
      <c r="O550" s="61">
        <v>0</v>
      </c>
      <c r="P550" s="61">
        <v>0</v>
      </c>
      <c r="Q550" s="61">
        <v>0</v>
      </c>
      <c r="R550" s="61">
        <v>0</v>
      </c>
      <c r="S550" s="61">
        <v>0</v>
      </c>
      <c r="T550" s="61">
        <v>0</v>
      </c>
      <c r="U550" s="61">
        <v>0</v>
      </c>
      <c r="V550" s="61">
        <v>0</v>
      </c>
      <c r="W550" s="61">
        <v>0</v>
      </c>
      <c r="X550" s="61">
        <v>0</v>
      </c>
      <c r="Y550" s="61">
        <v>0</v>
      </c>
      <c r="Z550" s="61">
        <v>0</v>
      </c>
      <c r="AA550" s="61">
        <v>0</v>
      </c>
      <c r="AB550" s="61">
        <v>0</v>
      </c>
      <c r="AC550" s="61">
        <v>0</v>
      </c>
      <c r="AD550" s="61">
        <v>0</v>
      </c>
      <c r="AE550" s="61">
        <v>0</v>
      </c>
      <c r="AF550" s="61">
        <v>0</v>
      </c>
      <c r="AG550" s="61">
        <v>0</v>
      </c>
      <c r="AH550" s="61">
        <v>0</v>
      </c>
      <c r="AI550" s="61">
        <v>0</v>
      </c>
      <c r="AJ550" s="61">
        <v>0</v>
      </c>
      <c r="AK550" s="61">
        <v>0</v>
      </c>
      <c r="AL550" s="61">
        <v>0</v>
      </c>
      <c r="AM550" s="61">
        <v>0</v>
      </c>
      <c r="AN550" s="11">
        <v>7</v>
      </c>
    </row>
    <row r="551" spans="1:40" x14ac:dyDescent="0.2">
      <c r="A551" s="242"/>
      <c r="B551" s="71" t="s">
        <v>602</v>
      </c>
      <c r="C551" s="68">
        <f t="shared" si="47"/>
        <v>7</v>
      </c>
      <c r="D551" s="68">
        <f t="shared" si="45"/>
        <v>0</v>
      </c>
      <c r="E551" s="77">
        <f t="shared" si="46"/>
        <v>7</v>
      </c>
      <c r="F551" s="61">
        <v>0</v>
      </c>
      <c r="G551" s="61">
        <v>0</v>
      </c>
      <c r="H551" s="70">
        <f t="shared" si="48"/>
        <v>0</v>
      </c>
      <c r="I551" s="81"/>
      <c r="J551" s="70">
        <f t="shared" si="44"/>
        <v>-7</v>
      </c>
      <c r="K551" s="81"/>
      <c r="L551" s="61">
        <v>0</v>
      </c>
      <c r="M551" s="61">
        <v>0</v>
      </c>
      <c r="N551" s="61">
        <v>0</v>
      </c>
      <c r="O551" s="61">
        <v>0</v>
      </c>
      <c r="P551" s="61">
        <v>0</v>
      </c>
      <c r="Q551" s="61">
        <v>0</v>
      </c>
      <c r="R551" s="61">
        <v>0</v>
      </c>
      <c r="S551" s="61">
        <v>0</v>
      </c>
      <c r="T551" s="61">
        <v>0</v>
      </c>
      <c r="U551" s="61">
        <v>0</v>
      </c>
      <c r="V551" s="61">
        <v>0</v>
      </c>
      <c r="W551" s="61">
        <v>0</v>
      </c>
      <c r="X551" s="61">
        <v>0</v>
      </c>
      <c r="Y551" s="61">
        <v>0</v>
      </c>
      <c r="Z551" s="61">
        <v>0</v>
      </c>
      <c r="AA551" s="61">
        <v>0</v>
      </c>
      <c r="AB551" s="61">
        <v>0</v>
      </c>
      <c r="AC551" s="61">
        <v>0</v>
      </c>
      <c r="AD551" s="61">
        <v>0</v>
      </c>
      <c r="AE551" s="61">
        <v>0</v>
      </c>
      <c r="AF551" s="61">
        <v>0</v>
      </c>
      <c r="AG551" s="61">
        <v>0</v>
      </c>
      <c r="AH551" s="61">
        <v>0</v>
      </c>
      <c r="AI551" s="61">
        <v>0</v>
      </c>
      <c r="AJ551" s="61">
        <v>0</v>
      </c>
      <c r="AK551" s="61">
        <v>0</v>
      </c>
      <c r="AL551" s="61">
        <v>0</v>
      </c>
      <c r="AM551" s="61">
        <v>0</v>
      </c>
      <c r="AN551" s="11">
        <v>7</v>
      </c>
    </row>
    <row r="552" spans="1:40" x14ac:dyDescent="0.2">
      <c r="A552" s="242"/>
      <c r="B552" s="71" t="s">
        <v>603</v>
      </c>
      <c r="C552" s="68">
        <f t="shared" si="47"/>
        <v>7</v>
      </c>
      <c r="D552" s="68">
        <f t="shared" si="45"/>
        <v>0</v>
      </c>
      <c r="E552" s="77">
        <f t="shared" si="46"/>
        <v>7</v>
      </c>
      <c r="F552" s="61">
        <v>0</v>
      </c>
      <c r="G552" s="61">
        <v>0</v>
      </c>
      <c r="H552" s="70">
        <f t="shared" si="48"/>
        <v>0</v>
      </c>
      <c r="I552" s="81"/>
      <c r="J552" s="70">
        <f t="shared" si="44"/>
        <v>-7</v>
      </c>
      <c r="K552" s="81"/>
      <c r="L552" s="61">
        <v>0</v>
      </c>
      <c r="M552" s="61">
        <v>0</v>
      </c>
      <c r="N552" s="61">
        <v>0</v>
      </c>
      <c r="O552" s="61">
        <v>0</v>
      </c>
      <c r="P552" s="61">
        <v>0</v>
      </c>
      <c r="Q552" s="61">
        <v>0</v>
      </c>
      <c r="R552" s="61">
        <v>0</v>
      </c>
      <c r="S552" s="61">
        <v>0</v>
      </c>
      <c r="T552" s="61">
        <v>0</v>
      </c>
      <c r="U552" s="61">
        <v>0</v>
      </c>
      <c r="V552" s="61">
        <v>0</v>
      </c>
      <c r="W552" s="61">
        <v>0</v>
      </c>
      <c r="X552" s="61">
        <v>0</v>
      </c>
      <c r="Y552" s="61">
        <v>0</v>
      </c>
      <c r="Z552" s="61">
        <v>0</v>
      </c>
      <c r="AA552" s="61">
        <v>0</v>
      </c>
      <c r="AB552" s="61">
        <v>0</v>
      </c>
      <c r="AC552" s="61">
        <v>0</v>
      </c>
      <c r="AD552" s="61">
        <v>0</v>
      </c>
      <c r="AE552" s="61">
        <v>0</v>
      </c>
      <c r="AF552" s="61">
        <v>0</v>
      </c>
      <c r="AG552" s="61">
        <v>0</v>
      </c>
      <c r="AH552" s="61">
        <v>0</v>
      </c>
      <c r="AI552" s="61">
        <v>0</v>
      </c>
      <c r="AJ552" s="61">
        <v>0</v>
      </c>
      <c r="AK552" s="61">
        <v>0</v>
      </c>
      <c r="AL552" s="61">
        <v>0</v>
      </c>
      <c r="AM552" s="61">
        <v>0</v>
      </c>
      <c r="AN552" s="11">
        <v>7</v>
      </c>
    </row>
    <row r="553" spans="1:40" x14ac:dyDescent="0.2">
      <c r="A553" s="242"/>
      <c r="B553" s="71" t="s">
        <v>604</v>
      </c>
      <c r="C553" s="68">
        <f t="shared" si="47"/>
        <v>7</v>
      </c>
      <c r="D553" s="68">
        <f t="shared" si="45"/>
        <v>0</v>
      </c>
      <c r="E553" s="77">
        <f t="shared" si="46"/>
        <v>7</v>
      </c>
      <c r="F553" s="61">
        <v>0</v>
      </c>
      <c r="G553" s="61">
        <v>0</v>
      </c>
      <c r="H553" s="70">
        <f t="shared" si="48"/>
        <v>0</v>
      </c>
      <c r="I553" s="81"/>
      <c r="J553" s="70">
        <f t="shared" si="44"/>
        <v>-7</v>
      </c>
      <c r="K553" s="81"/>
      <c r="L553" s="61">
        <v>0</v>
      </c>
      <c r="M553" s="61">
        <v>0</v>
      </c>
      <c r="N553" s="61">
        <v>0</v>
      </c>
      <c r="O553" s="61">
        <v>0</v>
      </c>
      <c r="P553" s="61">
        <v>0</v>
      </c>
      <c r="Q553" s="61">
        <v>0</v>
      </c>
      <c r="R553" s="61">
        <v>0</v>
      </c>
      <c r="S553" s="61">
        <v>0</v>
      </c>
      <c r="T553" s="61">
        <v>0</v>
      </c>
      <c r="U553" s="61">
        <v>0</v>
      </c>
      <c r="V553" s="61">
        <v>0</v>
      </c>
      <c r="W553" s="61">
        <v>0</v>
      </c>
      <c r="X553" s="61">
        <v>0</v>
      </c>
      <c r="Y553" s="61">
        <v>0</v>
      </c>
      <c r="Z553" s="61">
        <v>0</v>
      </c>
      <c r="AA553" s="61">
        <v>0</v>
      </c>
      <c r="AB553" s="61">
        <v>0</v>
      </c>
      <c r="AC553" s="61">
        <v>0</v>
      </c>
      <c r="AD553" s="61">
        <v>0</v>
      </c>
      <c r="AE553" s="61">
        <v>0</v>
      </c>
      <c r="AF553" s="61">
        <v>0</v>
      </c>
      <c r="AG553" s="61">
        <v>0</v>
      </c>
      <c r="AH553" s="61">
        <v>0</v>
      </c>
      <c r="AI553" s="61">
        <v>0</v>
      </c>
      <c r="AJ553" s="61">
        <v>0</v>
      </c>
      <c r="AK553" s="61">
        <v>0</v>
      </c>
      <c r="AL553" s="61">
        <v>0</v>
      </c>
      <c r="AM553" s="61">
        <v>0</v>
      </c>
      <c r="AN553" s="11">
        <v>7</v>
      </c>
    </row>
    <row r="554" spans="1:40" x14ac:dyDescent="0.2">
      <c r="A554" s="242"/>
      <c r="B554" s="71" t="s">
        <v>605</v>
      </c>
      <c r="C554" s="68">
        <f t="shared" si="47"/>
        <v>7</v>
      </c>
      <c r="D554" s="68">
        <f t="shared" si="45"/>
        <v>0</v>
      </c>
      <c r="E554" s="77">
        <f t="shared" si="46"/>
        <v>7</v>
      </c>
      <c r="F554" s="61">
        <v>0</v>
      </c>
      <c r="G554" s="61">
        <v>0</v>
      </c>
      <c r="H554" s="70">
        <f t="shared" si="48"/>
        <v>0</v>
      </c>
      <c r="I554" s="81"/>
      <c r="J554" s="70">
        <f t="shared" si="44"/>
        <v>-7</v>
      </c>
      <c r="K554" s="81"/>
      <c r="L554" s="61">
        <v>0</v>
      </c>
      <c r="M554" s="61">
        <v>0</v>
      </c>
      <c r="N554" s="61">
        <v>0</v>
      </c>
      <c r="O554" s="61">
        <v>0</v>
      </c>
      <c r="P554" s="61">
        <v>0</v>
      </c>
      <c r="Q554" s="61">
        <v>0</v>
      </c>
      <c r="R554" s="61">
        <v>0</v>
      </c>
      <c r="S554" s="61">
        <v>0</v>
      </c>
      <c r="T554" s="61">
        <v>0</v>
      </c>
      <c r="U554" s="61">
        <v>0</v>
      </c>
      <c r="V554" s="61">
        <v>0</v>
      </c>
      <c r="W554" s="61">
        <v>0</v>
      </c>
      <c r="X554" s="61">
        <v>0</v>
      </c>
      <c r="Y554" s="61">
        <v>0</v>
      </c>
      <c r="Z554" s="61">
        <v>0</v>
      </c>
      <c r="AA554" s="61">
        <v>0</v>
      </c>
      <c r="AB554" s="61">
        <v>0</v>
      </c>
      <c r="AC554" s="61">
        <v>0</v>
      </c>
      <c r="AD554" s="61">
        <v>0</v>
      </c>
      <c r="AE554" s="61">
        <v>0</v>
      </c>
      <c r="AF554" s="61">
        <v>0</v>
      </c>
      <c r="AG554" s="61">
        <v>0</v>
      </c>
      <c r="AH554" s="61">
        <v>0</v>
      </c>
      <c r="AI554" s="61">
        <v>0</v>
      </c>
      <c r="AJ554" s="61">
        <v>0</v>
      </c>
      <c r="AK554" s="61">
        <v>0</v>
      </c>
      <c r="AL554" s="61">
        <v>0</v>
      </c>
      <c r="AM554" s="61">
        <v>0</v>
      </c>
      <c r="AN554" s="11">
        <v>7</v>
      </c>
    </row>
    <row r="555" spans="1:40" x14ac:dyDescent="0.2">
      <c r="A555" s="242"/>
      <c r="B555" s="71" t="s">
        <v>606</v>
      </c>
      <c r="C555" s="68">
        <f t="shared" si="47"/>
        <v>7</v>
      </c>
      <c r="D555" s="68">
        <f t="shared" si="45"/>
        <v>0</v>
      </c>
      <c r="E555" s="77">
        <f t="shared" si="46"/>
        <v>7</v>
      </c>
      <c r="F555" s="61">
        <v>0</v>
      </c>
      <c r="G555" s="61">
        <v>0</v>
      </c>
      <c r="H555" s="70">
        <f t="shared" si="48"/>
        <v>0</v>
      </c>
      <c r="I555" s="81"/>
      <c r="J555" s="70">
        <f t="shared" si="44"/>
        <v>-7</v>
      </c>
      <c r="K555" s="81"/>
      <c r="L555" s="61">
        <v>0</v>
      </c>
      <c r="M555" s="61">
        <v>0</v>
      </c>
      <c r="N555" s="61">
        <v>0</v>
      </c>
      <c r="O555" s="61">
        <v>0</v>
      </c>
      <c r="P555" s="61">
        <v>0</v>
      </c>
      <c r="Q555" s="61">
        <v>0</v>
      </c>
      <c r="R555" s="61">
        <v>0</v>
      </c>
      <c r="S555" s="61">
        <v>0</v>
      </c>
      <c r="T555" s="61">
        <v>0</v>
      </c>
      <c r="U555" s="61">
        <v>0</v>
      </c>
      <c r="V555" s="61">
        <v>0</v>
      </c>
      <c r="W555" s="61">
        <v>0</v>
      </c>
      <c r="X555" s="61">
        <v>0</v>
      </c>
      <c r="Y555" s="61">
        <v>0</v>
      </c>
      <c r="Z555" s="61">
        <v>0</v>
      </c>
      <c r="AA555" s="61">
        <v>0</v>
      </c>
      <c r="AB555" s="61">
        <v>0</v>
      </c>
      <c r="AC555" s="61">
        <v>0</v>
      </c>
      <c r="AD555" s="61">
        <v>0</v>
      </c>
      <c r="AE555" s="61">
        <v>0</v>
      </c>
      <c r="AF555" s="61">
        <v>0</v>
      </c>
      <c r="AG555" s="61">
        <v>0</v>
      </c>
      <c r="AH555" s="61">
        <v>0</v>
      </c>
      <c r="AI555" s="61">
        <v>0</v>
      </c>
      <c r="AJ555" s="61">
        <v>0</v>
      </c>
      <c r="AK555" s="61">
        <v>0</v>
      </c>
      <c r="AL555" s="61">
        <v>0</v>
      </c>
      <c r="AM555" s="61">
        <v>0</v>
      </c>
      <c r="AN555" s="11">
        <v>7</v>
      </c>
    </row>
    <row r="556" spans="1:40" ht="13.5" thickBot="1" x14ac:dyDescent="0.25">
      <c r="A556" s="243"/>
      <c r="B556" s="72" t="s">
        <v>607</v>
      </c>
      <c r="C556" s="73">
        <f t="shared" si="47"/>
        <v>7</v>
      </c>
      <c r="D556" s="73">
        <f t="shared" si="45"/>
        <v>0</v>
      </c>
      <c r="E556" s="79">
        <f t="shared" si="46"/>
        <v>7</v>
      </c>
      <c r="F556" s="64">
        <v>0</v>
      </c>
      <c r="G556" s="64">
        <v>0</v>
      </c>
      <c r="H556" s="75">
        <f t="shared" si="48"/>
        <v>0</v>
      </c>
      <c r="I556" s="86"/>
      <c r="J556" s="75">
        <f t="shared" si="44"/>
        <v>-7</v>
      </c>
      <c r="K556" s="86"/>
      <c r="L556" s="64">
        <v>0</v>
      </c>
      <c r="M556" s="64">
        <v>0</v>
      </c>
      <c r="N556" s="64">
        <v>0</v>
      </c>
      <c r="O556" s="64">
        <v>0</v>
      </c>
      <c r="P556" s="64">
        <v>0</v>
      </c>
      <c r="Q556" s="64">
        <v>0</v>
      </c>
      <c r="R556" s="64">
        <v>0</v>
      </c>
      <c r="S556" s="64">
        <v>0</v>
      </c>
      <c r="T556" s="64">
        <v>0</v>
      </c>
      <c r="U556" s="64">
        <v>0</v>
      </c>
      <c r="V556" s="64">
        <v>0</v>
      </c>
      <c r="W556" s="64">
        <v>0</v>
      </c>
      <c r="X556" s="64">
        <v>0</v>
      </c>
      <c r="Y556" s="64">
        <v>0</v>
      </c>
      <c r="Z556" s="64">
        <v>0</v>
      </c>
      <c r="AA556" s="64">
        <v>0</v>
      </c>
      <c r="AB556" s="64">
        <v>0</v>
      </c>
      <c r="AC556" s="64">
        <v>0</v>
      </c>
      <c r="AD556" s="64">
        <v>0</v>
      </c>
      <c r="AE556" s="64">
        <v>0</v>
      </c>
      <c r="AF556" s="64">
        <v>0</v>
      </c>
      <c r="AG556" s="64">
        <v>0</v>
      </c>
      <c r="AH556" s="64">
        <v>0</v>
      </c>
      <c r="AI556" s="64">
        <v>0</v>
      </c>
      <c r="AJ556" s="64">
        <v>0</v>
      </c>
      <c r="AK556" s="64">
        <v>0</v>
      </c>
      <c r="AL556" s="64">
        <v>0</v>
      </c>
      <c r="AM556" s="64">
        <v>0</v>
      </c>
      <c r="AN556" s="11">
        <v>7</v>
      </c>
    </row>
    <row r="557" spans="1:40" x14ac:dyDescent="0.2">
      <c r="A557" s="241">
        <v>24</v>
      </c>
      <c r="B557" s="30" t="s">
        <v>608</v>
      </c>
      <c r="C557" s="31">
        <f t="shared" si="47"/>
        <v>7</v>
      </c>
      <c r="D557" s="31">
        <f t="shared" si="45"/>
        <v>0</v>
      </c>
      <c r="E557" s="39">
        <f t="shared" si="46"/>
        <v>7</v>
      </c>
      <c r="F557" s="94" t="n">
        <v>0.0</v>
      </c>
      <c r="G557" s="94" t="n">
        <v>38992.0</v>
      </c>
      <c r="H557" s="32">
        <f t="shared" si="48"/>
        <v>0</v>
      </c>
      <c r="I557" s="55"/>
      <c r="J557" s="32">
        <f t="shared" si="44"/>
        <v>-7</v>
      </c>
      <c r="K557" s="55"/>
      <c r="L557" s="94" t="n">
        <v>1425.6000000000001</v>
      </c>
      <c r="M557" s="94" t="n">
        <v>2344.8</v>
      </c>
      <c r="N557" s="94" t="n">
        <v>429.6</v>
      </c>
      <c r="O557" s="29" t="n">
        <v>176.39999999999998</v>
      </c>
      <c r="P557" s="94" t="n">
        <v>1.8</v>
      </c>
      <c r="Q557" s="94" t="n">
        <v>7.68</v>
      </c>
      <c r="R557" s="94" t="n">
        <v>110.52000000000001</v>
      </c>
      <c r="S557" s="76" t="n">
        <v>0.0</v>
      </c>
      <c r="T557" s="76" t="n">
        <v>0.0</v>
      </c>
      <c r="U557" s="76" t="n">
        <v>0.0</v>
      </c>
      <c r="V557" s="76" t="n">
        <v>0.0</v>
      </c>
      <c r="W557" s="94" t="n">
        <v>0.0</v>
      </c>
      <c r="X557" s="94" t="n">
        <v>6600.0</v>
      </c>
      <c r="Y557" s="94" t="n">
        <v>0.0</v>
      </c>
      <c r="Z557" s="94" t="n">
        <v>6784.799999999999</v>
      </c>
      <c r="AA557" s="94" t="n">
        <v>0.0</v>
      </c>
      <c r="AB557" s="94" t="n">
        <v>7154.4</v>
      </c>
      <c r="AC557" s="94" t="n">
        <v>0.0</v>
      </c>
      <c r="AD557" s="94" t="n">
        <v>7326.0</v>
      </c>
      <c r="AE557" s="94" t="n">
        <v>0.0</v>
      </c>
      <c r="AF557" s="94" t="n">
        <v>2541.0</v>
      </c>
      <c r="AG557" s="94" t="n">
        <v>6230.4</v>
      </c>
      <c r="AH557" s="94" t="n">
        <v>0.0</v>
      </c>
      <c r="AI557" s="94" t="n">
        <v>0.0</v>
      </c>
      <c r="AJ557" s="94" t="n">
        <v>0.0</v>
      </c>
      <c r="AK557" s="94" t="n">
        <v>0.0</v>
      </c>
      <c r="AL557" s="94" t="n">
        <v>3242.3999999999996</v>
      </c>
      <c r="AM557" s="94" t="n">
        <v>0.0</v>
      </c>
      <c r="AN557" s="37">
        <v>7</v>
      </c>
    </row>
    <row r="558" spans="1:40" x14ac:dyDescent="0.2">
      <c r="A558" s="242"/>
      <c r="B558" s="71" t="s">
        <v>609</v>
      </c>
      <c r="C558" s="68">
        <f t="shared" si="47"/>
        <v>7</v>
      </c>
      <c r="D558" s="68">
        <f t="shared" si="45"/>
        <v>0</v>
      </c>
      <c r="E558" s="77">
        <f t="shared" si="46"/>
        <v>7</v>
      </c>
      <c r="F558" s="59" t="n">
        <v>0.0</v>
      </c>
      <c r="G558" s="59" t="n">
        <v>38912.0</v>
      </c>
      <c r="H558" s="70">
        <f t="shared" si="48"/>
        <v>0</v>
      </c>
      <c r="I558" s="81"/>
      <c r="J558" s="70">
        <f t="shared" si="44"/>
        <v>-7</v>
      </c>
      <c r="K558" s="81"/>
      <c r="L558" s="59" t="n">
        <v>1509.6</v>
      </c>
      <c r="M558" s="59" t="n">
        <v>2469.6</v>
      </c>
      <c r="N558" s="59" t="n">
        <v>465.6</v>
      </c>
      <c r="O558" s="88" t="n">
        <v>176.39999999999998</v>
      </c>
      <c r="P558" s="59" t="n">
        <v>1.8</v>
      </c>
      <c r="Q558" s="59" t="n">
        <v>7.199999999999999</v>
      </c>
      <c r="R558" s="59" t="n">
        <v>113.39999999999999</v>
      </c>
      <c r="S558" s="61" t="n">
        <v>0.0</v>
      </c>
      <c r="T558" s="61" t="n">
        <v>0.0</v>
      </c>
      <c r="U558" s="61" t="n">
        <v>0.0</v>
      </c>
      <c r="V558" s="61" t="n">
        <v>0.0</v>
      </c>
      <c r="W558" s="59" t="n">
        <v>0.0</v>
      </c>
      <c r="X558" s="59" t="n">
        <v>7022.4</v>
      </c>
      <c r="Y558" s="59" t="n">
        <v>0.0</v>
      </c>
      <c r="Z558" s="59" t="n">
        <v>7207.2</v>
      </c>
      <c r="AA558" s="59" t="n">
        <v>0.0</v>
      </c>
      <c r="AB558" s="59" t="n">
        <v>7048.800000000001</v>
      </c>
      <c r="AC558" s="59" t="n">
        <v>0.0</v>
      </c>
      <c r="AD558" s="59" t="n">
        <v>7128.0</v>
      </c>
      <c r="AE558" s="59" t="n">
        <v>0.0</v>
      </c>
      <c r="AF558" s="59" t="n">
        <v>1782.0</v>
      </c>
      <c r="AG558" s="59" t="n">
        <v>6890.400000000001</v>
      </c>
      <c r="AH558" s="59" t="n">
        <v>0.0</v>
      </c>
      <c r="AI558" s="59" t="n">
        <v>0.0</v>
      </c>
      <c r="AJ558" s="59" t="n">
        <v>0.0</v>
      </c>
      <c r="AK558" s="59" t="n">
        <v>0.0</v>
      </c>
      <c r="AL558" s="89" t="n">
        <v>3679.2</v>
      </c>
      <c r="AM558" s="59" t="n">
        <v>0.0</v>
      </c>
      <c r="AN558" s="11">
        <v>7</v>
      </c>
    </row>
    <row r="559" spans="1:40" x14ac:dyDescent="0.2">
      <c r="A559" s="242"/>
      <c r="B559" s="71" t="s">
        <v>610</v>
      </c>
      <c r="C559" s="68">
        <f t="shared" si="47"/>
        <v>32630</v>
      </c>
      <c r="D559" s="68">
        <f t="shared" si="45"/>
        <v>0</v>
      </c>
      <c r="E559" s="77">
        <f t="shared" si="46"/>
        <v>32630</v>
      </c>
      <c r="F559" s="61" t="n">
        <v>0.0</v>
      </c>
      <c r="G559" s="61" t="n">
        <v>39760.0</v>
      </c>
      <c r="H559" s="70">
        <f t="shared" si="48"/>
        <v>39760</v>
      </c>
      <c r="I559" s="81"/>
      <c r="J559" s="70">
        <f t="shared" si="44"/>
        <v>7130</v>
      </c>
      <c r="K559" s="81"/>
      <c r="L559" s="61" t="n">
        <v>1521.6000000000001</v>
      </c>
      <c r="M559" s="61" t="n">
        <v>2587.2</v>
      </c>
      <c r="N559" s="61" t="n">
        <v>458.4</v>
      </c>
      <c r="O559" s="61" t="n">
        <v>176.39999999999998</v>
      </c>
      <c r="P559" s="61" t="n">
        <v>1.8</v>
      </c>
      <c r="Q559" s="61" t="n">
        <v>7.199999999999999</v>
      </c>
      <c r="R559" s="61" t="n">
        <v>115.74000000000001</v>
      </c>
      <c r="S559" s="61" t="n">
        <v>0.0</v>
      </c>
      <c r="T559" s="61" t="n">
        <v>0.0</v>
      </c>
      <c r="U559" s="61" t="n">
        <v>0.0</v>
      </c>
      <c r="V559" s="61" t="n">
        <v>0.0</v>
      </c>
      <c r="W559" s="59" t="n">
        <v>0.0</v>
      </c>
      <c r="X559" s="61" t="n">
        <v>6679.200000000001</v>
      </c>
      <c r="Y559" s="61" t="n">
        <v>0.0</v>
      </c>
      <c r="Z559" s="61" t="n">
        <v>6864.0</v>
      </c>
      <c r="AA559" s="61" t="n">
        <v>0.0</v>
      </c>
      <c r="AB559" s="61" t="n">
        <v>7788.0</v>
      </c>
      <c r="AC559" s="61" t="n">
        <v>0.0</v>
      </c>
      <c r="AD559" s="61" t="n">
        <v>7755.0</v>
      </c>
      <c r="AE559" s="61" t="n">
        <v>0.0</v>
      </c>
      <c r="AF559" s="61" t="n">
        <v>1683.0</v>
      </c>
      <c r="AG559" s="61" t="n">
        <v>6996.000000000001</v>
      </c>
      <c r="AH559" s="61" t="n">
        <v>0.0</v>
      </c>
      <c r="AI559" s="59" t="n">
        <v>0.0</v>
      </c>
      <c r="AJ559" s="59" t="n">
        <v>0.0</v>
      </c>
      <c r="AK559" s="59" t="n">
        <v>0.0</v>
      </c>
      <c r="AL559" s="61" t="n">
        <v>3981.6</v>
      </c>
      <c r="AM559" s="61" t="n">
        <v>0.0</v>
      </c>
      <c r="AN559" s="11">
        <v>7</v>
      </c>
    </row>
    <row r="560" spans="1:40" x14ac:dyDescent="0.2">
      <c r="A560" s="242"/>
      <c r="B560" s="71" t="s">
        <v>611</v>
      </c>
      <c r="C560" s="68">
        <f t="shared" si="47"/>
        <v>31668</v>
      </c>
      <c r="D560" s="68">
        <f t="shared" si="45"/>
        <v>0</v>
      </c>
      <c r="E560" s="77">
        <f t="shared" si="46"/>
        <v>31668</v>
      </c>
      <c r="F560" s="61" t="n">
        <v>0.0</v>
      </c>
      <c r="G560" s="61" t="n">
        <v>38688.0</v>
      </c>
      <c r="H560" s="70">
        <f t="shared" si="48"/>
        <v>38688</v>
      </c>
      <c r="I560" s="81"/>
      <c r="J560" s="70">
        <f t="shared" si="44"/>
        <v>7020</v>
      </c>
      <c r="K560" s="81"/>
      <c r="L560" s="61" t="n">
        <v>1684.8000000000002</v>
      </c>
      <c r="M560" s="61" t="n">
        <v>2856.0</v>
      </c>
      <c r="N560" s="61" t="n">
        <v>324.0</v>
      </c>
      <c r="O560" s="61" t="n">
        <v>176.4</v>
      </c>
      <c r="P560" s="61" t="n">
        <v>1.8</v>
      </c>
      <c r="Q560" s="61" t="n">
        <v>6.72</v>
      </c>
      <c r="R560" s="61" t="n">
        <v>121.67999999999999</v>
      </c>
      <c r="S560" s="61" t="n">
        <v>0.0</v>
      </c>
      <c r="T560" s="61" t="n">
        <v>0.0</v>
      </c>
      <c r="U560" s="61" t="n">
        <v>0.0</v>
      </c>
      <c r="V560" s="61" t="n">
        <v>0.0</v>
      </c>
      <c r="W560" s="59" t="n">
        <v>0.0</v>
      </c>
      <c r="X560" s="61" t="n">
        <v>6705.599999999999</v>
      </c>
      <c r="Y560" s="61" t="n">
        <v>0.0</v>
      </c>
      <c r="Z560" s="61" t="n">
        <v>6916.8</v>
      </c>
      <c r="AA560" s="61" t="n">
        <v>0.0</v>
      </c>
      <c r="AB560" s="61" t="n">
        <v>8025.6</v>
      </c>
      <c r="AC560" s="61" t="n">
        <v>0.0</v>
      </c>
      <c r="AD560" s="61" t="n">
        <v>7887.0</v>
      </c>
      <c r="AE560" s="61" t="n">
        <v>0.0</v>
      </c>
      <c r="AF560" s="61" t="n">
        <v>1089.0</v>
      </c>
      <c r="AG560" s="61" t="n">
        <v>8157.599999999999</v>
      </c>
      <c r="AH560" s="61" t="n">
        <v>0.0</v>
      </c>
      <c r="AI560" s="59" t="n">
        <v>0.0</v>
      </c>
      <c r="AJ560" s="59" t="n">
        <v>0.0</v>
      </c>
      <c r="AK560" s="59" t="n">
        <v>0.0</v>
      </c>
      <c r="AL560" s="61" t="n">
        <v>4023.6</v>
      </c>
      <c r="AM560" s="61" t="n">
        <v>0.0</v>
      </c>
      <c r="AN560" s="11">
        <v>7</v>
      </c>
    </row>
    <row r="561" spans="1:40" x14ac:dyDescent="0.2">
      <c r="A561" s="242"/>
      <c r="B561" s="71" t="s">
        <v>612</v>
      </c>
      <c r="C561" s="68">
        <f t="shared" si="47"/>
        <v>31722</v>
      </c>
      <c r="D561" s="68">
        <f t="shared" si="45"/>
        <v>0</v>
      </c>
      <c r="E561" s="77">
        <f t="shared" si="46"/>
        <v>31722</v>
      </c>
      <c r="F561" s="61" t="n">
        <v>0.0</v>
      </c>
      <c r="G561" s="61" t="n">
        <v>38896.0</v>
      </c>
      <c r="H561" s="70">
        <f t="shared" si="48"/>
        <v>38896</v>
      </c>
      <c r="I561" s="81"/>
      <c r="J561" s="70">
        <f t="shared" si="44"/>
        <v>7174</v>
      </c>
      <c r="K561" s="81"/>
      <c r="L561" s="61" t="n">
        <v>1891.1999999999998</v>
      </c>
      <c r="M561" s="61" t="n">
        <v>3098.3999999999996</v>
      </c>
      <c r="N561" s="61" t="n">
        <v>290.4</v>
      </c>
      <c r="O561" s="61" t="n">
        <v>174.60000000000002</v>
      </c>
      <c r="P561" s="61" t="n">
        <v>1.8</v>
      </c>
      <c r="Q561" s="61" t="n">
        <v>6.719999999999999</v>
      </c>
      <c r="R561" s="61" t="n">
        <v>134.45999999999998</v>
      </c>
      <c r="S561" s="61" t="n">
        <v>0.0</v>
      </c>
      <c r="T561" s="61" t="n">
        <v>0.0</v>
      </c>
      <c r="U561" s="61" t="n">
        <v>0.0</v>
      </c>
      <c r="V561" s="61" t="n">
        <v>0.0</v>
      </c>
      <c r="W561" s="59" t="n">
        <v>0.0</v>
      </c>
      <c r="X561" s="61" t="n">
        <v>6388.799999999999</v>
      </c>
      <c r="Y561" s="61" t="n">
        <v>0.0</v>
      </c>
      <c r="Z561" s="61" t="n">
        <v>6547.2</v>
      </c>
      <c r="AA561" s="61" t="n">
        <v>0.0</v>
      </c>
      <c r="AB561" s="61" t="n">
        <v>8210.4</v>
      </c>
      <c r="AC561" s="61" t="n">
        <v>0.0</v>
      </c>
      <c r="AD561" s="61" t="n">
        <v>7953.0</v>
      </c>
      <c r="AE561" s="61" t="n">
        <v>0.0</v>
      </c>
      <c r="AF561" s="61" t="n">
        <v>1650.0</v>
      </c>
      <c r="AG561" s="61" t="n">
        <v>8210.4</v>
      </c>
      <c r="AH561" s="61" t="n">
        <v>0.0</v>
      </c>
      <c r="AI561" s="59" t="n">
        <v>0.0</v>
      </c>
      <c r="AJ561" s="59" t="n">
        <v>0.0</v>
      </c>
      <c r="AK561" s="59" t="n">
        <v>0.0</v>
      </c>
      <c r="AL561" s="61" t="n">
        <v>3578.4000000000005</v>
      </c>
      <c r="AM561" s="61" t="n">
        <v>0.0</v>
      </c>
      <c r="AN561" s="11">
        <v>7</v>
      </c>
    </row>
    <row r="562" spans="1:40" x14ac:dyDescent="0.2">
      <c r="A562" s="242"/>
      <c r="B562" s="71" t="s">
        <v>613</v>
      </c>
      <c r="C562" s="68">
        <f t="shared" si="47"/>
        <v>31973</v>
      </c>
      <c r="D562" s="68">
        <f t="shared" si="45"/>
        <v>0</v>
      </c>
      <c r="E562" s="77">
        <f t="shared" si="46"/>
        <v>31973</v>
      </c>
      <c r="F562" s="61" t="n">
        <v>0.0</v>
      </c>
      <c r="G562" s="61" t="n">
        <v>39056.0</v>
      </c>
      <c r="H562" s="70">
        <f t="shared" si="48"/>
        <v>39056</v>
      </c>
      <c r="I562" s="81"/>
      <c r="J562" s="70">
        <f t="shared" si="44"/>
        <v>7083</v>
      </c>
      <c r="K562" s="81"/>
      <c r="L562" s="61" t="n">
        <v>1936.8</v>
      </c>
      <c r="M562" s="61" t="n">
        <v>3427.2000000000003</v>
      </c>
      <c r="N562" s="61" t="n">
        <v>213.6</v>
      </c>
      <c r="O562" s="61" t="n">
        <v>176.4</v>
      </c>
      <c r="P562" s="61" t="n">
        <v>0.0</v>
      </c>
      <c r="Q562" s="61" t="n">
        <v>6.72</v>
      </c>
      <c r="R562" s="61" t="n">
        <v>141.84</v>
      </c>
      <c r="S562" s="61" t="n">
        <v>0.0</v>
      </c>
      <c r="T562" s="61" t="n">
        <v>0.0</v>
      </c>
      <c r="U562" s="61" t="n">
        <v>0.0</v>
      </c>
      <c r="V562" s="61" t="n">
        <v>0.0</v>
      </c>
      <c r="W562" s="59" t="n">
        <v>0.0</v>
      </c>
      <c r="X562" s="61" t="n">
        <v>6547.200000000001</v>
      </c>
      <c r="Y562" s="61" t="n">
        <v>0.0</v>
      </c>
      <c r="Z562" s="61" t="n">
        <v>6732.0</v>
      </c>
      <c r="AA562" s="61" t="n">
        <v>0.0</v>
      </c>
      <c r="AB562" s="61" t="n">
        <v>8131.200000000001</v>
      </c>
      <c r="AC562" s="61" t="n">
        <v>0.0</v>
      </c>
      <c r="AD562" s="61" t="n">
        <v>7887.0</v>
      </c>
      <c r="AE562" s="61" t="n">
        <v>0.0</v>
      </c>
      <c r="AF562" s="61" t="n">
        <v>1188.0</v>
      </c>
      <c r="AG562" s="61" t="n">
        <v>8025.6</v>
      </c>
      <c r="AH562" s="61" t="n">
        <v>0.0</v>
      </c>
      <c r="AI562" s="59" t="n">
        <v>0.0</v>
      </c>
      <c r="AJ562" s="59" t="n">
        <v>0.0</v>
      </c>
      <c r="AK562" s="59" t="n">
        <v>0.0</v>
      </c>
      <c r="AL562" s="61" t="n">
        <v>3603.6</v>
      </c>
      <c r="AM562" s="61" t="n">
        <v>0.0</v>
      </c>
      <c r="AN562" s="11">
        <v>7</v>
      </c>
    </row>
    <row r="563" spans="1:40" x14ac:dyDescent="0.2">
      <c r="A563" s="242"/>
      <c r="B563" s="71" t="s">
        <v>614</v>
      </c>
      <c r="C563" s="68">
        <f>ROUND((L563+M563+N563+O563+P563+Q563+R563+U563+T563+X563-W563+Z563-Y563+AB563-AA563+AD563-AC563+AF563-AE563+AH563-AG563+AI563+AJ563+AK563+AL563+AM563+AN563+S563+V563),0)</f>
        <v>7</v>
      </c>
      <c r="D563" s="68">
        <f t="shared" si="45"/>
        <v>0</v>
      </c>
      <c r="E563" s="77">
        <f t="shared" si="46"/>
        <v>7</v>
      </c>
      <c r="F563" s="61" t="n">
        <v>0.0</v>
      </c>
      <c r="G563" s="61" t="n">
        <v>40032.0</v>
      </c>
      <c r="H563" s="70">
        <f t="shared" si="48"/>
        <v>0</v>
      </c>
      <c r="I563" s="81"/>
      <c r="J563" s="70">
        <f t="shared" si="44"/>
        <v>-7</v>
      </c>
      <c r="K563" s="81"/>
      <c r="L563" s="61" t="n">
        <v>1941.6</v>
      </c>
      <c r="M563" s="61" t="n">
        <v>3422.4</v>
      </c>
      <c r="N563" s="61" t="n">
        <v>115.19999999999999</v>
      </c>
      <c r="O563" s="61" t="n">
        <v>174.60000000000002</v>
      </c>
      <c r="P563" s="61" t="n">
        <v>1.8</v>
      </c>
      <c r="Q563" s="61" t="n">
        <v>6.72</v>
      </c>
      <c r="R563" s="61" t="n">
        <v>185.93999999999997</v>
      </c>
      <c r="S563" s="61" t="n">
        <v>0.0</v>
      </c>
      <c r="T563" s="61" t="n">
        <v>0.0</v>
      </c>
      <c r="U563" s="61" t="n">
        <v>0.0</v>
      </c>
      <c r="V563" s="61" t="n">
        <v>0.0</v>
      </c>
      <c r="W563" s="59" t="n">
        <v>0.0</v>
      </c>
      <c r="X563" s="61" t="n">
        <v>5227.2</v>
      </c>
      <c r="Y563" s="61" t="n">
        <v>0.0</v>
      </c>
      <c r="Z563" s="61" t="n">
        <v>5438.400000000001</v>
      </c>
      <c r="AA563" s="61" t="n">
        <v>0.0</v>
      </c>
      <c r="AB563" s="61" t="n">
        <v>9820.8</v>
      </c>
      <c r="AC563" s="61" t="n">
        <v>0.0</v>
      </c>
      <c r="AD563" s="61" t="n">
        <v>9900.0</v>
      </c>
      <c r="AE563" s="61" t="n">
        <v>0.0</v>
      </c>
      <c r="AF563" s="61" t="n">
        <v>726.0</v>
      </c>
      <c r="AG563" s="61" t="n">
        <v>8236.8</v>
      </c>
      <c r="AH563" s="61" t="n">
        <v>0.0</v>
      </c>
      <c r="AI563" s="59" t="n">
        <v>0.0</v>
      </c>
      <c r="AJ563" s="59" t="n">
        <v>0.0</v>
      </c>
      <c r="AK563" s="59" t="n">
        <v>0.0</v>
      </c>
      <c r="AL563" s="61" t="n">
        <v>4233.6</v>
      </c>
      <c r="AM563" s="61" t="n">
        <v>0.0</v>
      </c>
      <c r="AN563" s="11">
        <v>7</v>
      </c>
    </row>
    <row r="564" spans="1:40" x14ac:dyDescent="0.2">
      <c r="A564" s="242"/>
      <c r="B564" s="71" t="s">
        <v>615</v>
      </c>
      <c r="C564" s="68">
        <f>ROUND((L564+M564+N564+O564+P564+Q564+R564+U564+T564+X564-W564+Z564-Y564+AB564-AA564+AD564-AC564+AF564-AE564+AH564-AG564+AI564+AJ564+AK564+AL564+AM564+AN564+S564+V564),0)</f>
        <v>7</v>
      </c>
      <c r="D564" s="68">
        <f t="shared" si="45"/>
        <v>0</v>
      </c>
      <c r="E564" s="77">
        <f t="shared" si="46"/>
        <v>7</v>
      </c>
      <c r="F564" s="61" t="n">
        <v>0.0</v>
      </c>
      <c r="G564" s="61" t="n">
        <v>40496.0</v>
      </c>
      <c r="H564" s="70">
        <f t="shared" si="48"/>
        <v>0</v>
      </c>
      <c r="I564" s="81"/>
      <c r="J564" s="70">
        <f t="shared" si="44"/>
        <v>-7</v>
      </c>
      <c r="K564" s="81"/>
      <c r="L564" s="61" t="n">
        <v>1972.8</v>
      </c>
      <c r="M564" s="61" t="n">
        <v>3391.2</v>
      </c>
      <c r="N564" s="61" t="n">
        <v>117.6</v>
      </c>
      <c r="O564" s="61" t="n">
        <v>180.0</v>
      </c>
      <c r="P564" s="61" t="n">
        <v>1.8</v>
      </c>
      <c r="Q564" s="61" t="n">
        <v>6.719999999999999</v>
      </c>
      <c r="R564" s="61" t="n">
        <v>174.96</v>
      </c>
      <c r="S564" s="61" t="n">
        <v>0.0</v>
      </c>
      <c r="T564" s="61" t="n">
        <v>0.0</v>
      </c>
      <c r="U564" s="61" t="n">
        <v>0.0</v>
      </c>
      <c r="V564" s="61" t="n">
        <v>0.0</v>
      </c>
      <c r="W564" s="61" t="n">
        <v>0.0</v>
      </c>
      <c r="X564" s="61" t="n">
        <v>5412.0</v>
      </c>
      <c r="Y564" s="61" t="n">
        <v>0.0</v>
      </c>
      <c r="Z564" s="61" t="n">
        <v>5570.4</v>
      </c>
      <c r="AA564" s="61" t="n">
        <v>0.0</v>
      </c>
      <c r="AB564" s="61" t="n">
        <v>8632.800000000001</v>
      </c>
      <c r="AC564" s="61" t="n">
        <v>0.0</v>
      </c>
      <c r="AD564" s="61" t="n">
        <v>8712.0</v>
      </c>
      <c r="AE564" s="61" t="n">
        <v>0.0</v>
      </c>
      <c r="AF564" s="61" t="n">
        <v>2013.0</v>
      </c>
      <c r="AG564" s="61" t="n">
        <v>7286.4</v>
      </c>
      <c r="AH564" s="61" t="n">
        <v>0.0</v>
      </c>
      <c r="AI564" s="59" t="n">
        <v>0.0</v>
      </c>
      <c r="AJ564" s="59" t="n">
        <v>0.0</v>
      </c>
      <c r="AK564" s="59" t="n">
        <v>0.0</v>
      </c>
      <c r="AL564" s="61" t="n">
        <v>4275.6</v>
      </c>
      <c r="AM564" s="61" t="n">
        <v>0.0</v>
      </c>
      <c r="AN564" s="11">
        <v>7</v>
      </c>
    </row>
    <row r="565" spans="1:40" x14ac:dyDescent="0.2">
      <c r="A565" s="242"/>
      <c r="B565" s="71" t="s">
        <v>616</v>
      </c>
      <c r="C565" s="68">
        <f t="shared" si="47"/>
        <v>7</v>
      </c>
      <c r="D565" s="68">
        <f t="shared" si="45"/>
        <v>0</v>
      </c>
      <c r="E565" s="77">
        <f t="shared" si="46"/>
        <v>7</v>
      </c>
      <c r="F565" s="61" t="n">
        <v>0.0</v>
      </c>
      <c r="G565" s="61" t="n">
        <v>40048.0</v>
      </c>
      <c r="H565" s="70">
        <f t="shared" si="48"/>
        <v>0</v>
      </c>
      <c r="I565" s="81"/>
      <c r="J565" s="70">
        <f t="shared" si="44"/>
        <v>-7</v>
      </c>
      <c r="K565" s="81"/>
      <c r="L565" s="61" t="n">
        <v>1956.0</v>
      </c>
      <c r="M565" s="61" t="n">
        <v>3352.7999999999997</v>
      </c>
      <c r="N565" s="61" t="n">
        <v>120.0</v>
      </c>
      <c r="O565" s="61" t="n">
        <v>180.0</v>
      </c>
      <c r="P565" s="61" t="n">
        <v>1.8</v>
      </c>
      <c r="Q565" s="61" t="n">
        <v>7.68</v>
      </c>
      <c r="R565" s="61" t="n">
        <v>161.46</v>
      </c>
      <c r="S565" s="61" t="n">
        <v>0.0</v>
      </c>
      <c r="T565" s="61" t="n">
        <v>0.0</v>
      </c>
      <c r="U565" s="61" t="n">
        <v>0.0</v>
      </c>
      <c r="V565" s="61" t="n">
        <v>0.0</v>
      </c>
      <c r="W565" s="61" t="n">
        <v>0.0</v>
      </c>
      <c r="X565" s="61" t="n">
        <v>6177.6</v>
      </c>
      <c r="Y565" s="61" t="n">
        <v>0.0</v>
      </c>
      <c r="Z565" s="61" t="n">
        <v>6362.4</v>
      </c>
      <c r="AA565" s="61" t="n">
        <v>0.0</v>
      </c>
      <c r="AB565" s="61" t="n">
        <v>7761.6</v>
      </c>
      <c r="AC565" s="61" t="n">
        <v>0.0</v>
      </c>
      <c r="AD565" s="61" t="n">
        <v>7788.0</v>
      </c>
      <c r="AE565" s="61" t="n">
        <v>0.0</v>
      </c>
      <c r="AF565" s="61" t="n">
        <v>2508.0</v>
      </c>
      <c r="AG565" s="61" t="n">
        <v>7471.2</v>
      </c>
      <c r="AH565" s="61" t="n">
        <v>0.0</v>
      </c>
      <c r="AI565" s="59" t="n">
        <v>0.0</v>
      </c>
      <c r="AJ565" s="59" t="n">
        <v>0.0</v>
      </c>
      <c r="AK565" s="59" t="n">
        <v>0.0</v>
      </c>
      <c r="AL565" s="61" t="n">
        <v>3922.8</v>
      </c>
      <c r="AM565" s="61" t="n">
        <v>0.0</v>
      </c>
      <c r="AN565" s="11">
        <v>7</v>
      </c>
    </row>
    <row r="566" spans="1:40" x14ac:dyDescent="0.2">
      <c r="A566" s="242"/>
      <c r="B566" s="71" t="s">
        <v>617</v>
      </c>
      <c r="C566" s="68">
        <f t="shared" si="47"/>
        <v>7</v>
      </c>
      <c r="D566" s="68">
        <f t="shared" si="45"/>
        <v>0</v>
      </c>
      <c r="E566" s="77">
        <f t="shared" si="46"/>
        <v>7</v>
      </c>
      <c r="F566" s="61" t="n">
        <v>0.0</v>
      </c>
      <c r="G566" s="61" t="n">
        <v>39152.0</v>
      </c>
      <c r="H566" s="70">
        <f t="shared" si="48"/>
        <v>0</v>
      </c>
      <c r="I566" s="81"/>
      <c r="J566" s="70">
        <f t="shared" si="44"/>
        <v>-7</v>
      </c>
      <c r="K566" s="81"/>
      <c r="L566" s="61" t="n">
        <v>2008.8</v>
      </c>
      <c r="M566" s="61" t="n">
        <v>3336.0</v>
      </c>
      <c r="N566" s="61" t="n">
        <v>129.6</v>
      </c>
      <c r="O566" s="61" t="n">
        <v>180.0</v>
      </c>
      <c r="P566" s="61" t="n">
        <v>1.8</v>
      </c>
      <c r="Q566" s="61" t="n">
        <v>7.68</v>
      </c>
      <c r="R566" s="61" t="n">
        <v>163.79999999999998</v>
      </c>
      <c r="S566" s="61" t="n">
        <v>0.0</v>
      </c>
      <c r="T566" s="61" t="n">
        <v>0.0</v>
      </c>
      <c r="U566" s="61" t="n">
        <v>0.0</v>
      </c>
      <c r="V566" s="61" t="n">
        <v>0.0</v>
      </c>
      <c r="W566" s="61" t="n">
        <v>0.0</v>
      </c>
      <c r="X566" s="61" t="n">
        <v>6441.599999999999</v>
      </c>
      <c r="Y566" s="61" t="n">
        <v>0.0</v>
      </c>
      <c r="Z566" s="61" t="n">
        <v>6626.4</v>
      </c>
      <c r="AA566" s="61" t="n">
        <v>0.0</v>
      </c>
      <c r="AB566" s="61" t="n">
        <v>6837.599999999999</v>
      </c>
      <c r="AC566" s="61" t="n">
        <v>0.0</v>
      </c>
      <c r="AD566" s="61" t="n">
        <v>6765.0</v>
      </c>
      <c r="AE566" s="61" t="n">
        <v>0.0</v>
      </c>
      <c r="AF566" s="61" t="n">
        <v>2574.0</v>
      </c>
      <c r="AG566" s="61" t="n">
        <v>6732.0</v>
      </c>
      <c r="AH566" s="61" t="n">
        <v>0.0</v>
      </c>
      <c r="AI566" s="59" t="n">
        <v>0.0</v>
      </c>
      <c r="AJ566" s="59" t="n">
        <v>0.0</v>
      </c>
      <c r="AK566" s="59" t="n">
        <v>0.0</v>
      </c>
      <c r="AL566" s="61" t="n">
        <v>3645.6000000000004</v>
      </c>
      <c r="AM566" s="61" t="n">
        <v>0.0</v>
      </c>
      <c r="AN566" s="11">
        <v>7</v>
      </c>
    </row>
    <row r="567" spans="1:40" x14ac:dyDescent="0.2">
      <c r="A567" s="242"/>
      <c r="B567" s="71" t="s">
        <v>618</v>
      </c>
      <c r="C567" s="68">
        <f t="shared" si="47"/>
        <v>7</v>
      </c>
      <c r="D567" s="68">
        <f t="shared" si="45"/>
        <v>0</v>
      </c>
      <c r="E567" s="77">
        <f t="shared" si="46"/>
        <v>7</v>
      </c>
      <c r="F567" s="61" t="n">
        <v>0.0</v>
      </c>
      <c r="G567" s="61" t="n">
        <v>39472.0</v>
      </c>
      <c r="H567" s="70">
        <f t="shared" si="48"/>
        <v>0</v>
      </c>
      <c r="I567" s="81"/>
      <c r="J567" s="70">
        <f t="shared" ref="J567:J630" si="49">H567-C567</f>
        <v>-7</v>
      </c>
      <c r="K567" s="81"/>
      <c r="L567" s="61" t="n">
        <v>2020.8000000000002</v>
      </c>
      <c r="M567" s="61" t="n">
        <v>3352.8</v>
      </c>
      <c r="N567" s="61" t="n">
        <v>134.4</v>
      </c>
      <c r="O567" s="61" t="n">
        <v>180.0</v>
      </c>
      <c r="P567" s="61" t="n">
        <v>0.0</v>
      </c>
      <c r="Q567" s="61" t="n">
        <v>6.72</v>
      </c>
      <c r="R567" s="61" t="n">
        <v>159.3</v>
      </c>
      <c r="S567" s="61" t="n">
        <v>0.0</v>
      </c>
      <c r="T567" s="61" t="n">
        <v>0.0</v>
      </c>
      <c r="U567" s="61" t="n">
        <v>0.0</v>
      </c>
      <c r="V567" s="61" t="n">
        <v>0.0</v>
      </c>
      <c r="W567" s="61" t="n">
        <v>0.0</v>
      </c>
      <c r="X567" s="61" t="n">
        <v>6019.2</v>
      </c>
      <c r="Y567" s="61" t="n">
        <v>0.0</v>
      </c>
      <c r="Z567" s="61" t="n">
        <v>6204.000000000001</v>
      </c>
      <c r="AA567" s="61" t="n">
        <v>0.0</v>
      </c>
      <c r="AB567" s="61" t="n">
        <v>8421.6</v>
      </c>
      <c r="AC567" s="61" t="n">
        <v>0.0</v>
      </c>
      <c r="AD567" s="61" t="n">
        <v>8349.0</v>
      </c>
      <c r="AE567" s="61" t="n">
        <v>33.0</v>
      </c>
      <c r="AF567" s="61" t="n">
        <v>1155.0</v>
      </c>
      <c r="AG567" s="61" t="n">
        <v>7999.200000000001</v>
      </c>
      <c r="AH567" s="61" t="n">
        <v>0.0</v>
      </c>
      <c r="AI567" s="59" t="n">
        <v>0.0</v>
      </c>
      <c r="AJ567" s="59" t="n">
        <v>0.0</v>
      </c>
      <c r="AK567" s="59" t="n">
        <v>0.0</v>
      </c>
      <c r="AL567" s="61" t="n">
        <v>4275.599999999999</v>
      </c>
      <c r="AM567" s="61" t="n">
        <v>0.0</v>
      </c>
      <c r="AN567" s="11">
        <v>7</v>
      </c>
    </row>
    <row r="568" spans="1:40" x14ac:dyDescent="0.2">
      <c r="A568" s="242"/>
      <c r="B568" s="71" t="s">
        <v>619</v>
      </c>
      <c r="C568" s="68">
        <f t="shared" si="47"/>
        <v>7</v>
      </c>
      <c r="D568" s="68">
        <f t="shared" si="45"/>
        <v>0</v>
      </c>
      <c r="E568" s="77">
        <f t="shared" si="46"/>
        <v>7</v>
      </c>
      <c r="F568" s="61" t="n">
        <v>0.0</v>
      </c>
      <c r="G568" s="61" t="n">
        <v>0.0</v>
      </c>
      <c r="H568" s="70">
        <f t="shared" si="48"/>
        <v>0</v>
      </c>
      <c r="I568" s="81"/>
      <c r="J568" s="70">
        <f t="shared" si="49"/>
        <v>-7</v>
      </c>
      <c r="K568" s="81"/>
      <c r="L568" s="61" t="n">
        <v>504.0</v>
      </c>
      <c r="M568" s="61" t="n">
        <v>837.6</v>
      </c>
      <c r="N568" s="61" t="n">
        <v>36.0</v>
      </c>
      <c r="O568" s="61" t="n">
        <v>45.0</v>
      </c>
      <c r="P568" s="61" t="n">
        <v>1.8</v>
      </c>
      <c r="Q568" s="61" t="n">
        <v>1.44</v>
      </c>
      <c r="R568" s="61" t="n">
        <v>44.46</v>
      </c>
      <c r="S568" s="61" t="n">
        <v>0.0</v>
      </c>
      <c r="T568" s="61" t="n">
        <v>0.0</v>
      </c>
      <c r="U568" s="61" t="n">
        <v>0.0</v>
      </c>
      <c r="V568" s="61" t="n">
        <v>0.0</v>
      </c>
      <c r="W568" s="61" t="n">
        <v>0.0</v>
      </c>
      <c r="X568" s="61" t="n">
        <v>1557.6</v>
      </c>
      <c r="Y568" s="61" t="n">
        <v>0.0</v>
      </c>
      <c r="Z568" s="61" t="n">
        <v>1584.0</v>
      </c>
      <c r="AA568" s="61" t="n">
        <v>0.0</v>
      </c>
      <c r="AB568" s="61" t="n">
        <v>2349.6</v>
      </c>
      <c r="AC568" s="61" t="n">
        <v>0.0</v>
      </c>
      <c r="AD568" s="61" t="n">
        <v>2343.0</v>
      </c>
      <c r="AE568" s="61" t="n">
        <v>0.0</v>
      </c>
      <c r="AF568" s="61" t="n">
        <v>165.0</v>
      </c>
      <c r="AG568" s="61" t="n">
        <v>2112.0</v>
      </c>
      <c r="AH568" s="61" t="n">
        <v>0.0</v>
      </c>
      <c r="AI568" s="59" t="n">
        <v>0.0</v>
      </c>
      <c r="AJ568" s="59" t="n">
        <v>0.0</v>
      </c>
      <c r="AK568" s="59" t="n">
        <v>0.0</v>
      </c>
      <c r="AL568" s="61" t="n">
        <v>1024.8</v>
      </c>
      <c r="AM568" s="61" t="n">
        <v>0.0</v>
      </c>
      <c r="AN568" s="11">
        <v>7</v>
      </c>
    </row>
    <row r="569" spans="1:40" x14ac:dyDescent="0.2">
      <c r="A569" s="242"/>
      <c r="B569" s="71" t="s">
        <v>620</v>
      </c>
      <c r="C569" s="68">
        <f t="shared" si="47"/>
        <v>7</v>
      </c>
      <c r="D569" s="68">
        <f t="shared" si="45"/>
        <v>0</v>
      </c>
      <c r="E569" s="77">
        <f t="shared" si="46"/>
        <v>7</v>
      </c>
      <c r="F569" s="61" t="n">
        <v>0.0</v>
      </c>
      <c r="G569" s="61" t="n">
        <v>0.0</v>
      </c>
      <c r="H569" s="70">
        <f t="shared" si="48"/>
        <v>0</v>
      </c>
      <c r="I569" s="81"/>
      <c r="J569" s="70">
        <f t="shared" si="49"/>
        <v>-7</v>
      </c>
      <c r="K569" s="81"/>
      <c r="L569" s="61" t="n">
        <v>0.0</v>
      </c>
      <c r="M569" s="61" t="n">
        <v>0.0</v>
      </c>
      <c r="N569" s="61" t="n">
        <v>0.0</v>
      </c>
      <c r="O569" s="61" t="n">
        <v>0.0</v>
      </c>
      <c r="P569" s="61" t="n">
        <v>0.0</v>
      </c>
      <c r="Q569" s="61" t="n">
        <v>0.0</v>
      </c>
      <c r="R569" s="61" t="n">
        <v>0.0</v>
      </c>
      <c r="S569" s="61" t="n">
        <v>0.0</v>
      </c>
      <c r="T569" s="61" t="n">
        <v>0.0</v>
      </c>
      <c r="U569" s="61" t="n">
        <v>0.0</v>
      </c>
      <c r="V569" s="61" t="n">
        <v>0.0</v>
      </c>
      <c r="W569" s="61" t="n">
        <v>0.0</v>
      </c>
      <c r="X569" s="61" t="n">
        <v>0.0</v>
      </c>
      <c r="Y569" s="61" t="n">
        <v>0.0</v>
      </c>
      <c r="Z569" s="61" t="n">
        <v>0.0</v>
      </c>
      <c r="AA569" s="61" t="n">
        <v>0.0</v>
      </c>
      <c r="AB569" s="61" t="n">
        <v>0.0</v>
      </c>
      <c r="AC569" s="61" t="n">
        <v>0.0</v>
      </c>
      <c r="AD569" s="61" t="n">
        <v>0.0</v>
      </c>
      <c r="AE569" s="61" t="n">
        <v>0.0</v>
      </c>
      <c r="AF569" s="61" t="n">
        <v>0.0</v>
      </c>
      <c r="AG569" s="61" t="n">
        <v>0.0</v>
      </c>
      <c r="AH569" s="61" t="n">
        <v>0.0</v>
      </c>
      <c r="AI569" s="59" t="n">
        <v>0.0</v>
      </c>
      <c r="AJ569" s="59" t="n">
        <v>0.0</v>
      </c>
      <c r="AK569" s="59" t="n">
        <v>0.0</v>
      </c>
      <c r="AL569" s="61" t="n">
        <v>0.0</v>
      </c>
      <c r="AM569" s="61" t="n">
        <v>0.0</v>
      </c>
      <c r="AN569" s="11">
        <v>7</v>
      </c>
    </row>
    <row r="570" spans="1:40" x14ac:dyDescent="0.2">
      <c r="A570" s="242"/>
      <c r="B570" s="71" t="s">
        <v>621</v>
      </c>
      <c r="C570" s="68">
        <f t="shared" si="47"/>
        <v>7</v>
      </c>
      <c r="D570" s="68">
        <f t="shared" si="45"/>
        <v>0</v>
      </c>
      <c r="E570" s="77">
        <f t="shared" si="46"/>
        <v>7</v>
      </c>
      <c r="F570" s="61" t="n">
        <v>0.0</v>
      </c>
      <c r="G570" s="61" t="n">
        <v>0.0</v>
      </c>
      <c r="H570" s="70">
        <f t="shared" si="48"/>
        <v>0</v>
      </c>
      <c r="I570" s="81"/>
      <c r="J570" s="70">
        <f t="shared" si="49"/>
        <v>-7</v>
      </c>
      <c r="K570" s="81"/>
      <c r="L570" s="61" t="n">
        <v>0.0</v>
      </c>
      <c r="M570" s="61" t="n">
        <v>0.0</v>
      </c>
      <c r="N570" s="61" t="n">
        <v>0.0</v>
      </c>
      <c r="O570" s="61" t="n">
        <v>0.0</v>
      </c>
      <c r="P570" s="61" t="n">
        <v>0.0</v>
      </c>
      <c r="Q570" s="61" t="n">
        <v>0.0</v>
      </c>
      <c r="R570" s="61" t="n">
        <v>0.0</v>
      </c>
      <c r="S570" s="61" t="n">
        <v>0.0</v>
      </c>
      <c r="T570" s="61" t="n">
        <v>0.0</v>
      </c>
      <c r="U570" s="61" t="n">
        <v>0.0</v>
      </c>
      <c r="V570" s="61" t="n">
        <v>0.0</v>
      </c>
      <c r="W570" s="61" t="n">
        <v>0.0</v>
      </c>
      <c r="X570" s="61" t="n">
        <v>0.0</v>
      </c>
      <c r="Y570" s="61" t="n">
        <v>0.0</v>
      </c>
      <c r="Z570" s="61" t="n">
        <v>0.0</v>
      </c>
      <c r="AA570" s="61" t="n">
        <v>0.0</v>
      </c>
      <c r="AB570" s="61" t="n">
        <v>0.0</v>
      </c>
      <c r="AC570" s="61" t="n">
        <v>0.0</v>
      </c>
      <c r="AD570" s="61" t="n">
        <v>0.0</v>
      </c>
      <c r="AE570" s="61" t="n">
        <v>0.0</v>
      </c>
      <c r="AF570" s="61" t="n">
        <v>0.0</v>
      </c>
      <c r="AG570" s="61" t="n">
        <v>0.0</v>
      </c>
      <c r="AH570" s="61" t="n">
        <v>0.0</v>
      </c>
      <c r="AI570" s="59" t="n">
        <v>0.0</v>
      </c>
      <c r="AJ570" s="59" t="n">
        <v>0.0</v>
      </c>
      <c r="AK570" s="59" t="n">
        <v>0.0</v>
      </c>
      <c r="AL570" s="61" t="n">
        <v>0.0</v>
      </c>
      <c r="AM570" s="61" t="n">
        <v>0.0</v>
      </c>
      <c r="AN570" s="11">
        <v>7</v>
      </c>
    </row>
    <row r="571" spans="1:40" x14ac:dyDescent="0.2">
      <c r="A571" s="242"/>
      <c r="B571" s="71" t="s">
        <v>622</v>
      </c>
      <c r="C571" s="68">
        <f t="shared" si="47"/>
        <v>7</v>
      </c>
      <c r="D571" s="68">
        <f t="shared" si="45"/>
        <v>0</v>
      </c>
      <c r="E571" s="77">
        <f t="shared" si="46"/>
        <v>7</v>
      </c>
      <c r="F571" s="61"/>
      <c r="G571" s="61"/>
      <c r="H571" s="70">
        <f t="shared" si="48"/>
        <v>0</v>
      </c>
      <c r="I571" s="81"/>
      <c r="J571" s="70">
        <f t="shared" si="49"/>
        <v>-7</v>
      </c>
      <c r="K571" s="8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59"/>
      <c r="AJ571" s="59"/>
      <c r="AK571" s="59"/>
      <c r="AL571" s="61"/>
      <c r="AM571" s="61"/>
      <c r="AN571" s="11">
        <v>7</v>
      </c>
    </row>
    <row r="572" spans="1:40" x14ac:dyDescent="0.2">
      <c r="A572" s="242"/>
      <c r="B572" s="71" t="s">
        <v>623</v>
      </c>
      <c r="C572" s="68">
        <f t="shared" si="47"/>
        <v>7</v>
      </c>
      <c r="D572" s="68">
        <f t="shared" si="45"/>
        <v>0</v>
      </c>
      <c r="E572" s="77">
        <f t="shared" si="46"/>
        <v>7</v>
      </c>
      <c r="F572" s="61"/>
      <c r="G572" s="61"/>
      <c r="H572" s="70">
        <f t="shared" si="48"/>
        <v>0</v>
      </c>
      <c r="I572" s="81"/>
      <c r="J572" s="70">
        <f t="shared" si="49"/>
        <v>-7</v>
      </c>
      <c r="K572" s="8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59"/>
      <c r="AJ572" s="59"/>
      <c r="AK572" s="59"/>
      <c r="AL572" s="61"/>
      <c r="AM572" s="61"/>
      <c r="AN572" s="11">
        <v>7</v>
      </c>
    </row>
    <row r="573" spans="1:40" x14ac:dyDescent="0.2">
      <c r="A573" s="242"/>
      <c r="B573" s="71" t="s">
        <v>624</v>
      </c>
      <c r="C573" s="68">
        <f t="shared" si="47"/>
        <v>7</v>
      </c>
      <c r="D573" s="68">
        <f t="shared" si="45"/>
        <v>0</v>
      </c>
      <c r="E573" s="77">
        <f t="shared" si="46"/>
        <v>7</v>
      </c>
      <c r="F573" s="61"/>
      <c r="G573" s="61"/>
      <c r="H573" s="70">
        <f t="shared" si="48"/>
        <v>0</v>
      </c>
      <c r="I573" s="81"/>
      <c r="J573" s="70">
        <f t="shared" si="49"/>
        <v>-7</v>
      </c>
      <c r="K573" s="8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59"/>
      <c r="AJ573" s="59"/>
      <c r="AK573" s="59"/>
      <c r="AL573" s="61"/>
      <c r="AM573" s="61"/>
      <c r="AN573" s="11">
        <v>7</v>
      </c>
    </row>
    <row r="574" spans="1:40" x14ac:dyDescent="0.2">
      <c r="A574" s="242"/>
      <c r="B574" s="71" t="s">
        <v>625</v>
      </c>
      <c r="C574" s="68">
        <f t="shared" si="47"/>
        <v>7</v>
      </c>
      <c r="D574" s="68">
        <f t="shared" si="45"/>
        <v>0</v>
      </c>
      <c r="E574" s="77">
        <f t="shared" si="46"/>
        <v>7</v>
      </c>
      <c r="F574" s="61"/>
      <c r="G574" s="61"/>
      <c r="H574" s="70">
        <f t="shared" si="48"/>
        <v>0</v>
      </c>
      <c r="I574" s="81"/>
      <c r="J574" s="70">
        <f t="shared" si="49"/>
        <v>-7</v>
      </c>
      <c r="K574" s="8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59"/>
      <c r="AJ574" s="59"/>
      <c r="AK574" s="59"/>
      <c r="AL574" s="61"/>
      <c r="AM574" s="61"/>
      <c r="AN574" s="11">
        <v>7</v>
      </c>
    </row>
    <row r="575" spans="1:40" x14ac:dyDescent="0.2">
      <c r="A575" s="242"/>
      <c r="B575" s="71" t="s">
        <v>626</v>
      </c>
      <c r="C575" s="68">
        <f t="shared" si="47"/>
        <v>7</v>
      </c>
      <c r="D575" s="68">
        <f t="shared" si="45"/>
        <v>0</v>
      </c>
      <c r="E575" s="77">
        <f t="shared" si="46"/>
        <v>7</v>
      </c>
      <c r="F575" s="61"/>
      <c r="G575" s="61"/>
      <c r="H575" s="70">
        <f t="shared" si="48"/>
        <v>0</v>
      </c>
      <c r="I575" s="81"/>
      <c r="J575" s="70">
        <f t="shared" si="49"/>
        <v>-7</v>
      </c>
      <c r="K575" s="8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59"/>
      <c r="AJ575" s="59"/>
      <c r="AK575" s="59"/>
      <c r="AL575" s="61"/>
      <c r="AM575" s="61"/>
      <c r="AN575" s="11">
        <v>7</v>
      </c>
    </row>
    <row r="576" spans="1:40" x14ac:dyDescent="0.2">
      <c r="A576" s="242"/>
      <c r="B576" s="71" t="s">
        <v>627</v>
      </c>
      <c r="C576" s="68">
        <f t="shared" si="47"/>
        <v>7</v>
      </c>
      <c r="D576" s="68">
        <f t="shared" si="45"/>
        <v>0</v>
      </c>
      <c r="E576" s="77">
        <f t="shared" si="46"/>
        <v>7</v>
      </c>
      <c r="F576" s="61"/>
      <c r="G576" s="61"/>
      <c r="H576" s="70">
        <f t="shared" si="48"/>
        <v>0</v>
      </c>
      <c r="I576" s="81"/>
      <c r="J576" s="70">
        <f t="shared" si="49"/>
        <v>-7</v>
      </c>
      <c r="K576" s="8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59"/>
      <c r="AJ576" s="59"/>
      <c r="AK576" s="59"/>
      <c r="AL576" s="61"/>
      <c r="AM576" s="61"/>
      <c r="AN576" s="11">
        <v>7</v>
      </c>
    </row>
    <row r="577" spans="1:40" x14ac:dyDescent="0.2">
      <c r="A577" s="242"/>
      <c r="B577" s="71" t="s">
        <v>628</v>
      </c>
      <c r="C577" s="68">
        <f t="shared" si="47"/>
        <v>7</v>
      </c>
      <c r="D577" s="68">
        <f t="shared" si="45"/>
        <v>0</v>
      </c>
      <c r="E577" s="77">
        <f t="shared" si="46"/>
        <v>7</v>
      </c>
      <c r="F577" s="61"/>
      <c r="G577" s="61"/>
      <c r="H577" s="70">
        <f t="shared" si="48"/>
        <v>0</v>
      </c>
      <c r="I577" s="81"/>
      <c r="J577" s="70">
        <f t="shared" si="49"/>
        <v>-7</v>
      </c>
      <c r="K577" s="8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59"/>
      <c r="AJ577" s="59"/>
      <c r="AK577" s="59"/>
      <c r="AL577" s="61"/>
      <c r="AM577" s="61"/>
      <c r="AN577" s="11">
        <v>7</v>
      </c>
    </row>
    <row r="578" spans="1:40" x14ac:dyDescent="0.2">
      <c r="A578" s="242"/>
      <c r="B578" s="71" t="s">
        <v>629</v>
      </c>
      <c r="C578" s="68">
        <f t="shared" si="47"/>
        <v>7</v>
      </c>
      <c r="D578" s="68">
        <f t="shared" si="45"/>
        <v>0</v>
      </c>
      <c r="E578" s="77">
        <f t="shared" si="46"/>
        <v>7</v>
      </c>
      <c r="F578" s="61"/>
      <c r="G578" s="61"/>
      <c r="H578" s="70">
        <f t="shared" si="48"/>
        <v>0</v>
      </c>
      <c r="I578" s="81"/>
      <c r="J578" s="70">
        <f t="shared" si="49"/>
        <v>-7</v>
      </c>
      <c r="K578" s="8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59"/>
      <c r="AJ578" s="59"/>
      <c r="AK578" s="59"/>
      <c r="AL578" s="61"/>
      <c r="AM578" s="61"/>
      <c r="AN578" s="11">
        <v>7</v>
      </c>
    </row>
    <row r="579" spans="1:40" x14ac:dyDescent="0.2">
      <c r="A579" s="242"/>
      <c r="B579" s="71" t="s">
        <v>630</v>
      </c>
      <c r="C579" s="68">
        <f t="shared" si="47"/>
        <v>7</v>
      </c>
      <c r="D579" s="68">
        <f t="shared" si="45"/>
        <v>0</v>
      </c>
      <c r="E579" s="77">
        <f t="shared" si="46"/>
        <v>7</v>
      </c>
      <c r="F579" s="61"/>
      <c r="G579" s="61"/>
      <c r="H579" s="70">
        <f t="shared" si="48"/>
        <v>0</v>
      </c>
      <c r="I579" s="81"/>
      <c r="J579" s="70">
        <f t="shared" si="49"/>
        <v>-7</v>
      </c>
      <c r="K579" s="8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59"/>
      <c r="AJ579" s="59"/>
      <c r="AK579" s="59"/>
      <c r="AL579" s="61"/>
      <c r="AM579" s="61"/>
      <c r="AN579" s="11">
        <v>7</v>
      </c>
    </row>
    <row r="580" spans="1:40" ht="13.5" thickBot="1" x14ac:dyDescent="0.25">
      <c r="A580" s="243"/>
      <c r="B580" s="72" t="s">
        <v>631</v>
      </c>
      <c r="C580" s="73">
        <f t="shared" si="47"/>
        <v>7</v>
      </c>
      <c r="D580" s="73">
        <f t="shared" si="45"/>
        <v>0</v>
      </c>
      <c r="E580" s="79">
        <f t="shared" si="46"/>
        <v>7</v>
      </c>
      <c r="F580" s="64"/>
      <c r="G580" s="64"/>
      <c r="H580" s="75">
        <f t="shared" si="48"/>
        <v>0</v>
      </c>
      <c r="I580" s="86"/>
      <c r="J580" s="75">
        <f t="shared" si="49"/>
        <v>-7</v>
      </c>
      <c r="K580" s="86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95"/>
      <c r="AK580" s="95"/>
      <c r="AL580" s="64"/>
      <c r="AM580" s="64"/>
      <c r="AN580" s="11">
        <v>7</v>
      </c>
    </row>
    <row r="581" spans="1:40" x14ac:dyDescent="0.2">
      <c r="A581" s="241">
        <v>25</v>
      </c>
      <c r="B581" s="30" t="s">
        <v>632</v>
      </c>
      <c r="C581" s="31">
        <f t="shared" si="47"/>
        <v>31918</v>
      </c>
      <c r="D581" s="31">
        <f t="shared" si="45"/>
        <v>0</v>
      </c>
      <c r="E581" s="39">
        <f t="shared" si="46"/>
        <v>31918</v>
      </c>
      <c r="F581" s="76" t="n">
        <v>-1.0</v>
      </c>
      <c r="G581" s="76" t="n">
        <v>38992.0</v>
      </c>
      <c r="H581" s="32">
        <f t="shared" si="48"/>
        <v>38991</v>
      </c>
      <c r="I581" s="55"/>
      <c r="J581" s="32">
        <f t="shared" si="49"/>
        <v>7073</v>
      </c>
      <c r="K581" s="55"/>
      <c r="L581" s="76" t="n">
        <v>1425.6000000000001</v>
      </c>
      <c r="M581" s="76" t="n">
        <v>2344.8</v>
      </c>
      <c r="N581" s="76" t="n">
        <v>429.6</v>
      </c>
      <c r="O581" s="76" t="n">
        <v>176.39999999999998</v>
      </c>
      <c r="P581" s="76" t="n">
        <v>1.8</v>
      </c>
      <c r="Q581" s="76" t="n">
        <v>7.68</v>
      </c>
      <c r="R581" s="76" t="n">
        <v>110.52000000000001</v>
      </c>
      <c r="S581" s="76" t="s">
        <v>837</v>
      </c>
      <c r="T581" s="76" t="s">
        <v>837</v>
      </c>
      <c r="U581" s="76" t="s">
        <v>837</v>
      </c>
      <c r="V581" s="76" t="s">
        <v>837</v>
      </c>
      <c r="W581" s="76" t="s">
        <v>837</v>
      </c>
      <c r="X581" s="76" t="n">
        <v>6600.0</v>
      </c>
      <c r="Y581" s="76" t="s">
        <v>837</v>
      </c>
      <c r="Z581" s="76" t="n">
        <v>6784.799999999999</v>
      </c>
      <c r="AA581" s="76" t="s">
        <v>837</v>
      </c>
      <c r="AB581" s="76" t="n">
        <v>7154.4</v>
      </c>
      <c r="AC581" s="76" t="s">
        <v>837</v>
      </c>
      <c r="AD581" s="76" t="n">
        <v>7326.0</v>
      </c>
      <c r="AE581" s="76" t="s">
        <v>837</v>
      </c>
      <c r="AF581" s="76" t="n">
        <v>2541.0</v>
      </c>
      <c r="AG581" s="76" t="n">
        <v>6230.4</v>
      </c>
      <c r="AH581" s="76" t="s">
        <v>837</v>
      </c>
      <c r="AI581" s="76" t="s">
        <v>837</v>
      </c>
      <c r="AJ581" s="94" t="s">
        <v>837</v>
      </c>
      <c r="AK581" s="94" t="s">
        <v>837</v>
      </c>
      <c r="AL581" s="76" t="n">
        <v>3242.3999999999996</v>
      </c>
      <c r="AM581" s="76" t="s">
        <v>837</v>
      </c>
      <c r="AN581" s="37">
        <v>7</v>
      </c>
    </row>
    <row r="582" spans="1:40" x14ac:dyDescent="0.2">
      <c r="A582" s="242"/>
      <c r="B582" s="71" t="s">
        <v>633</v>
      </c>
      <c r="C582" s="68">
        <f t="shared" si="47"/>
        <v>31724</v>
      </c>
      <c r="D582" s="68">
        <f t="shared" ref="D582:D645" si="50">I582-K582</f>
        <v>0</v>
      </c>
      <c r="E582" s="77">
        <f t="shared" si="46"/>
        <v>31724</v>
      </c>
      <c r="F582" s="61" t="n">
        <v>-1.0</v>
      </c>
      <c r="G582" s="61" t="n">
        <v>38912.0</v>
      </c>
      <c r="H582" s="70">
        <f t="shared" si="48"/>
        <v>38911</v>
      </c>
      <c r="I582" s="81"/>
      <c r="J582" s="70">
        <f t="shared" si="49"/>
        <v>7187</v>
      </c>
      <c r="K582" s="81"/>
      <c r="L582" s="61" t="n">
        <v>1509.6</v>
      </c>
      <c r="M582" s="61" t="n">
        <v>2469.6</v>
      </c>
      <c r="N582" s="61" t="n">
        <v>465.6</v>
      </c>
      <c r="O582" s="61" t="n">
        <v>176.39999999999998</v>
      </c>
      <c r="P582" s="61" t="n">
        <v>1.8</v>
      </c>
      <c r="Q582" s="61" t="n">
        <v>7.199999999999999</v>
      </c>
      <c r="R582" s="61" t="n">
        <v>113.39999999999999</v>
      </c>
      <c r="S582" s="61" t="s">
        <v>837</v>
      </c>
      <c r="T582" s="61" t="s">
        <v>837</v>
      </c>
      <c r="U582" s="61" t="s">
        <v>837</v>
      </c>
      <c r="V582" s="61" t="s">
        <v>837</v>
      </c>
      <c r="W582" s="61" t="s">
        <v>837</v>
      </c>
      <c r="X582" s="61" t="n">
        <v>7022.4</v>
      </c>
      <c r="Y582" s="61" t="s">
        <v>837</v>
      </c>
      <c r="Z582" s="61" t="n">
        <v>7207.2</v>
      </c>
      <c r="AA582" s="61" t="s">
        <v>837</v>
      </c>
      <c r="AB582" s="61" t="n">
        <v>7048.800000000001</v>
      </c>
      <c r="AC582" s="61" t="s">
        <v>837</v>
      </c>
      <c r="AD582" s="61" t="n">
        <v>7128.0</v>
      </c>
      <c r="AE582" s="61" t="s">
        <v>837</v>
      </c>
      <c r="AF582" s="61" t="n">
        <v>1782.0</v>
      </c>
      <c r="AG582" s="61" t="n">
        <v>6890.400000000001</v>
      </c>
      <c r="AH582" s="61" t="s">
        <v>837</v>
      </c>
      <c r="AI582" s="61" t="s">
        <v>837</v>
      </c>
      <c r="AJ582" s="61" t="s">
        <v>837</v>
      </c>
      <c r="AK582" s="61" t="s">
        <v>837</v>
      </c>
      <c r="AL582" s="61" t="n">
        <v>3679.2</v>
      </c>
      <c r="AM582" s="61" t="s">
        <v>837</v>
      </c>
      <c r="AN582" s="11">
        <v>7</v>
      </c>
    </row>
    <row r="583" spans="1:40" x14ac:dyDescent="0.2">
      <c r="A583" s="242"/>
      <c r="B583" s="71" t="s">
        <v>634</v>
      </c>
      <c r="C583" s="68">
        <f t="shared" si="47"/>
        <v>32626</v>
      </c>
      <c r="D583" s="68">
        <f t="shared" si="50"/>
        <v>0</v>
      </c>
      <c r="E583" s="77">
        <f t="shared" si="46"/>
        <v>32626</v>
      </c>
      <c r="F583" s="61" t="n">
        <v>-1.0</v>
      </c>
      <c r="G583" s="61" t="n">
        <v>39760.0</v>
      </c>
      <c r="H583" s="70">
        <f t="shared" si="48"/>
        <v>39759</v>
      </c>
      <c r="I583" s="81"/>
      <c r="J583" s="70">
        <f t="shared" si="49"/>
        <v>7133</v>
      </c>
      <c r="K583" s="81"/>
      <c r="L583" s="61" t="n">
        <v>1521.6000000000001</v>
      </c>
      <c r="M583" s="61" t="n">
        <v>2587.2</v>
      </c>
      <c r="N583" s="61" t="n">
        <v>458.4</v>
      </c>
      <c r="O583" s="61" t="n">
        <v>176.39999999999998</v>
      </c>
      <c r="P583" s="61" t="n">
        <v>1.8</v>
      </c>
      <c r="Q583" s="61" t="n">
        <v>7.199999999999999</v>
      </c>
      <c r="R583" s="61" t="n">
        <v>115.74000000000001</v>
      </c>
      <c r="S583" s="61" t="s">
        <v>837</v>
      </c>
      <c r="T583" s="61" t="s">
        <v>837</v>
      </c>
      <c r="U583" s="61" t="s">
        <v>837</v>
      </c>
      <c r="V583" s="61" t="s">
        <v>837</v>
      </c>
      <c r="W583" s="61" t="s">
        <v>837</v>
      </c>
      <c r="X583" s="61" t="n">
        <v>6679.200000000001</v>
      </c>
      <c r="Y583" s="61" t="s">
        <v>837</v>
      </c>
      <c r="Z583" s="61" t="n">
        <v>6864.0</v>
      </c>
      <c r="AA583" s="61" t="s">
        <v>837</v>
      </c>
      <c r="AB583" s="61" t="n">
        <v>7788.0</v>
      </c>
      <c r="AC583" s="61" t="s">
        <v>837</v>
      </c>
      <c r="AD583" s="61" t="n">
        <v>7755.0</v>
      </c>
      <c r="AE583" s="61" t="s">
        <v>837</v>
      </c>
      <c r="AF583" s="61" t="n">
        <v>1683.0</v>
      </c>
      <c r="AG583" s="61" t="n">
        <v>6996.000000000001</v>
      </c>
      <c r="AH583" s="61" t="s">
        <v>837</v>
      </c>
      <c r="AI583" s="61" t="s">
        <v>837</v>
      </c>
      <c r="AJ583" s="61" t="s">
        <v>837</v>
      </c>
      <c r="AK583" s="61" t="s">
        <v>837</v>
      </c>
      <c r="AL583" s="61" t="n">
        <v>3981.6</v>
      </c>
      <c r="AM583" s="61" t="s">
        <v>837</v>
      </c>
      <c r="AN583" s="11">
        <v>7</v>
      </c>
    </row>
    <row r="584" spans="1:40" x14ac:dyDescent="0.2">
      <c r="A584" s="242"/>
      <c r="B584" s="71" t="s">
        <v>635</v>
      </c>
      <c r="C584" s="68">
        <f t="shared" si="47"/>
        <v>31664</v>
      </c>
      <c r="D584" s="68">
        <f t="shared" si="50"/>
        <v>0</v>
      </c>
      <c r="E584" s="77">
        <f t="shared" si="46"/>
        <v>31664</v>
      </c>
      <c r="F584" s="61" t="n">
        <v>-1.0</v>
      </c>
      <c r="G584" s="61" t="n">
        <v>38688.0</v>
      </c>
      <c r="H584" s="70">
        <f t="shared" si="48"/>
        <v>38687</v>
      </c>
      <c r="I584" s="81"/>
      <c r="J584" s="70">
        <f t="shared" si="49"/>
        <v>7023</v>
      </c>
      <c r="K584" s="81"/>
      <c r="L584" s="61" t="n">
        <v>1684.8000000000002</v>
      </c>
      <c r="M584" s="61" t="n">
        <v>2856.0</v>
      </c>
      <c r="N584" s="61" t="n">
        <v>324.0</v>
      </c>
      <c r="O584" s="61" t="n">
        <v>176.4</v>
      </c>
      <c r="P584" s="61" t="n">
        <v>1.8</v>
      </c>
      <c r="Q584" s="61" t="n">
        <v>6.72</v>
      </c>
      <c r="R584" s="61" t="n">
        <v>121.67999999999999</v>
      </c>
      <c r="S584" s="61" t="s">
        <v>837</v>
      </c>
      <c r="T584" s="61" t="s">
        <v>837</v>
      </c>
      <c r="U584" s="61" t="s">
        <v>837</v>
      </c>
      <c r="V584" s="61" t="s">
        <v>837</v>
      </c>
      <c r="W584" s="61" t="s">
        <v>837</v>
      </c>
      <c r="X584" s="61" t="n">
        <v>6705.599999999999</v>
      </c>
      <c r="Y584" s="61" t="s">
        <v>837</v>
      </c>
      <c r="Z584" s="61" t="n">
        <v>6916.8</v>
      </c>
      <c r="AA584" s="61" t="s">
        <v>837</v>
      </c>
      <c r="AB584" s="61" t="n">
        <v>8025.6</v>
      </c>
      <c r="AC584" s="61" t="s">
        <v>837</v>
      </c>
      <c r="AD584" s="61" t="n">
        <v>7887.0</v>
      </c>
      <c r="AE584" s="61" t="s">
        <v>837</v>
      </c>
      <c r="AF584" s="61" t="n">
        <v>1089.0</v>
      </c>
      <c r="AG584" s="61" t="n">
        <v>8157.599999999999</v>
      </c>
      <c r="AH584" s="61" t="s">
        <v>837</v>
      </c>
      <c r="AI584" s="61" t="s">
        <v>837</v>
      </c>
      <c r="AJ584" s="61" t="s">
        <v>837</v>
      </c>
      <c r="AK584" s="61" t="s">
        <v>837</v>
      </c>
      <c r="AL584" s="61" t="n">
        <v>4023.6</v>
      </c>
      <c r="AM584" s="61" t="s">
        <v>837</v>
      </c>
      <c r="AN584" s="11">
        <v>7</v>
      </c>
    </row>
    <row r="585" spans="1:40" x14ac:dyDescent="0.2">
      <c r="A585" s="242"/>
      <c r="B585" s="71" t="s">
        <v>636</v>
      </c>
      <c r="C585" s="68">
        <f t="shared" si="47"/>
        <v>31718</v>
      </c>
      <c r="D585" s="68">
        <f t="shared" si="50"/>
        <v>0</v>
      </c>
      <c r="E585" s="77">
        <f t="shared" si="46"/>
        <v>31718</v>
      </c>
      <c r="F585" s="61" t="n">
        <v>-1.0</v>
      </c>
      <c r="G585" s="61" t="n">
        <v>38896.0</v>
      </c>
      <c r="H585" s="70">
        <f t="shared" si="48"/>
        <v>38895</v>
      </c>
      <c r="I585" s="81"/>
      <c r="J585" s="70">
        <f t="shared" si="49"/>
        <v>7177</v>
      </c>
      <c r="K585" s="81"/>
      <c r="L585" s="61" t="n">
        <v>1891.1999999999998</v>
      </c>
      <c r="M585" s="61" t="n">
        <v>3098.3999999999996</v>
      </c>
      <c r="N585" s="61" t="n">
        <v>290.4</v>
      </c>
      <c r="O585" s="61" t="n">
        <v>174.60000000000002</v>
      </c>
      <c r="P585" s="61" t="n">
        <v>1.8</v>
      </c>
      <c r="Q585" s="61" t="n">
        <v>6.719999999999999</v>
      </c>
      <c r="R585" s="61" t="n">
        <v>134.45999999999998</v>
      </c>
      <c r="S585" s="61" t="s">
        <v>837</v>
      </c>
      <c r="T585" s="61" t="s">
        <v>837</v>
      </c>
      <c r="U585" s="61" t="s">
        <v>837</v>
      </c>
      <c r="V585" s="61" t="s">
        <v>837</v>
      </c>
      <c r="W585" s="61" t="s">
        <v>837</v>
      </c>
      <c r="X585" s="61" t="n">
        <v>6388.799999999999</v>
      </c>
      <c r="Y585" s="61" t="s">
        <v>837</v>
      </c>
      <c r="Z585" s="61" t="n">
        <v>6547.2</v>
      </c>
      <c r="AA585" s="61" t="s">
        <v>837</v>
      </c>
      <c r="AB585" s="61" t="n">
        <v>8210.4</v>
      </c>
      <c r="AC585" s="61" t="s">
        <v>837</v>
      </c>
      <c r="AD585" s="61" t="n">
        <v>7953.0</v>
      </c>
      <c r="AE585" s="61" t="s">
        <v>837</v>
      </c>
      <c r="AF585" s="61" t="n">
        <v>1650.0</v>
      </c>
      <c r="AG585" s="61" t="n">
        <v>8210.4</v>
      </c>
      <c r="AH585" s="61" t="s">
        <v>837</v>
      </c>
      <c r="AI585" s="61" t="s">
        <v>837</v>
      </c>
      <c r="AJ585" s="61" t="s">
        <v>837</v>
      </c>
      <c r="AK585" s="61" t="s">
        <v>837</v>
      </c>
      <c r="AL585" s="61" t="n">
        <v>3578.4000000000005</v>
      </c>
      <c r="AM585" s="61" t="s">
        <v>837</v>
      </c>
      <c r="AN585" s="11">
        <v>7</v>
      </c>
    </row>
    <row r="586" spans="1:40" x14ac:dyDescent="0.2">
      <c r="A586" s="242"/>
      <c r="B586" s="71" t="s">
        <v>637</v>
      </c>
      <c r="C586" s="68">
        <f t="shared" si="47"/>
        <v>31968</v>
      </c>
      <c r="D586" s="68">
        <f t="shared" si="50"/>
        <v>0</v>
      </c>
      <c r="E586" s="77">
        <f t="shared" si="46"/>
        <v>31968</v>
      </c>
      <c r="F586" s="61" t="n">
        <v>-1.0</v>
      </c>
      <c r="G586" s="61" t="n">
        <v>39056.0</v>
      </c>
      <c r="H586" s="70">
        <f t="shared" si="48"/>
        <v>39055</v>
      </c>
      <c r="I586" s="81"/>
      <c r="J586" s="70">
        <f t="shared" si="49"/>
        <v>7087</v>
      </c>
      <c r="K586" s="81"/>
      <c r="L586" s="61" t="n">
        <v>1936.8</v>
      </c>
      <c r="M586" s="61" t="n">
        <v>3427.2000000000003</v>
      </c>
      <c r="N586" s="61" t="n">
        <v>213.6</v>
      </c>
      <c r="O586" s="61" t="n">
        <v>176.4</v>
      </c>
      <c r="P586" s="61" t="s">
        <v>837</v>
      </c>
      <c r="Q586" s="61" t="n">
        <v>6.72</v>
      </c>
      <c r="R586" s="61" t="n">
        <v>141.84</v>
      </c>
      <c r="S586" s="61" t="s">
        <v>837</v>
      </c>
      <c r="T586" s="61" t="s">
        <v>837</v>
      </c>
      <c r="U586" s="61" t="s">
        <v>837</v>
      </c>
      <c r="V586" s="61" t="s">
        <v>837</v>
      </c>
      <c r="W586" s="61" t="s">
        <v>837</v>
      </c>
      <c r="X586" s="61" t="n">
        <v>6547.200000000001</v>
      </c>
      <c r="Y586" s="61" t="s">
        <v>837</v>
      </c>
      <c r="Z586" s="61" t="n">
        <v>6732.0</v>
      </c>
      <c r="AA586" s="61" t="s">
        <v>837</v>
      </c>
      <c r="AB586" s="61" t="n">
        <v>8131.200000000001</v>
      </c>
      <c r="AC586" s="61" t="s">
        <v>837</v>
      </c>
      <c r="AD586" s="61" t="n">
        <v>7887.0</v>
      </c>
      <c r="AE586" s="61" t="s">
        <v>837</v>
      </c>
      <c r="AF586" s="61" t="n">
        <v>1188.0</v>
      </c>
      <c r="AG586" s="61" t="n">
        <v>8025.6</v>
      </c>
      <c r="AH586" s="61" t="s">
        <v>837</v>
      </c>
      <c r="AI586" s="61" t="s">
        <v>837</v>
      </c>
      <c r="AJ586" s="61" t="s">
        <v>837</v>
      </c>
      <c r="AK586" s="61" t="s">
        <v>837</v>
      </c>
      <c r="AL586" s="61" t="n">
        <v>3603.6</v>
      </c>
      <c r="AM586" s="61" t="s">
        <v>837</v>
      </c>
      <c r="AN586" s="11">
        <v>7</v>
      </c>
    </row>
    <row r="587" spans="1:40" x14ac:dyDescent="0.2">
      <c r="A587" s="242"/>
      <c r="B587" s="71" t="s">
        <v>638</v>
      </c>
      <c r="C587" s="68">
        <f t="shared" si="47"/>
        <v>8276</v>
      </c>
      <c r="D587" s="68">
        <f t="shared" si="50"/>
        <v>0</v>
      </c>
      <c r="E587" s="77">
        <f t="shared" si="46"/>
        <v>8276</v>
      </c>
      <c r="F587" s="61" t="n">
        <v>-1.0</v>
      </c>
      <c r="G587" s="61" t="n">
        <v>-1.0</v>
      </c>
      <c r="H587" s="70">
        <f t="shared" si="48"/>
        <v>-2</v>
      </c>
      <c r="I587" s="81"/>
      <c r="J587" s="70">
        <f t="shared" si="49"/>
        <v>-8278</v>
      </c>
      <c r="K587" s="81"/>
      <c r="L587" s="61" t="n">
        <v>482.4</v>
      </c>
      <c r="M587" s="61" t="n">
        <v>873.6</v>
      </c>
      <c r="N587" s="61" t="n">
        <v>28.8</v>
      </c>
      <c r="O587" s="61" t="n">
        <v>43.2</v>
      </c>
      <c r="P587" s="61" t="n">
        <v>1.8</v>
      </c>
      <c r="Q587" s="61" t="n">
        <v>1.44</v>
      </c>
      <c r="R587" s="61" t="n">
        <v>41.76</v>
      </c>
      <c r="S587" s="61" t="s">
        <v>837</v>
      </c>
      <c r="T587" s="61" t="s">
        <v>837</v>
      </c>
      <c r="U587" s="61" t="s">
        <v>837</v>
      </c>
      <c r="V587" s="61" t="s">
        <v>837</v>
      </c>
      <c r="W587" s="61" t="s">
        <v>837</v>
      </c>
      <c r="X587" s="61" t="n">
        <v>1504.8</v>
      </c>
      <c r="Y587" s="61" t="s">
        <v>837</v>
      </c>
      <c r="Z587" s="61" t="n">
        <v>1584.0</v>
      </c>
      <c r="AA587" s="61" t="s">
        <v>837</v>
      </c>
      <c r="AB587" s="61" t="n">
        <v>2244.0</v>
      </c>
      <c r="AC587" s="61" t="s">
        <v>837</v>
      </c>
      <c r="AD587" s="61" t="n">
        <v>2277.0</v>
      </c>
      <c r="AE587" s="61" t="s">
        <v>837</v>
      </c>
      <c r="AF587" s="61" t="n">
        <v>165.0</v>
      </c>
      <c r="AG587" s="61" t="n">
        <v>2032.8</v>
      </c>
      <c r="AH587" s="61" t="s">
        <v>837</v>
      </c>
      <c r="AI587" s="61" t="s">
        <v>837</v>
      </c>
      <c r="AJ587" s="61" t="s">
        <v>837</v>
      </c>
      <c r="AK587" s="61" t="s">
        <v>837</v>
      </c>
      <c r="AL587" s="61" t="n">
        <v>1058.4</v>
      </c>
      <c r="AM587" s="61" t="s">
        <v>837</v>
      </c>
      <c r="AN587" s="11">
        <v>7</v>
      </c>
    </row>
    <row r="588" spans="1:40" x14ac:dyDescent="0.2">
      <c r="A588" s="242"/>
      <c r="B588" s="71" t="s">
        <v>639</v>
      </c>
      <c r="C588" s="68">
        <f t="shared" si="47"/>
        <v>7</v>
      </c>
      <c r="D588" s="68">
        <f t="shared" si="50"/>
        <v>0</v>
      </c>
      <c r="E588" s="77">
        <f t="shared" si="46"/>
        <v>7</v>
      </c>
      <c r="F588" s="61" t="n">
        <v>-1.0</v>
      </c>
      <c r="G588" s="61" t="n">
        <v>-1.0</v>
      </c>
      <c r="H588" s="70">
        <f t="shared" si="48"/>
        <v>-2</v>
      </c>
      <c r="I588" s="81"/>
      <c r="J588" s="70">
        <f t="shared" si="49"/>
        <v>-9</v>
      </c>
      <c r="K588" s="81"/>
      <c r="L588" s="61" t="n">
        <v>-1.0</v>
      </c>
      <c r="M588" s="61" t="n">
        <v>-1.0</v>
      </c>
      <c r="N588" s="61" t="n">
        <v>-1.0</v>
      </c>
      <c r="O588" s="61" t="n">
        <v>-1.0</v>
      </c>
      <c r="P588" s="61" t="n">
        <v>-1.0</v>
      </c>
      <c r="Q588" s="61" t="n">
        <v>-1.0</v>
      </c>
      <c r="R588" s="61" t="n">
        <v>-1.0</v>
      </c>
      <c r="S588" s="61" t="n">
        <v>-1.0</v>
      </c>
      <c r="T588" s="61" t="n">
        <v>-1.0</v>
      </c>
      <c r="U588" s="61" t="n">
        <v>-1.0</v>
      </c>
      <c r="V588" s="61" t="n">
        <v>-1.0</v>
      </c>
      <c r="W588" s="61" t="n">
        <v>-1.0</v>
      </c>
      <c r="X588" s="61" t="n">
        <v>-1.0</v>
      </c>
      <c r="Y588" s="61" t="n">
        <v>-1.0</v>
      </c>
      <c r="Z588" s="61" t="n">
        <v>-1.0</v>
      </c>
      <c r="AA588" s="61" t="n">
        <v>-1.0</v>
      </c>
      <c r="AB588" s="61" t="n">
        <v>-1.0</v>
      </c>
      <c r="AC588" s="61" t="n">
        <v>-1.0</v>
      </c>
      <c r="AD588" s="61" t="n">
        <v>-1.0</v>
      </c>
      <c r="AE588" s="61" t="n">
        <v>-1.0</v>
      </c>
      <c r="AF588" s="61" t="n">
        <v>-1.0</v>
      </c>
      <c r="AG588" s="61" t="n">
        <v>-1.0</v>
      </c>
      <c r="AH588" s="61" t="n">
        <v>-1.0</v>
      </c>
      <c r="AI588" s="61" t="n">
        <v>-1.0</v>
      </c>
      <c r="AJ588" s="61" t="n">
        <v>-1.0</v>
      </c>
      <c r="AK588" s="61" t="n">
        <v>-1.0</v>
      </c>
      <c r="AL588" s="61" t="n">
        <v>-1.0</v>
      </c>
      <c r="AM588" s="61" t="n">
        <v>-1.0</v>
      </c>
      <c r="AN588" s="11">
        <v>7</v>
      </c>
    </row>
    <row r="589" spans="1:40" x14ac:dyDescent="0.2">
      <c r="A589" s="242"/>
      <c r="B589" s="71" t="s">
        <v>640</v>
      </c>
      <c r="C589" s="68">
        <f t="shared" si="47"/>
        <v>7</v>
      </c>
      <c r="D589" s="68">
        <f t="shared" si="50"/>
        <v>0</v>
      </c>
      <c r="E589" s="77">
        <f t="shared" si="46"/>
        <v>7</v>
      </c>
      <c r="F589" s="61" t="n">
        <v>-1.0</v>
      </c>
      <c r="G589" s="61" t="n">
        <v>-1.0</v>
      </c>
      <c r="H589" s="70">
        <f t="shared" si="48"/>
        <v>-2</v>
      </c>
      <c r="I589" s="81"/>
      <c r="J589" s="70">
        <f t="shared" si="49"/>
        <v>-9</v>
      </c>
      <c r="K589" s="81"/>
      <c r="L589" s="61" t="n">
        <v>-1.0</v>
      </c>
      <c r="M589" s="61" t="n">
        <v>-1.0</v>
      </c>
      <c r="N589" s="61" t="n">
        <v>-1.0</v>
      </c>
      <c r="O589" s="61" t="n">
        <v>-1.0</v>
      </c>
      <c r="P589" s="61" t="n">
        <v>-1.0</v>
      </c>
      <c r="Q589" s="61" t="n">
        <v>-1.0</v>
      </c>
      <c r="R589" s="61" t="n">
        <v>-1.0</v>
      </c>
      <c r="S589" s="61" t="n">
        <v>-1.0</v>
      </c>
      <c r="T589" s="61" t="n">
        <v>-1.0</v>
      </c>
      <c r="U589" s="61" t="n">
        <v>-1.0</v>
      </c>
      <c r="V589" s="61" t="n">
        <v>-1.0</v>
      </c>
      <c r="W589" s="61" t="n">
        <v>-1.0</v>
      </c>
      <c r="X589" s="61" t="n">
        <v>-1.0</v>
      </c>
      <c r="Y589" s="61" t="n">
        <v>-1.0</v>
      </c>
      <c r="Z589" s="61" t="n">
        <v>-1.0</v>
      </c>
      <c r="AA589" s="61" t="n">
        <v>-1.0</v>
      </c>
      <c r="AB589" s="61" t="n">
        <v>-1.0</v>
      </c>
      <c r="AC589" s="61" t="n">
        <v>-1.0</v>
      </c>
      <c r="AD589" s="61" t="n">
        <v>-1.0</v>
      </c>
      <c r="AE589" s="61" t="n">
        <v>-1.0</v>
      </c>
      <c r="AF589" s="61" t="n">
        <v>-1.0</v>
      </c>
      <c r="AG589" s="61" t="n">
        <v>-1.0</v>
      </c>
      <c r="AH589" s="61" t="n">
        <v>-1.0</v>
      </c>
      <c r="AI589" s="61" t="n">
        <v>-1.0</v>
      </c>
      <c r="AJ589" s="61" t="n">
        <v>-1.0</v>
      </c>
      <c r="AK589" s="61" t="n">
        <v>-1.0</v>
      </c>
      <c r="AL589" s="61" t="n">
        <v>-1.0</v>
      </c>
      <c r="AM589" s="61" t="n">
        <v>-1.0</v>
      </c>
      <c r="AN589" s="11">
        <v>7</v>
      </c>
    </row>
    <row r="590" spans="1:40" x14ac:dyDescent="0.2">
      <c r="A590" s="242"/>
      <c r="B590" s="71" t="s">
        <v>641</v>
      </c>
      <c r="C590" s="68">
        <f t="shared" si="47"/>
        <v>7</v>
      </c>
      <c r="D590" s="68">
        <f t="shared" si="50"/>
        <v>0</v>
      </c>
      <c r="E590" s="77">
        <f t="shared" si="46"/>
        <v>7</v>
      </c>
      <c r="F590" s="61" t="n">
        <v>-1.0</v>
      </c>
      <c r="G590" s="61" t="n">
        <v>-1.0</v>
      </c>
      <c r="H590" s="70">
        <f t="shared" si="48"/>
        <v>-2</v>
      </c>
      <c r="I590" s="81"/>
      <c r="J590" s="70">
        <f t="shared" si="49"/>
        <v>-9</v>
      </c>
      <c r="K590" s="81"/>
      <c r="L590" s="61" t="n">
        <v>-1.0</v>
      </c>
      <c r="M590" s="61" t="n">
        <v>-1.0</v>
      </c>
      <c r="N590" s="61" t="n">
        <v>-1.0</v>
      </c>
      <c r="O590" s="61" t="n">
        <v>-1.0</v>
      </c>
      <c r="P590" s="61" t="n">
        <v>-1.0</v>
      </c>
      <c r="Q590" s="61" t="n">
        <v>-1.0</v>
      </c>
      <c r="R590" s="61" t="n">
        <v>-1.0</v>
      </c>
      <c r="S590" s="61" t="n">
        <v>-1.0</v>
      </c>
      <c r="T590" s="61" t="n">
        <v>-1.0</v>
      </c>
      <c r="U590" s="61" t="n">
        <v>-1.0</v>
      </c>
      <c r="V590" s="61" t="n">
        <v>-1.0</v>
      </c>
      <c r="W590" s="61" t="n">
        <v>-1.0</v>
      </c>
      <c r="X590" s="61" t="n">
        <v>-1.0</v>
      </c>
      <c r="Y590" s="61" t="n">
        <v>-1.0</v>
      </c>
      <c r="Z590" s="61" t="n">
        <v>-1.0</v>
      </c>
      <c r="AA590" s="61" t="n">
        <v>-1.0</v>
      </c>
      <c r="AB590" s="61" t="n">
        <v>-1.0</v>
      </c>
      <c r="AC590" s="61" t="n">
        <v>-1.0</v>
      </c>
      <c r="AD590" s="61" t="n">
        <v>-1.0</v>
      </c>
      <c r="AE590" s="61" t="n">
        <v>-1.0</v>
      </c>
      <c r="AF590" s="61" t="n">
        <v>-1.0</v>
      </c>
      <c r="AG590" s="61" t="n">
        <v>-1.0</v>
      </c>
      <c r="AH590" s="61" t="n">
        <v>-1.0</v>
      </c>
      <c r="AI590" s="61" t="n">
        <v>-1.0</v>
      </c>
      <c r="AJ590" s="61" t="n">
        <v>-1.0</v>
      </c>
      <c r="AK590" s="61" t="n">
        <v>-1.0</v>
      </c>
      <c r="AL590" s="61" t="n">
        <v>-1.0</v>
      </c>
      <c r="AM590" s="61" t="n">
        <v>-1.0</v>
      </c>
      <c r="AN590" s="11">
        <v>7</v>
      </c>
    </row>
    <row r="591" spans="1:40" x14ac:dyDescent="0.2">
      <c r="A591" s="242"/>
      <c r="B591" s="71" t="s">
        <v>642</v>
      </c>
      <c r="C591" s="68">
        <f t="shared" si="47"/>
        <v>7</v>
      </c>
      <c r="D591" s="68">
        <f t="shared" si="50"/>
        <v>0</v>
      </c>
      <c r="E591" s="77">
        <f t="shared" si="46"/>
        <v>7</v>
      </c>
      <c r="F591" s="61" t="n">
        <v>-1.0</v>
      </c>
      <c r="G591" s="61" t="n">
        <v>-1.0</v>
      </c>
      <c r="H591" s="70">
        <f t="shared" si="48"/>
        <v>-2</v>
      </c>
      <c r="I591" s="81"/>
      <c r="J591" s="70">
        <f t="shared" si="49"/>
        <v>-9</v>
      </c>
      <c r="K591" s="81"/>
      <c r="L591" s="61" t="n">
        <v>-1.0</v>
      </c>
      <c r="M591" s="61" t="n">
        <v>-1.0</v>
      </c>
      <c r="N591" s="61" t="n">
        <v>-1.0</v>
      </c>
      <c r="O591" s="61" t="n">
        <v>-1.0</v>
      </c>
      <c r="P591" s="61" t="n">
        <v>-1.0</v>
      </c>
      <c r="Q591" s="61" t="n">
        <v>-1.0</v>
      </c>
      <c r="R591" s="61" t="n">
        <v>-1.0</v>
      </c>
      <c r="S591" s="61" t="n">
        <v>-1.0</v>
      </c>
      <c r="T591" s="61" t="n">
        <v>-1.0</v>
      </c>
      <c r="U591" s="61" t="n">
        <v>-1.0</v>
      </c>
      <c r="V591" s="61" t="n">
        <v>-1.0</v>
      </c>
      <c r="W591" s="61" t="n">
        <v>-1.0</v>
      </c>
      <c r="X591" s="61" t="n">
        <v>-1.0</v>
      </c>
      <c r="Y591" s="61" t="n">
        <v>-1.0</v>
      </c>
      <c r="Z591" s="61" t="n">
        <v>-1.0</v>
      </c>
      <c r="AA591" s="61" t="n">
        <v>-1.0</v>
      </c>
      <c r="AB591" s="61" t="n">
        <v>-1.0</v>
      </c>
      <c r="AC591" s="61" t="n">
        <v>-1.0</v>
      </c>
      <c r="AD591" s="61" t="n">
        <v>-1.0</v>
      </c>
      <c r="AE591" s="61" t="n">
        <v>-1.0</v>
      </c>
      <c r="AF591" s="61" t="n">
        <v>-1.0</v>
      </c>
      <c r="AG591" s="61" t="n">
        <v>-1.0</v>
      </c>
      <c r="AH591" s="61" t="n">
        <v>-1.0</v>
      </c>
      <c r="AI591" s="61" t="n">
        <v>-1.0</v>
      </c>
      <c r="AJ591" s="61" t="n">
        <v>-1.0</v>
      </c>
      <c r="AK591" s="61" t="n">
        <v>-1.0</v>
      </c>
      <c r="AL591" s="61" t="n">
        <v>-1.0</v>
      </c>
      <c r="AM591" s="61" t="n">
        <v>-1.0</v>
      </c>
      <c r="AN591" s="11">
        <v>7</v>
      </c>
    </row>
    <row r="592" spans="1:40" x14ac:dyDescent="0.2">
      <c r="A592" s="242"/>
      <c r="B592" s="71" t="s">
        <v>643</v>
      </c>
      <c r="C592" s="68">
        <f t="shared" si="47"/>
        <v>7</v>
      </c>
      <c r="D592" s="68">
        <f t="shared" si="50"/>
        <v>0</v>
      </c>
      <c r="E592" s="77">
        <f t="shared" si="46"/>
        <v>7</v>
      </c>
      <c r="F592" s="61" t="n">
        <v>-1.0</v>
      </c>
      <c r="G592" s="61" t="n">
        <v>-1.0</v>
      </c>
      <c r="H592" s="70">
        <f t="shared" si="48"/>
        <v>-2</v>
      </c>
      <c r="I592" s="81"/>
      <c r="J592" s="70">
        <f t="shared" si="49"/>
        <v>-9</v>
      </c>
      <c r="K592" s="81"/>
      <c r="L592" s="61" t="n">
        <v>-1.0</v>
      </c>
      <c r="M592" s="61" t="n">
        <v>-1.0</v>
      </c>
      <c r="N592" s="61" t="n">
        <v>-1.0</v>
      </c>
      <c r="O592" s="61" t="n">
        <v>-1.0</v>
      </c>
      <c r="P592" s="61" t="n">
        <v>-1.0</v>
      </c>
      <c r="Q592" s="61" t="n">
        <v>-1.0</v>
      </c>
      <c r="R592" s="61" t="n">
        <v>-1.0</v>
      </c>
      <c r="S592" s="61" t="n">
        <v>-1.0</v>
      </c>
      <c r="T592" s="61" t="n">
        <v>-1.0</v>
      </c>
      <c r="U592" s="61" t="n">
        <v>-1.0</v>
      </c>
      <c r="V592" s="61" t="n">
        <v>-1.0</v>
      </c>
      <c r="W592" s="61" t="n">
        <v>-1.0</v>
      </c>
      <c r="X592" s="61" t="n">
        <v>-1.0</v>
      </c>
      <c r="Y592" s="61" t="n">
        <v>-1.0</v>
      </c>
      <c r="Z592" s="61" t="n">
        <v>-1.0</v>
      </c>
      <c r="AA592" s="61" t="n">
        <v>-1.0</v>
      </c>
      <c r="AB592" s="61" t="n">
        <v>-1.0</v>
      </c>
      <c r="AC592" s="61" t="n">
        <v>-1.0</v>
      </c>
      <c r="AD592" s="61" t="n">
        <v>-1.0</v>
      </c>
      <c r="AE592" s="61" t="n">
        <v>-1.0</v>
      </c>
      <c r="AF592" s="61" t="n">
        <v>-1.0</v>
      </c>
      <c r="AG592" s="61" t="n">
        <v>-1.0</v>
      </c>
      <c r="AH592" s="61" t="n">
        <v>-1.0</v>
      </c>
      <c r="AI592" s="61" t="n">
        <v>-1.0</v>
      </c>
      <c r="AJ592" s="61" t="n">
        <v>-1.0</v>
      </c>
      <c r="AK592" s="61" t="n">
        <v>-1.0</v>
      </c>
      <c r="AL592" s="61" t="n">
        <v>-1.0</v>
      </c>
      <c r="AM592" s="61" t="n">
        <v>-1.0</v>
      </c>
      <c r="AN592" s="11">
        <v>7</v>
      </c>
    </row>
    <row r="593" spans="1:40" x14ac:dyDescent="0.2">
      <c r="A593" s="242"/>
      <c r="B593" s="71" t="s">
        <v>644</v>
      </c>
      <c r="C593" s="68">
        <f t="shared" si="47"/>
        <v>7</v>
      </c>
      <c r="D593" s="68">
        <f t="shared" si="50"/>
        <v>0</v>
      </c>
      <c r="E593" s="77">
        <f t="shared" si="46"/>
        <v>7</v>
      </c>
      <c r="F593" s="61" t="n">
        <v>-1.0</v>
      </c>
      <c r="G593" s="61" t="n">
        <v>-1.0</v>
      </c>
      <c r="H593" s="70">
        <f t="shared" si="48"/>
        <v>-2</v>
      </c>
      <c r="I593" s="81"/>
      <c r="J593" s="70">
        <f t="shared" si="49"/>
        <v>-9</v>
      </c>
      <c r="K593" s="81"/>
      <c r="L593" s="61" t="n">
        <v>-1.0</v>
      </c>
      <c r="M593" s="61" t="n">
        <v>-1.0</v>
      </c>
      <c r="N593" s="61" t="n">
        <v>-1.0</v>
      </c>
      <c r="O593" s="61" t="n">
        <v>-1.0</v>
      </c>
      <c r="P593" s="61" t="n">
        <v>-1.0</v>
      </c>
      <c r="Q593" s="61" t="n">
        <v>-1.0</v>
      </c>
      <c r="R593" s="61" t="n">
        <v>-1.0</v>
      </c>
      <c r="S593" s="61" t="n">
        <v>-1.0</v>
      </c>
      <c r="T593" s="61" t="n">
        <v>-1.0</v>
      </c>
      <c r="U593" s="61" t="n">
        <v>-1.0</v>
      </c>
      <c r="V593" s="61" t="n">
        <v>-1.0</v>
      </c>
      <c r="W593" s="61" t="n">
        <v>-1.0</v>
      </c>
      <c r="X593" s="61" t="n">
        <v>-1.0</v>
      </c>
      <c r="Y593" s="61" t="n">
        <v>-1.0</v>
      </c>
      <c r="Z593" s="61" t="n">
        <v>-1.0</v>
      </c>
      <c r="AA593" s="61" t="n">
        <v>-1.0</v>
      </c>
      <c r="AB593" s="61" t="n">
        <v>-1.0</v>
      </c>
      <c r="AC593" s="61" t="n">
        <v>-1.0</v>
      </c>
      <c r="AD593" s="61" t="n">
        <v>-1.0</v>
      </c>
      <c r="AE593" s="61" t="n">
        <v>-1.0</v>
      </c>
      <c r="AF593" s="61" t="n">
        <v>-1.0</v>
      </c>
      <c r="AG593" s="61" t="n">
        <v>-1.0</v>
      </c>
      <c r="AH593" s="61" t="n">
        <v>-1.0</v>
      </c>
      <c r="AI593" s="61" t="n">
        <v>-1.0</v>
      </c>
      <c r="AJ593" s="61" t="n">
        <v>-1.0</v>
      </c>
      <c r="AK593" s="61" t="n">
        <v>-1.0</v>
      </c>
      <c r="AL593" s="61" t="n">
        <v>-1.0</v>
      </c>
      <c r="AM593" s="61" t="n">
        <v>-1.0</v>
      </c>
      <c r="AN593" s="11">
        <v>7</v>
      </c>
    </row>
    <row r="594" spans="1:40" x14ac:dyDescent="0.2">
      <c r="A594" s="242"/>
      <c r="B594" s="71" t="s">
        <v>645</v>
      </c>
      <c r="C594" s="68">
        <f t="shared" si="47"/>
        <v>7</v>
      </c>
      <c r="D594" s="68">
        <f t="shared" si="50"/>
        <v>0</v>
      </c>
      <c r="E594" s="77">
        <f t="shared" si="46"/>
        <v>7</v>
      </c>
      <c r="F594" s="61" t="n">
        <v>-1.0</v>
      </c>
      <c r="G594" s="61" t="n">
        <v>-1.0</v>
      </c>
      <c r="H594" s="70">
        <f t="shared" si="48"/>
        <v>-2</v>
      </c>
      <c r="I594" s="81"/>
      <c r="J594" s="70">
        <f t="shared" si="49"/>
        <v>-9</v>
      </c>
      <c r="K594" s="81"/>
      <c r="L594" s="61" t="n">
        <v>-1.0</v>
      </c>
      <c r="M594" s="61" t="n">
        <v>-1.0</v>
      </c>
      <c r="N594" s="61" t="n">
        <v>-1.0</v>
      </c>
      <c r="O594" s="61" t="n">
        <v>-1.0</v>
      </c>
      <c r="P594" s="61" t="n">
        <v>-1.0</v>
      </c>
      <c r="Q594" s="61" t="n">
        <v>-1.0</v>
      </c>
      <c r="R594" s="61" t="n">
        <v>-1.0</v>
      </c>
      <c r="S594" s="61" t="n">
        <v>-1.0</v>
      </c>
      <c r="T594" s="61" t="n">
        <v>-1.0</v>
      </c>
      <c r="U594" s="61" t="n">
        <v>-1.0</v>
      </c>
      <c r="V594" s="61" t="n">
        <v>-1.0</v>
      </c>
      <c r="W594" s="61" t="n">
        <v>-1.0</v>
      </c>
      <c r="X594" s="61" t="n">
        <v>-1.0</v>
      </c>
      <c r="Y594" s="61" t="n">
        <v>-1.0</v>
      </c>
      <c r="Z594" s="61" t="n">
        <v>-1.0</v>
      </c>
      <c r="AA594" s="61" t="n">
        <v>-1.0</v>
      </c>
      <c r="AB594" s="61" t="n">
        <v>-1.0</v>
      </c>
      <c r="AC594" s="61" t="n">
        <v>-1.0</v>
      </c>
      <c r="AD594" s="61" t="n">
        <v>-1.0</v>
      </c>
      <c r="AE594" s="61" t="n">
        <v>-1.0</v>
      </c>
      <c r="AF594" s="61" t="n">
        <v>-1.0</v>
      </c>
      <c r="AG594" s="61" t="n">
        <v>-1.0</v>
      </c>
      <c r="AH594" s="61" t="n">
        <v>-1.0</v>
      </c>
      <c r="AI594" s="61" t="n">
        <v>-1.0</v>
      </c>
      <c r="AJ594" s="61" t="n">
        <v>-1.0</v>
      </c>
      <c r="AK594" s="61" t="n">
        <v>-1.0</v>
      </c>
      <c r="AL594" s="61" t="n">
        <v>-1.0</v>
      </c>
      <c r="AM594" s="61" t="n">
        <v>-1.0</v>
      </c>
      <c r="AN594" s="11">
        <v>7</v>
      </c>
    </row>
    <row r="595" spans="1:40" x14ac:dyDescent="0.2">
      <c r="A595" s="242"/>
      <c r="B595" s="71" t="s">
        <v>646</v>
      </c>
      <c r="C595" s="68">
        <f t="shared" si="47"/>
        <v>7</v>
      </c>
      <c r="D595" s="68">
        <f t="shared" si="50"/>
        <v>0</v>
      </c>
      <c r="E595" s="77">
        <f t="shared" si="46"/>
        <v>7</v>
      </c>
      <c r="F595" s="61" t="n">
        <v>-1.0</v>
      </c>
      <c r="G595" s="61" t="n">
        <v>-1.0</v>
      </c>
      <c r="H595" s="70">
        <f t="shared" si="48"/>
        <v>-2</v>
      </c>
      <c r="I595" s="81"/>
      <c r="J595" s="70">
        <f t="shared" si="49"/>
        <v>-9</v>
      </c>
      <c r="K595" s="81"/>
      <c r="L595" s="61" t="n">
        <v>-1.0</v>
      </c>
      <c r="M595" s="61" t="n">
        <v>-1.0</v>
      </c>
      <c r="N595" s="61" t="n">
        <v>-1.0</v>
      </c>
      <c r="O595" s="61" t="n">
        <v>-1.0</v>
      </c>
      <c r="P595" s="61" t="n">
        <v>-1.0</v>
      </c>
      <c r="Q595" s="61" t="n">
        <v>-1.0</v>
      </c>
      <c r="R595" s="61" t="n">
        <v>-1.0</v>
      </c>
      <c r="S595" s="61" t="n">
        <v>-1.0</v>
      </c>
      <c r="T595" s="61" t="n">
        <v>-1.0</v>
      </c>
      <c r="U595" s="61" t="n">
        <v>-1.0</v>
      </c>
      <c r="V595" s="61" t="n">
        <v>-1.0</v>
      </c>
      <c r="W595" s="61" t="n">
        <v>-1.0</v>
      </c>
      <c r="X595" s="61" t="n">
        <v>-1.0</v>
      </c>
      <c r="Y595" s="61" t="n">
        <v>-1.0</v>
      </c>
      <c r="Z595" s="61" t="n">
        <v>-1.0</v>
      </c>
      <c r="AA595" s="61" t="n">
        <v>-1.0</v>
      </c>
      <c r="AB595" s="61" t="n">
        <v>-1.0</v>
      </c>
      <c r="AC595" s="61" t="n">
        <v>-1.0</v>
      </c>
      <c r="AD595" s="61" t="n">
        <v>-1.0</v>
      </c>
      <c r="AE595" s="61" t="n">
        <v>-1.0</v>
      </c>
      <c r="AF595" s="61" t="n">
        <v>-1.0</v>
      </c>
      <c r="AG595" s="61" t="n">
        <v>-1.0</v>
      </c>
      <c r="AH595" s="61" t="n">
        <v>-1.0</v>
      </c>
      <c r="AI595" s="61" t="n">
        <v>-1.0</v>
      </c>
      <c r="AJ595" s="61" t="n">
        <v>-1.0</v>
      </c>
      <c r="AK595" s="61" t="n">
        <v>-1.0</v>
      </c>
      <c r="AL595" s="61" t="n">
        <v>-1.0</v>
      </c>
      <c r="AM595" s="61" t="n">
        <v>-1.0</v>
      </c>
      <c r="AN595" s="11">
        <v>7</v>
      </c>
    </row>
    <row r="596" spans="1:40" x14ac:dyDescent="0.2">
      <c r="A596" s="242"/>
      <c r="B596" s="71" t="s">
        <v>647</v>
      </c>
      <c r="C596" s="68">
        <f t="shared" si="47"/>
        <v>7</v>
      </c>
      <c r="D596" s="68">
        <f t="shared" si="50"/>
        <v>0</v>
      </c>
      <c r="E596" s="77">
        <f t="shared" ref="E596:E659" si="51">C596-D596</f>
        <v>7</v>
      </c>
      <c r="F596" s="61" t="n">
        <v>-1.0</v>
      </c>
      <c r="G596" s="61" t="n">
        <v>-1.0</v>
      </c>
      <c r="H596" s="70">
        <f t="shared" si="48"/>
        <v>-2</v>
      </c>
      <c r="I596" s="81"/>
      <c r="J596" s="70">
        <f t="shared" si="49"/>
        <v>-9</v>
      </c>
      <c r="K596" s="81"/>
      <c r="L596" s="61" t="n">
        <v>-1.0</v>
      </c>
      <c r="M596" s="61" t="n">
        <v>-1.0</v>
      </c>
      <c r="N596" s="61" t="n">
        <v>-1.0</v>
      </c>
      <c r="O596" s="61" t="n">
        <v>-1.0</v>
      </c>
      <c r="P596" s="61" t="n">
        <v>-1.0</v>
      </c>
      <c r="Q596" s="61" t="n">
        <v>-1.0</v>
      </c>
      <c r="R596" s="61" t="n">
        <v>-1.0</v>
      </c>
      <c r="S596" s="61" t="n">
        <v>-1.0</v>
      </c>
      <c r="T596" s="61" t="n">
        <v>-1.0</v>
      </c>
      <c r="U596" s="61" t="n">
        <v>-1.0</v>
      </c>
      <c r="V596" s="61" t="n">
        <v>-1.0</v>
      </c>
      <c r="W596" s="61" t="n">
        <v>-1.0</v>
      </c>
      <c r="X596" s="61" t="n">
        <v>-1.0</v>
      </c>
      <c r="Y596" s="61" t="n">
        <v>-1.0</v>
      </c>
      <c r="Z596" s="61" t="n">
        <v>-1.0</v>
      </c>
      <c r="AA596" s="61" t="n">
        <v>-1.0</v>
      </c>
      <c r="AB596" s="61" t="n">
        <v>-1.0</v>
      </c>
      <c r="AC596" s="61" t="n">
        <v>-1.0</v>
      </c>
      <c r="AD596" s="61" t="n">
        <v>-1.0</v>
      </c>
      <c r="AE596" s="61" t="n">
        <v>-1.0</v>
      </c>
      <c r="AF596" s="61" t="n">
        <v>-1.0</v>
      </c>
      <c r="AG596" s="61" t="n">
        <v>-1.0</v>
      </c>
      <c r="AH596" s="61" t="n">
        <v>-1.0</v>
      </c>
      <c r="AI596" s="61" t="n">
        <v>-1.0</v>
      </c>
      <c r="AJ596" s="61" t="n">
        <v>-1.0</v>
      </c>
      <c r="AK596" s="61" t="n">
        <v>-1.0</v>
      </c>
      <c r="AL596" s="61" t="n">
        <v>-1.0</v>
      </c>
      <c r="AM596" s="61" t="n">
        <v>-1.0</v>
      </c>
      <c r="AN596" s="11">
        <v>7</v>
      </c>
    </row>
    <row r="597" spans="1:40" x14ac:dyDescent="0.2">
      <c r="A597" s="242"/>
      <c r="B597" s="71" t="s">
        <v>648</v>
      </c>
      <c r="C597" s="68">
        <f t="shared" si="47"/>
        <v>7</v>
      </c>
      <c r="D597" s="68">
        <f t="shared" si="50"/>
        <v>0</v>
      </c>
      <c r="E597" s="77">
        <f t="shared" si="51"/>
        <v>7</v>
      </c>
      <c r="F597" s="61" t="n">
        <v>-1.0</v>
      </c>
      <c r="G597" s="61" t="n">
        <v>-1.0</v>
      </c>
      <c r="H597" s="70">
        <f t="shared" si="48"/>
        <v>-2</v>
      </c>
      <c r="I597" s="81"/>
      <c r="J597" s="70">
        <f t="shared" si="49"/>
        <v>-9</v>
      </c>
      <c r="K597" s="81"/>
      <c r="L597" s="61" t="n">
        <v>-1.0</v>
      </c>
      <c r="M597" s="61" t="n">
        <v>-1.0</v>
      </c>
      <c r="N597" s="61" t="n">
        <v>-1.0</v>
      </c>
      <c r="O597" s="61" t="n">
        <v>-1.0</v>
      </c>
      <c r="P597" s="61" t="n">
        <v>-1.0</v>
      </c>
      <c r="Q597" s="61" t="n">
        <v>-1.0</v>
      </c>
      <c r="R597" s="61" t="n">
        <v>-1.0</v>
      </c>
      <c r="S597" s="61" t="n">
        <v>-1.0</v>
      </c>
      <c r="T597" s="61" t="n">
        <v>-1.0</v>
      </c>
      <c r="U597" s="61" t="n">
        <v>-1.0</v>
      </c>
      <c r="V597" s="61" t="n">
        <v>-1.0</v>
      </c>
      <c r="W597" s="61" t="n">
        <v>-1.0</v>
      </c>
      <c r="X597" s="61" t="n">
        <v>-1.0</v>
      </c>
      <c r="Y597" s="61" t="n">
        <v>-1.0</v>
      </c>
      <c r="Z597" s="61" t="n">
        <v>-1.0</v>
      </c>
      <c r="AA597" s="61" t="n">
        <v>-1.0</v>
      </c>
      <c r="AB597" s="61" t="n">
        <v>-1.0</v>
      </c>
      <c r="AC597" s="61" t="n">
        <v>-1.0</v>
      </c>
      <c r="AD597" s="61" t="n">
        <v>-1.0</v>
      </c>
      <c r="AE597" s="61" t="n">
        <v>-1.0</v>
      </c>
      <c r="AF597" s="61" t="n">
        <v>-1.0</v>
      </c>
      <c r="AG597" s="61" t="n">
        <v>-1.0</v>
      </c>
      <c r="AH597" s="61" t="n">
        <v>-1.0</v>
      </c>
      <c r="AI597" s="61" t="n">
        <v>-1.0</v>
      </c>
      <c r="AJ597" s="61" t="n">
        <v>-1.0</v>
      </c>
      <c r="AK597" s="61" t="n">
        <v>-1.0</v>
      </c>
      <c r="AL597" s="61" t="n">
        <v>-1.0</v>
      </c>
      <c r="AM597" s="61" t="n">
        <v>-1.0</v>
      </c>
      <c r="AN597" s="11">
        <v>7</v>
      </c>
    </row>
    <row r="598" spans="1:40" x14ac:dyDescent="0.2">
      <c r="A598" s="242"/>
      <c r="B598" s="71" t="s">
        <v>649</v>
      </c>
      <c r="C598" s="68">
        <f t="shared" si="47"/>
        <v>7</v>
      </c>
      <c r="D598" s="68">
        <f t="shared" si="50"/>
        <v>0</v>
      </c>
      <c r="E598" s="77">
        <f t="shared" si="51"/>
        <v>7</v>
      </c>
      <c r="F598" s="61" t="n">
        <v>-1.0</v>
      </c>
      <c r="G598" s="61" t="n">
        <v>-1.0</v>
      </c>
      <c r="H598" s="70">
        <f t="shared" si="48"/>
        <v>-2</v>
      </c>
      <c r="I598" s="81"/>
      <c r="J598" s="70">
        <f t="shared" si="49"/>
        <v>-9</v>
      </c>
      <c r="K598" s="81"/>
      <c r="L598" s="61" t="n">
        <v>-1.0</v>
      </c>
      <c r="M598" s="61" t="n">
        <v>-1.0</v>
      </c>
      <c r="N598" s="61" t="n">
        <v>-1.0</v>
      </c>
      <c r="O598" s="61" t="n">
        <v>-1.0</v>
      </c>
      <c r="P598" s="61" t="n">
        <v>-1.0</v>
      </c>
      <c r="Q598" s="61" t="n">
        <v>-1.0</v>
      </c>
      <c r="R598" s="61" t="n">
        <v>-1.0</v>
      </c>
      <c r="S598" s="61" t="n">
        <v>-1.0</v>
      </c>
      <c r="T598" s="61" t="n">
        <v>-1.0</v>
      </c>
      <c r="U598" s="61" t="n">
        <v>-1.0</v>
      </c>
      <c r="V598" s="61" t="n">
        <v>-1.0</v>
      </c>
      <c r="W598" s="61" t="n">
        <v>-1.0</v>
      </c>
      <c r="X598" s="61" t="n">
        <v>-1.0</v>
      </c>
      <c r="Y598" s="61" t="n">
        <v>-1.0</v>
      </c>
      <c r="Z598" s="61" t="n">
        <v>-1.0</v>
      </c>
      <c r="AA598" s="61" t="n">
        <v>-1.0</v>
      </c>
      <c r="AB598" s="61" t="n">
        <v>-1.0</v>
      </c>
      <c r="AC598" s="61" t="n">
        <v>-1.0</v>
      </c>
      <c r="AD598" s="61" t="n">
        <v>-1.0</v>
      </c>
      <c r="AE598" s="61" t="n">
        <v>-1.0</v>
      </c>
      <c r="AF598" s="61" t="n">
        <v>-1.0</v>
      </c>
      <c r="AG598" s="61" t="n">
        <v>-1.0</v>
      </c>
      <c r="AH598" s="61" t="n">
        <v>-1.0</v>
      </c>
      <c r="AI598" s="61" t="n">
        <v>-1.0</v>
      </c>
      <c r="AJ598" s="61" t="n">
        <v>-1.0</v>
      </c>
      <c r="AK598" s="61" t="n">
        <v>-1.0</v>
      </c>
      <c r="AL598" s="61" t="n">
        <v>-1.0</v>
      </c>
      <c r="AM598" s="61" t="n">
        <v>-1.0</v>
      </c>
      <c r="AN598" s="11">
        <v>7</v>
      </c>
    </row>
    <row r="599" spans="1:40" x14ac:dyDescent="0.2">
      <c r="A599" s="242"/>
      <c r="B599" s="71" t="s">
        <v>650</v>
      </c>
      <c r="C599" s="68">
        <f t="shared" ref="C599:C652" si="52">ROUND((L599+M599+N599+O599+P599+Q599+R599+U599+T599+X599-W599+Z599-Y599+AB599-AA599+AD599-AC599+AF599-AE599+AH599-AG599+AI599+AJ599+AK599+AL599+AM599+AN599+S599+V599),0)</f>
        <v>7</v>
      </c>
      <c r="D599" s="68">
        <f t="shared" si="50"/>
        <v>0</v>
      </c>
      <c r="E599" s="77">
        <f t="shared" si="51"/>
        <v>7</v>
      </c>
      <c r="F599" s="61" t="n">
        <v>-1.0</v>
      </c>
      <c r="G599" s="61" t="n">
        <v>-1.0</v>
      </c>
      <c r="H599" s="70">
        <f t="shared" si="48"/>
        <v>-2</v>
      </c>
      <c r="I599" s="81"/>
      <c r="J599" s="70">
        <f t="shared" si="49"/>
        <v>-9</v>
      </c>
      <c r="K599" s="81"/>
      <c r="L599" s="61" t="n">
        <v>-1.0</v>
      </c>
      <c r="M599" s="61" t="n">
        <v>-1.0</v>
      </c>
      <c r="N599" s="61" t="n">
        <v>-1.0</v>
      </c>
      <c r="O599" s="61" t="n">
        <v>-1.0</v>
      </c>
      <c r="P599" s="61" t="n">
        <v>-1.0</v>
      </c>
      <c r="Q599" s="61" t="n">
        <v>-1.0</v>
      </c>
      <c r="R599" s="61" t="n">
        <v>-1.0</v>
      </c>
      <c r="S599" s="61" t="n">
        <v>-1.0</v>
      </c>
      <c r="T599" s="61" t="n">
        <v>-1.0</v>
      </c>
      <c r="U599" s="61" t="n">
        <v>-1.0</v>
      </c>
      <c r="V599" s="61" t="n">
        <v>-1.0</v>
      </c>
      <c r="W599" s="61" t="n">
        <v>-1.0</v>
      </c>
      <c r="X599" s="61" t="n">
        <v>-1.0</v>
      </c>
      <c r="Y599" s="61" t="n">
        <v>-1.0</v>
      </c>
      <c r="Z599" s="61" t="n">
        <v>-1.0</v>
      </c>
      <c r="AA599" s="61" t="n">
        <v>-1.0</v>
      </c>
      <c r="AB599" s="61" t="n">
        <v>-1.0</v>
      </c>
      <c r="AC599" s="61" t="n">
        <v>-1.0</v>
      </c>
      <c r="AD599" s="61" t="n">
        <v>-1.0</v>
      </c>
      <c r="AE599" s="61" t="n">
        <v>-1.0</v>
      </c>
      <c r="AF599" s="61" t="n">
        <v>-1.0</v>
      </c>
      <c r="AG599" s="61" t="n">
        <v>-1.0</v>
      </c>
      <c r="AH599" s="61" t="n">
        <v>-1.0</v>
      </c>
      <c r="AI599" s="61" t="n">
        <v>-1.0</v>
      </c>
      <c r="AJ599" s="61" t="n">
        <v>-1.0</v>
      </c>
      <c r="AK599" s="61" t="n">
        <v>-1.0</v>
      </c>
      <c r="AL599" s="61" t="n">
        <v>-1.0</v>
      </c>
      <c r="AM599" s="61" t="n">
        <v>-1.0</v>
      </c>
      <c r="AN599" s="11">
        <v>7</v>
      </c>
    </row>
    <row r="600" spans="1:40" x14ac:dyDescent="0.2">
      <c r="A600" s="242"/>
      <c r="B600" s="71" t="s">
        <v>651</v>
      </c>
      <c r="C600" s="68">
        <f t="shared" si="52"/>
        <v>7</v>
      </c>
      <c r="D600" s="68">
        <f t="shared" si="50"/>
        <v>0</v>
      </c>
      <c r="E600" s="77">
        <f t="shared" si="51"/>
        <v>7</v>
      </c>
      <c r="F600" s="61" t="n">
        <v>-1.0</v>
      </c>
      <c r="G600" s="61" t="n">
        <v>-1.0</v>
      </c>
      <c r="H600" s="70">
        <f t="shared" si="48"/>
        <v>-2</v>
      </c>
      <c r="I600" s="81"/>
      <c r="J600" s="70">
        <f t="shared" si="49"/>
        <v>-9</v>
      </c>
      <c r="K600" s="81"/>
      <c r="L600" s="61" t="n">
        <v>-1.0</v>
      </c>
      <c r="M600" s="61" t="n">
        <v>-1.0</v>
      </c>
      <c r="N600" s="61" t="n">
        <v>-1.0</v>
      </c>
      <c r="O600" s="61" t="n">
        <v>-1.0</v>
      </c>
      <c r="P600" s="61" t="n">
        <v>-1.0</v>
      </c>
      <c r="Q600" s="61" t="n">
        <v>-1.0</v>
      </c>
      <c r="R600" s="61" t="n">
        <v>-1.0</v>
      </c>
      <c r="S600" s="61" t="n">
        <v>-1.0</v>
      </c>
      <c r="T600" s="61" t="n">
        <v>-1.0</v>
      </c>
      <c r="U600" s="61" t="n">
        <v>-1.0</v>
      </c>
      <c r="V600" s="61" t="n">
        <v>-1.0</v>
      </c>
      <c r="W600" s="61" t="n">
        <v>-1.0</v>
      </c>
      <c r="X600" s="61" t="n">
        <v>-1.0</v>
      </c>
      <c r="Y600" s="61" t="n">
        <v>-1.0</v>
      </c>
      <c r="Z600" s="61" t="n">
        <v>-1.0</v>
      </c>
      <c r="AA600" s="61" t="n">
        <v>-1.0</v>
      </c>
      <c r="AB600" s="61" t="n">
        <v>-1.0</v>
      </c>
      <c r="AC600" s="61" t="n">
        <v>-1.0</v>
      </c>
      <c r="AD600" s="61" t="n">
        <v>-1.0</v>
      </c>
      <c r="AE600" s="61" t="n">
        <v>-1.0</v>
      </c>
      <c r="AF600" s="61" t="n">
        <v>-1.0</v>
      </c>
      <c r="AG600" s="61" t="n">
        <v>-1.0</v>
      </c>
      <c r="AH600" s="61" t="n">
        <v>-1.0</v>
      </c>
      <c r="AI600" s="61" t="n">
        <v>-1.0</v>
      </c>
      <c r="AJ600" s="61" t="n">
        <v>-1.0</v>
      </c>
      <c r="AK600" s="61" t="n">
        <v>-1.0</v>
      </c>
      <c r="AL600" s="61" t="n">
        <v>-1.0</v>
      </c>
      <c r="AM600" s="61" t="n">
        <v>-1.0</v>
      </c>
      <c r="AN600" s="11">
        <v>7</v>
      </c>
    </row>
    <row r="601" spans="1:40" x14ac:dyDescent="0.2">
      <c r="A601" s="242"/>
      <c r="B601" s="71" t="s">
        <v>652</v>
      </c>
      <c r="C601" s="68">
        <f t="shared" si="52"/>
        <v>7</v>
      </c>
      <c r="D601" s="68">
        <f t="shared" si="50"/>
        <v>0</v>
      </c>
      <c r="E601" s="77">
        <f t="shared" si="51"/>
        <v>7</v>
      </c>
      <c r="F601" s="61" t="n">
        <v>-1.0</v>
      </c>
      <c r="G601" s="61" t="n">
        <v>-1.0</v>
      </c>
      <c r="H601" s="70">
        <f t="shared" si="48"/>
        <v>-2</v>
      </c>
      <c r="I601" s="81"/>
      <c r="J601" s="70">
        <f t="shared" si="49"/>
        <v>-9</v>
      </c>
      <c r="K601" s="81"/>
      <c r="L601" s="61" t="n">
        <v>-1.0</v>
      </c>
      <c r="M601" s="61" t="n">
        <v>-1.0</v>
      </c>
      <c r="N601" s="61" t="n">
        <v>-1.0</v>
      </c>
      <c r="O601" s="61" t="n">
        <v>-1.0</v>
      </c>
      <c r="P601" s="61" t="n">
        <v>-1.0</v>
      </c>
      <c r="Q601" s="61" t="n">
        <v>-1.0</v>
      </c>
      <c r="R601" s="61" t="n">
        <v>-1.0</v>
      </c>
      <c r="S601" s="61" t="n">
        <v>-1.0</v>
      </c>
      <c r="T601" s="61" t="n">
        <v>-1.0</v>
      </c>
      <c r="U601" s="61" t="n">
        <v>-1.0</v>
      </c>
      <c r="V601" s="61" t="n">
        <v>-1.0</v>
      </c>
      <c r="W601" s="61" t="n">
        <v>-1.0</v>
      </c>
      <c r="X601" s="61" t="n">
        <v>-1.0</v>
      </c>
      <c r="Y601" s="61" t="n">
        <v>-1.0</v>
      </c>
      <c r="Z601" s="61" t="n">
        <v>-1.0</v>
      </c>
      <c r="AA601" s="61" t="n">
        <v>-1.0</v>
      </c>
      <c r="AB601" s="61" t="n">
        <v>-1.0</v>
      </c>
      <c r="AC601" s="61" t="n">
        <v>-1.0</v>
      </c>
      <c r="AD601" s="61" t="n">
        <v>-1.0</v>
      </c>
      <c r="AE601" s="61" t="n">
        <v>-1.0</v>
      </c>
      <c r="AF601" s="61" t="n">
        <v>-1.0</v>
      </c>
      <c r="AG601" s="61" t="n">
        <v>-1.0</v>
      </c>
      <c r="AH601" s="61" t="n">
        <v>-1.0</v>
      </c>
      <c r="AI601" s="61" t="n">
        <v>-1.0</v>
      </c>
      <c r="AJ601" s="61" t="n">
        <v>-1.0</v>
      </c>
      <c r="AK601" s="61" t="n">
        <v>-1.0</v>
      </c>
      <c r="AL601" s="61" t="n">
        <v>-1.0</v>
      </c>
      <c r="AM601" s="61" t="n">
        <v>-1.0</v>
      </c>
      <c r="AN601" s="11">
        <v>7</v>
      </c>
    </row>
    <row r="602" spans="1:40" x14ac:dyDescent="0.2">
      <c r="A602" s="242"/>
      <c r="B602" s="71" t="s">
        <v>653</v>
      </c>
      <c r="C602" s="68">
        <f t="shared" si="52"/>
        <v>7</v>
      </c>
      <c r="D602" s="68">
        <f t="shared" si="50"/>
        <v>0</v>
      </c>
      <c r="E602" s="77">
        <f t="shared" si="51"/>
        <v>7</v>
      </c>
      <c r="F602" s="61" t="n">
        <v>-1.0</v>
      </c>
      <c r="G602" s="61" t="n">
        <v>-1.0</v>
      </c>
      <c r="H602" s="70">
        <f t="shared" si="48"/>
        <v>-2</v>
      </c>
      <c r="I602" s="81"/>
      <c r="J602" s="70">
        <f t="shared" si="49"/>
        <v>-9</v>
      </c>
      <c r="K602" s="81"/>
      <c r="L602" s="61" t="n">
        <v>-1.0</v>
      </c>
      <c r="M602" s="61" t="n">
        <v>-1.0</v>
      </c>
      <c r="N602" s="61" t="n">
        <v>-1.0</v>
      </c>
      <c r="O602" s="61" t="n">
        <v>-1.0</v>
      </c>
      <c r="P602" s="61" t="n">
        <v>-1.0</v>
      </c>
      <c r="Q602" s="61" t="n">
        <v>-1.0</v>
      </c>
      <c r="R602" s="61" t="n">
        <v>-1.0</v>
      </c>
      <c r="S602" s="61" t="n">
        <v>-1.0</v>
      </c>
      <c r="T602" s="61" t="n">
        <v>-1.0</v>
      </c>
      <c r="U602" s="61" t="n">
        <v>-1.0</v>
      </c>
      <c r="V602" s="61" t="n">
        <v>-1.0</v>
      </c>
      <c r="W602" s="61" t="n">
        <v>-1.0</v>
      </c>
      <c r="X602" s="61" t="n">
        <v>-1.0</v>
      </c>
      <c r="Y602" s="61" t="n">
        <v>-1.0</v>
      </c>
      <c r="Z602" s="61" t="n">
        <v>-1.0</v>
      </c>
      <c r="AA602" s="61" t="n">
        <v>-1.0</v>
      </c>
      <c r="AB602" s="61" t="n">
        <v>-1.0</v>
      </c>
      <c r="AC602" s="61" t="n">
        <v>-1.0</v>
      </c>
      <c r="AD602" s="61" t="n">
        <v>-1.0</v>
      </c>
      <c r="AE602" s="61" t="n">
        <v>-1.0</v>
      </c>
      <c r="AF602" s="61" t="n">
        <v>-1.0</v>
      </c>
      <c r="AG602" s="61" t="n">
        <v>-1.0</v>
      </c>
      <c r="AH602" s="61" t="n">
        <v>-1.0</v>
      </c>
      <c r="AI602" s="61" t="n">
        <v>-1.0</v>
      </c>
      <c r="AJ602" s="61" t="n">
        <v>-1.0</v>
      </c>
      <c r="AK602" s="61" t="n">
        <v>-1.0</v>
      </c>
      <c r="AL602" s="61" t="n">
        <v>-1.0</v>
      </c>
      <c r="AM602" s="61" t="n">
        <v>-1.0</v>
      </c>
      <c r="AN602" s="11">
        <v>7</v>
      </c>
    </row>
    <row r="603" spans="1:40" x14ac:dyDescent="0.2">
      <c r="A603" s="242"/>
      <c r="B603" s="71" t="s">
        <v>654</v>
      </c>
      <c r="C603" s="68">
        <f t="shared" si="52"/>
        <v>7</v>
      </c>
      <c r="D603" s="68">
        <f t="shared" si="50"/>
        <v>0</v>
      </c>
      <c r="E603" s="77">
        <f t="shared" si="51"/>
        <v>7</v>
      </c>
      <c r="F603" s="61" t="n">
        <v>-1.0</v>
      </c>
      <c r="G603" s="61" t="n">
        <v>-1.0</v>
      </c>
      <c r="H603" s="70">
        <f t="shared" si="48"/>
        <v>-2</v>
      </c>
      <c r="I603" s="81"/>
      <c r="J603" s="70">
        <f t="shared" si="49"/>
        <v>-9</v>
      </c>
      <c r="K603" s="81"/>
      <c r="L603" s="61" t="n">
        <v>-1.0</v>
      </c>
      <c r="M603" s="61" t="n">
        <v>-1.0</v>
      </c>
      <c r="N603" s="61" t="n">
        <v>-1.0</v>
      </c>
      <c r="O603" s="61" t="n">
        <v>-1.0</v>
      </c>
      <c r="P603" s="61" t="n">
        <v>-1.0</v>
      </c>
      <c r="Q603" s="61" t="n">
        <v>-1.0</v>
      </c>
      <c r="R603" s="61" t="n">
        <v>-1.0</v>
      </c>
      <c r="S603" s="61" t="n">
        <v>-1.0</v>
      </c>
      <c r="T603" s="61" t="n">
        <v>-1.0</v>
      </c>
      <c r="U603" s="61" t="n">
        <v>-1.0</v>
      </c>
      <c r="V603" s="61" t="n">
        <v>-1.0</v>
      </c>
      <c r="W603" s="61" t="n">
        <v>-1.0</v>
      </c>
      <c r="X603" s="61" t="n">
        <v>-1.0</v>
      </c>
      <c r="Y603" s="61" t="n">
        <v>-1.0</v>
      </c>
      <c r="Z603" s="61" t="n">
        <v>-1.0</v>
      </c>
      <c r="AA603" s="61" t="n">
        <v>-1.0</v>
      </c>
      <c r="AB603" s="61" t="n">
        <v>-1.0</v>
      </c>
      <c r="AC603" s="61" t="n">
        <v>-1.0</v>
      </c>
      <c r="AD603" s="61" t="n">
        <v>-1.0</v>
      </c>
      <c r="AE603" s="61" t="n">
        <v>-1.0</v>
      </c>
      <c r="AF603" s="61" t="n">
        <v>-1.0</v>
      </c>
      <c r="AG603" s="61" t="n">
        <v>-1.0</v>
      </c>
      <c r="AH603" s="61" t="n">
        <v>-1.0</v>
      </c>
      <c r="AI603" s="61" t="n">
        <v>-1.0</v>
      </c>
      <c r="AJ603" s="61" t="n">
        <v>-1.0</v>
      </c>
      <c r="AK603" s="61" t="n">
        <v>-1.0</v>
      </c>
      <c r="AL603" s="61" t="n">
        <v>-1.0</v>
      </c>
      <c r="AM603" s="61" t="n">
        <v>-1.0</v>
      </c>
      <c r="AN603" s="11">
        <v>7</v>
      </c>
    </row>
    <row r="604" spans="1:40" ht="13.5" thickBot="1" x14ac:dyDescent="0.25">
      <c r="A604" s="243"/>
      <c r="B604" s="72" t="s">
        <v>655</v>
      </c>
      <c r="C604" s="73">
        <f t="shared" si="52"/>
        <v>7</v>
      </c>
      <c r="D604" s="73">
        <f t="shared" si="50"/>
        <v>0</v>
      </c>
      <c r="E604" s="79">
        <f t="shared" si="51"/>
        <v>7</v>
      </c>
      <c r="F604" s="64" t="n">
        <v>-1.0</v>
      </c>
      <c r="G604" s="64" t="n">
        <v>-1.0</v>
      </c>
      <c r="H604" s="75">
        <f t="shared" si="48"/>
        <v>-2</v>
      </c>
      <c r="I604" s="86"/>
      <c r="J604" s="75">
        <f t="shared" si="49"/>
        <v>-9</v>
      </c>
      <c r="K604" s="86"/>
      <c r="L604" s="64" t="n">
        <v>-1.0</v>
      </c>
      <c r="M604" s="64" t="n">
        <v>-1.0</v>
      </c>
      <c r="N604" s="64" t="n">
        <v>-1.0</v>
      </c>
      <c r="O604" s="64" t="n">
        <v>-1.0</v>
      </c>
      <c r="P604" s="64" t="n">
        <v>-1.0</v>
      </c>
      <c r="Q604" s="64" t="n">
        <v>-1.0</v>
      </c>
      <c r="R604" s="64" t="n">
        <v>-1.0</v>
      </c>
      <c r="S604" s="64" t="n">
        <v>-1.0</v>
      </c>
      <c r="T604" s="64" t="n">
        <v>-1.0</v>
      </c>
      <c r="U604" s="64" t="n">
        <v>-1.0</v>
      </c>
      <c r="V604" s="64" t="n">
        <v>-1.0</v>
      </c>
      <c r="W604" s="64" t="n">
        <v>-1.0</v>
      </c>
      <c r="X604" s="64" t="n">
        <v>-1.0</v>
      </c>
      <c r="Y604" s="64" t="n">
        <v>-1.0</v>
      </c>
      <c r="Z604" s="64" t="n">
        <v>-1.0</v>
      </c>
      <c r="AA604" s="64" t="n">
        <v>-1.0</v>
      </c>
      <c r="AB604" s="64" t="n">
        <v>-1.0</v>
      </c>
      <c r="AC604" s="64" t="n">
        <v>-1.0</v>
      </c>
      <c r="AD604" s="64" t="n">
        <v>-1.0</v>
      </c>
      <c r="AE604" s="64" t="n">
        <v>-1.0</v>
      </c>
      <c r="AF604" s="64" t="n">
        <v>-1.0</v>
      </c>
      <c r="AG604" s="64" t="n">
        <v>-1.0</v>
      </c>
      <c r="AH604" s="64" t="n">
        <v>-1.0</v>
      </c>
      <c r="AI604" s="64" t="n">
        <v>-1.0</v>
      </c>
      <c r="AJ604" s="64" t="n">
        <v>-1.0</v>
      </c>
      <c r="AK604" s="64" t="n">
        <v>-1.0</v>
      </c>
      <c r="AL604" s="64" t="n">
        <v>-1.0</v>
      </c>
      <c r="AM604" s="64" t="n">
        <v>-1.0</v>
      </c>
      <c r="AN604" s="11">
        <v>7</v>
      </c>
    </row>
    <row r="605" spans="1:40" x14ac:dyDescent="0.2">
      <c r="A605" s="241">
        <v>26</v>
      </c>
      <c r="B605" s="30" t="s">
        <v>656</v>
      </c>
      <c r="C605" s="31">
        <f t="shared" si="52"/>
        <v>7</v>
      </c>
      <c r="D605" s="31">
        <f t="shared" si="50"/>
        <v>0</v>
      </c>
      <c r="E605" s="39">
        <f t="shared" si="51"/>
        <v>7</v>
      </c>
      <c r="F605" s="76"/>
      <c r="G605" s="76"/>
      <c r="H605" s="32">
        <f t="shared" ref="H605:H668" si="53">F605+G605</f>
        <v>0</v>
      </c>
      <c r="I605" s="55"/>
      <c r="J605" s="32">
        <f t="shared" si="49"/>
        <v>-7</v>
      </c>
      <c r="K605" s="55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37">
        <v>7</v>
      </c>
    </row>
    <row r="606" spans="1:40" x14ac:dyDescent="0.2">
      <c r="A606" s="242"/>
      <c r="B606" s="71" t="s">
        <v>657</v>
      </c>
      <c r="C606" s="68">
        <f t="shared" si="52"/>
        <v>7</v>
      </c>
      <c r="D606" s="68">
        <f t="shared" si="50"/>
        <v>0</v>
      </c>
      <c r="E606" s="77">
        <f t="shared" si="51"/>
        <v>7</v>
      </c>
      <c r="F606" s="61"/>
      <c r="G606" s="61"/>
      <c r="H606" s="70">
        <f t="shared" si="53"/>
        <v>0</v>
      </c>
      <c r="I606" s="81"/>
      <c r="J606" s="70">
        <f t="shared" si="49"/>
        <v>-7</v>
      </c>
      <c r="K606" s="8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11">
        <v>7</v>
      </c>
    </row>
    <row r="607" spans="1:40" x14ac:dyDescent="0.2">
      <c r="A607" s="242"/>
      <c r="B607" s="71" t="s">
        <v>658</v>
      </c>
      <c r="C607" s="68">
        <f t="shared" si="52"/>
        <v>7</v>
      </c>
      <c r="D607" s="68">
        <f t="shared" si="50"/>
        <v>0</v>
      </c>
      <c r="E607" s="77">
        <f t="shared" si="51"/>
        <v>7</v>
      </c>
      <c r="F607" s="59"/>
      <c r="G607" s="59"/>
      <c r="H607" s="70">
        <f t="shared" si="53"/>
        <v>0</v>
      </c>
      <c r="I607" s="81"/>
      <c r="J607" s="70">
        <f t="shared" si="49"/>
        <v>-7</v>
      </c>
      <c r="K607" s="81"/>
      <c r="L607" s="59"/>
      <c r="M607" s="59"/>
      <c r="N607" s="59"/>
      <c r="O607" s="59"/>
      <c r="P607" s="61"/>
      <c r="Q607" s="59"/>
      <c r="R607" s="59"/>
      <c r="S607" s="61"/>
      <c r="T607" s="61"/>
      <c r="U607" s="61"/>
      <c r="V607" s="61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11">
        <v>7</v>
      </c>
    </row>
    <row r="608" spans="1:40" x14ac:dyDescent="0.2">
      <c r="A608" s="242"/>
      <c r="B608" s="71" t="s">
        <v>659</v>
      </c>
      <c r="C608" s="68">
        <f t="shared" si="52"/>
        <v>7</v>
      </c>
      <c r="D608" s="68">
        <f t="shared" si="50"/>
        <v>0</v>
      </c>
      <c r="E608" s="77">
        <f t="shared" si="51"/>
        <v>7</v>
      </c>
      <c r="F608" s="59"/>
      <c r="G608" s="59"/>
      <c r="H608" s="70">
        <f t="shared" si="53"/>
        <v>0</v>
      </c>
      <c r="I608" s="81"/>
      <c r="J608" s="70">
        <f t="shared" si="49"/>
        <v>-7</v>
      </c>
      <c r="K608" s="81"/>
      <c r="L608" s="59"/>
      <c r="M608" s="59"/>
      <c r="N608" s="59"/>
      <c r="O608" s="59"/>
      <c r="P608" s="61"/>
      <c r="Q608" s="59"/>
      <c r="R608" s="59"/>
      <c r="S608" s="61"/>
      <c r="T608" s="61"/>
      <c r="U608" s="61"/>
      <c r="V608" s="61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11">
        <v>7</v>
      </c>
    </row>
    <row r="609" spans="1:40" x14ac:dyDescent="0.2">
      <c r="A609" s="242"/>
      <c r="B609" s="71" t="s">
        <v>660</v>
      </c>
      <c r="C609" s="68">
        <f t="shared" si="52"/>
        <v>7</v>
      </c>
      <c r="D609" s="68">
        <f t="shared" si="50"/>
        <v>0</v>
      </c>
      <c r="E609" s="77">
        <f t="shared" si="51"/>
        <v>7</v>
      </c>
      <c r="F609" s="59"/>
      <c r="G609" s="59"/>
      <c r="H609" s="70">
        <f t="shared" si="53"/>
        <v>0</v>
      </c>
      <c r="I609" s="81"/>
      <c r="J609" s="70">
        <f t="shared" si="49"/>
        <v>-7</v>
      </c>
      <c r="K609" s="81"/>
      <c r="L609" s="59"/>
      <c r="M609" s="59"/>
      <c r="N609" s="59"/>
      <c r="O609" s="59"/>
      <c r="P609" s="61"/>
      <c r="Q609" s="59"/>
      <c r="R609" s="59"/>
      <c r="S609" s="61"/>
      <c r="T609" s="61"/>
      <c r="U609" s="61"/>
      <c r="V609" s="61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11">
        <v>7</v>
      </c>
    </row>
    <row r="610" spans="1:40" x14ac:dyDescent="0.2">
      <c r="A610" s="242"/>
      <c r="B610" s="71" t="s">
        <v>661</v>
      </c>
      <c r="C610" s="68">
        <f t="shared" si="52"/>
        <v>7</v>
      </c>
      <c r="D610" s="68">
        <f t="shared" si="50"/>
        <v>0</v>
      </c>
      <c r="E610" s="77">
        <f t="shared" si="51"/>
        <v>7</v>
      </c>
      <c r="F610" s="59"/>
      <c r="G610" s="59"/>
      <c r="H610" s="70">
        <f t="shared" si="53"/>
        <v>0</v>
      </c>
      <c r="I610" s="81"/>
      <c r="J610" s="70">
        <f t="shared" si="49"/>
        <v>-7</v>
      </c>
      <c r="K610" s="81"/>
      <c r="L610" s="59"/>
      <c r="M610" s="59"/>
      <c r="N610" s="59"/>
      <c r="O610" s="59"/>
      <c r="P610" s="61"/>
      <c r="Q610" s="59"/>
      <c r="R610" s="59"/>
      <c r="S610" s="61"/>
      <c r="T610" s="61"/>
      <c r="U610" s="61"/>
      <c r="V610" s="61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11">
        <v>7</v>
      </c>
    </row>
    <row r="611" spans="1:40" x14ac:dyDescent="0.2">
      <c r="A611" s="242"/>
      <c r="B611" s="71" t="s">
        <v>662</v>
      </c>
      <c r="C611" s="68">
        <f t="shared" si="52"/>
        <v>7</v>
      </c>
      <c r="D611" s="68">
        <f t="shared" si="50"/>
        <v>0</v>
      </c>
      <c r="E611" s="77">
        <f t="shared" si="51"/>
        <v>7</v>
      </c>
      <c r="F611" s="59"/>
      <c r="G611" s="59"/>
      <c r="H611" s="70">
        <f t="shared" si="53"/>
        <v>0</v>
      </c>
      <c r="I611" s="81"/>
      <c r="J611" s="70">
        <f t="shared" si="49"/>
        <v>-7</v>
      </c>
      <c r="K611" s="81"/>
      <c r="L611" s="59"/>
      <c r="M611" s="59"/>
      <c r="N611" s="59"/>
      <c r="O611" s="59"/>
      <c r="P611" s="61"/>
      <c r="Q611" s="59"/>
      <c r="R611" s="59"/>
      <c r="S611" s="61"/>
      <c r="T611" s="61"/>
      <c r="U611" s="61"/>
      <c r="V611" s="61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11">
        <v>7</v>
      </c>
    </row>
    <row r="612" spans="1:40" x14ac:dyDescent="0.2">
      <c r="A612" s="242"/>
      <c r="B612" s="71" t="s">
        <v>663</v>
      </c>
      <c r="C612" s="68">
        <f t="shared" si="52"/>
        <v>7</v>
      </c>
      <c r="D612" s="68">
        <f t="shared" si="50"/>
        <v>0</v>
      </c>
      <c r="E612" s="77">
        <f t="shared" si="51"/>
        <v>7</v>
      </c>
      <c r="F612" s="59"/>
      <c r="G612" s="59"/>
      <c r="H612" s="70">
        <f t="shared" si="53"/>
        <v>0</v>
      </c>
      <c r="I612" s="81"/>
      <c r="J612" s="70">
        <f t="shared" si="49"/>
        <v>-7</v>
      </c>
      <c r="K612" s="81"/>
      <c r="L612" s="59"/>
      <c r="M612" s="59"/>
      <c r="N612" s="59"/>
      <c r="O612" s="59"/>
      <c r="P612" s="61"/>
      <c r="Q612" s="59"/>
      <c r="R612" s="59"/>
      <c r="S612" s="61"/>
      <c r="T612" s="61"/>
      <c r="U612" s="61"/>
      <c r="V612" s="61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11">
        <v>7</v>
      </c>
    </row>
    <row r="613" spans="1:40" x14ac:dyDescent="0.2">
      <c r="A613" s="242"/>
      <c r="B613" s="71" t="s">
        <v>664</v>
      </c>
      <c r="C613" s="68">
        <f t="shared" si="52"/>
        <v>7</v>
      </c>
      <c r="D613" s="68">
        <f t="shared" si="50"/>
        <v>0</v>
      </c>
      <c r="E613" s="77">
        <f t="shared" si="51"/>
        <v>7</v>
      </c>
      <c r="F613" s="58"/>
      <c r="G613" s="58"/>
      <c r="H613" s="70">
        <f t="shared" si="53"/>
        <v>0</v>
      </c>
      <c r="I613" s="81"/>
      <c r="J613" s="70">
        <f t="shared" si="49"/>
        <v>-7</v>
      </c>
      <c r="K613" s="81"/>
      <c r="L613" s="58"/>
      <c r="M613" s="58"/>
      <c r="N613" s="58"/>
      <c r="O613" s="58"/>
      <c r="P613" s="61"/>
      <c r="Q613" s="58"/>
      <c r="R613" s="58"/>
      <c r="S613" s="61"/>
      <c r="T613" s="61"/>
      <c r="U613" s="61"/>
      <c r="V613" s="61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11">
        <v>7</v>
      </c>
    </row>
    <row r="614" spans="1:40" x14ac:dyDescent="0.2">
      <c r="A614" s="242"/>
      <c r="B614" s="71" t="s">
        <v>665</v>
      </c>
      <c r="C614" s="68">
        <f t="shared" si="52"/>
        <v>7</v>
      </c>
      <c r="D614" s="68">
        <f t="shared" si="50"/>
        <v>0</v>
      </c>
      <c r="E614" s="77">
        <f t="shared" si="51"/>
        <v>7</v>
      </c>
      <c r="F614" s="58"/>
      <c r="G614" s="58"/>
      <c r="H614" s="70">
        <f t="shared" si="53"/>
        <v>0</v>
      </c>
      <c r="I614" s="81"/>
      <c r="J614" s="70">
        <f t="shared" si="49"/>
        <v>-7</v>
      </c>
      <c r="K614" s="81"/>
      <c r="L614" s="58"/>
      <c r="M614" s="58"/>
      <c r="N614" s="58"/>
      <c r="O614" s="58"/>
      <c r="P614" s="61"/>
      <c r="Q614" s="58"/>
      <c r="R614" s="58"/>
      <c r="S614" s="61"/>
      <c r="T614" s="61"/>
      <c r="U614" s="61"/>
      <c r="V614" s="61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11">
        <v>7</v>
      </c>
    </row>
    <row r="615" spans="1:40" x14ac:dyDescent="0.2">
      <c r="A615" s="242"/>
      <c r="B615" s="71" t="s">
        <v>666</v>
      </c>
      <c r="C615" s="68">
        <f t="shared" si="52"/>
        <v>7</v>
      </c>
      <c r="D615" s="68">
        <f t="shared" si="50"/>
        <v>0</v>
      </c>
      <c r="E615" s="77">
        <f t="shared" si="51"/>
        <v>7</v>
      </c>
      <c r="F615" s="58"/>
      <c r="G615" s="58"/>
      <c r="H615" s="70">
        <f t="shared" si="53"/>
        <v>0</v>
      </c>
      <c r="I615" s="81"/>
      <c r="J615" s="70">
        <f t="shared" si="49"/>
        <v>-7</v>
      </c>
      <c r="K615" s="81"/>
      <c r="L615" s="58"/>
      <c r="M615" s="58"/>
      <c r="N615" s="58"/>
      <c r="O615" s="58"/>
      <c r="P615" s="61"/>
      <c r="Q615" s="58"/>
      <c r="R615" s="58"/>
      <c r="S615" s="61"/>
      <c r="T615" s="61"/>
      <c r="U615" s="61"/>
      <c r="V615" s="61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11">
        <v>7</v>
      </c>
    </row>
    <row r="616" spans="1:40" x14ac:dyDescent="0.2">
      <c r="A616" s="242"/>
      <c r="B616" s="71" t="s">
        <v>667</v>
      </c>
      <c r="C616" s="68">
        <f t="shared" si="52"/>
        <v>7</v>
      </c>
      <c r="D616" s="68">
        <f t="shared" si="50"/>
        <v>0</v>
      </c>
      <c r="E616" s="77">
        <f t="shared" si="51"/>
        <v>7</v>
      </c>
      <c r="F616" s="58"/>
      <c r="G616" s="58"/>
      <c r="H616" s="70">
        <f t="shared" si="53"/>
        <v>0</v>
      </c>
      <c r="I616" s="81"/>
      <c r="J616" s="70">
        <f t="shared" si="49"/>
        <v>-7</v>
      </c>
      <c r="K616" s="81"/>
      <c r="L616" s="58"/>
      <c r="M616" s="58"/>
      <c r="N616" s="58"/>
      <c r="O616" s="58"/>
      <c r="P616" s="61"/>
      <c r="Q616" s="58"/>
      <c r="R616" s="58"/>
      <c r="S616" s="61"/>
      <c r="T616" s="61"/>
      <c r="U616" s="61"/>
      <c r="V616" s="61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11">
        <v>7</v>
      </c>
    </row>
    <row r="617" spans="1:40" x14ac:dyDescent="0.2">
      <c r="A617" s="242"/>
      <c r="B617" s="71" t="s">
        <v>668</v>
      </c>
      <c r="C617" s="68">
        <f t="shared" si="52"/>
        <v>7</v>
      </c>
      <c r="D617" s="68">
        <f t="shared" si="50"/>
        <v>0</v>
      </c>
      <c r="E617" s="77">
        <f t="shared" si="51"/>
        <v>7</v>
      </c>
      <c r="F617" s="58"/>
      <c r="G617" s="58"/>
      <c r="H617" s="70">
        <f t="shared" si="53"/>
        <v>0</v>
      </c>
      <c r="I617" s="81"/>
      <c r="J617" s="70">
        <f t="shared" si="49"/>
        <v>-7</v>
      </c>
      <c r="K617" s="81"/>
      <c r="L617" s="58"/>
      <c r="M617" s="58"/>
      <c r="N617" s="58"/>
      <c r="O617" s="58"/>
      <c r="P617" s="61"/>
      <c r="Q617" s="58"/>
      <c r="R617" s="58"/>
      <c r="S617" s="61"/>
      <c r="T617" s="61"/>
      <c r="U617" s="61"/>
      <c r="V617" s="61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11">
        <v>7</v>
      </c>
    </row>
    <row r="618" spans="1:40" x14ac:dyDescent="0.2">
      <c r="A618" s="242"/>
      <c r="B618" s="71" t="s">
        <v>669</v>
      </c>
      <c r="C618" s="68">
        <f t="shared" si="52"/>
        <v>7</v>
      </c>
      <c r="D618" s="68">
        <f t="shared" si="50"/>
        <v>0</v>
      </c>
      <c r="E618" s="77">
        <f t="shared" si="51"/>
        <v>7</v>
      </c>
      <c r="F618" s="58"/>
      <c r="G618" s="58"/>
      <c r="H618" s="70">
        <f t="shared" si="53"/>
        <v>0</v>
      </c>
      <c r="I618" s="81"/>
      <c r="J618" s="70">
        <f t="shared" si="49"/>
        <v>-7</v>
      </c>
      <c r="K618" s="81"/>
      <c r="L618" s="58"/>
      <c r="M618" s="58"/>
      <c r="N618" s="58"/>
      <c r="O618" s="58"/>
      <c r="P618" s="61"/>
      <c r="Q618" s="58"/>
      <c r="R618" s="58"/>
      <c r="S618" s="61"/>
      <c r="T618" s="61"/>
      <c r="U618" s="61"/>
      <c r="V618" s="61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11">
        <v>7</v>
      </c>
    </row>
    <row r="619" spans="1:40" x14ac:dyDescent="0.2">
      <c r="A619" s="242"/>
      <c r="B619" s="71" t="s">
        <v>670</v>
      </c>
      <c r="C619" s="68">
        <f t="shared" si="52"/>
        <v>7</v>
      </c>
      <c r="D619" s="68">
        <f t="shared" si="50"/>
        <v>0</v>
      </c>
      <c r="E619" s="77">
        <f t="shared" si="51"/>
        <v>7</v>
      </c>
      <c r="F619" s="61"/>
      <c r="G619" s="61"/>
      <c r="H619" s="70">
        <f t="shared" si="53"/>
        <v>0</v>
      </c>
      <c r="I619" s="81"/>
      <c r="J619" s="70">
        <f t="shared" si="49"/>
        <v>-7</v>
      </c>
      <c r="K619" s="8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11">
        <v>7</v>
      </c>
    </row>
    <row r="620" spans="1:40" x14ac:dyDescent="0.2">
      <c r="A620" s="242"/>
      <c r="B620" s="71" t="s">
        <v>671</v>
      </c>
      <c r="C620" s="68">
        <f t="shared" si="52"/>
        <v>7</v>
      </c>
      <c r="D620" s="68">
        <f t="shared" si="50"/>
        <v>0</v>
      </c>
      <c r="E620" s="77">
        <f t="shared" si="51"/>
        <v>7</v>
      </c>
      <c r="F620" s="61"/>
      <c r="G620" s="61"/>
      <c r="H620" s="70">
        <f t="shared" si="53"/>
        <v>0</v>
      </c>
      <c r="I620" s="81"/>
      <c r="J620" s="70">
        <f t="shared" si="49"/>
        <v>-7</v>
      </c>
      <c r="K620" s="8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11">
        <v>7</v>
      </c>
    </row>
    <row r="621" spans="1:40" x14ac:dyDescent="0.2">
      <c r="A621" s="242"/>
      <c r="B621" s="71" t="s">
        <v>672</v>
      </c>
      <c r="C621" s="68">
        <f t="shared" si="52"/>
        <v>7</v>
      </c>
      <c r="D621" s="68">
        <f t="shared" si="50"/>
        <v>0</v>
      </c>
      <c r="E621" s="77">
        <f t="shared" si="51"/>
        <v>7</v>
      </c>
      <c r="F621" s="61"/>
      <c r="G621" s="61"/>
      <c r="H621" s="70">
        <f t="shared" si="53"/>
        <v>0</v>
      </c>
      <c r="I621" s="81"/>
      <c r="J621" s="70">
        <f t="shared" si="49"/>
        <v>-7</v>
      </c>
      <c r="K621" s="8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11">
        <v>7</v>
      </c>
    </row>
    <row r="622" spans="1:40" x14ac:dyDescent="0.2">
      <c r="A622" s="242"/>
      <c r="B622" s="71" t="s">
        <v>673</v>
      </c>
      <c r="C622" s="68">
        <f t="shared" si="52"/>
        <v>7</v>
      </c>
      <c r="D622" s="68">
        <f t="shared" si="50"/>
        <v>0</v>
      </c>
      <c r="E622" s="77">
        <f t="shared" si="51"/>
        <v>7</v>
      </c>
      <c r="F622" s="61"/>
      <c r="G622" s="61"/>
      <c r="H622" s="70">
        <f t="shared" si="53"/>
        <v>0</v>
      </c>
      <c r="I622" s="81"/>
      <c r="J622" s="70">
        <f t="shared" si="49"/>
        <v>-7</v>
      </c>
      <c r="K622" s="8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11">
        <v>7</v>
      </c>
    </row>
    <row r="623" spans="1:40" x14ac:dyDescent="0.2">
      <c r="A623" s="242"/>
      <c r="B623" s="71" t="s">
        <v>674</v>
      </c>
      <c r="C623" s="68">
        <f>ROUND((L623+M623+N623+O623+P623+Q623+R623+U623+T623+X623-W623+Z623-Y623+AB623-AA623+AD623-AC623+AF623-AE623+AH623-AG623+AI623+AJ623+AK623+AL623+AM623+AN623+S623+V623),0)</f>
        <v>7</v>
      </c>
      <c r="D623" s="68">
        <f t="shared" si="50"/>
        <v>0</v>
      </c>
      <c r="E623" s="77">
        <f t="shared" si="51"/>
        <v>7</v>
      </c>
      <c r="F623" s="61"/>
      <c r="G623" s="61"/>
      <c r="H623" s="70">
        <f t="shared" si="53"/>
        <v>0</v>
      </c>
      <c r="I623" s="81"/>
      <c r="J623" s="70">
        <f t="shared" si="49"/>
        <v>-7</v>
      </c>
      <c r="K623" s="8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11">
        <v>7</v>
      </c>
    </row>
    <row r="624" spans="1:40" x14ac:dyDescent="0.2">
      <c r="A624" s="242"/>
      <c r="B624" s="71" t="s">
        <v>675</v>
      </c>
      <c r="C624" s="68">
        <f>ROUND((L624+M624+N624+O624+P624+Q624+R624+U624+T624+X624-W624+Z624-Y624+AB624-AA624+AD624-AC624+AF624-AE624+AH624-AG624+AI624+AJ624+AK624+AL624+AM624+AN624+S624+V624),0)</f>
        <v>7</v>
      </c>
      <c r="D624" s="68">
        <f t="shared" si="50"/>
        <v>0</v>
      </c>
      <c r="E624" s="77">
        <f t="shared" si="51"/>
        <v>7</v>
      </c>
      <c r="F624" s="61"/>
      <c r="G624" s="61"/>
      <c r="H624" s="70">
        <f t="shared" si="53"/>
        <v>0</v>
      </c>
      <c r="I624" s="81"/>
      <c r="J624" s="70">
        <f t="shared" si="49"/>
        <v>-7</v>
      </c>
      <c r="K624" s="8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11">
        <v>7</v>
      </c>
    </row>
    <row r="625" spans="1:40" x14ac:dyDescent="0.2">
      <c r="A625" s="242"/>
      <c r="B625" s="71" t="s">
        <v>676</v>
      </c>
      <c r="C625" s="68">
        <f t="shared" si="52"/>
        <v>7</v>
      </c>
      <c r="D625" s="68">
        <f t="shared" si="50"/>
        <v>0</v>
      </c>
      <c r="E625" s="77">
        <f t="shared" si="51"/>
        <v>7</v>
      </c>
      <c r="F625" s="61"/>
      <c r="G625" s="61"/>
      <c r="H625" s="70">
        <f t="shared" si="53"/>
        <v>0</v>
      </c>
      <c r="I625" s="81"/>
      <c r="J625" s="70">
        <f t="shared" si="49"/>
        <v>-7</v>
      </c>
      <c r="K625" s="8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11">
        <v>7</v>
      </c>
    </row>
    <row r="626" spans="1:40" x14ac:dyDescent="0.2">
      <c r="A626" s="242"/>
      <c r="B626" s="71" t="s">
        <v>677</v>
      </c>
      <c r="C626" s="68">
        <f t="shared" si="52"/>
        <v>7</v>
      </c>
      <c r="D626" s="68">
        <f t="shared" si="50"/>
        <v>0</v>
      </c>
      <c r="E626" s="77">
        <f t="shared" si="51"/>
        <v>7</v>
      </c>
      <c r="F626" s="61"/>
      <c r="G626" s="61"/>
      <c r="H626" s="70">
        <f t="shared" si="53"/>
        <v>0</v>
      </c>
      <c r="I626" s="81"/>
      <c r="J626" s="70">
        <f t="shared" si="49"/>
        <v>-7</v>
      </c>
      <c r="K626" s="8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11">
        <v>7</v>
      </c>
    </row>
    <row r="627" spans="1:40" x14ac:dyDescent="0.2">
      <c r="A627" s="242"/>
      <c r="B627" s="71" t="s">
        <v>678</v>
      </c>
      <c r="C627" s="68">
        <f t="shared" si="52"/>
        <v>7</v>
      </c>
      <c r="D627" s="68">
        <f t="shared" si="50"/>
        <v>0</v>
      </c>
      <c r="E627" s="77">
        <f t="shared" si="51"/>
        <v>7</v>
      </c>
      <c r="F627" s="61"/>
      <c r="G627" s="61"/>
      <c r="H627" s="70">
        <f t="shared" si="53"/>
        <v>0</v>
      </c>
      <c r="I627" s="81"/>
      <c r="J627" s="70">
        <f t="shared" si="49"/>
        <v>-7</v>
      </c>
      <c r="K627" s="8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11">
        <v>7</v>
      </c>
    </row>
    <row r="628" spans="1:40" ht="13.5" thickBot="1" x14ac:dyDescent="0.25">
      <c r="A628" s="243"/>
      <c r="B628" s="72" t="s">
        <v>679</v>
      </c>
      <c r="C628" s="73">
        <f t="shared" si="52"/>
        <v>7</v>
      </c>
      <c r="D628" s="73">
        <f t="shared" si="50"/>
        <v>0</v>
      </c>
      <c r="E628" s="79">
        <f t="shared" si="51"/>
        <v>7</v>
      </c>
      <c r="F628" s="64"/>
      <c r="G628" s="64"/>
      <c r="H628" s="75">
        <f t="shared" si="53"/>
        <v>0</v>
      </c>
      <c r="I628" s="86"/>
      <c r="J628" s="75">
        <f t="shared" si="49"/>
        <v>-7</v>
      </c>
      <c r="K628" s="86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11">
        <v>7</v>
      </c>
    </row>
    <row r="629" spans="1:40" x14ac:dyDescent="0.2">
      <c r="A629" s="241">
        <v>27</v>
      </c>
      <c r="B629" s="30" t="s">
        <v>680</v>
      </c>
      <c r="C629" s="31">
        <f t="shared" si="52"/>
        <v>7</v>
      </c>
      <c r="D629" s="31">
        <f t="shared" si="50"/>
        <v>0</v>
      </c>
      <c r="E629" s="39">
        <f t="shared" si="51"/>
        <v>7</v>
      </c>
      <c r="F629" s="76"/>
      <c r="G629" s="76"/>
      <c r="H629" s="32">
        <f t="shared" si="53"/>
        <v>0</v>
      </c>
      <c r="I629" s="55"/>
      <c r="J629" s="32">
        <f t="shared" si="49"/>
        <v>-7</v>
      </c>
      <c r="K629" s="55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37">
        <v>7</v>
      </c>
    </row>
    <row r="630" spans="1:40" x14ac:dyDescent="0.2">
      <c r="A630" s="242"/>
      <c r="B630" s="71" t="s">
        <v>681</v>
      </c>
      <c r="C630" s="68">
        <f t="shared" si="52"/>
        <v>7</v>
      </c>
      <c r="D630" s="68">
        <f t="shared" si="50"/>
        <v>0</v>
      </c>
      <c r="E630" s="77">
        <f t="shared" si="51"/>
        <v>7</v>
      </c>
      <c r="F630" s="62"/>
      <c r="G630" s="61"/>
      <c r="H630" s="70">
        <f t="shared" si="53"/>
        <v>0</v>
      </c>
      <c r="I630" s="81"/>
      <c r="J630" s="70">
        <f t="shared" si="49"/>
        <v>-7</v>
      </c>
      <c r="K630" s="8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11">
        <v>7</v>
      </c>
    </row>
    <row r="631" spans="1:40" x14ac:dyDescent="0.2">
      <c r="A631" s="242"/>
      <c r="B631" s="71" t="s">
        <v>682</v>
      </c>
      <c r="C631" s="68">
        <f t="shared" si="52"/>
        <v>7</v>
      </c>
      <c r="D631" s="68">
        <f t="shared" si="50"/>
        <v>0</v>
      </c>
      <c r="E631" s="77">
        <f t="shared" si="51"/>
        <v>7</v>
      </c>
      <c r="F631" s="61"/>
      <c r="G631" s="61"/>
      <c r="H631" s="70">
        <f t="shared" si="53"/>
        <v>0</v>
      </c>
      <c r="I631" s="81"/>
      <c r="J631" s="70">
        <f t="shared" ref="J631:J694" si="54">H631-C631</f>
        <v>-7</v>
      </c>
      <c r="K631" s="81"/>
      <c r="L631" s="61"/>
      <c r="M631" s="61"/>
      <c r="N631" s="61"/>
      <c r="O631" s="89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11">
        <v>7</v>
      </c>
    </row>
    <row r="632" spans="1:40" x14ac:dyDescent="0.2">
      <c r="A632" s="242"/>
      <c r="B632" s="71" t="s">
        <v>683</v>
      </c>
      <c r="C632" s="68">
        <f t="shared" si="52"/>
        <v>7</v>
      </c>
      <c r="D632" s="68">
        <f t="shared" si="50"/>
        <v>0</v>
      </c>
      <c r="E632" s="77">
        <f t="shared" si="51"/>
        <v>7</v>
      </c>
      <c r="F632" s="61"/>
      <c r="G632" s="61"/>
      <c r="H632" s="70">
        <f t="shared" si="53"/>
        <v>0</v>
      </c>
      <c r="I632" s="81"/>
      <c r="J632" s="70">
        <f t="shared" si="54"/>
        <v>-7</v>
      </c>
      <c r="K632" s="8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11">
        <v>7</v>
      </c>
    </row>
    <row r="633" spans="1:40" x14ac:dyDescent="0.2">
      <c r="A633" s="242"/>
      <c r="B633" s="71" t="s">
        <v>684</v>
      </c>
      <c r="C633" s="68">
        <f t="shared" si="52"/>
        <v>7</v>
      </c>
      <c r="D633" s="68">
        <f t="shared" si="50"/>
        <v>0</v>
      </c>
      <c r="E633" s="77">
        <f t="shared" si="51"/>
        <v>7</v>
      </c>
      <c r="F633" s="61"/>
      <c r="G633" s="61"/>
      <c r="H633" s="70">
        <f t="shared" si="53"/>
        <v>0</v>
      </c>
      <c r="I633" s="81"/>
      <c r="J633" s="70">
        <f t="shared" si="54"/>
        <v>-7</v>
      </c>
      <c r="K633" s="8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11">
        <v>7</v>
      </c>
    </row>
    <row r="634" spans="1:40" x14ac:dyDescent="0.2">
      <c r="A634" s="242"/>
      <c r="B634" s="71" t="s">
        <v>685</v>
      </c>
      <c r="C634" s="68">
        <f t="shared" si="52"/>
        <v>7</v>
      </c>
      <c r="D634" s="68">
        <f t="shared" si="50"/>
        <v>0</v>
      </c>
      <c r="E634" s="77">
        <f t="shared" si="51"/>
        <v>7</v>
      </c>
      <c r="F634" s="61"/>
      <c r="G634" s="61"/>
      <c r="H634" s="70">
        <f t="shared" si="53"/>
        <v>0</v>
      </c>
      <c r="I634" s="81"/>
      <c r="J634" s="70">
        <f t="shared" si="54"/>
        <v>-7</v>
      </c>
      <c r="K634" s="8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11">
        <v>7</v>
      </c>
    </row>
    <row r="635" spans="1:40" x14ac:dyDescent="0.2">
      <c r="A635" s="242"/>
      <c r="B635" s="71" t="s">
        <v>686</v>
      </c>
      <c r="C635" s="68">
        <f t="shared" si="52"/>
        <v>7</v>
      </c>
      <c r="D635" s="68">
        <f t="shared" si="50"/>
        <v>0</v>
      </c>
      <c r="E635" s="77">
        <f t="shared" si="51"/>
        <v>7</v>
      </c>
      <c r="F635" s="61"/>
      <c r="G635" s="61"/>
      <c r="H635" s="70">
        <f t="shared" si="53"/>
        <v>0</v>
      </c>
      <c r="I635" s="81"/>
      <c r="J635" s="70">
        <f t="shared" si="54"/>
        <v>-7</v>
      </c>
      <c r="K635" s="8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11">
        <v>7</v>
      </c>
    </row>
    <row r="636" spans="1:40" x14ac:dyDescent="0.2">
      <c r="A636" s="242"/>
      <c r="B636" s="71" t="s">
        <v>687</v>
      </c>
      <c r="C636" s="68">
        <f t="shared" si="52"/>
        <v>7</v>
      </c>
      <c r="D636" s="68">
        <f t="shared" si="50"/>
        <v>0</v>
      </c>
      <c r="E636" s="77">
        <f t="shared" si="51"/>
        <v>7</v>
      </c>
      <c r="F636" s="61"/>
      <c r="G636" s="61"/>
      <c r="H636" s="70">
        <f t="shared" si="53"/>
        <v>0</v>
      </c>
      <c r="I636" s="81"/>
      <c r="J636" s="70">
        <f t="shared" si="54"/>
        <v>-7</v>
      </c>
      <c r="K636" s="8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11">
        <v>7</v>
      </c>
    </row>
    <row r="637" spans="1:40" x14ac:dyDescent="0.2">
      <c r="A637" s="242"/>
      <c r="B637" s="71" t="s">
        <v>688</v>
      </c>
      <c r="C637" s="68">
        <f t="shared" si="52"/>
        <v>7</v>
      </c>
      <c r="D637" s="68">
        <f t="shared" si="50"/>
        <v>0</v>
      </c>
      <c r="E637" s="77">
        <f t="shared" si="51"/>
        <v>7</v>
      </c>
      <c r="F637" s="61"/>
      <c r="G637" s="61"/>
      <c r="H637" s="70">
        <f t="shared" si="53"/>
        <v>0</v>
      </c>
      <c r="I637" s="81"/>
      <c r="J637" s="70">
        <f t="shared" si="54"/>
        <v>-7</v>
      </c>
      <c r="K637" s="8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11">
        <v>7</v>
      </c>
    </row>
    <row r="638" spans="1:40" x14ac:dyDescent="0.2">
      <c r="A638" s="242"/>
      <c r="B638" s="71" t="s">
        <v>689</v>
      </c>
      <c r="C638" s="68">
        <f t="shared" si="52"/>
        <v>7</v>
      </c>
      <c r="D638" s="68">
        <f t="shared" si="50"/>
        <v>0</v>
      </c>
      <c r="E638" s="77">
        <f t="shared" si="51"/>
        <v>7</v>
      </c>
      <c r="F638" s="61"/>
      <c r="G638" s="61"/>
      <c r="H638" s="70">
        <f t="shared" si="53"/>
        <v>0</v>
      </c>
      <c r="I638" s="81"/>
      <c r="J638" s="70">
        <f t="shared" si="54"/>
        <v>-7</v>
      </c>
      <c r="K638" s="8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11">
        <v>7</v>
      </c>
    </row>
    <row r="639" spans="1:40" x14ac:dyDescent="0.2">
      <c r="A639" s="242"/>
      <c r="B639" s="71" t="s">
        <v>690</v>
      </c>
      <c r="C639" s="68">
        <f t="shared" si="52"/>
        <v>7</v>
      </c>
      <c r="D639" s="68">
        <f t="shared" si="50"/>
        <v>0</v>
      </c>
      <c r="E639" s="77">
        <f t="shared" si="51"/>
        <v>7</v>
      </c>
      <c r="F639" s="61"/>
      <c r="G639" s="61"/>
      <c r="H639" s="70">
        <f t="shared" si="53"/>
        <v>0</v>
      </c>
      <c r="I639" s="81"/>
      <c r="J639" s="70">
        <f t="shared" si="54"/>
        <v>-7</v>
      </c>
      <c r="K639" s="8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11">
        <v>7</v>
      </c>
    </row>
    <row r="640" spans="1:40" x14ac:dyDescent="0.2">
      <c r="A640" s="242"/>
      <c r="B640" s="71" t="s">
        <v>691</v>
      </c>
      <c r="C640" s="68">
        <f t="shared" si="52"/>
        <v>7</v>
      </c>
      <c r="D640" s="68">
        <f t="shared" si="50"/>
        <v>0</v>
      </c>
      <c r="E640" s="77">
        <f t="shared" si="51"/>
        <v>7</v>
      </c>
      <c r="F640" s="61"/>
      <c r="G640" s="61"/>
      <c r="H640" s="70">
        <f t="shared" si="53"/>
        <v>0</v>
      </c>
      <c r="I640" s="81"/>
      <c r="J640" s="70">
        <f t="shared" si="54"/>
        <v>-7</v>
      </c>
      <c r="K640" s="8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11">
        <v>7</v>
      </c>
    </row>
    <row r="641" spans="1:40" x14ac:dyDescent="0.2">
      <c r="A641" s="242"/>
      <c r="B641" s="71" t="s">
        <v>692</v>
      </c>
      <c r="C641" s="68">
        <f t="shared" si="52"/>
        <v>7</v>
      </c>
      <c r="D641" s="68">
        <f t="shared" si="50"/>
        <v>0</v>
      </c>
      <c r="E641" s="77">
        <f t="shared" si="51"/>
        <v>7</v>
      </c>
      <c r="F641" s="61"/>
      <c r="G641" s="61"/>
      <c r="H641" s="70">
        <f t="shared" si="53"/>
        <v>0</v>
      </c>
      <c r="I641" s="81"/>
      <c r="J641" s="70">
        <f t="shared" si="54"/>
        <v>-7</v>
      </c>
      <c r="K641" s="8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11">
        <v>7</v>
      </c>
    </row>
    <row r="642" spans="1:40" x14ac:dyDescent="0.2">
      <c r="A642" s="242"/>
      <c r="B642" s="71" t="s">
        <v>693</v>
      </c>
      <c r="C642" s="68">
        <f t="shared" si="52"/>
        <v>7</v>
      </c>
      <c r="D642" s="68">
        <f t="shared" si="50"/>
        <v>0</v>
      </c>
      <c r="E642" s="77">
        <f t="shared" si="51"/>
        <v>7</v>
      </c>
      <c r="F642" s="61"/>
      <c r="G642" s="61"/>
      <c r="H642" s="70">
        <f t="shared" si="53"/>
        <v>0</v>
      </c>
      <c r="I642" s="81"/>
      <c r="J642" s="70">
        <f t="shared" si="54"/>
        <v>-7</v>
      </c>
      <c r="K642" s="8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11">
        <v>7</v>
      </c>
    </row>
    <row r="643" spans="1:40" x14ac:dyDescent="0.2">
      <c r="A643" s="242"/>
      <c r="B643" s="71" t="s">
        <v>694</v>
      </c>
      <c r="C643" s="68">
        <f t="shared" si="52"/>
        <v>7</v>
      </c>
      <c r="D643" s="68">
        <f t="shared" si="50"/>
        <v>0</v>
      </c>
      <c r="E643" s="77">
        <f t="shared" si="51"/>
        <v>7</v>
      </c>
      <c r="F643" s="61"/>
      <c r="G643" s="61"/>
      <c r="H643" s="70">
        <f t="shared" si="53"/>
        <v>0</v>
      </c>
      <c r="I643" s="81"/>
      <c r="J643" s="70">
        <f t="shared" si="54"/>
        <v>-7</v>
      </c>
      <c r="K643" s="8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11">
        <v>7</v>
      </c>
    </row>
    <row r="644" spans="1:40" x14ac:dyDescent="0.2">
      <c r="A644" s="242"/>
      <c r="B644" s="71" t="s">
        <v>695</v>
      </c>
      <c r="C644" s="68">
        <f t="shared" si="52"/>
        <v>7</v>
      </c>
      <c r="D644" s="68">
        <f t="shared" si="50"/>
        <v>0</v>
      </c>
      <c r="E644" s="77">
        <f t="shared" si="51"/>
        <v>7</v>
      </c>
      <c r="F644" s="61"/>
      <c r="G644" s="61"/>
      <c r="H644" s="70">
        <f t="shared" si="53"/>
        <v>0</v>
      </c>
      <c r="I644" s="81"/>
      <c r="J644" s="70">
        <f t="shared" si="54"/>
        <v>-7</v>
      </c>
      <c r="K644" s="8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11">
        <v>7</v>
      </c>
    </row>
    <row r="645" spans="1:40" x14ac:dyDescent="0.2">
      <c r="A645" s="242"/>
      <c r="B645" s="71" t="s">
        <v>696</v>
      </c>
      <c r="C645" s="68">
        <f t="shared" si="52"/>
        <v>7</v>
      </c>
      <c r="D645" s="68">
        <f t="shared" si="50"/>
        <v>0</v>
      </c>
      <c r="E645" s="77">
        <f t="shared" si="51"/>
        <v>7</v>
      </c>
      <c r="F645" s="61"/>
      <c r="G645" s="61"/>
      <c r="H645" s="70">
        <f t="shared" si="53"/>
        <v>0</v>
      </c>
      <c r="I645" s="81"/>
      <c r="J645" s="70">
        <f t="shared" si="54"/>
        <v>-7</v>
      </c>
      <c r="K645" s="8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11">
        <v>7</v>
      </c>
    </row>
    <row r="646" spans="1:40" x14ac:dyDescent="0.2">
      <c r="A646" s="242"/>
      <c r="B646" s="71" t="s">
        <v>697</v>
      </c>
      <c r="C646" s="68">
        <f t="shared" si="52"/>
        <v>7</v>
      </c>
      <c r="D646" s="68">
        <f t="shared" ref="D646:D709" si="55">I646-K646</f>
        <v>0</v>
      </c>
      <c r="E646" s="77">
        <f t="shared" si="51"/>
        <v>7</v>
      </c>
      <c r="F646" s="61"/>
      <c r="G646" s="61"/>
      <c r="H646" s="70">
        <f t="shared" si="53"/>
        <v>0</v>
      </c>
      <c r="I646" s="81"/>
      <c r="J646" s="70">
        <f t="shared" si="54"/>
        <v>-7</v>
      </c>
      <c r="K646" s="8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11">
        <v>7</v>
      </c>
    </row>
    <row r="647" spans="1:40" x14ac:dyDescent="0.2">
      <c r="A647" s="242"/>
      <c r="B647" s="71" t="s">
        <v>698</v>
      </c>
      <c r="C647" s="68">
        <f t="shared" si="52"/>
        <v>7</v>
      </c>
      <c r="D647" s="68">
        <f t="shared" si="55"/>
        <v>0</v>
      </c>
      <c r="E647" s="77">
        <f t="shared" si="51"/>
        <v>7</v>
      </c>
      <c r="F647" s="61"/>
      <c r="G647" s="61"/>
      <c r="H647" s="70">
        <f t="shared" si="53"/>
        <v>0</v>
      </c>
      <c r="I647" s="81"/>
      <c r="J647" s="70">
        <f t="shared" si="54"/>
        <v>-7</v>
      </c>
      <c r="K647" s="8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11">
        <v>7</v>
      </c>
    </row>
    <row r="648" spans="1:40" x14ac:dyDescent="0.2">
      <c r="A648" s="242"/>
      <c r="B648" s="71" t="s">
        <v>699</v>
      </c>
      <c r="C648" s="68">
        <f t="shared" si="52"/>
        <v>7</v>
      </c>
      <c r="D648" s="68">
        <f t="shared" si="55"/>
        <v>0</v>
      </c>
      <c r="E648" s="77">
        <f t="shared" si="51"/>
        <v>7</v>
      </c>
      <c r="F648" s="61"/>
      <c r="G648" s="61"/>
      <c r="H648" s="70">
        <f t="shared" si="53"/>
        <v>0</v>
      </c>
      <c r="I648" s="81"/>
      <c r="J648" s="70">
        <f t="shared" si="54"/>
        <v>-7</v>
      </c>
      <c r="K648" s="8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11">
        <v>7</v>
      </c>
    </row>
    <row r="649" spans="1:40" x14ac:dyDescent="0.2">
      <c r="A649" s="242"/>
      <c r="B649" s="71" t="s">
        <v>700</v>
      </c>
      <c r="C649" s="68">
        <f t="shared" si="52"/>
        <v>7</v>
      </c>
      <c r="D649" s="68">
        <f t="shared" si="55"/>
        <v>0</v>
      </c>
      <c r="E649" s="77">
        <f t="shared" si="51"/>
        <v>7</v>
      </c>
      <c r="F649" s="61"/>
      <c r="G649" s="61"/>
      <c r="H649" s="70">
        <f t="shared" si="53"/>
        <v>0</v>
      </c>
      <c r="I649" s="81"/>
      <c r="J649" s="70">
        <f t="shared" si="54"/>
        <v>-7</v>
      </c>
      <c r="K649" s="8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11">
        <v>7</v>
      </c>
    </row>
    <row r="650" spans="1:40" x14ac:dyDescent="0.2">
      <c r="A650" s="242"/>
      <c r="B650" s="71" t="s">
        <v>701</v>
      </c>
      <c r="C650" s="68">
        <f t="shared" si="52"/>
        <v>7</v>
      </c>
      <c r="D650" s="68">
        <f t="shared" si="55"/>
        <v>0</v>
      </c>
      <c r="E650" s="77">
        <f t="shared" si="51"/>
        <v>7</v>
      </c>
      <c r="F650" s="61"/>
      <c r="G650" s="61"/>
      <c r="H650" s="70">
        <f t="shared" si="53"/>
        <v>0</v>
      </c>
      <c r="I650" s="81"/>
      <c r="J650" s="70">
        <f t="shared" si="54"/>
        <v>-7</v>
      </c>
      <c r="K650" s="8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11">
        <v>7</v>
      </c>
    </row>
    <row r="651" spans="1:40" x14ac:dyDescent="0.2">
      <c r="A651" s="242"/>
      <c r="B651" s="71" t="s">
        <v>702</v>
      </c>
      <c r="C651" s="68">
        <f t="shared" si="52"/>
        <v>7</v>
      </c>
      <c r="D651" s="68">
        <f t="shared" si="55"/>
        <v>0</v>
      </c>
      <c r="E651" s="77">
        <f t="shared" si="51"/>
        <v>7</v>
      </c>
      <c r="F651" s="96"/>
      <c r="G651" s="96"/>
      <c r="H651" s="70">
        <f t="shared" si="53"/>
        <v>0</v>
      </c>
      <c r="I651" s="81"/>
      <c r="J651" s="70">
        <f t="shared" si="54"/>
        <v>-7</v>
      </c>
      <c r="K651" s="8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11">
        <v>7</v>
      </c>
    </row>
    <row r="652" spans="1:40" ht="13.5" thickBot="1" x14ac:dyDescent="0.25">
      <c r="A652" s="243"/>
      <c r="B652" s="72" t="s">
        <v>703</v>
      </c>
      <c r="C652" s="73">
        <f t="shared" si="52"/>
        <v>7</v>
      </c>
      <c r="D652" s="73">
        <f t="shared" si="55"/>
        <v>0</v>
      </c>
      <c r="E652" s="79">
        <f t="shared" si="51"/>
        <v>7</v>
      </c>
      <c r="F652" s="97"/>
      <c r="G652" s="98"/>
      <c r="H652" s="75">
        <f t="shared" si="53"/>
        <v>0</v>
      </c>
      <c r="I652" s="86"/>
      <c r="J652" s="75">
        <f t="shared" si="54"/>
        <v>-7</v>
      </c>
      <c r="K652" s="86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11">
        <v>7</v>
      </c>
    </row>
    <row r="653" spans="1:40" x14ac:dyDescent="0.2">
      <c r="A653" s="241">
        <v>28</v>
      </c>
      <c r="B653" s="30" t="s">
        <v>704</v>
      </c>
      <c r="C653" s="31">
        <f t="shared" ref="C653:C665" si="56">ROUND((L653+M653+N653+O653+P653+Q653+R653+U653+T653+X653-W653+Z653-Y653+AB653-AA653+AD653-AC653+AF653-AE653+AH653-AG653+AI653+AJ653+AK653+AL653+AM653+AN653+S653+V653),0)</f>
        <v>7</v>
      </c>
      <c r="D653" s="31">
        <f t="shared" si="55"/>
        <v>0</v>
      </c>
      <c r="E653" s="39">
        <f t="shared" si="51"/>
        <v>7</v>
      </c>
      <c r="F653" s="100"/>
      <c r="G653" s="100"/>
      <c r="H653" s="32">
        <f t="shared" ref="H653:H665" si="57">F653+G653</f>
        <v>0</v>
      </c>
      <c r="I653" s="55"/>
      <c r="J653" s="32">
        <f t="shared" si="54"/>
        <v>-7</v>
      </c>
      <c r="K653" s="55"/>
      <c r="L653" s="76"/>
      <c r="M653" s="76"/>
      <c r="N653" s="76"/>
      <c r="O653" s="76"/>
      <c r="P653" s="29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37">
        <v>7</v>
      </c>
    </row>
    <row r="654" spans="1:40" x14ac:dyDescent="0.2">
      <c r="A654" s="242"/>
      <c r="B654" s="71" t="s">
        <v>705</v>
      </c>
      <c r="C654" s="68">
        <f t="shared" si="56"/>
        <v>7</v>
      </c>
      <c r="D654" s="68">
        <f t="shared" si="55"/>
        <v>0</v>
      </c>
      <c r="E654" s="77">
        <f t="shared" si="51"/>
        <v>7</v>
      </c>
      <c r="F654" s="96"/>
      <c r="G654" s="96"/>
      <c r="H654" s="65">
        <f t="shared" si="57"/>
        <v>0</v>
      </c>
      <c r="I654" s="81"/>
      <c r="J654" s="70">
        <f t="shared" si="54"/>
        <v>-7</v>
      </c>
      <c r="K654" s="81"/>
      <c r="L654" s="61"/>
      <c r="M654" s="61"/>
      <c r="N654" s="61"/>
      <c r="O654" s="61"/>
      <c r="P654" s="89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89"/>
      <c r="AN654" s="11">
        <v>7</v>
      </c>
    </row>
    <row r="655" spans="1:40" x14ac:dyDescent="0.2">
      <c r="A655" s="242"/>
      <c r="B655" s="71" t="s">
        <v>706</v>
      </c>
      <c r="C655" s="68">
        <f t="shared" si="56"/>
        <v>7</v>
      </c>
      <c r="D655" s="68">
        <f t="shared" si="55"/>
        <v>0</v>
      </c>
      <c r="E655" s="77">
        <f t="shared" si="51"/>
        <v>7</v>
      </c>
      <c r="F655" s="96"/>
      <c r="G655" s="96"/>
      <c r="H655" s="70">
        <f t="shared" si="57"/>
        <v>0</v>
      </c>
      <c r="I655" s="81"/>
      <c r="J655" s="70">
        <f t="shared" si="54"/>
        <v>-7</v>
      </c>
      <c r="K655" s="8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11">
        <v>7</v>
      </c>
    </row>
    <row r="656" spans="1:40" x14ac:dyDescent="0.2">
      <c r="A656" s="242"/>
      <c r="B656" s="71" t="s">
        <v>707</v>
      </c>
      <c r="C656" s="68">
        <f t="shared" si="56"/>
        <v>7</v>
      </c>
      <c r="D656" s="68">
        <f t="shared" si="55"/>
        <v>0</v>
      </c>
      <c r="E656" s="77">
        <f t="shared" si="51"/>
        <v>7</v>
      </c>
      <c r="F656" s="96"/>
      <c r="G656" s="96"/>
      <c r="H656" s="70">
        <f t="shared" si="57"/>
        <v>0</v>
      </c>
      <c r="I656" s="81"/>
      <c r="J656" s="70">
        <f t="shared" si="54"/>
        <v>-7</v>
      </c>
      <c r="K656" s="8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11">
        <v>7</v>
      </c>
    </row>
    <row r="657" spans="1:40" x14ac:dyDescent="0.2">
      <c r="A657" s="242"/>
      <c r="B657" s="71" t="s">
        <v>708</v>
      </c>
      <c r="C657" s="68">
        <f t="shared" si="56"/>
        <v>7</v>
      </c>
      <c r="D657" s="68">
        <f t="shared" si="55"/>
        <v>0</v>
      </c>
      <c r="E657" s="77">
        <f t="shared" si="51"/>
        <v>7</v>
      </c>
      <c r="F657" s="96"/>
      <c r="G657" s="96"/>
      <c r="H657" s="70">
        <f t="shared" si="57"/>
        <v>0</v>
      </c>
      <c r="I657" s="81"/>
      <c r="J657" s="70">
        <f t="shared" si="54"/>
        <v>-7</v>
      </c>
      <c r="K657" s="8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11">
        <v>7</v>
      </c>
    </row>
    <row r="658" spans="1:40" x14ac:dyDescent="0.2">
      <c r="A658" s="242"/>
      <c r="B658" s="71" t="s">
        <v>709</v>
      </c>
      <c r="C658" s="68">
        <f t="shared" si="56"/>
        <v>7</v>
      </c>
      <c r="D658" s="68">
        <f t="shared" si="55"/>
        <v>0</v>
      </c>
      <c r="E658" s="77">
        <f t="shared" si="51"/>
        <v>7</v>
      </c>
      <c r="F658" s="96"/>
      <c r="G658" s="96"/>
      <c r="H658" s="70">
        <f t="shared" si="57"/>
        <v>0</v>
      </c>
      <c r="I658" s="81"/>
      <c r="J658" s="70">
        <f t="shared" si="54"/>
        <v>-7</v>
      </c>
      <c r="K658" s="8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11">
        <v>7</v>
      </c>
    </row>
    <row r="659" spans="1:40" x14ac:dyDescent="0.2">
      <c r="A659" s="242"/>
      <c r="B659" s="71" t="s">
        <v>710</v>
      </c>
      <c r="C659" s="68">
        <f t="shared" si="56"/>
        <v>7</v>
      </c>
      <c r="D659" s="68">
        <f t="shared" si="55"/>
        <v>0</v>
      </c>
      <c r="E659" s="77">
        <f t="shared" si="51"/>
        <v>7</v>
      </c>
      <c r="F659" s="96"/>
      <c r="G659" s="96"/>
      <c r="H659" s="70">
        <f t="shared" si="57"/>
        <v>0</v>
      </c>
      <c r="I659" s="81"/>
      <c r="J659" s="70">
        <f t="shared" si="54"/>
        <v>-7</v>
      </c>
      <c r="K659" s="8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11">
        <v>7</v>
      </c>
    </row>
    <row r="660" spans="1:40" x14ac:dyDescent="0.2">
      <c r="A660" s="242"/>
      <c r="B660" s="71" t="s">
        <v>711</v>
      </c>
      <c r="C660" s="68">
        <f t="shared" si="56"/>
        <v>7</v>
      </c>
      <c r="D660" s="68">
        <f t="shared" si="55"/>
        <v>0</v>
      </c>
      <c r="E660" s="77">
        <f t="shared" ref="E660:E723" si="58">C660-D660</f>
        <v>7</v>
      </c>
      <c r="F660" s="61"/>
      <c r="G660" s="61"/>
      <c r="H660" s="70">
        <f t="shared" si="57"/>
        <v>0</v>
      </c>
      <c r="I660" s="81"/>
      <c r="J660" s="70">
        <f t="shared" si="54"/>
        <v>-7</v>
      </c>
      <c r="K660" s="8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11">
        <v>7</v>
      </c>
    </row>
    <row r="661" spans="1:40" x14ac:dyDescent="0.2">
      <c r="A661" s="242"/>
      <c r="B661" s="71" t="s">
        <v>712</v>
      </c>
      <c r="C661" s="68">
        <f t="shared" si="56"/>
        <v>7</v>
      </c>
      <c r="D661" s="68">
        <f t="shared" si="55"/>
        <v>0</v>
      </c>
      <c r="E661" s="77">
        <f t="shared" si="58"/>
        <v>7</v>
      </c>
      <c r="F661" s="61"/>
      <c r="G661" s="61"/>
      <c r="H661" s="70">
        <f t="shared" si="57"/>
        <v>0</v>
      </c>
      <c r="I661" s="81"/>
      <c r="J661" s="70">
        <f t="shared" si="54"/>
        <v>-7</v>
      </c>
      <c r="K661" s="8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11">
        <v>7</v>
      </c>
    </row>
    <row r="662" spans="1:40" x14ac:dyDescent="0.2">
      <c r="A662" s="242"/>
      <c r="B662" s="71" t="s">
        <v>713</v>
      </c>
      <c r="C662" s="68">
        <f t="shared" si="56"/>
        <v>7</v>
      </c>
      <c r="D662" s="68">
        <f t="shared" si="55"/>
        <v>0</v>
      </c>
      <c r="E662" s="77">
        <f t="shared" si="58"/>
        <v>7</v>
      </c>
      <c r="F662" s="61"/>
      <c r="G662" s="61"/>
      <c r="H662" s="70">
        <f t="shared" si="57"/>
        <v>0</v>
      </c>
      <c r="I662" s="81"/>
      <c r="J662" s="70">
        <f t="shared" si="54"/>
        <v>-7</v>
      </c>
      <c r="K662" s="8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11">
        <v>7</v>
      </c>
    </row>
    <row r="663" spans="1:40" x14ac:dyDescent="0.2">
      <c r="A663" s="242"/>
      <c r="B663" s="71" t="s">
        <v>714</v>
      </c>
      <c r="C663" s="68">
        <f t="shared" si="56"/>
        <v>7</v>
      </c>
      <c r="D663" s="68">
        <f t="shared" si="55"/>
        <v>0</v>
      </c>
      <c r="E663" s="77">
        <f t="shared" si="58"/>
        <v>7</v>
      </c>
      <c r="F663" s="61"/>
      <c r="G663" s="61"/>
      <c r="H663" s="70">
        <f t="shared" si="57"/>
        <v>0</v>
      </c>
      <c r="I663" s="81"/>
      <c r="J663" s="70">
        <f t="shared" si="54"/>
        <v>-7</v>
      </c>
      <c r="K663" s="8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11">
        <v>7</v>
      </c>
    </row>
    <row r="664" spans="1:40" x14ac:dyDescent="0.2">
      <c r="A664" s="242"/>
      <c r="B664" s="71" t="s">
        <v>715</v>
      </c>
      <c r="C664" s="68">
        <f t="shared" si="56"/>
        <v>7</v>
      </c>
      <c r="D664" s="68">
        <f t="shared" si="55"/>
        <v>0</v>
      </c>
      <c r="E664" s="77">
        <f t="shared" si="58"/>
        <v>7</v>
      </c>
      <c r="F664" s="61"/>
      <c r="G664" s="61"/>
      <c r="H664" s="70">
        <f t="shared" si="57"/>
        <v>0</v>
      </c>
      <c r="I664" s="81"/>
      <c r="J664" s="70">
        <f t="shared" si="54"/>
        <v>-7</v>
      </c>
      <c r="K664" s="8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11">
        <v>7</v>
      </c>
    </row>
    <row r="665" spans="1:40" x14ac:dyDescent="0.2">
      <c r="A665" s="242"/>
      <c r="B665" s="71" t="s">
        <v>716</v>
      </c>
      <c r="C665" s="68">
        <f t="shared" si="56"/>
        <v>7</v>
      </c>
      <c r="D665" s="68">
        <f t="shared" si="55"/>
        <v>0</v>
      </c>
      <c r="E665" s="77">
        <f t="shared" si="58"/>
        <v>7</v>
      </c>
      <c r="F665" s="61"/>
      <c r="G665" s="61"/>
      <c r="H665" s="70">
        <f t="shared" si="57"/>
        <v>0</v>
      </c>
      <c r="I665" s="81"/>
      <c r="J665" s="70">
        <f t="shared" si="54"/>
        <v>-7</v>
      </c>
      <c r="K665" s="8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11">
        <v>7</v>
      </c>
    </row>
    <row r="666" spans="1:40" x14ac:dyDescent="0.2">
      <c r="A666" s="242"/>
      <c r="B666" s="71" t="s">
        <v>717</v>
      </c>
      <c r="C666" s="68">
        <f t="shared" ref="C666:C724" si="59">ROUND((L666+M666+N666+O666+P666+Q666+R666+U666+T666+X666-W666+Z666-Y666+AB666-AA666+AD666-AC666+AF666-AE666+AH666-AG666+AI666+AJ666+AK666+AL666+AM666+AN666+S666+V666),0)</f>
        <v>7</v>
      </c>
      <c r="D666" s="68">
        <f t="shared" si="55"/>
        <v>0</v>
      </c>
      <c r="E666" s="77">
        <f t="shared" si="58"/>
        <v>7</v>
      </c>
      <c r="F666" s="61"/>
      <c r="G666" s="61"/>
      <c r="H666" s="70">
        <f t="shared" si="53"/>
        <v>0</v>
      </c>
      <c r="I666" s="81"/>
      <c r="J666" s="70">
        <f t="shared" si="54"/>
        <v>-7</v>
      </c>
      <c r="K666" s="8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11">
        <v>7</v>
      </c>
    </row>
    <row r="667" spans="1:40" x14ac:dyDescent="0.2">
      <c r="A667" s="242"/>
      <c r="B667" s="71" t="s">
        <v>718</v>
      </c>
      <c r="C667" s="68">
        <f t="shared" si="59"/>
        <v>7</v>
      </c>
      <c r="D667" s="68">
        <f t="shared" si="55"/>
        <v>0</v>
      </c>
      <c r="E667" s="77">
        <f t="shared" si="58"/>
        <v>7</v>
      </c>
      <c r="F667" s="61"/>
      <c r="G667" s="61"/>
      <c r="H667" s="70">
        <f t="shared" si="53"/>
        <v>0</v>
      </c>
      <c r="I667" s="81"/>
      <c r="J667" s="70">
        <f t="shared" si="54"/>
        <v>-7</v>
      </c>
      <c r="K667" s="8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11">
        <v>7</v>
      </c>
    </row>
    <row r="668" spans="1:40" x14ac:dyDescent="0.2">
      <c r="A668" s="242"/>
      <c r="B668" s="71" t="s">
        <v>719</v>
      </c>
      <c r="C668" s="68">
        <f t="shared" si="59"/>
        <v>7</v>
      </c>
      <c r="D668" s="68">
        <f t="shared" si="55"/>
        <v>0</v>
      </c>
      <c r="E668" s="77">
        <f t="shared" si="58"/>
        <v>7</v>
      </c>
      <c r="F668" s="61"/>
      <c r="G668" s="61"/>
      <c r="H668" s="70">
        <f t="shared" si="53"/>
        <v>0</v>
      </c>
      <c r="I668" s="81"/>
      <c r="J668" s="70">
        <f t="shared" si="54"/>
        <v>-7</v>
      </c>
      <c r="K668" s="8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11">
        <v>7</v>
      </c>
    </row>
    <row r="669" spans="1:40" x14ac:dyDescent="0.2">
      <c r="A669" s="242"/>
      <c r="B669" s="71" t="s">
        <v>720</v>
      </c>
      <c r="C669" s="68">
        <f t="shared" si="59"/>
        <v>7</v>
      </c>
      <c r="D669" s="68">
        <f t="shared" si="55"/>
        <v>0</v>
      </c>
      <c r="E669" s="77">
        <f t="shared" si="58"/>
        <v>7</v>
      </c>
      <c r="F669" s="61"/>
      <c r="G669" s="61"/>
      <c r="H669" s="70">
        <f t="shared" ref="H669:H724" si="60">F669+G669</f>
        <v>0</v>
      </c>
      <c r="I669" s="81"/>
      <c r="J669" s="70">
        <f t="shared" si="54"/>
        <v>-7</v>
      </c>
      <c r="K669" s="8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11">
        <v>7</v>
      </c>
    </row>
    <row r="670" spans="1:40" x14ac:dyDescent="0.2">
      <c r="A670" s="242"/>
      <c r="B670" s="71" t="s">
        <v>721</v>
      </c>
      <c r="C670" s="68">
        <f t="shared" si="59"/>
        <v>7</v>
      </c>
      <c r="D670" s="68">
        <f t="shared" si="55"/>
        <v>0</v>
      </c>
      <c r="E670" s="77">
        <f t="shared" si="58"/>
        <v>7</v>
      </c>
      <c r="F670" s="61"/>
      <c r="G670" s="61"/>
      <c r="H670" s="70">
        <f>F670+G670</f>
        <v>0</v>
      </c>
      <c r="I670" s="81"/>
      <c r="J670" s="70">
        <f t="shared" si="54"/>
        <v>-7</v>
      </c>
      <c r="K670" s="8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11">
        <v>7</v>
      </c>
    </row>
    <row r="671" spans="1:40" x14ac:dyDescent="0.2">
      <c r="A671" s="242"/>
      <c r="B671" s="71" t="s">
        <v>722</v>
      </c>
      <c r="C671" s="68">
        <f t="shared" si="59"/>
        <v>7</v>
      </c>
      <c r="D671" s="68">
        <f t="shared" si="55"/>
        <v>0</v>
      </c>
      <c r="E671" s="77">
        <f t="shared" si="58"/>
        <v>7</v>
      </c>
      <c r="F671" s="61"/>
      <c r="G671" s="61"/>
      <c r="H671" s="70">
        <f t="shared" si="60"/>
        <v>0</v>
      </c>
      <c r="I671" s="81"/>
      <c r="J671" s="70">
        <f t="shared" si="54"/>
        <v>-7</v>
      </c>
      <c r="K671" s="8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11">
        <v>7</v>
      </c>
    </row>
    <row r="672" spans="1:40" x14ac:dyDescent="0.2">
      <c r="A672" s="242"/>
      <c r="B672" s="71" t="s">
        <v>723</v>
      </c>
      <c r="C672" s="68">
        <f t="shared" si="59"/>
        <v>7</v>
      </c>
      <c r="D672" s="68">
        <f t="shared" si="55"/>
        <v>0</v>
      </c>
      <c r="E672" s="77">
        <f t="shared" si="58"/>
        <v>7</v>
      </c>
      <c r="F672" s="61"/>
      <c r="G672" s="61"/>
      <c r="H672" s="70">
        <f t="shared" si="60"/>
        <v>0</v>
      </c>
      <c r="I672" s="81"/>
      <c r="J672" s="70">
        <f t="shared" si="54"/>
        <v>-7</v>
      </c>
      <c r="K672" s="8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11">
        <v>7</v>
      </c>
    </row>
    <row r="673" spans="1:40" x14ac:dyDescent="0.2">
      <c r="A673" s="242"/>
      <c r="B673" s="71" t="s">
        <v>724</v>
      </c>
      <c r="C673" s="68">
        <f t="shared" si="59"/>
        <v>7</v>
      </c>
      <c r="D673" s="68">
        <f t="shared" si="55"/>
        <v>0</v>
      </c>
      <c r="E673" s="77">
        <f t="shared" si="58"/>
        <v>7</v>
      </c>
      <c r="F673" s="61"/>
      <c r="G673" s="61"/>
      <c r="H673" s="70">
        <f>F673+G673</f>
        <v>0</v>
      </c>
      <c r="I673" s="81"/>
      <c r="J673" s="70">
        <f t="shared" si="54"/>
        <v>-7</v>
      </c>
      <c r="K673" s="8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11">
        <v>7</v>
      </c>
    </row>
    <row r="674" spans="1:40" x14ac:dyDescent="0.2">
      <c r="A674" s="242"/>
      <c r="B674" s="71" t="s">
        <v>725</v>
      </c>
      <c r="C674" s="68">
        <f t="shared" si="59"/>
        <v>7</v>
      </c>
      <c r="D674" s="68">
        <f t="shared" si="55"/>
        <v>0</v>
      </c>
      <c r="E674" s="77">
        <f t="shared" si="58"/>
        <v>7</v>
      </c>
      <c r="F674" s="61"/>
      <c r="G674" s="61"/>
      <c r="H674" s="70">
        <f t="shared" si="60"/>
        <v>0</v>
      </c>
      <c r="I674" s="81"/>
      <c r="J674" s="70">
        <f t="shared" si="54"/>
        <v>-7</v>
      </c>
      <c r="K674" s="8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11">
        <v>7</v>
      </c>
    </row>
    <row r="675" spans="1:40" x14ac:dyDescent="0.2">
      <c r="A675" s="242"/>
      <c r="B675" s="71" t="s">
        <v>726</v>
      </c>
      <c r="C675" s="68">
        <f t="shared" si="59"/>
        <v>7</v>
      </c>
      <c r="D675" s="68">
        <f t="shared" si="55"/>
        <v>0</v>
      </c>
      <c r="E675" s="77">
        <f t="shared" si="58"/>
        <v>7</v>
      </c>
      <c r="F675" s="61"/>
      <c r="G675" s="61"/>
      <c r="H675" s="70">
        <f t="shared" si="60"/>
        <v>0</v>
      </c>
      <c r="I675" s="81"/>
      <c r="J675" s="70">
        <f t="shared" si="54"/>
        <v>-7</v>
      </c>
      <c r="K675" s="8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11">
        <v>7</v>
      </c>
    </row>
    <row r="676" spans="1:40" ht="13.5" thickBot="1" x14ac:dyDescent="0.25">
      <c r="A676" s="243"/>
      <c r="B676" s="72" t="s">
        <v>727</v>
      </c>
      <c r="C676" s="73">
        <f t="shared" si="59"/>
        <v>7</v>
      </c>
      <c r="D676" s="73">
        <f t="shared" si="55"/>
        <v>0</v>
      </c>
      <c r="E676" s="79">
        <f t="shared" si="58"/>
        <v>7</v>
      </c>
      <c r="F676" s="64"/>
      <c r="G676" s="64"/>
      <c r="H676" s="75">
        <f t="shared" si="60"/>
        <v>0</v>
      </c>
      <c r="I676" s="86"/>
      <c r="J676" s="75">
        <f t="shared" si="54"/>
        <v>-7</v>
      </c>
      <c r="K676" s="86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12">
        <v>7</v>
      </c>
    </row>
    <row r="677" spans="1:40" x14ac:dyDescent="0.2">
      <c r="A677" s="241">
        <v>29</v>
      </c>
      <c r="B677" s="30" t="s">
        <v>728</v>
      </c>
      <c r="C677" s="31">
        <f t="shared" si="59"/>
        <v>7</v>
      </c>
      <c r="D677" s="31">
        <f t="shared" si="55"/>
        <v>0</v>
      </c>
      <c r="E677" s="39">
        <f t="shared" si="58"/>
        <v>7</v>
      </c>
      <c r="F677" s="76"/>
      <c r="G677" s="76"/>
      <c r="H677" s="32">
        <f t="shared" si="60"/>
        <v>0</v>
      </c>
      <c r="I677" s="55"/>
      <c r="J677" s="32">
        <f t="shared" si="54"/>
        <v>-7</v>
      </c>
      <c r="K677" s="55"/>
      <c r="L677" s="76"/>
      <c r="M677" s="76"/>
      <c r="N677" s="76"/>
      <c r="O677" s="76"/>
      <c r="P677" s="76"/>
      <c r="Q677" s="76"/>
      <c r="R677" s="92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93"/>
      <c r="AM677" s="76"/>
      <c r="AN677" s="37">
        <v>7</v>
      </c>
    </row>
    <row r="678" spans="1:40" x14ac:dyDescent="0.2">
      <c r="A678" s="242"/>
      <c r="B678" s="71" t="s">
        <v>729</v>
      </c>
      <c r="C678" s="68">
        <f t="shared" si="59"/>
        <v>7</v>
      </c>
      <c r="D678" s="68">
        <f t="shared" si="55"/>
        <v>0</v>
      </c>
      <c r="E678" s="77">
        <f t="shared" si="58"/>
        <v>7</v>
      </c>
      <c r="F678" s="61"/>
      <c r="G678" s="61"/>
      <c r="H678" s="70">
        <f t="shared" si="60"/>
        <v>0</v>
      </c>
      <c r="I678" s="81"/>
      <c r="J678" s="70">
        <f t="shared" si="54"/>
        <v>-7</v>
      </c>
      <c r="K678" s="8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11">
        <v>7</v>
      </c>
    </row>
    <row r="679" spans="1:40" x14ac:dyDescent="0.2">
      <c r="A679" s="242"/>
      <c r="B679" s="71" t="s">
        <v>730</v>
      </c>
      <c r="C679" s="68">
        <f t="shared" si="59"/>
        <v>7</v>
      </c>
      <c r="D679" s="68">
        <f t="shared" si="55"/>
        <v>0</v>
      </c>
      <c r="E679" s="77">
        <f t="shared" si="58"/>
        <v>7</v>
      </c>
      <c r="F679" s="61"/>
      <c r="G679" s="61"/>
      <c r="H679" s="70">
        <f t="shared" si="60"/>
        <v>0</v>
      </c>
      <c r="I679" s="81"/>
      <c r="J679" s="70">
        <f t="shared" si="54"/>
        <v>-7</v>
      </c>
      <c r="K679" s="8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11">
        <v>7</v>
      </c>
    </row>
    <row r="680" spans="1:40" x14ac:dyDescent="0.2">
      <c r="A680" s="242"/>
      <c r="B680" s="71" t="s">
        <v>731</v>
      </c>
      <c r="C680" s="68">
        <f t="shared" si="59"/>
        <v>7</v>
      </c>
      <c r="D680" s="68">
        <f t="shared" si="55"/>
        <v>0</v>
      </c>
      <c r="E680" s="77">
        <f t="shared" si="58"/>
        <v>7</v>
      </c>
      <c r="F680" s="61"/>
      <c r="G680" s="61"/>
      <c r="H680" s="70">
        <f t="shared" si="60"/>
        <v>0</v>
      </c>
      <c r="I680" s="81"/>
      <c r="J680" s="70">
        <f t="shared" si="54"/>
        <v>-7</v>
      </c>
      <c r="K680" s="8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11">
        <v>7</v>
      </c>
    </row>
    <row r="681" spans="1:40" x14ac:dyDescent="0.2">
      <c r="A681" s="242"/>
      <c r="B681" s="71" t="s">
        <v>732</v>
      </c>
      <c r="C681" s="68">
        <f t="shared" si="59"/>
        <v>7</v>
      </c>
      <c r="D681" s="68">
        <f t="shared" si="55"/>
        <v>0</v>
      </c>
      <c r="E681" s="77">
        <f t="shared" si="58"/>
        <v>7</v>
      </c>
      <c r="F681" s="61"/>
      <c r="G681" s="61"/>
      <c r="H681" s="70">
        <f t="shared" si="60"/>
        <v>0</v>
      </c>
      <c r="I681" s="81"/>
      <c r="J681" s="70">
        <f t="shared" si="54"/>
        <v>-7</v>
      </c>
      <c r="K681" s="8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11">
        <v>7</v>
      </c>
    </row>
    <row r="682" spans="1:40" x14ac:dyDescent="0.2">
      <c r="A682" s="242"/>
      <c r="B682" s="71" t="s">
        <v>733</v>
      </c>
      <c r="C682" s="68">
        <f t="shared" si="59"/>
        <v>7</v>
      </c>
      <c r="D682" s="68">
        <f t="shared" si="55"/>
        <v>0</v>
      </c>
      <c r="E682" s="77">
        <f t="shared" si="58"/>
        <v>7</v>
      </c>
      <c r="F682" s="61"/>
      <c r="G682" s="61"/>
      <c r="H682" s="70">
        <f t="shared" si="60"/>
        <v>0</v>
      </c>
      <c r="I682" s="81"/>
      <c r="J682" s="70">
        <f t="shared" si="54"/>
        <v>-7</v>
      </c>
      <c r="K682" s="8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11">
        <v>7</v>
      </c>
    </row>
    <row r="683" spans="1:40" x14ac:dyDescent="0.2">
      <c r="A683" s="242"/>
      <c r="B683" s="71" t="s">
        <v>734</v>
      </c>
      <c r="C683" s="68">
        <f t="shared" si="59"/>
        <v>7</v>
      </c>
      <c r="D683" s="68">
        <f t="shared" si="55"/>
        <v>0</v>
      </c>
      <c r="E683" s="77">
        <f t="shared" si="58"/>
        <v>7</v>
      </c>
      <c r="F683" s="61"/>
      <c r="G683" s="61"/>
      <c r="H683" s="70">
        <f t="shared" si="60"/>
        <v>0</v>
      </c>
      <c r="I683" s="81"/>
      <c r="J683" s="70">
        <f t="shared" si="54"/>
        <v>-7</v>
      </c>
      <c r="K683" s="8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11">
        <v>7</v>
      </c>
    </row>
    <row r="684" spans="1:40" x14ac:dyDescent="0.2">
      <c r="A684" s="242"/>
      <c r="B684" s="71" t="s">
        <v>735</v>
      </c>
      <c r="C684" s="68">
        <f t="shared" si="59"/>
        <v>7</v>
      </c>
      <c r="D684" s="68">
        <f t="shared" si="55"/>
        <v>0</v>
      </c>
      <c r="E684" s="77">
        <f t="shared" si="58"/>
        <v>7</v>
      </c>
      <c r="F684" s="61"/>
      <c r="G684" s="61"/>
      <c r="H684" s="70">
        <f t="shared" si="60"/>
        <v>0</v>
      </c>
      <c r="I684" s="81"/>
      <c r="J684" s="70">
        <f t="shared" si="54"/>
        <v>-7</v>
      </c>
      <c r="K684" s="8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11">
        <v>7</v>
      </c>
    </row>
    <row r="685" spans="1:40" x14ac:dyDescent="0.2">
      <c r="A685" s="242"/>
      <c r="B685" s="71" t="s">
        <v>736</v>
      </c>
      <c r="C685" s="68">
        <f t="shared" si="59"/>
        <v>7</v>
      </c>
      <c r="D685" s="68">
        <f t="shared" si="55"/>
        <v>0</v>
      </c>
      <c r="E685" s="77">
        <f t="shared" si="58"/>
        <v>7</v>
      </c>
      <c r="F685" s="61"/>
      <c r="G685" s="61"/>
      <c r="H685" s="70">
        <f t="shared" si="60"/>
        <v>0</v>
      </c>
      <c r="I685" s="81"/>
      <c r="J685" s="70">
        <f t="shared" si="54"/>
        <v>-7</v>
      </c>
      <c r="K685" s="8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11">
        <v>7</v>
      </c>
    </row>
    <row r="686" spans="1:40" x14ac:dyDescent="0.2">
      <c r="A686" s="242"/>
      <c r="B686" s="71" t="s">
        <v>737</v>
      </c>
      <c r="C686" s="68">
        <f t="shared" si="59"/>
        <v>7</v>
      </c>
      <c r="D686" s="68">
        <f t="shared" si="55"/>
        <v>0</v>
      </c>
      <c r="E686" s="77">
        <f t="shared" si="58"/>
        <v>7</v>
      </c>
      <c r="F686" s="61"/>
      <c r="G686" s="61"/>
      <c r="H686" s="70">
        <f t="shared" si="60"/>
        <v>0</v>
      </c>
      <c r="I686" s="81"/>
      <c r="J686" s="70">
        <f t="shared" si="54"/>
        <v>-7</v>
      </c>
      <c r="K686" s="8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11">
        <v>7</v>
      </c>
    </row>
    <row r="687" spans="1:40" x14ac:dyDescent="0.2">
      <c r="A687" s="242"/>
      <c r="B687" s="71" t="s">
        <v>738</v>
      </c>
      <c r="C687" s="68">
        <f t="shared" si="59"/>
        <v>7</v>
      </c>
      <c r="D687" s="68">
        <f t="shared" si="55"/>
        <v>0</v>
      </c>
      <c r="E687" s="77">
        <f t="shared" si="58"/>
        <v>7</v>
      </c>
      <c r="F687" s="61"/>
      <c r="G687" s="61"/>
      <c r="H687" s="70">
        <f t="shared" si="60"/>
        <v>0</v>
      </c>
      <c r="I687" s="81"/>
      <c r="J687" s="70">
        <f t="shared" si="54"/>
        <v>-7</v>
      </c>
      <c r="K687" s="8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11">
        <v>7</v>
      </c>
    </row>
    <row r="688" spans="1:40" x14ac:dyDescent="0.2">
      <c r="A688" s="242"/>
      <c r="B688" s="71" t="s">
        <v>739</v>
      </c>
      <c r="C688" s="68">
        <f t="shared" si="59"/>
        <v>7</v>
      </c>
      <c r="D688" s="68">
        <f t="shared" si="55"/>
        <v>0</v>
      </c>
      <c r="E688" s="77">
        <f t="shared" si="58"/>
        <v>7</v>
      </c>
      <c r="F688" s="61"/>
      <c r="G688" s="61"/>
      <c r="H688" s="70">
        <f t="shared" si="60"/>
        <v>0</v>
      </c>
      <c r="I688" s="81"/>
      <c r="J688" s="70">
        <f t="shared" si="54"/>
        <v>-7</v>
      </c>
      <c r="K688" s="8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11">
        <v>7</v>
      </c>
    </row>
    <row r="689" spans="1:40" x14ac:dyDescent="0.2">
      <c r="A689" s="242"/>
      <c r="B689" s="71" t="s">
        <v>740</v>
      </c>
      <c r="C689" s="68">
        <f t="shared" si="59"/>
        <v>7</v>
      </c>
      <c r="D689" s="68">
        <f t="shared" si="55"/>
        <v>0</v>
      </c>
      <c r="E689" s="77">
        <f t="shared" si="58"/>
        <v>7</v>
      </c>
      <c r="F689" s="61"/>
      <c r="G689" s="61"/>
      <c r="H689" s="70">
        <f t="shared" si="60"/>
        <v>0</v>
      </c>
      <c r="I689" s="81"/>
      <c r="J689" s="70">
        <f t="shared" si="54"/>
        <v>-7</v>
      </c>
      <c r="K689" s="8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11">
        <v>7</v>
      </c>
    </row>
    <row r="690" spans="1:40" x14ac:dyDescent="0.2">
      <c r="A690" s="242"/>
      <c r="B690" s="71" t="s">
        <v>741</v>
      </c>
      <c r="C690" s="68">
        <f t="shared" si="59"/>
        <v>7</v>
      </c>
      <c r="D690" s="68">
        <f t="shared" si="55"/>
        <v>0</v>
      </c>
      <c r="E690" s="77">
        <f t="shared" si="58"/>
        <v>7</v>
      </c>
      <c r="F690" s="61"/>
      <c r="G690" s="61"/>
      <c r="H690" s="70">
        <f t="shared" si="60"/>
        <v>0</v>
      </c>
      <c r="I690" s="81"/>
      <c r="J690" s="70">
        <f t="shared" si="54"/>
        <v>-7</v>
      </c>
      <c r="K690" s="8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11">
        <v>7</v>
      </c>
    </row>
    <row r="691" spans="1:40" x14ac:dyDescent="0.2">
      <c r="A691" s="242"/>
      <c r="B691" s="71" t="s">
        <v>742</v>
      </c>
      <c r="C691" s="68">
        <f t="shared" si="59"/>
        <v>7</v>
      </c>
      <c r="D691" s="68">
        <f t="shared" si="55"/>
        <v>0</v>
      </c>
      <c r="E691" s="77">
        <f t="shared" si="58"/>
        <v>7</v>
      </c>
      <c r="F691" s="61"/>
      <c r="G691" s="61"/>
      <c r="H691" s="70">
        <f t="shared" si="60"/>
        <v>0</v>
      </c>
      <c r="I691" s="81"/>
      <c r="J691" s="70">
        <f t="shared" si="54"/>
        <v>-7</v>
      </c>
      <c r="K691" s="8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11">
        <v>7</v>
      </c>
    </row>
    <row r="692" spans="1:40" x14ac:dyDescent="0.2">
      <c r="A692" s="242"/>
      <c r="B692" s="71" t="s">
        <v>743</v>
      </c>
      <c r="C692" s="68">
        <f t="shared" si="59"/>
        <v>7</v>
      </c>
      <c r="D692" s="68">
        <f t="shared" si="55"/>
        <v>0</v>
      </c>
      <c r="E692" s="77">
        <f t="shared" si="58"/>
        <v>7</v>
      </c>
      <c r="F692" s="61"/>
      <c r="G692" s="61"/>
      <c r="H692" s="70">
        <f t="shared" si="60"/>
        <v>0</v>
      </c>
      <c r="I692" s="81"/>
      <c r="J692" s="70">
        <f t="shared" si="54"/>
        <v>-7</v>
      </c>
      <c r="K692" s="8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11">
        <v>7</v>
      </c>
    </row>
    <row r="693" spans="1:40" x14ac:dyDescent="0.2">
      <c r="A693" s="242"/>
      <c r="B693" s="71" t="s">
        <v>744</v>
      </c>
      <c r="C693" s="68">
        <f t="shared" si="59"/>
        <v>7</v>
      </c>
      <c r="D693" s="68">
        <f t="shared" si="55"/>
        <v>0</v>
      </c>
      <c r="E693" s="77">
        <f t="shared" si="58"/>
        <v>7</v>
      </c>
      <c r="F693" s="61"/>
      <c r="G693" s="61"/>
      <c r="H693" s="70">
        <f t="shared" si="60"/>
        <v>0</v>
      </c>
      <c r="I693" s="81"/>
      <c r="J693" s="70">
        <f t="shared" si="54"/>
        <v>-7</v>
      </c>
      <c r="K693" s="8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11">
        <v>7</v>
      </c>
    </row>
    <row r="694" spans="1:40" x14ac:dyDescent="0.2">
      <c r="A694" s="242"/>
      <c r="B694" s="71" t="s">
        <v>745</v>
      </c>
      <c r="C694" s="68">
        <f t="shared" si="59"/>
        <v>7</v>
      </c>
      <c r="D694" s="68">
        <f t="shared" si="55"/>
        <v>0</v>
      </c>
      <c r="E694" s="77">
        <f t="shared" si="58"/>
        <v>7</v>
      </c>
      <c r="F694" s="61"/>
      <c r="G694" s="61"/>
      <c r="H694" s="70">
        <f t="shared" si="60"/>
        <v>0</v>
      </c>
      <c r="I694" s="81"/>
      <c r="J694" s="70">
        <f t="shared" si="54"/>
        <v>-7</v>
      </c>
      <c r="K694" s="8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11">
        <v>7</v>
      </c>
    </row>
    <row r="695" spans="1:40" x14ac:dyDescent="0.2">
      <c r="A695" s="242"/>
      <c r="B695" s="71" t="s">
        <v>746</v>
      </c>
      <c r="C695" s="68">
        <f t="shared" si="59"/>
        <v>7</v>
      </c>
      <c r="D695" s="68">
        <f t="shared" si="55"/>
        <v>0</v>
      </c>
      <c r="E695" s="77">
        <f t="shared" si="58"/>
        <v>7</v>
      </c>
      <c r="F695" s="61"/>
      <c r="G695" s="61"/>
      <c r="H695" s="70">
        <f t="shared" si="60"/>
        <v>0</v>
      </c>
      <c r="I695" s="81"/>
      <c r="J695" s="70">
        <f t="shared" ref="J695:J724" si="61">H695-C695</f>
        <v>-7</v>
      </c>
      <c r="K695" s="8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11">
        <v>7</v>
      </c>
    </row>
    <row r="696" spans="1:40" x14ac:dyDescent="0.2">
      <c r="A696" s="242"/>
      <c r="B696" s="71" t="s">
        <v>747</v>
      </c>
      <c r="C696" s="68">
        <f t="shared" si="59"/>
        <v>7</v>
      </c>
      <c r="D696" s="68">
        <f t="shared" si="55"/>
        <v>0</v>
      </c>
      <c r="E696" s="77">
        <f t="shared" si="58"/>
        <v>7</v>
      </c>
      <c r="F696" s="61"/>
      <c r="G696" s="61"/>
      <c r="H696" s="70">
        <f t="shared" si="60"/>
        <v>0</v>
      </c>
      <c r="I696" s="81"/>
      <c r="J696" s="70">
        <f t="shared" si="61"/>
        <v>-7</v>
      </c>
      <c r="K696" s="8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11">
        <v>7</v>
      </c>
    </row>
    <row r="697" spans="1:40" x14ac:dyDescent="0.2">
      <c r="A697" s="242"/>
      <c r="B697" s="71" t="s">
        <v>748</v>
      </c>
      <c r="C697" s="68">
        <f t="shared" si="59"/>
        <v>7</v>
      </c>
      <c r="D697" s="68">
        <f t="shared" si="55"/>
        <v>0</v>
      </c>
      <c r="E697" s="77">
        <f t="shared" si="58"/>
        <v>7</v>
      </c>
      <c r="F697" s="61"/>
      <c r="G697" s="61"/>
      <c r="H697" s="70">
        <f t="shared" si="60"/>
        <v>0</v>
      </c>
      <c r="I697" s="81"/>
      <c r="J697" s="70">
        <f t="shared" si="61"/>
        <v>-7</v>
      </c>
      <c r="K697" s="8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11">
        <v>7</v>
      </c>
    </row>
    <row r="698" spans="1:40" x14ac:dyDescent="0.2">
      <c r="A698" s="242"/>
      <c r="B698" s="71" t="s">
        <v>749</v>
      </c>
      <c r="C698" s="68">
        <f t="shared" si="59"/>
        <v>7</v>
      </c>
      <c r="D698" s="68">
        <f t="shared" si="55"/>
        <v>0</v>
      </c>
      <c r="E698" s="77">
        <f t="shared" si="58"/>
        <v>7</v>
      </c>
      <c r="F698" s="61"/>
      <c r="G698" s="61"/>
      <c r="H698" s="70">
        <f t="shared" si="60"/>
        <v>0</v>
      </c>
      <c r="I698" s="81"/>
      <c r="J698" s="70">
        <f t="shared" si="61"/>
        <v>-7</v>
      </c>
      <c r="K698" s="8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11">
        <v>7</v>
      </c>
    </row>
    <row r="699" spans="1:40" x14ac:dyDescent="0.2">
      <c r="A699" s="242"/>
      <c r="B699" s="71" t="s">
        <v>750</v>
      </c>
      <c r="C699" s="68">
        <f t="shared" si="59"/>
        <v>7</v>
      </c>
      <c r="D699" s="68">
        <f t="shared" si="55"/>
        <v>0</v>
      </c>
      <c r="E699" s="77">
        <f t="shared" si="58"/>
        <v>7</v>
      </c>
      <c r="F699" s="61"/>
      <c r="G699" s="61"/>
      <c r="H699" s="70">
        <f t="shared" si="60"/>
        <v>0</v>
      </c>
      <c r="I699" s="81"/>
      <c r="J699" s="70">
        <f t="shared" si="61"/>
        <v>-7</v>
      </c>
      <c r="K699" s="8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11">
        <v>7</v>
      </c>
    </row>
    <row r="700" spans="1:40" ht="13.5" thickBot="1" x14ac:dyDescent="0.25">
      <c r="A700" s="243"/>
      <c r="B700" s="72" t="s">
        <v>751</v>
      </c>
      <c r="C700" s="73">
        <f t="shared" si="59"/>
        <v>7</v>
      </c>
      <c r="D700" s="73">
        <f t="shared" si="55"/>
        <v>0</v>
      </c>
      <c r="E700" s="79">
        <f t="shared" si="58"/>
        <v>7</v>
      </c>
      <c r="F700" s="64"/>
      <c r="G700" s="64"/>
      <c r="H700" s="75">
        <f t="shared" si="60"/>
        <v>0</v>
      </c>
      <c r="I700" s="86"/>
      <c r="J700" s="75">
        <f t="shared" si="61"/>
        <v>-7</v>
      </c>
      <c r="K700" s="86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12">
        <v>7</v>
      </c>
    </row>
    <row r="701" spans="1:40" x14ac:dyDescent="0.2">
      <c r="A701" s="241">
        <v>30</v>
      </c>
      <c r="B701" s="30" t="s">
        <v>752</v>
      </c>
      <c r="C701" s="31">
        <f t="shared" si="59"/>
        <v>7</v>
      </c>
      <c r="D701" s="31">
        <f t="shared" si="55"/>
        <v>0</v>
      </c>
      <c r="E701" s="39">
        <f t="shared" si="58"/>
        <v>7</v>
      </c>
      <c r="F701" s="76"/>
      <c r="G701" s="76"/>
      <c r="H701" s="32">
        <f t="shared" si="60"/>
        <v>0</v>
      </c>
      <c r="I701" s="55"/>
      <c r="J701" s="32">
        <f t="shared" si="61"/>
        <v>-7</v>
      </c>
      <c r="K701" s="55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37">
        <v>7</v>
      </c>
    </row>
    <row r="702" spans="1:40" x14ac:dyDescent="0.2">
      <c r="A702" s="242"/>
      <c r="B702" s="71" t="s">
        <v>753</v>
      </c>
      <c r="C702" s="68">
        <f t="shared" si="59"/>
        <v>7</v>
      </c>
      <c r="D702" s="68">
        <f t="shared" si="55"/>
        <v>0</v>
      </c>
      <c r="E702" s="77">
        <f t="shared" si="58"/>
        <v>7</v>
      </c>
      <c r="F702" s="61"/>
      <c r="G702" s="61"/>
      <c r="H702" s="70">
        <f t="shared" si="60"/>
        <v>0</v>
      </c>
      <c r="I702" s="81"/>
      <c r="J702" s="70">
        <f t="shared" si="61"/>
        <v>-7</v>
      </c>
      <c r="K702" s="8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11">
        <v>7</v>
      </c>
    </row>
    <row r="703" spans="1:40" x14ac:dyDescent="0.2">
      <c r="A703" s="242"/>
      <c r="B703" s="71" t="s">
        <v>754</v>
      </c>
      <c r="C703" s="68">
        <f t="shared" si="59"/>
        <v>7</v>
      </c>
      <c r="D703" s="68">
        <f t="shared" si="55"/>
        <v>0</v>
      </c>
      <c r="E703" s="77">
        <f t="shared" si="58"/>
        <v>7</v>
      </c>
      <c r="F703" s="61"/>
      <c r="G703" s="61"/>
      <c r="H703" s="70">
        <f t="shared" si="60"/>
        <v>0</v>
      </c>
      <c r="I703" s="81"/>
      <c r="J703" s="70">
        <f t="shared" si="61"/>
        <v>-7</v>
      </c>
      <c r="K703" s="8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11">
        <v>7</v>
      </c>
    </row>
    <row r="704" spans="1:40" x14ac:dyDescent="0.2">
      <c r="A704" s="242"/>
      <c r="B704" s="71" t="s">
        <v>755</v>
      </c>
      <c r="C704" s="68">
        <f t="shared" si="59"/>
        <v>7</v>
      </c>
      <c r="D704" s="68">
        <f t="shared" si="55"/>
        <v>0</v>
      </c>
      <c r="E704" s="77">
        <f t="shared" si="58"/>
        <v>7</v>
      </c>
      <c r="F704" s="61"/>
      <c r="G704" s="61"/>
      <c r="H704" s="70">
        <f t="shared" si="60"/>
        <v>0</v>
      </c>
      <c r="I704" s="81"/>
      <c r="J704" s="70">
        <f t="shared" si="61"/>
        <v>-7</v>
      </c>
      <c r="K704" s="8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11">
        <v>7</v>
      </c>
    </row>
    <row r="705" spans="1:40" x14ac:dyDescent="0.2">
      <c r="A705" s="242"/>
      <c r="B705" s="71" t="s">
        <v>756</v>
      </c>
      <c r="C705" s="68">
        <f t="shared" si="59"/>
        <v>7</v>
      </c>
      <c r="D705" s="68">
        <f t="shared" si="55"/>
        <v>0</v>
      </c>
      <c r="E705" s="77">
        <f t="shared" si="58"/>
        <v>7</v>
      </c>
      <c r="F705" s="61"/>
      <c r="G705" s="61"/>
      <c r="H705" s="70">
        <f t="shared" si="60"/>
        <v>0</v>
      </c>
      <c r="I705" s="81"/>
      <c r="J705" s="70">
        <f t="shared" si="61"/>
        <v>-7</v>
      </c>
      <c r="K705" s="8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11">
        <v>7</v>
      </c>
    </row>
    <row r="706" spans="1:40" x14ac:dyDescent="0.2">
      <c r="A706" s="242"/>
      <c r="B706" s="71" t="s">
        <v>757</v>
      </c>
      <c r="C706" s="68">
        <f t="shared" si="59"/>
        <v>7</v>
      </c>
      <c r="D706" s="68">
        <f t="shared" si="55"/>
        <v>0</v>
      </c>
      <c r="E706" s="77">
        <f t="shared" si="58"/>
        <v>7</v>
      </c>
      <c r="F706" s="61"/>
      <c r="G706" s="61"/>
      <c r="H706" s="70">
        <f t="shared" si="60"/>
        <v>0</v>
      </c>
      <c r="I706" s="81"/>
      <c r="J706" s="70">
        <f t="shared" si="61"/>
        <v>-7</v>
      </c>
      <c r="K706" s="8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11">
        <v>7</v>
      </c>
    </row>
    <row r="707" spans="1:40" x14ac:dyDescent="0.2">
      <c r="A707" s="242"/>
      <c r="B707" s="71" t="s">
        <v>758</v>
      </c>
      <c r="C707" s="68">
        <f t="shared" si="59"/>
        <v>7</v>
      </c>
      <c r="D707" s="68">
        <f t="shared" si="55"/>
        <v>0</v>
      </c>
      <c r="E707" s="77">
        <f t="shared" si="58"/>
        <v>7</v>
      </c>
      <c r="F707" s="61"/>
      <c r="G707" s="61"/>
      <c r="H707" s="70">
        <f t="shared" si="60"/>
        <v>0</v>
      </c>
      <c r="I707" s="81"/>
      <c r="J707" s="70">
        <f t="shared" si="61"/>
        <v>-7</v>
      </c>
      <c r="K707" s="8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11">
        <v>7</v>
      </c>
    </row>
    <row r="708" spans="1:40" x14ac:dyDescent="0.2">
      <c r="A708" s="242"/>
      <c r="B708" s="71" t="s">
        <v>759</v>
      </c>
      <c r="C708" s="68">
        <f t="shared" si="59"/>
        <v>7</v>
      </c>
      <c r="D708" s="68">
        <f t="shared" si="55"/>
        <v>0</v>
      </c>
      <c r="E708" s="77">
        <f t="shared" si="58"/>
        <v>7</v>
      </c>
      <c r="F708" s="61"/>
      <c r="G708" s="61"/>
      <c r="H708" s="70">
        <f t="shared" si="60"/>
        <v>0</v>
      </c>
      <c r="I708" s="81"/>
      <c r="J708" s="70">
        <f t="shared" si="61"/>
        <v>-7</v>
      </c>
      <c r="K708" s="8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11">
        <v>7</v>
      </c>
    </row>
    <row r="709" spans="1:40" x14ac:dyDescent="0.2">
      <c r="A709" s="242"/>
      <c r="B709" s="71" t="s">
        <v>760</v>
      </c>
      <c r="C709" s="68">
        <f t="shared" si="59"/>
        <v>7</v>
      </c>
      <c r="D709" s="68">
        <f t="shared" si="55"/>
        <v>0</v>
      </c>
      <c r="E709" s="77">
        <f t="shared" si="58"/>
        <v>7</v>
      </c>
      <c r="F709" s="61"/>
      <c r="G709" s="61"/>
      <c r="H709" s="70">
        <f t="shared" si="60"/>
        <v>0</v>
      </c>
      <c r="I709" s="81"/>
      <c r="J709" s="70">
        <f t="shared" si="61"/>
        <v>-7</v>
      </c>
      <c r="K709" s="8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11">
        <v>7</v>
      </c>
    </row>
    <row r="710" spans="1:40" x14ac:dyDescent="0.2">
      <c r="A710" s="242"/>
      <c r="B710" s="71" t="s">
        <v>761</v>
      </c>
      <c r="C710" s="68">
        <f t="shared" si="59"/>
        <v>7</v>
      </c>
      <c r="D710" s="68">
        <f t="shared" ref="D710:D724" si="62">I710-K710</f>
        <v>0</v>
      </c>
      <c r="E710" s="77">
        <f t="shared" si="58"/>
        <v>7</v>
      </c>
      <c r="F710" s="61"/>
      <c r="G710" s="61"/>
      <c r="H710" s="70">
        <f t="shared" si="60"/>
        <v>0</v>
      </c>
      <c r="I710" s="81"/>
      <c r="J710" s="70">
        <f t="shared" si="61"/>
        <v>-7</v>
      </c>
      <c r="K710" s="8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11">
        <v>7</v>
      </c>
    </row>
    <row r="711" spans="1:40" x14ac:dyDescent="0.2">
      <c r="A711" s="242"/>
      <c r="B711" s="71" t="s">
        <v>762</v>
      </c>
      <c r="C711" s="68">
        <f t="shared" si="59"/>
        <v>7</v>
      </c>
      <c r="D711" s="68">
        <f t="shared" si="62"/>
        <v>0</v>
      </c>
      <c r="E711" s="77">
        <f t="shared" si="58"/>
        <v>7</v>
      </c>
      <c r="F711" s="61"/>
      <c r="G711" s="61"/>
      <c r="H711" s="70">
        <f t="shared" si="60"/>
        <v>0</v>
      </c>
      <c r="I711" s="81"/>
      <c r="J711" s="70">
        <f t="shared" si="61"/>
        <v>-7</v>
      </c>
      <c r="K711" s="8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11">
        <v>7</v>
      </c>
    </row>
    <row r="712" spans="1:40" x14ac:dyDescent="0.2">
      <c r="A712" s="242"/>
      <c r="B712" s="71" t="s">
        <v>763</v>
      </c>
      <c r="C712" s="68">
        <f t="shared" si="59"/>
        <v>7</v>
      </c>
      <c r="D712" s="68">
        <f t="shared" si="62"/>
        <v>0</v>
      </c>
      <c r="E712" s="77">
        <f t="shared" si="58"/>
        <v>7</v>
      </c>
      <c r="F712" s="61"/>
      <c r="G712" s="61"/>
      <c r="H712" s="70">
        <f t="shared" si="60"/>
        <v>0</v>
      </c>
      <c r="I712" s="81"/>
      <c r="J712" s="70">
        <f t="shared" si="61"/>
        <v>-7</v>
      </c>
      <c r="K712" s="8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11">
        <v>7</v>
      </c>
    </row>
    <row r="713" spans="1:40" x14ac:dyDescent="0.2">
      <c r="A713" s="242"/>
      <c r="B713" s="71" t="s">
        <v>764</v>
      </c>
      <c r="C713" s="68">
        <f t="shared" si="59"/>
        <v>7</v>
      </c>
      <c r="D713" s="68">
        <f t="shared" si="62"/>
        <v>0</v>
      </c>
      <c r="E713" s="77">
        <f t="shared" si="58"/>
        <v>7</v>
      </c>
      <c r="F713" s="61"/>
      <c r="G713" s="61"/>
      <c r="H713" s="70">
        <f t="shared" si="60"/>
        <v>0</v>
      </c>
      <c r="I713" s="81"/>
      <c r="J713" s="70">
        <f t="shared" si="61"/>
        <v>-7</v>
      </c>
      <c r="K713" s="8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11">
        <v>7</v>
      </c>
    </row>
    <row r="714" spans="1:40" x14ac:dyDescent="0.2">
      <c r="A714" s="242"/>
      <c r="B714" s="71" t="s">
        <v>765</v>
      </c>
      <c r="C714" s="68">
        <f t="shared" si="59"/>
        <v>7</v>
      </c>
      <c r="D714" s="68">
        <f t="shared" si="62"/>
        <v>0</v>
      </c>
      <c r="E714" s="77">
        <f t="shared" si="58"/>
        <v>7</v>
      </c>
      <c r="F714" s="61"/>
      <c r="G714" s="61"/>
      <c r="H714" s="70">
        <f t="shared" si="60"/>
        <v>0</v>
      </c>
      <c r="I714" s="81"/>
      <c r="J714" s="70">
        <f t="shared" si="61"/>
        <v>-7</v>
      </c>
      <c r="K714" s="8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11">
        <v>7</v>
      </c>
    </row>
    <row r="715" spans="1:40" x14ac:dyDescent="0.2">
      <c r="A715" s="242"/>
      <c r="B715" s="71" t="s">
        <v>766</v>
      </c>
      <c r="C715" s="68">
        <f t="shared" si="59"/>
        <v>7</v>
      </c>
      <c r="D715" s="68">
        <f t="shared" si="62"/>
        <v>0</v>
      </c>
      <c r="E715" s="77">
        <f t="shared" si="58"/>
        <v>7</v>
      </c>
      <c r="F715" s="61"/>
      <c r="G715" s="61"/>
      <c r="H715" s="70">
        <f t="shared" si="60"/>
        <v>0</v>
      </c>
      <c r="I715" s="81"/>
      <c r="J715" s="70">
        <f t="shared" si="61"/>
        <v>-7</v>
      </c>
      <c r="K715" s="8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11">
        <v>7</v>
      </c>
    </row>
    <row r="716" spans="1:40" x14ac:dyDescent="0.2">
      <c r="A716" s="242"/>
      <c r="B716" s="71" t="s">
        <v>767</v>
      </c>
      <c r="C716" s="68">
        <f t="shared" si="59"/>
        <v>7</v>
      </c>
      <c r="D716" s="68">
        <f t="shared" si="62"/>
        <v>0</v>
      </c>
      <c r="E716" s="77">
        <f t="shared" si="58"/>
        <v>7</v>
      </c>
      <c r="F716" s="61"/>
      <c r="G716" s="61"/>
      <c r="H716" s="70">
        <f t="shared" si="60"/>
        <v>0</v>
      </c>
      <c r="I716" s="81"/>
      <c r="J716" s="70">
        <f t="shared" si="61"/>
        <v>-7</v>
      </c>
      <c r="K716" s="8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11">
        <v>7</v>
      </c>
    </row>
    <row r="717" spans="1:40" x14ac:dyDescent="0.2">
      <c r="A717" s="242"/>
      <c r="B717" s="71" t="s">
        <v>768</v>
      </c>
      <c r="C717" s="68">
        <f t="shared" si="59"/>
        <v>7</v>
      </c>
      <c r="D717" s="68">
        <f t="shared" si="62"/>
        <v>0</v>
      </c>
      <c r="E717" s="77">
        <f t="shared" si="58"/>
        <v>7</v>
      </c>
      <c r="F717" s="61"/>
      <c r="G717" s="61"/>
      <c r="H717" s="70">
        <f t="shared" si="60"/>
        <v>0</v>
      </c>
      <c r="I717" s="81"/>
      <c r="J717" s="70">
        <f t="shared" si="61"/>
        <v>-7</v>
      </c>
      <c r="K717" s="8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11">
        <v>7</v>
      </c>
    </row>
    <row r="718" spans="1:40" x14ac:dyDescent="0.2">
      <c r="A718" s="242"/>
      <c r="B718" s="71" t="s">
        <v>769</v>
      </c>
      <c r="C718" s="68">
        <f t="shared" si="59"/>
        <v>7</v>
      </c>
      <c r="D718" s="68">
        <f t="shared" si="62"/>
        <v>0</v>
      </c>
      <c r="E718" s="77">
        <f t="shared" si="58"/>
        <v>7</v>
      </c>
      <c r="F718" s="61"/>
      <c r="G718" s="61"/>
      <c r="H718" s="70">
        <f t="shared" si="60"/>
        <v>0</v>
      </c>
      <c r="I718" s="81"/>
      <c r="J718" s="70">
        <f t="shared" si="61"/>
        <v>-7</v>
      </c>
      <c r="K718" s="8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11">
        <v>7</v>
      </c>
    </row>
    <row r="719" spans="1:40" x14ac:dyDescent="0.2">
      <c r="A719" s="242"/>
      <c r="B719" s="71" t="s">
        <v>770</v>
      </c>
      <c r="C719" s="68">
        <f t="shared" si="59"/>
        <v>7</v>
      </c>
      <c r="D719" s="68">
        <f t="shared" si="62"/>
        <v>0</v>
      </c>
      <c r="E719" s="77">
        <f t="shared" si="58"/>
        <v>7</v>
      </c>
      <c r="F719" s="61"/>
      <c r="G719" s="61"/>
      <c r="H719" s="70">
        <f t="shared" si="60"/>
        <v>0</v>
      </c>
      <c r="I719" s="81"/>
      <c r="J719" s="70">
        <f t="shared" si="61"/>
        <v>-7</v>
      </c>
      <c r="K719" s="8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11">
        <v>7</v>
      </c>
    </row>
    <row r="720" spans="1:40" x14ac:dyDescent="0.2">
      <c r="A720" s="242"/>
      <c r="B720" s="71" t="s">
        <v>771</v>
      </c>
      <c r="C720" s="68">
        <f t="shared" si="59"/>
        <v>7</v>
      </c>
      <c r="D720" s="68">
        <f t="shared" si="62"/>
        <v>0</v>
      </c>
      <c r="E720" s="77">
        <f t="shared" si="58"/>
        <v>7</v>
      </c>
      <c r="F720" s="61"/>
      <c r="G720" s="61"/>
      <c r="H720" s="70">
        <f t="shared" si="60"/>
        <v>0</v>
      </c>
      <c r="I720" s="81"/>
      <c r="J720" s="70">
        <f t="shared" si="61"/>
        <v>-7</v>
      </c>
      <c r="K720" s="8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11">
        <v>7</v>
      </c>
    </row>
    <row r="721" spans="1:40" x14ac:dyDescent="0.2">
      <c r="A721" s="242"/>
      <c r="B721" s="71" t="s">
        <v>772</v>
      </c>
      <c r="C721" s="68">
        <f t="shared" si="59"/>
        <v>7</v>
      </c>
      <c r="D721" s="68">
        <f t="shared" si="62"/>
        <v>0</v>
      </c>
      <c r="E721" s="77">
        <f t="shared" si="58"/>
        <v>7</v>
      </c>
      <c r="F721" s="61"/>
      <c r="G721" s="61"/>
      <c r="H721" s="70">
        <f t="shared" si="60"/>
        <v>0</v>
      </c>
      <c r="I721" s="81"/>
      <c r="J721" s="70">
        <f t="shared" si="61"/>
        <v>-7</v>
      </c>
      <c r="K721" s="8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11">
        <v>7</v>
      </c>
    </row>
    <row r="722" spans="1:40" x14ac:dyDescent="0.2">
      <c r="A722" s="242"/>
      <c r="B722" s="71" t="s">
        <v>773</v>
      </c>
      <c r="C722" s="68">
        <f t="shared" si="59"/>
        <v>7</v>
      </c>
      <c r="D722" s="68">
        <f t="shared" si="62"/>
        <v>0</v>
      </c>
      <c r="E722" s="77">
        <f t="shared" si="58"/>
        <v>7</v>
      </c>
      <c r="F722" s="61"/>
      <c r="G722" s="61"/>
      <c r="H722" s="70">
        <f t="shared" si="60"/>
        <v>0</v>
      </c>
      <c r="I722" s="81"/>
      <c r="J722" s="70">
        <f t="shared" si="61"/>
        <v>-7</v>
      </c>
      <c r="K722" s="8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11">
        <v>7</v>
      </c>
    </row>
    <row r="723" spans="1:40" x14ac:dyDescent="0.2">
      <c r="A723" s="242"/>
      <c r="B723" s="71" t="s">
        <v>774</v>
      </c>
      <c r="C723" s="68">
        <f t="shared" si="59"/>
        <v>7</v>
      </c>
      <c r="D723" s="68">
        <f t="shared" si="62"/>
        <v>0</v>
      </c>
      <c r="E723" s="77">
        <f t="shared" si="58"/>
        <v>7</v>
      </c>
      <c r="F723" s="61"/>
      <c r="G723" s="61"/>
      <c r="H723" s="70">
        <f t="shared" si="60"/>
        <v>0</v>
      </c>
      <c r="I723" s="81"/>
      <c r="J723" s="70">
        <f t="shared" si="61"/>
        <v>-7</v>
      </c>
      <c r="K723" s="8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11">
        <v>7</v>
      </c>
    </row>
    <row r="724" spans="1:40" ht="13.5" thickBot="1" x14ac:dyDescent="0.25">
      <c r="A724" s="243"/>
      <c r="B724" s="72" t="s">
        <v>775</v>
      </c>
      <c r="C724" s="73">
        <f t="shared" si="59"/>
        <v>7</v>
      </c>
      <c r="D724" s="73">
        <f t="shared" si="62"/>
        <v>0</v>
      </c>
      <c r="E724" s="79">
        <f t="shared" ref="E724" si="63">C724-D724</f>
        <v>7</v>
      </c>
      <c r="F724" s="64"/>
      <c r="G724" s="64"/>
      <c r="H724" s="75">
        <f t="shared" si="60"/>
        <v>0</v>
      </c>
      <c r="I724" s="57"/>
      <c r="J724" s="75">
        <f t="shared" si="61"/>
        <v>-7</v>
      </c>
      <c r="K724" s="57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12">
        <v>7</v>
      </c>
    </row>
    <row r="725" spans="1:40" x14ac:dyDescent="0.2">
      <c r="J725" s="102"/>
    </row>
    <row r="726" spans="1:40" x14ac:dyDescent="0.2">
      <c r="J726" s="101"/>
    </row>
  </sheetData>
  <sheetCalcPr fullCalcOnLoad="true"/>
  <mergeCells count="56">
    <mergeCell ref="A509:A532"/>
    <mergeCell ref="A533:A556"/>
    <mergeCell ref="A677:A700"/>
    <mergeCell ref="A701:A724"/>
    <mergeCell ref="A557:A580"/>
    <mergeCell ref="A581:A604"/>
    <mergeCell ref="A605:A628"/>
    <mergeCell ref="A629:A652"/>
    <mergeCell ref="A653:A676"/>
    <mergeCell ref="A389:A412"/>
    <mergeCell ref="A413:A436"/>
    <mergeCell ref="A437:A460"/>
    <mergeCell ref="A461:A484"/>
    <mergeCell ref="A485:A508"/>
    <mergeCell ref="A269:A292"/>
    <mergeCell ref="A293:A316"/>
    <mergeCell ref="A317:A340"/>
    <mergeCell ref="A341:A364"/>
    <mergeCell ref="A365:A388"/>
    <mergeCell ref="A149:A172"/>
    <mergeCell ref="A173:A196"/>
    <mergeCell ref="A197:A220"/>
    <mergeCell ref="A221:A244"/>
    <mergeCell ref="A245:A268"/>
    <mergeCell ref="A29:A52"/>
    <mergeCell ref="A53:A76"/>
    <mergeCell ref="A77:A100"/>
    <mergeCell ref="A101:A124"/>
    <mergeCell ref="A125:A148"/>
    <mergeCell ref="AG4:AH4"/>
    <mergeCell ref="AE2:AF2"/>
    <mergeCell ref="AG2:AH2"/>
    <mergeCell ref="AN2:AN4"/>
    <mergeCell ref="J2:K2"/>
    <mergeCell ref="J3:J4"/>
    <mergeCell ref="K3:K4"/>
    <mergeCell ref="W2:X2"/>
    <mergeCell ref="Y2:Z2"/>
    <mergeCell ref="AA2:AB2"/>
    <mergeCell ref="AC2:AD2"/>
    <mergeCell ref="AE4:AF4"/>
    <mergeCell ref="W4:X4"/>
    <mergeCell ref="Y4:Z4"/>
    <mergeCell ref="AA4:AB4"/>
    <mergeCell ref="AC4:AD4"/>
    <mergeCell ref="A5:A28"/>
    <mergeCell ref="A2:A4"/>
    <mergeCell ref="C2:D2"/>
    <mergeCell ref="D3:D4"/>
    <mergeCell ref="H3:H4"/>
    <mergeCell ref="C3:C4"/>
    <mergeCell ref="F3:F4"/>
    <mergeCell ref="G3:G4"/>
    <mergeCell ref="H2:I2"/>
    <mergeCell ref="I3:I4"/>
    <mergeCell ref="B2:B4"/>
  </mergeCells>
  <phoneticPr fontId="10" type="noConversion"/>
  <conditionalFormatting sqref="H138:H148 H102:H116 S5:V6 H5:K52 H53:J53 H54:I101 J54:J725 I102:I172 K53:K724 H149:I724">
    <cfRule type="cellIs" dxfId="8067" priority="31618" stopIfTrue="1" operator="equal">
      <formula>#REF!</formula>
    </cfRule>
  </conditionalFormatting>
  <conditionalFormatting sqref="H138:H148 H102:H116 S5:V6 H5:K52 H53:J53 H54:I101 J54:J725 I102:I172 K53:K724 H149:I724">
    <cfRule type="cellIs" dxfId="8066" priority="31619" stopIfTrue="1" operator="equal">
      <formula>#REF!</formula>
    </cfRule>
  </conditionalFormatting>
  <conditionalFormatting sqref="S125:V125 X126:AH126 S127:W127">
    <cfRule type="cellIs" dxfId="8065" priority="30822" stopIfTrue="1" operator="equal">
      <formula>S$38</formula>
    </cfRule>
  </conditionalFormatting>
  <conditionalFormatting sqref="S125:V125 X126:AH126 S127:W127">
    <cfRule type="cellIs" dxfId="8064" priority="30823" stopIfTrue="1" operator="equal">
      <formula>S$36</formula>
    </cfRule>
  </conditionalFormatting>
  <conditionalFormatting sqref="H117:H137">
    <cfRule type="cellIs" dxfId="8063" priority="29161" stopIfTrue="1" operator="equal">
      <formula>#REF!</formula>
    </cfRule>
  </conditionalFormatting>
  <conditionalFormatting sqref="H117:H137">
    <cfRule type="cellIs" dxfId="8062" priority="29162" stopIfTrue="1" operator="equal">
      <formula>#REF!</formula>
    </cfRule>
  </conditionalFormatting>
  <conditionalFormatting sqref="S293:V294">
    <cfRule type="cellIs" dxfId="8061" priority="26851" stopIfTrue="1" operator="equal">
      <formula>S$38</formula>
    </cfRule>
  </conditionalFormatting>
  <conditionalFormatting sqref="S293:V294">
    <cfRule type="cellIs" dxfId="8060" priority="26852" stopIfTrue="1" operator="equal">
      <formula>S$36</formula>
    </cfRule>
  </conditionalFormatting>
  <conditionalFormatting sqref="O535">
    <cfRule type="cellIs" dxfId="8059" priority="22145" stopIfTrue="1" operator="equal">
      <formula>O$38</formula>
    </cfRule>
  </conditionalFormatting>
  <conditionalFormatting sqref="O535">
    <cfRule type="cellIs" dxfId="8058" priority="22146" stopIfTrue="1" operator="equal">
      <formula>O$36</formula>
    </cfRule>
  </conditionalFormatting>
  <conditionalFormatting sqref="L535">
    <cfRule type="cellIs" dxfId="8057" priority="21927" stopIfTrue="1" operator="equal">
      <formula>L$38</formula>
    </cfRule>
  </conditionalFormatting>
  <conditionalFormatting sqref="L535">
    <cfRule type="cellIs" dxfId="8056" priority="21928" stopIfTrue="1" operator="equal">
      <formula>L$36</formula>
    </cfRule>
  </conditionalFormatting>
  <conditionalFormatting sqref="M535">
    <cfRule type="cellIs" dxfId="8055" priority="21925" stopIfTrue="1" operator="equal">
      <formula>M$38</formula>
    </cfRule>
  </conditionalFormatting>
  <conditionalFormatting sqref="M535">
    <cfRule type="cellIs" dxfId="8054" priority="21926" stopIfTrue="1" operator="equal">
      <formula>M$36</formula>
    </cfRule>
  </conditionalFormatting>
  <conditionalFormatting sqref="N535">
    <cfRule type="cellIs" dxfId="8053" priority="21923" stopIfTrue="1" operator="equal">
      <formula>N$38</formula>
    </cfRule>
  </conditionalFormatting>
  <conditionalFormatting sqref="N535">
    <cfRule type="cellIs" dxfId="8052" priority="21924" stopIfTrue="1" operator="equal">
      <formula>N$36</formula>
    </cfRule>
  </conditionalFormatting>
  <conditionalFormatting sqref="P535">
    <cfRule type="cellIs" dxfId="8051" priority="21921" stopIfTrue="1" operator="equal">
      <formula>P$38</formula>
    </cfRule>
  </conditionalFormatting>
  <conditionalFormatting sqref="P535">
    <cfRule type="cellIs" dxfId="8050" priority="21922" stopIfTrue="1" operator="equal">
      <formula>P$36</formula>
    </cfRule>
  </conditionalFormatting>
  <conditionalFormatting sqref="Q535">
    <cfRule type="cellIs" dxfId="8049" priority="21919" stopIfTrue="1" operator="equal">
      <formula>Q$38</formula>
    </cfRule>
  </conditionalFormatting>
  <conditionalFormatting sqref="Q535">
    <cfRule type="cellIs" dxfId="8048" priority="21920" stopIfTrue="1" operator="equal">
      <formula>Q$36</formula>
    </cfRule>
  </conditionalFormatting>
  <conditionalFormatting sqref="R535">
    <cfRule type="cellIs" dxfId="8047" priority="21917" stopIfTrue="1" operator="equal">
      <formula>R$38</formula>
    </cfRule>
  </conditionalFormatting>
  <conditionalFormatting sqref="R535">
    <cfRule type="cellIs" dxfId="8046" priority="21918" stopIfTrue="1" operator="equal">
      <formula>R$36</formula>
    </cfRule>
  </conditionalFormatting>
  <conditionalFormatting sqref="L557">
    <cfRule type="cellIs" dxfId="8045" priority="21449" stopIfTrue="1" operator="equal">
      <formula>L$38</formula>
    </cfRule>
  </conditionalFormatting>
  <conditionalFormatting sqref="L557">
    <cfRule type="cellIs" dxfId="8044" priority="21450" stopIfTrue="1" operator="equal">
      <formula>L$36</formula>
    </cfRule>
  </conditionalFormatting>
  <conditionalFormatting sqref="M557">
    <cfRule type="cellIs" dxfId="8043" priority="21447" stopIfTrue="1" operator="equal">
      <formula>M$38</formula>
    </cfRule>
  </conditionalFormatting>
  <conditionalFormatting sqref="M557">
    <cfRule type="cellIs" dxfId="8042" priority="21448" stopIfTrue="1" operator="equal">
      <formula>M$36</formula>
    </cfRule>
  </conditionalFormatting>
  <conditionalFormatting sqref="N557">
    <cfRule type="cellIs" dxfId="8041" priority="21445" stopIfTrue="1" operator="equal">
      <formula>N$38</formula>
    </cfRule>
  </conditionalFormatting>
  <conditionalFormatting sqref="N557">
    <cfRule type="cellIs" dxfId="8040" priority="21446" stopIfTrue="1" operator="equal">
      <formula>N$36</formula>
    </cfRule>
  </conditionalFormatting>
  <conditionalFormatting sqref="O557:O558">
    <cfRule type="cellIs" dxfId="8039" priority="21443" stopIfTrue="1" operator="equal">
      <formula>O$38</formula>
    </cfRule>
  </conditionalFormatting>
  <conditionalFormatting sqref="O557:O558">
    <cfRule type="cellIs" dxfId="8038" priority="21444" stopIfTrue="1" operator="equal">
      <formula>O$36</formula>
    </cfRule>
  </conditionalFormatting>
  <conditionalFormatting sqref="P557">
    <cfRule type="cellIs" dxfId="8037" priority="21441" stopIfTrue="1" operator="equal">
      <formula>P$38</formula>
    </cfRule>
  </conditionalFormatting>
  <conditionalFormatting sqref="P557">
    <cfRule type="cellIs" dxfId="8036" priority="21442" stopIfTrue="1" operator="equal">
      <formula>P$36</formula>
    </cfRule>
  </conditionalFormatting>
  <conditionalFormatting sqref="Q557">
    <cfRule type="cellIs" dxfId="8035" priority="21439" stopIfTrue="1" operator="equal">
      <formula>Q$38</formula>
    </cfRule>
  </conditionalFormatting>
  <conditionalFormatting sqref="Q557">
    <cfRule type="cellIs" dxfId="8034" priority="21440" stopIfTrue="1" operator="equal">
      <formula>Q$36</formula>
    </cfRule>
  </conditionalFormatting>
  <conditionalFormatting sqref="R557">
    <cfRule type="cellIs" dxfId="8033" priority="21437" stopIfTrue="1" operator="equal">
      <formula>R$38</formula>
    </cfRule>
  </conditionalFormatting>
  <conditionalFormatting sqref="R557">
    <cfRule type="cellIs" dxfId="8032" priority="21438" stopIfTrue="1" operator="equal">
      <formula>R$36</formula>
    </cfRule>
  </conditionalFormatting>
  <conditionalFormatting sqref="W557:AK557 AK558:AK581">
    <cfRule type="cellIs" dxfId="8031" priority="21429" stopIfTrue="1" operator="equal">
      <formula>W$38</formula>
    </cfRule>
  </conditionalFormatting>
  <conditionalFormatting sqref="W557:AK557 AK558:AK581">
    <cfRule type="cellIs" dxfId="8030" priority="21430" stopIfTrue="1" operator="equal">
      <formula>W$36</formula>
    </cfRule>
  </conditionalFormatting>
  <conditionalFormatting sqref="AL557">
    <cfRule type="cellIs" dxfId="8029" priority="21427" stopIfTrue="1" operator="equal">
      <formula>AL$38</formula>
    </cfRule>
  </conditionalFormatting>
  <conditionalFormatting sqref="AL557">
    <cfRule type="cellIs" dxfId="8028" priority="21428" stopIfTrue="1" operator="equal">
      <formula>AL$36</formula>
    </cfRule>
  </conditionalFormatting>
  <conditionalFormatting sqref="AM557">
    <cfRule type="cellIs" dxfId="8027" priority="21425" stopIfTrue="1" operator="equal">
      <formula>AM$38</formula>
    </cfRule>
  </conditionalFormatting>
  <conditionalFormatting sqref="AM557">
    <cfRule type="cellIs" dxfId="8026" priority="21426" stopIfTrue="1" operator="equal">
      <formula>AM$36</formula>
    </cfRule>
  </conditionalFormatting>
  <conditionalFormatting sqref="F557">
    <cfRule type="cellIs" dxfId="8025" priority="21423" stopIfTrue="1" operator="equal">
      <formula>F$38</formula>
    </cfRule>
  </conditionalFormatting>
  <conditionalFormatting sqref="F557">
    <cfRule type="cellIs" dxfId="8024" priority="21424" stopIfTrue="1" operator="equal">
      <formula>F$36</formula>
    </cfRule>
  </conditionalFormatting>
  <conditionalFormatting sqref="G557">
    <cfRule type="cellIs" dxfId="8023" priority="21421" stopIfTrue="1" operator="equal">
      <formula>G$38</formula>
    </cfRule>
  </conditionalFormatting>
  <conditionalFormatting sqref="G557">
    <cfRule type="cellIs" dxfId="8022" priority="21422" stopIfTrue="1" operator="equal">
      <formula>G$36</formula>
    </cfRule>
  </conditionalFormatting>
  <conditionalFormatting sqref="L558">
    <cfRule type="cellIs" dxfId="8021" priority="21419" stopIfTrue="1" operator="equal">
      <formula>L$38</formula>
    </cfRule>
  </conditionalFormatting>
  <conditionalFormatting sqref="L558">
    <cfRule type="cellIs" dxfId="8020" priority="21420" stopIfTrue="1" operator="equal">
      <formula>L$36</formula>
    </cfRule>
  </conditionalFormatting>
  <conditionalFormatting sqref="M558">
    <cfRule type="cellIs" dxfId="8019" priority="21417" stopIfTrue="1" operator="equal">
      <formula>M$38</formula>
    </cfRule>
  </conditionalFormatting>
  <conditionalFormatting sqref="M558">
    <cfRule type="cellIs" dxfId="8018" priority="21418" stopIfTrue="1" operator="equal">
      <formula>M$36</formula>
    </cfRule>
  </conditionalFormatting>
  <conditionalFormatting sqref="N558">
    <cfRule type="cellIs" dxfId="8017" priority="21415" stopIfTrue="1" operator="equal">
      <formula>N$38</formula>
    </cfRule>
  </conditionalFormatting>
  <conditionalFormatting sqref="N558">
    <cfRule type="cellIs" dxfId="8016" priority="21416" stopIfTrue="1" operator="equal">
      <formula>N$36</formula>
    </cfRule>
  </conditionalFormatting>
  <conditionalFormatting sqref="P558">
    <cfRule type="cellIs" dxfId="8015" priority="21411" stopIfTrue="1" operator="equal">
      <formula>P$38</formula>
    </cfRule>
  </conditionalFormatting>
  <conditionalFormatting sqref="P558">
    <cfRule type="cellIs" dxfId="8014" priority="21412" stopIfTrue="1" operator="equal">
      <formula>P$36</formula>
    </cfRule>
  </conditionalFormatting>
  <conditionalFormatting sqref="Q558">
    <cfRule type="cellIs" dxfId="8013" priority="21409" stopIfTrue="1" operator="equal">
      <formula>Q$38</formula>
    </cfRule>
  </conditionalFormatting>
  <conditionalFormatting sqref="Q558">
    <cfRule type="cellIs" dxfId="8012" priority="21410" stopIfTrue="1" operator="equal">
      <formula>Q$36</formula>
    </cfRule>
  </conditionalFormatting>
  <conditionalFormatting sqref="R558">
    <cfRule type="cellIs" dxfId="8011" priority="21407" stopIfTrue="1" operator="equal">
      <formula>R$38</formula>
    </cfRule>
  </conditionalFormatting>
  <conditionalFormatting sqref="R558">
    <cfRule type="cellIs" dxfId="8010" priority="21408" stopIfTrue="1" operator="equal">
      <formula>R$36</formula>
    </cfRule>
  </conditionalFormatting>
  <conditionalFormatting sqref="W558:AJ558 W559:W563 AI559:AJ579 AJ580:AJ581">
    <cfRule type="cellIs" dxfId="8009" priority="21399" stopIfTrue="1" operator="equal">
      <formula>W$38</formula>
    </cfRule>
  </conditionalFormatting>
  <conditionalFormatting sqref="W558:AJ558 W559:W563 AI559:AJ579 AJ580:AJ581">
    <cfRule type="cellIs" dxfId="8008" priority="21400" stopIfTrue="1" operator="equal">
      <formula>W$36</formula>
    </cfRule>
  </conditionalFormatting>
  <conditionalFormatting sqref="AL558">
    <cfRule type="cellIs" dxfId="8007" priority="21397" stopIfTrue="1" operator="equal">
      <formula>AL$38</formula>
    </cfRule>
  </conditionalFormatting>
  <conditionalFormatting sqref="AL558">
    <cfRule type="cellIs" dxfId="8006" priority="21398" stopIfTrue="1" operator="equal">
      <formula>AL$36</formula>
    </cfRule>
  </conditionalFormatting>
  <conditionalFormatting sqref="AM558">
    <cfRule type="cellIs" dxfId="8005" priority="21395" stopIfTrue="1" operator="equal">
      <formula>AM$38</formula>
    </cfRule>
  </conditionalFormatting>
  <conditionalFormatting sqref="AM558">
    <cfRule type="cellIs" dxfId="8004" priority="21396" stopIfTrue="1" operator="equal">
      <formula>AM$36</formula>
    </cfRule>
  </conditionalFormatting>
  <conditionalFormatting sqref="F558">
    <cfRule type="cellIs" dxfId="8003" priority="21393" stopIfTrue="1" operator="equal">
      <formula>F$38</formula>
    </cfRule>
  </conditionalFormatting>
  <conditionalFormatting sqref="F558">
    <cfRule type="cellIs" dxfId="8002" priority="21394" stopIfTrue="1" operator="equal">
      <formula>F$36</formula>
    </cfRule>
  </conditionalFormatting>
  <conditionalFormatting sqref="G558">
    <cfRule type="cellIs" dxfId="8001" priority="21391" stopIfTrue="1" operator="equal">
      <formula>G$38</formula>
    </cfRule>
  </conditionalFormatting>
  <conditionalFormatting sqref="G558">
    <cfRule type="cellIs" dxfId="8000" priority="21392" stopIfTrue="1" operator="equal">
      <formula>G$36</formula>
    </cfRule>
  </conditionalFormatting>
  <conditionalFormatting sqref="L607">
    <cfRule type="cellIs" dxfId="7999" priority="20305" stopIfTrue="1" operator="equal">
      <formula>L$38</formula>
    </cfRule>
  </conditionalFormatting>
  <conditionalFormatting sqref="L607">
    <cfRule type="cellIs" dxfId="7998" priority="20306" stopIfTrue="1" operator="equal">
      <formula>L$36</formula>
    </cfRule>
  </conditionalFormatting>
  <conditionalFormatting sqref="M607">
    <cfRule type="cellIs" dxfId="7997" priority="20303" stopIfTrue="1" operator="equal">
      <formula>M$38</formula>
    </cfRule>
  </conditionalFormatting>
  <conditionalFormatting sqref="M607">
    <cfRule type="cellIs" dxfId="7996" priority="20304" stopIfTrue="1" operator="equal">
      <formula>M$36</formula>
    </cfRule>
  </conditionalFormatting>
  <conditionalFormatting sqref="N607">
    <cfRule type="cellIs" dxfId="7995" priority="20301" stopIfTrue="1" operator="equal">
      <formula>N$38</formula>
    </cfRule>
  </conditionalFormatting>
  <conditionalFormatting sqref="N607">
    <cfRule type="cellIs" dxfId="7994" priority="20302" stopIfTrue="1" operator="equal">
      <formula>N$36</formula>
    </cfRule>
  </conditionalFormatting>
  <conditionalFormatting sqref="O607">
    <cfRule type="cellIs" dxfId="7993" priority="20299" stopIfTrue="1" operator="equal">
      <formula>O$38</formula>
    </cfRule>
  </conditionalFormatting>
  <conditionalFormatting sqref="O607">
    <cfRule type="cellIs" dxfId="7992" priority="20300" stopIfTrue="1" operator="equal">
      <formula>O$36</formula>
    </cfRule>
  </conditionalFormatting>
  <conditionalFormatting sqref="Q607">
    <cfRule type="cellIs" dxfId="7991" priority="20295" stopIfTrue="1" operator="equal">
      <formula>Q$38</formula>
    </cfRule>
  </conditionalFormatting>
  <conditionalFormatting sqref="Q607">
    <cfRule type="cellIs" dxfId="7990" priority="20296" stopIfTrue="1" operator="equal">
      <formula>Q$36</formula>
    </cfRule>
  </conditionalFormatting>
  <conditionalFormatting sqref="R607">
    <cfRule type="cellIs" dxfId="7989" priority="20293" stopIfTrue="1" operator="equal">
      <formula>R$38</formula>
    </cfRule>
  </conditionalFormatting>
  <conditionalFormatting sqref="R607">
    <cfRule type="cellIs" dxfId="7988" priority="20294" stopIfTrue="1" operator="equal">
      <formula>R$36</formula>
    </cfRule>
  </conditionalFormatting>
  <conditionalFormatting sqref="W607:AK607">
    <cfRule type="cellIs" dxfId="7987" priority="20283" stopIfTrue="1" operator="equal">
      <formula>W$38</formula>
    </cfRule>
  </conditionalFormatting>
  <conditionalFormatting sqref="W607:AK607">
    <cfRule type="cellIs" dxfId="7986" priority="20284" stopIfTrue="1" operator="equal">
      <formula>W$36</formula>
    </cfRule>
  </conditionalFormatting>
  <conditionalFormatting sqref="AL607">
    <cfRule type="cellIs" dxfId="7985" priority="20281" stopIfTrue="1" operator="equal">
      <formula>AL$38</formula>
    </cfRule>
  </conditionalFormatting>
  <conditionalFormatting sqref="AL607">
    <cfRule type="cellIs" dxfId="7984" priority="20282" stopIfTrue="1" operator="equal">
      <formula>AL$36</formula>
    </cfRule>
  </conditionalFormatting>
  <conditionalFormatting sqref="AM607">
    <cfRule type="cellIs" dxfId="7983" priority="20279" stopIfTrue="1" operator="equal">
      <formula>AM$38</formula>
    </cfRule>
  </conditionalFormatting>
  <conditionalFormatting sqref="AM607">
    <cfRule type="cellIs" dxfId="7982" priority="20280" stopIfTrue="1" operator="equal">
      <formula>AM$36</formula>
    </cfRule>
  </conditionalFormatting>
  <conditionalFormatting sqref="F607">
    <cfRule type="cellIs" dxfId="7981" priority="20277" stopIfTrue="1" operator="equal">
      <formula>F$38</formula>
    </cfRule>
  </conditionalFormatting>
  <conditionalFormatting sqref="F607">
    <cfRule type="cellIs" dxfId="7980" priority="20278" stopIfTrue="1" operator="equal">
      <formula>F$36</formula>
    </cfRule>
  </conditionalFormatting>
  <conditionalFormatting sqref="G607">
    <cfRule type="cellIs" dxfId="7979" priority="20275" stopIfTrue="1" operator="equal">
      <formula>G$38</formula>
    </cfRule>
  </conditionalFormatting>
  <conditionalFormatting sqref="G607">
    <cfRule type="cellIs" dxfId="7978" priority="20276" stopIfTrue="1" operator="equal">
      <formula>G$36</formula>
    </cfRule>
  </conditionalFormatting>
  <conditionalFormatting sqref="L608:L609">
    <cfRule type="cellIs" dxfId="7977" priority="20273" stopIfTrue="1" operator="equal">
      <formula>L$38</formula>
    </cfRule>
  </conditionalFormatting>
  <conditionalFormatting sqref="L608:L609">
    <cfRule type="cellIs" dxfId="7976" priority="20274" stopIfTrue="1" operator="equal">
      <formula>L$36</formula>
    </cfRule>
  </conditionalFormatting>
  <conditionalFormatting sqref="M608:M609">
    <cfRule type="cellIs" dxfId="7975" priority="20271" stopIfTrue="1" operator="equal">
      <formula>M$38</formula>
    </cfRule>
  </conditionalFormatting>
  <conditionalFormatting sqref="M608:M609">
    <cfRule type="cellIs" dxfId="7974" priority="20272" stopIfTrue="1" operator="equal">
      <formula>M$36</formula>
    </cfRule>
  </conditionalFormatting>
  <conditionalFormatting sqref="N608:N609">
    <cfRule type="cellIs" dxfId="7973" priority="20269" stopIfTrue="1" operator="equal">
      <formula>N$38</formula>
    </cfRule>
  </conditionalFormatting>
  <conditionalFormatting sqref="N608:N609">
    <cfRule type="cellIs" dxfId="7972" priority="20270" stopIfTrue="1" operator="equal">
      <formula>N$36</formula>
    </cfRule>
  </conditionalFormatting>
  <conditionalFormatting sqref="O608:O609">
    <cfRule type="cellIs" dxfId="7971" priority="20267" stopIfTrue="1" operator="equal">
      <formula>O$38</formula>
    </cfRule>
  </conditionalFormatting>
  <conditionalFormatting sqref="O608:O609">
    <cfRule type="cellIs" dxfId="7970" priority="20268" stopIfTrue="1" operator="equal">
      <formula>O$36</formula>
    </cfRule>
  </conditionalFormatting>
  <conditionalFormatting sqref="Q608:Q609">
    <cfRule type="cellIs" dxfId="7969" priority="20263" stopIfTrue="1" operator="equal">
      <formula>Q$38</formula>
    </cfRule>
  </conditionalFormatting>
  <conditionalFormatting sqref="Q608:Q609">
    <cfRule type="cellIs" dxfId="7968" priority="20264" stopIfTrue="1" operator="equal">
      <formula>Q$36</formula>
    </cfRule>
  </conditionalFormatting>
  <conditionalFormatting sqref="R608:R609">
    <cfRule type="cellIs" dxfId="7967" priority="20261" stopIfTrue="1" operator="equal">
      <formula>R$38</formula>
    </cfRule>
  </conditionalFormatting>
  <conditionalFormatting sqref="R608:R609">
    <cfRule type="cellIs" dxfId="7966" priority="20262" stopIfTrue="1" operator="equal">
      <formula>R$36</formula>
    </cfRule>
  </conditionalFormatting>
  <conditionalFormatting sqref="W608:AK609 AK610">
    <cfRule type="cellIs" dxfId="7965" priority="20251" stopIfTrue="1" operator="equal">
      <formula>W$38</formula>
    </cfRule>
  </conditionalFormatting>
  <conditionalFormatting sqref="W608:AK609 AK610">
    <cfRule type="cellIs" dxfId="7964" priority="20252" stopIfTrue="1" operator="equal">
      <formula>W$36</formula>
    </cfRule>
  </conditionalFormatting>
  <conditionalFormatting sqref="AL608:AL609">
    <cfRule type="cellIs" dxfId="7963" priority="20249" stopIfTrue="1" operator="equal">
      <formula>AL$38</formula>
    </cfRule>
  </conditionalFormatting>
  <conditionalFormatting sqref="AL608:AL609">
    <cfRule type="cellIs" dxfId="7962" priority="20250" stopIfTrue="1" operator="equal">
      <formula>AL$36</formula>
    </cfRule>
  </conditionalFormatting>
  <conditionalFormatting sqref="AM608:AM609">
    <cfRule type="cellIs" dxfId="7961" priority="20247" stopIfTrue="1" operator="equal">
      <formula>AM$38</formula>
    </cfRule>
  </conditionalFormatting>
  <conditionalFormatting sqref="AM608:AM609">
    <cfRule type="cellIs" dxfId="7960" priority="20248" stopIfTrue="1" operator="equal">
      <formula>AM$36</formula>
    </cfRule>
  </conditionalFormatting>
  <conditionalFormatting sqref="F608:F609">
    <cfRule type="cellIs" dxfId="7959" priority="20245" stopIfTrue="1" operator="equal">
      <formula>F$38</formula>
    </cfRule>
  </conditionalFormatting>
  <conditionalFormatting sqref="F608:F609">
    <cfRule type="cellIs" dxfId="7958" priority="20246" stopIfTrue="1" operator="equal">
      <formula>F$36</formula>
    </cfRule>
  </conditionalFormatting>
  <conditionalFormatting sqref="G608:G609">
    <cfRule type="cellIs" dxfId="7957" priority="20243" stopIfTrue="1" operator="equal">
      <formula>G$38</formula>
    </cfRule>
  </conditionalFormatting>
  <conditionalFormatting sqref="G608:G609">
    <cfRule type="cellIs" dxfId="7956" priority="20244" stopIfTrue="1" operator="equal">
      <formula>G$36</formula>
    </cfRule>
  </conditionalFormatting>
  <conditionalFormatting sqref="L610:L612">
    <cfRule type="cellIs" dxfId="7955" priority="20241" stopIfTrue="1" operator="equal">
      <formula>L$38</formula>
    </cfRule>
  </conditionalFormatting>
  <conditionalFormatting sqref="L610:L612">
    <cfRule type="cellIs" dxfId="7954" priority="20242" stopIfTrue="1" operator="equal">
      <formula>L$36</formula>
    </cfRule>
  </conditionalFormatting>
  <conditionalFormatting sqref="M610:M612">
    <cfRule type="cellIs" dxfId="7953" priority="20239" stopIfTrue="1" operator="equal">
      <formula>M$38</formula>
    </cfRule>
  </conditionalFormatting>
  <conditionalFormatting sqref="M610:M612">
    <cfRule type="cellIs" dxfId="7952" priority="20240" stopIfTrue="1" operator="equal">
      <formula>M$36</formula>
    </cfRule>
  </conditionalFormatting>
  <conditionalFormatting sqref="N610:N612">
    <cfRule type="cellIs" dxfId="7951" priority="20237" stopIfTrue="1" operator="equal">
      <formula>N$38</formula>
    </cfRule>
  </conditionalFormatting>
  <conditionalFormatting sqref="N610:N612">
    <cfRule type="cellIs" dxfId="7950" priority="20238" stopIfTrue="1" operator="equal">
      <formula>N$36</formula>
    </cfRule>
  </conditionalFormatting>
  <conditionalFormatting sqref="O610:O612">
    <cfRule type="cellIs" dxfId="7949" priority="20235" stopIfTrue="1" operator="equal">
      <formula>O$38</formula>
    </cfRule>
  </conditionalFormatting>
  <conditionalFormatting sqref="O610:O612">
    <cfRule type="cellIs" dxfId="7948" priority="20236" stopIfTrue="1" operator="equal">
      <formula>O$36</formula>
    </cfRule>
  </conditionalFormatting>
  <conditionalFormatting sqref="Q610:Q612">
    <cfRule type="cellIs" dxfId="7947" priority="20231" stopIfTrue="1" operator="equal">
      <formula>Q$38</formula>
    </cfRule>
  </conditionalFormatting>
  <conditionalFormatting sqref="Q610:Q612">
    <cfRule type="cellIs" dxfId="7946" priority="20232" stopIfTrue="1" operator="equal">
      <formula>Q$36</formula>
    </cfRule>
  </conditionalFormatting>
  <conditionalFormatting sqref="R610:R612">
    <cfRule type="cellIs" dxfId="7945" priority="20229" stopIfTrue="1" operator="equal">
      <formula>R$38</formula>
    </cfRule>
  </conditionalFormatting>
  <conditionalFormatting sqref="R610:R612">
    <cfRule type="cellIs" dxfId="7944" priority="20230" stopIfTrue="1" operator="equal">
      <formula>R$36</formula>
    </cfRule>
  </conditionalFormatting>
  <conditionalFormatting sqref="W611:AK612 W610:AJ610">
    <cfRule type="cellIs" dxfId="7943" priority="20219" stopIfTrue="1" operator="equal">
      <formula>W$38</formula>
    </cfRule>
  </conditionalFormatting>
  <conditionalFormatting sqref="W611:AK612 W610:AJ610">
    <cfRule type="cellIs" dxfId="7942" priority="20220" stopIfTrue="1" operator="equal">
      <formula>W$36</formula>
    </cfRule>
  </conditionalFormatting>
  <conditionalFormatting sqref="AL610:AL612">
    <cfRule type="cellIs" dxfId="7941" priority="20217" stopIfTrue="1" operator="equal">
      <formula>AL$38</formula>
    </cfRule>
  </conditionalFormatting>
  <conditionalFormatting sqref="AL610:AL612">
    <cfRule type="cellIs" dxfId="7940" priority="20218" stopIfTrue="1" operator="equal">
      <formula>AL$36</formula>
    </cfRule>
  </conditionalFormatting>
  <conditionalFormatting sqref="AM610:AM612">
    <cfRule type="cellIs" dxfId="7939" priority="20215" stopIfTrue="1" operator="equal">
      <formula>AM$38</formula>
    </cfRule>
  </conditionalFormatting>
  <conditionalFormatting sqref="AM610:AM612">
    <cfRule type="cellIs" dxfId="7938" priority="20216" stopIfTrue="1" operator="equal">
      <formula>AM$36</formula>
    </cfRule>
  </conditionalFormatting>
  <conditionalFormatting sqref="F610:F612">
    <cfRule type="cellIs" dxfId="7937" priority="20213" stopIfTrue="1" operator="equal">
      <formula>F$38</formula>
    </cfRule>
  </conditionalFormatting>
  <conditionalFormatting sqref="F610:F612">
    <cfRule type="cellIs" dxfId="7936" priority="20214" stopIfTrue="1" operator="equal">
      <formula>F$36</formula>
    </cfRule>
  </conditionalFormatting>
  <conditionalFormatting sqref="G610:G612">
    <cfRule type="cellIs" dxfId="7935" priority="20211" stopIfTrue="1" operator="equal">
      <formula>G$38</formula>
    </cfRule>
  </conditionalFormatting>
  <conditionalFormatting sqref="G610:G612">
    <cfRule type="cellIs" dxfId="7934" priority="20212" stopIfTrue="1" operator="equal">
      <formula>G$36</formula>
    </cfRule>
  </conditionalFormatting>
  <conditionalFormatting sqref="O631">
    <cfRule type="cellIs" dxfId="7933" priority="19821" stopIfTrue="1" operator="equal">
      <formula>O$38</formula>
    </cfRule>
  </conditionalFormatting>
  <conditionalFormatting sqref="O631">
    <cfRule type="cellIs" dxfId="7932" priority="19822" stopIfTrue="1" operator="equal">
      <formula>O$36</formula>
    </cfRule>
  </conditionalFormatting>
  <conditionalFormatting sqref="L631">
    <cfRule type="cellIs" dxfId="7931" priority="19801" stopIfTrue="1" operator="equal">
      <formula>L$38</formula>
    </cfRule>
  </conditionalFormatting>
  <conditionalFormatting sqref="L631">
    <cfRule type="cellIs" dxfId="7930" priority="19802" stopIfTrue="1" operator="equal">
      <formula>L$36</formula>
    </cfRule>
  </conditionalFormatting>
  <conditionalFormatting sqref="M631">
    <cfRule type="cellIs" dxfId="7929" priority="19799" stopIfTrue="1" operator="equal">
      <formula>M$38</formula>
    </cfRule>
  </conditionalFormatting>
  <conditionalFormatting sqref="M631">
    <cfRule type="cellIs" dxfId="7928" priority="19800" stopIfTrue="1" operator="equal">
      <formula>M$36</formula>
    </cfRule>
  </conditionalFormatting>
  <conditionalFormatting sqref="N631">
    <cfRule type="cellIs" dxfId="7927" priority="19797" stopIfTrue="1" operator="equal">
      <formula>N$38</formula>
    </cfRule>
  </conditionalFormatting>
  <conditionalFormatting sqref="N631">
    <cfRule type="cellIs" dxfId="7926" priority="19798" stopIfTrue="1" operator="equal">
      <formula>N$36</formula>
    </cfRule>
  </conditionalFormatting>
  <conditionalFormatting sqref="P631">
    <cfRule type="cellIs" dxfId="7925" priority="19795" stopIfTrue="1" operator="equal">
      <formula>P$38</formula>
    </cfRule>
  </conditionalFormatting>
  <conditionalFormatting sqref="P631">
    <cfRule type="cellIs" dxfId="7924" priority="19796" stopIfTrue="1" operator="equal">
      <formula>P$36</formula>
    </cfRule>
  </conditionalFormatting>
  <conditionalFormatting sqref="Q631">
    <cfRule type="cellIs" dxfId="7923" priority="19793" stopIfTrue="1" operator="equal">
      <formula>Q$38</formula>
    </cfRule>
  </conditionalFormatting>
  <conditionalFormatting sqref="Q631">
    <cfRule type="cellIs" dxfId="7922" priority="19794" stopIfTrue="1" operator="equal">
      <formula>Q$36</formula>
    </cfRule>
  </conditionalFormatting>
  <conditionalFormatting sqref="R631">
    <cfRule type="cellIs" dxfId="7921" priority="19791" stopIfTrue="1" operator="equal">
      <formula>R$38</formula>
    </cfRule>
  </conditionalFormatting>
  <conditionalFormatting sqref="R631">
    <cfRule type="cellIs" dxfId="7920" priority="19792" stopIfTrue="1" operator="equal">
      <formula>R$36</formula>
    </cfRule>
  </conditionalFormatting>
  <conditionalFormatting sqref="P653">
    <cfRule type="cellIs" dxfId="7919" priority="18989" stopIfTrue="1" operator="equal">
      <formula>P$38</formula>
    </cfRule>
  </conditionalFormatting>
  <conditionalFormatting sqref="P653">
    <cfRule type="cellIs" dxfId="7918" priority="18990" stopIfTrue="1" operator="equal">
      <formula>P$36</formula>
    </cfRule>
  </conditionalFormatting>
  <conditionalFormatting sqref="P654">
    <cfRule type="cellIs" dxfId="7917" priority="18983" stopIfTrue="1" operator="equal">
      <formula>P$38</formula>
    </cfRule>
  </conditionalFormatting>
  <conditionalFormatting sqref="P654">
    <cfRule type="cellIs" dxfId="7916" priority="18984" stopIfTrue="1" operator="equal">
      <formula>P$36</formula>
    </cfRule>
  </conditionalFormatting>
  <conditionalFormatting sqref="AM654">
    <cfRule type="cellIs" dxfId="7915" priority="18877" stopIfTrue="1" operator="equal">
      <formula>AM$38</formula>
    </cfRule>
  </conditionalFormatting>
  <conditionalFormatting sqref="AM654">
    <cfRule type="cellIs" dxfId="7914" priority="18878" stopIfTrue="1" operator="equal">
      <formula>AM$36</formula>
    </cfRule>
  </conditionalFormatting>
  <conditionalFormatting sqref="P5:P6">
    <cfRule type="cellIs" dxfId="7913" priority="16740" stopIfTrue="1" operator="equal">
      <formula>P$38</formula>
    </cfRule>
  </conditionalFormatting>
  <conditionalFormatting sqref="P5:P6">
    <cfRule type="cellIs" dxfId="7912" priority="16741" stopIfTrue="1" operator="equal">
      <formula>P$36</formula>
    </cfRule>
  </conditionalFormatting>
  <conditionalFormatting sqref="F5:F6">
    <cfRule type="cellIs" dxfId="7911" priority="16728" stopIfTrue="1" operator="equal">
      <formula>F$38</formula>
    </cfRule>
  </conditionalFormatting>
  <conditionalFormatting sqref="F5:F6">
    <cfRule type="cellIs" dxfId="7910" priority="16729" stopIfTrue="1" operator="equal">
      <formula>F$36</formula>
    </cfRule>
  </conditionalFormatting>
  <conditionalFormatting sqref="AI53:AK54">
    <cfRule type="cellIs" dxfId="7909" priority="15688" stopIfTrue="1" operator="equal">
      <formula>AI$38</formula>
    </cfRule>
  </conditionalFormatting>
  <conditionalFormatting sqref="AI53:AK54">
    <cfRule type="cellIs" dxfId="7908" priority="15689" stopIfTrue="1" operator="equal">
      <formula>AI$36</formula>
    </cfRule>
  </conditionalFormatting>
  <conditionalFormatting sqref="P101">
    <cfRule type="cellIs" dxfId="7907" priority="14788" stopIfTrue="1" operator="equal">
      <formula>P$38</formula>
    </cfRule>
  </conditionalFormatting>
  <conditionalFormatting sqref="P101">
    <cfRule type="cellIs" dxfId="7906" priority="14789" stopIfTrue="1" operator="equal">
      <formula>P$36</formula>
    </cfRule>
  </conditionalFormatting>
  <conditionalFormatting sqref="P102">
    <cfRule type="cellIs" dxfId="7905" priority="14764" stopIfTrue="1" operator="equal">
      <formula>P$38</formula>
    </cfRule>
  </conditionalFormatting>
  <conditionalFormatting sqref="P102">
    <cfRule type="cellIs" dxfId="7904" priority="14765" stopIfTrue="1" operator="equal">
      <formula>P$36</formula>
    </cfRule>
  </conditionalFormatting>
  <conditionalFormatting sqref="O121">
    <cfRule type="cellIs" dxfId="7903" priority="14318" stopIfTrue="1" operator="equal">
      <formula>O$38</formula>
    </cfRule>
  </conditionalFormatting>
  <conditionalFormatting sqref="O121">
    <cfRule type="cellIs" dxfId="7902" priority="14319" stopIfTrue="1" operator="equal">
      <formula>O$36</formula>
    </cfRule>
  </conditionalFormatting>
  <conditionalFormatting sqref="N121">
    <cfRule type="cellIs" dxfId="7901" priority="14320" stopIfTrue="1" operator="equal">
      <formula>N$38</formula>
    </cfRule>
  </conditionalFormatting>
  <conditionalFormatting sqref="N121">
    <cfRule type="cellIs" dxfId="7900" priority="14321" stopIfTrue="1" operator="equal">
      <formula>N$36</formula>
    </cfRule>
  </conditionalFormatting>
  <conditionalFormatting sqref="L124">
    <cfRule type="cellIs" dxfId="7899" priority="14270" stopIfTrue="1" operator="equal">
      <formula>L$38</formula>
    </cfRule>
  </conditionalFormatting>
  <conditionalFormatting sqref="L124">
    <cfRule type="cellIs" dxfId="7898" priority="14271" stopIfTrue="1" operator="equal">
      <formula>L$36</formula>
    </cfRule>
  </conditionalFormatting>
  <conditionalFormatting sqref="N123">
    <cfRule type="cellIs" dxfId="7897" priority="14274" stopIfTrue="1" operator="equal">
      <formula>N$38</formula>
    </cfRule>
  </conditionalFormatting>
  <conditionalFormatting sqref="N123">
    <cfRule type="cellIs" dxfId="7896" priority="14275" stopIfTrue="1" operator="equal">
      <formula>N$36</formula>
    </cfRule>
  </conditionalFormatting>
  <conditionalFormatting sqref="O123">
    <cfRule type="cellIs" dxfId="7895" priority="14272" stopIfTrue="1" operator="equal">
      <formula>O$38</formula>
    </cfRule>
  </conditionalFormatting>
  <conditionalFormatting sqref="O123">
    <cfRule type="cellIs" dxfId="7894" priority="14273" stopIfTrue="1" operator="equal">
      <formula>O$36</formula>
    </cfRule>
  </conditionalFormatting>
  <conditionalFormatting sqref="R124">
    <cfRule type="cellIs" dxfId="7893" priority="14246" stopIfTrue="1" operator="equal">
      <formula>R$38</formula>
    </cfRule>
  </conditionalFormatting>
  <conditionalFormatting sqref="R124">
    <cfRule type="cellIs" dxfId="7892" priority="14247" stopIfTrue="1" operator="equal">
      <formula>R$36</formula>
    </cfRule>
  </conditionalFormatting>
  <conditionalFormatting sqref="P122">
    <cfRule type="cellIs" dxfId="7891" priority="14262" stopIfTrue="1" operator="equal">
      <formula>P$38</formula>
    </cfRule>
  </conditionalFormatting>
  <conditionalFormatting sqref="P122">
    <cfRule type="cellIs" dxfId="7890" priority="14263" stopIfTrue="1" operator="equal">
      <formula>P$36</formula>
    </cfRule>
  </conditionalFormatting>
  <conditionalFormatting sqref="P123">
    <cfRule type="cellIs" dxfId="7889" priority="14256" stopIfTrue="1" operator="equal">
      <formula>P$38</formula>
    </cfRule>
  </conditionalFormatting>
  <conditionalFormatting sqref="P123">
    <cfRule type="cellIs" dxfId="7888" priority="14257" stopIfTrue="1" operator="equal">
      <formula>P$36</formula>
    </cfRule>
  </conditionalFormatting>
  <conditionalFormatting sqref="R123">
    <cfRule type="cellIs" dxfId="7887" priority="14252" stopIfTrue="1" operator="equal">
      <formula>R$38</formula>
    </cfRule>
  </conditionalFormatting>
  <conditionalFormatting sqref="R123">
    <cfRule type="cellIs" dxfId="7886" priority="14253" stopIfTrue="1" operator="equal">
      <formula>R$36</formula>
    </cfRule>
  </conditionalFormatting>
  <conditionalFormatting sqref="Q124">
    <cfRule type="cellIs" dxfId="7885" priority="14248" stopIfTrue="1" operator="equal">
      <formula>Q$38</formula>
    </cfRule>
  </conditionalFormatting>
  <conditionalFormatting sqref="Q124">
    <cfRule type="cellIs" dxfId="7884" priority="14249" stopIfTrue="1" operator="equal">
      <formula>Q$36</formula>
    </cfRule>
  </conditionalFormatting>
  <conditionalFormatting sqref="L121">
    <cfRule type="cellIs" dxfId="7883" priority="14324" stopIfTrue="1" operator="equal">
      <formula>L$38</formula>
    </cfRule>
  </conditionalFormatting>
  <conditionalFormatting sqref="L121">
    <cfRule type="cellIs" dxfId="7882" priority="14325" stopIfTrue="1" operator="equal">
      <formula>L$36</formula>
    </cfRule>
  </conditionalFormatting>
  <conditionalFormatting sqref="M121">
    <cfRule type="cellIs" dxfId="7881" priority="14322" stopIfTrue="1" operator="equal">
      <formula>M$38</formula>
    </cfRule>
  </conditionalFormatting>
  <conditionalFormatting sqref="M121">
    <cfRule type="cellIs" dxfId="7880" priority="14323" stopIfTrue="1" operator="equal">
      <formula>M$36</formula>
    </cfRule>
  </conditionalFormatting>
  <conditionalFormatting sqref="P121">
    <cfRule type="cellIs" dxfId="7879" priority="14310" stopIfTrue="1" operator="equal">
      <formula>P$38</formula>
    </cfRule>
  </conditionalFormatting>
  <conditionalFormatting sqref="P121">
    <cfRule type="cellIs" dxfId="7878" priority="14311" stopIfTrue="1" operator="equal">
      <formula>P$36</formula>
    </cfRule>
  </conditionalFormatting>
  <conditionalFormatting sqref="Q121">
    <cfRule type="cellIs" dxfId="7877" priority="14308" stopIfTrue="1" operator="equal">
      <formula>Q$38</formula>
    </cfRule>
  </conditionalFormatting>
  <conditionalFormatting sqref="Q121">
    <cfRule type="cellIs" dxfId="7876" priority="14309" stopIfTrue="1" operator="equal">
      <formula>Q$36</formula>
    </cfRule>
  </conditionalFormatting>
  <conditionalFormatting sqref="R121">
    <cfRule type="cellIs" dxfId="7875" priority="14306" stopIfTrue="1" operator="equal">
      <formula>R$38</formula>
    </cfRule>
  </conditionalFormatting>
  <conditionalFormatting sqref="R121">
    <cfRule type="cellIs" dxfId="7874" priority="14307" stopIfTrue="1" operator="equal">
      <formula>R$36</formula>
    </cfRule>
  </conditionalFormatting>
  <conditionalFormatting sqref="L122">
    <cfRule type="cellIs" dxfId="7873" priority="14286" stopIfTrue="1" operator="equal">
      <formula>L$38</formula>
    </cfRule>
  </conditionalFormatting>
  <conditionalFormatting sqref="L122">
    <cfRule type="cellIs" dxfId="7872" priority="14287" stopIfTrue="1" operator="equal">
      <formula>L$36</formula>
    </cfRule>
  </conditionalFormatting>
  <conditionalFormatting sqref="M122">
    <cfRule type="cellIs" dxfId="7871" priority="14284" stopIfTrue="1" operator="equal">
      <formula>M$38</formula>
    </cfRule>
  </conditionalFormatting>
  <conditionalFormatting sqref="M122">
    <cfRule type="cellIs" dxfId="7870" priority="14285" stopIfTrue="1" operator="equal">
      <formula>M$36</formula>
    </cfRule>
  </conditionalFormatting>
  <conditionalFormatting sqref="N122">
    <cfRule type="cellIs" dxfId="7869" priority="14282" stopIfTrue="1" operator="equal">
      <formula>N$38</formula>
    </cfRule>
  </conditionalFormatting>
  <conditionalFormatting sqref="N122">
    <cfRule type="cellIs" dxfId="7868" priority="14283" stopIfTrue="1" operator="equal">
      <formula>N$36</formula>
    </cfRule>
  </conditionalFormatting>
  <conditionalFormatting sqref="O122">
    <cfRule type="cellIs" dxfId="7867" priority="14280" stopIfTrue="1" operator="equal">
      <formula>O$38</formula>
    </cfRule>
  </conditionalFormatting>
  <conditionalFormatting sqref="O122">
    <cfRule type="cellIs" dxfId="7866" priority="14281" stopIfTrue="1" operator="equal">
      <formula>O$36</formula>
    </cfRule>
  </conditionalFormatting>
  <conditionalFormatting sqref="L123">
    <cfRule type="cellIs" dxfId="7865" priority="14278" stopIfTrue="1" operator="equal">
      <formula>L$38</formula>
    </cfRule>
  </conditionalFormatting>
  <conditionalFormatting sqref="L123">
    <cfRule type="cellIs" dxfId="7864" priority="14279" stopIfTrue="1" operator="equal">
      <formula>L$36</formula>
    </cfRule>
  </conditionalFormatting>
  <conditionalFormatting sqref="M123">
    <cfRule type="cellIs" dxfId="7863" priority="14276" stopIfTrue="1" operator="equal">
      <formula>M$38</formula>
    </cfRule>
  </conditionalFormatting>
  <conditionalFormatting sqref="M123">
    <cfRule type="cellIs" dxfId="7862" priority="14277" stopIfTrue="1" operator="equal">
      <formula>M$36</formula>
    </cfRule>
  </conditionalFormatting>
  <conditionalFormatting sqref="M124">
    <cfRule type="cellIs" dxfId="7861" priority="14268" stopIfTrue="1" operator="equal">
      <formula>M$38</formula>
    </cfRule>
  </conditionalFormatting>
  <conditionalFormatting sqref="M124">
    <cfRule type="cellIs" dxfId="7860" priority="14269" stopIfTrue="1" operator="equal">
      <formula>M$36</formula>
    </cfRule>
  </conditionalFormatting>
  <conditionalFormatting sqref="N124">
    <cfRule type="cellIs" dxfId="7859" priority="14266" stopIfTrue="1" operator="equal">
      <formula>N$38</formula>
    </cfRule>
  </conditionalFormatting>
  <conditionalFormatting sqref="N124">
    <cfRule type="cellIs" dxfId="7858" priority="14267" stopIfTrue="1" operator="equal">
      <formula>N$36</formula>
    </cfRule>
  </conditionalFormatting>
  <conditionalFormatting sqref="O124">
    <cfRule type="cellIs" dxfId="7857" priority="14264" stopIfTrue="1" operator="equal">
      <formula>O$38</formula>
    </cfRule>
  </conditionalFormatting>
  <conditionalFormatting sqref="O124">
    <cfRule type="cellIs" dxfId="7856" priority="14265" stopIfTrue="1" operator="equal">
      <formula>O$36</formula>
    </cfRule>
  </conditionalFormatting>
  <conditionalFormatting sqref="Q122">
    <cfRule type="cellIs" dxfId="7855" priority="14260" stopIfTrue="1" operator="equal">
      <formula>Q$38</formula>
    </cfRule>
  </conditionalFormatting>
  <conditionalFormatting sqref="Q122">
    <cfRule type="cellIs" dxfId="7854" priority="14261" stopIfTrue="1" operator="equal">
      <formula>Q$36</formula>
    </cfRule>
  </conditionalFormatting>
  <conditionalFormatting sqref="R122">
    <cfRule type="cellIs" dxfId="7853" priority="14258" stopIfTrue="1" operator="equal">
      <formula>R$38</formula>
    </cfRule>
  </conditionalFormatting>
  <conditionalFormatting sqref="R122">
    <cfRule type="cellIs" dxfId="7852" priority="14259" stopIfTrue="1" operator="equal">
      <formula>R$36</formula>
    </cfRule>
  </conditionalFormatting>
  <conditionalFormatting sqref="Q123">
    <cfRule type="cellIs" dxfId="7851" priority="14254" stopIfTrue="1" operator="equal">
      <formula>Q$38</formula>
    </cfRule>
  </conditionalFormatting>
  <conditionalFormatting sqref="Q123">
    <cfRule type="cellIs" dxfId="7850" priority="14255" stopIfTrue="1" operator="equal">
      <formula>Q$36</formula>
    </cfRule>
  </conditionalFormatting>
  <conditionalFormatting sqref="P124">
    <cfRule type="cellIs" dxfId="7849" priority="14250" stopIfTrue="1" operator="equal">
      <formula>P$38</formula>
    </cfRule>
  </conditionalFormatting>
  <conditionalFormatting sqref="P124">
    <cfRule type="cellIs" dxfId="7848" priority="14251" stopIfTrue="1" operator="equal">
      <formula>P$36</formula>
    </cfRule>
  </conditionalFormatting>
  <conditionalFormatting sqref="W127">
    <cfRule type="cellIs" dxfId="7847" priority="14152" stopIfTrue="1" operator="equal">
      <formula>W$38</formula>
    </cfRule>
  </conditionalFormatting>
  <conditionalFormatting sqref="W127">
    <cfRule type="cellIs" dxfId="7846" priority="14153" stopIfTrue="1" operator="equal">
      <formula>W$36</formula>
    </cfRule>
  </conditionalFormatting>
  <conditionalFormatting sqref="S127:V127">
    <cfRule type="cellIs" dxfId="7845" priority="14186" stopIfTrue="1" operator="equal">
      <formula>S$38</formula>
    </cfRule>
  </conditionalFormatting>
  <conditionalFormatting sqref="S127:V127">
    <cfRule type="cellIs" dxfId="7844" priority="14187" stopIfTrue="1" operator="equal">
      <formula>S$36</formula>
    </cfRule>
  </conditionalFormatting>
  <conditionalFormatting sqref="AI197:AK198">
    <cfRule type="cellIs" dxfId="7843" priority="13402" stopIfTrue="1" operator="equal">
      <formula>AI$38</formula>
    </cfRule>
  </conditionalFormatting>
  <conditionalFormatting sqref="AI197:AK198">
    <cfRule type="cellIs" dxfId="7842" priority="13403" stopIfTrue="1" operator="equal">
      <formula>AI$36</formula>
    </cfRule>
  </conditionalFormatting>
  <conditionalFormatting sqref="L197">
    <cfRule type="cellIs" dxfId="7841" priority="12822" stopIfTrue="1" operator="equal">
      <formula>L$38</formula>
    </cfRule>
  </conditionalFormatting>
  <conditionalFormatting sqref="L197">
    <cfRule type="cellIs" dxfId="7840" priority="12823" stopIfTrue="1" operator="equal">
      <formula>L$36</formula>
    </cfRule>
  </conditionalFormatting>
  <conditionalFormatting sqref="M197">
    <cfRule type="cellIs" dxfId="7839" priority="12820" stopIfTrue="1" operator="equal">
      <formula>M$38</formula>
    </cfRule>
  </conditionalFormatting>
  <conditionalFormatting sqref="M197">
    <cfRule type="cellIs" dxfId="7838" priority="12821" stopIfTrue="1" operator="equal">
      <formula>M$36</formula>
    </cfRule>
  </conditionalFormatting>
  <conditionalFormatting sqref="N197">
    <cfRule type="cellIs" dxfId="7837" priority="12818" stopIfTrue="1" operator="equal">
      <formula>N$38</formula>
    </cfRule>
  </conditionalFormatting>
  <conditionalFormatting sqref="N197">
    <cfRule type="cellIs" dxfId="7836" priority="12819" stopIfTrue="1" operator="equal">
      <formula>N$36</formula>
    </cfRule>
  </conditionalFormatting>
  <conditionalFormatting sqref="O197">
    <cfRule type="cellIs" dxfId="7835" priority="12816" stopIfTrue="1" operator="equal">
      <formula>O$38</formula>
    </cfRule>
  </conditionalFormatting>
  <conditionalFormatting sqref="O197">
    <cfRule type="cellIs" dxfId="7834" priority="12817" stopIfTrue="1" operator="equal">
      <formula>O$36</formula>
    </cfRule>
  </conditionalFormatting>
  <conditionalFormatting sqref="Q197">
    <cfRule type="cellIs" dxfId="7833" priority="12812" stopIfTrue="1" operator="equal">
      <formula>Q$38</formula>
    </cfRule>
  </conditionalFormatting>
  <conditionalFormatting sqref="Q197">
    <cfRule type="cellIs" dxfId="7832" priority="12813" stopIfTrue="1" operator="equal">
      <formula>Q$36</formula>
    </cfRule>
  </conditionalFormatting>
  <conditionalFormatting sqref="R197">
    <cfRule type="cellIs" dxfId="7831" priority="12810" stopIfTrue="1" operator="equal">
      <formula>R$38</formula>
    </cfRule>
  </conditionalFormatting>
  <conditionalFormatting sqref="R197">
    <cfRule type="cellIs" dxfId="7830" priority="12811" stopIfTrue="1" operator="equal">
      <formula>R$36</formula>
    </cfRule>
  </conditionalFormatting>
  <conditionalFormatting sqref="W197:AH197">
    <cfRule type="cellIs" dxfId="7829" priority="12808" stopIfTrue="1" operator="equal">
      <formula>W$38</formula>
    </cfRule>
  </conditionalFormatting>
  <conditionalFormatting sqref="W197:AH197">
    <cfRule type="cellIs" dxfId="7828" priority="12809" stopIfTrue="1" operator="equal">
      <formula>W$36</formula>
    </cfRule>
  </conditionalFormatting>
  <conditionalFormatting sqref="AL197">
    <cfRule type="cellIs" dxfId="7827" priority="12806" stopIfTrue="1" operator="equal">
      <formula>AL$38</formula>
    </cfRule>
  </conditionalFormatting>
  <conditionalFormatting sqref="AL197">
    <cfRule type="cellIs" dxfId="7826" priority="12807" stopIfTrue="1" operator="equal">
      <formula>AL$36</formula>
    </cfRule>
  </conditionalFormatting>
  <conditionalFormatting sqref="AM197">
    <cfRule type="cellIs" dxfId="7825" priority="12804" stopIfTrue="1" operator="equal">
      <formula>AM$38</formula>
    </cfRule>
  </conditionalFormatting>
  <conditionalFormatting sqref="AM197">
    <cfRule type="cellIs" dxfId="7824" priority="12805" stopIfTrue="1" operator="equal">
      <formula>AM$36</formula>
    </cfRule>
  </conditionalFormatting>
  <conditionalFormatting sqref="F197">
    <cfRule type="cellIs" dxfId="7823" priority="12802" stopIfTrue="1" operator="equal">
      <formula>F$38</formula>
    </cfRule>
  </conditionalFormatting>
  <conditionalFormatting sqref="F197">
    <cfRule type="cellIs" dxfId="7822" priority="12803" stopIfTrue="1" operator="equal">
      <formula>F$36</formula>
    </cfRule>
  </conditionalFormatting>
  <conditionalFormatting sqref="G197">
    <cfRule type="cellIs" dxfId="7821" priority="12800" stopIfTrue="1" operator="equal">
      <formula>G$38</formula>
    </cfRule>
  </conditionalFormatting>
  <conditionalFormatting sqref="G197">
    <cfRule type="cellIs" dxfId="7820" priority="12801" stopIfTrue="1" operator="equal">
      <formula>G$36</formula>
    </cfRule>
  </conditionalFormatting>
  <conditionalFormatting sqref="L198">
    <cfRule type="cellIs" dxfId="7819" priority="12798" stopIfTrue="1" operator="equal">
      <formula>L$38</formula>
    </cfRule>
  </conditionalFormatting>
  <conditionalFormatting sqref="L198">
    <cfRule type="cellIs" dxfId="7818" priority="12799" stopIfTrue="1" operator="equal">
      <formula>L$36</formula>
    </cfRule>
  </conditionalFormatting>
  <conditionalFormatting sqref="M198">
    <cfRule type="cellIs" dxfId="7817" priority="12796" stopIfTrue="1" operator="equal">
      <formula>M$38</formula>
    </cfRule>
  </conditionalFormatting>
  <conditionalFormatting sqref="M198">
    <cfRule type="cellIs" dxfId="7816" priority="12797" stopIfTrue="1" operator="equal">
      <formula>M$36</formula>
    </cfRule>
  </conditionalFormatting>
  <conditionalFormatting sqref="N198">
    <cfRule type="cellIs" dxfId="7815" priority="12794" stopIfTrue="1" operator="equal">
      <formula>N$38</formula>
    </cfRule>
  </conditionalFormatting>
  <conditionalFormatting sqref="N198">
    <cfRule type="cellIs" dxfId="7814" priority="12795" stopIfTrue="1" operator="equal">
      <formula>N$36</formula>
    </cfRule>
  </conditionalFormatting>
  <conditionalFormatting sqref="O198">
    <cfRule type="cellIs" dxfId="7813" priority="12792" stopIfTrue="1" operator="equal">
      <formula>O$38</formula>
    </cfRule>
  </conditionalFormatting>
  <conditionalFormatting sqref="O198">
    <cfRule type="cellIs" dxfId="7812" priority="12793" stopIfTrue="1" operator="equal">
      <formula>O$36</formula>
    </cfRule>
  </conditionalFormatting>
  <conditionalFormatting sqref="Q198">
    <cfRule type="cellIs" dxfId="7811" priority="12788" stopIfTrue="1" operator="equal">
      <formula>Q$38</formula>
    </cfRule>
  </conditionalFormatting>
  <conditionalFormatting sqref="Q198">
    <cfRule type="cellIs" dxfId="7810" priority="12789" stopIfTrue="1" operator="equal">
      <formula>Q$36</formula>
    </cfRule>
  </conditionalFormatting>
  <conditionalFormatting sqref="R198">
    <cfRule type="cellIs" dxfId="7809" priority="12786" stopIfTrue="1" operator="equal">
      <formula>R$38</formula>
    </cfRule>
  </conditionalFormatting>
  <conditionalFormatting sqref="R198">
    <cfRule type="cellIs" dxfId="7808" priority="12787" stopIfTrue="1" operator="equal">
      <formula>R$36</formula>
    </cfRule>
  </conditionalFormatting>
  <conditionalFormatting sqref="W198:AH198">
    <cfRule type="cellIs" dxfId="7807" priority="12784" stopIfTrue="1" operator="equal">
      <formula>W$38</formula>
    </cfRule>
  </conditionalFormatting>
  <conditionalFormatting sqref="W198:AH198">
    <cfRule type="cellIs" dxfId="7806" priority="12785" stopIfTrue="1" operator="equal">
      <formula>W$36</formula>
    </cfRule>
  </conditionalFormatting>
  <conditionalFormatting sqref="AL198">
    <cfRule type="cellIs" dxfId="7805" priority="12782" stopIfTrue="1" operator="equal">
      <formula>AL$38</formula>
    </cfRule>
  </conditionalFormatting>
  <conditionalFormatting sqref="AL198">
    <cfRule type="cellIs" dxfId="7804" priority="12783" stopIfTrue="1" operator="equal">
      <formula>AL$36</formula>
    </cfRule>
  </conditionalFormatting>
  <conditionalFormatting sqref="AM198">
    <cfRule type="cellIs" dxfId="7803" priority="12780" stopIfTrue="1" operator="equal">
      <formula>AM$38</formula>
    </cfRule>
  </conditionalFormatting>
  <conditionalFormatting sqref="AM198">
    <cfRule type="cellIs" dxfId="7802" priority="12781" stopIfTrue="1" operator="equal">
      <formula>AM$36</formula>
    </cfRule>
  </conditionalFormatting>
  <conditionalFormatting sqref="F198">
    <cfRule type="cellIs" dxfId="7801" priority="12778" stopIfTrue="1" operator="equal">
      <formula>F$38</formula>
    </cfRule>
  </conditionalFormatting>
  <conditionalFormatting sqref="F198">
    <cfRule type="cellIs" dxfId="7800" priority="12779" stopIfTrue="1" operator="equal">
      <formula>F$36</formula>
    </cfRule>
  </conditionalFormatting>
  <conditionalFormatting sqref="G198">
    <cfRule type="cellIs" dxfId="7799" priority="12776" stopIfTrue="1" operator="equal">
      <formula>G$38</formula>
    </cfRule>
  </conditionalFormatting>
  <conditionalFormatting sqref="G198">
    <cfRule type="cellIs" dxfId="7798" priority="12777" stopIfTrue="1" operator="equal">
      <formula>G$36</formula>
    </cfRule>
  </conditionalFormatting>
  <conditionalFormatting sqref="U292:V292">
    <cfRule type="cellIs" dxfId="7797" priority="11964" stopIfTrue="1" operator="equal">
      <formula>U$38</formula>
    </cfRule>
  </conditionalFormatting>
  <conditionalFormatting sqref="U292:V292">
    <cfRule type="cellIs" dxfId="7796" priority="11965" stopIfTrue="1" operator="equal">
      <formula>U$36</formula>
    </cfRule>
  </conditionalFormatting>
  <conditionalFormatting sqref="S292">
    <cfRule type="cellIs" dxfId="7795" priority="11720" stopIfTrue="1" operator="equal">
      <formula>S$38</formula>
    </cfRule>
  </conditionalFormatting>
  <conditionalFormatting sqref="S292">
    <cfRule type="cellIs" dxfId="7794" priority="11721" stopIfTrue="1" operator="equal">
      <formula>S$36</formula>
    </cfRule>
  </conditionalFormatting>
  <conditionalFormatting sqref="T292">
    <cfRule type="cellIs" dxfId="7793" priority="11718" stopIfTrue="1" operator="equal">
      <formula>T$38</formula>
    </cfRule>
  </conditionalFormatting>
  <conditionalFormatting sqref="T292">
    <cfRule type="cellIs" dxfId="7792" priority="11719" stopIfTrue="1" operator="equal">
      <formula>T$36</formula>
    </cfRule>
  </conditionalFormatting>
  <conditionalFormatting sqref="F269:F270">
    <cfRule type="cellIs" dxfId="7791" priority="11638" stopIfTrue="1" operator="equal">
      <formula>F$38</formula>
    </cfRule>
  </conditionalFormatting>
  <conditionalFormatting sqref="F269:F270">
    <cfRule type="cellIs" dxfId="7790" priority="11639" stopIfTrue="1" operator="equal">
      <formula>F$36</formula>
    </cfRule>
  </conditionalFormatting>
  <conditionalFormatting sqref="P292">
    <cfRule type="cellIs" dxfId="7789" priority="11128" stopIfTrue="1" operator="equal">
      <formula>P$38</formula>
    </cfRule>
  </conditionalFormatting>
  <conditionalFormatting sqref="P292">
    <cfRule type="cellIs" dxfId="7788" priority="11129" stopIfTrue="1" operator="equal">
      <formula>P$36</formula>
    </cfRule>
  </conditionalFormatting>
  <conditionalFormatting sqref="F292">
    <cfRule type="cellIs" dxfId="7787" priority="11116" stopIfTrue="1" operator="equal">
      <formula>F$38</formula>
    </cfRule>
  </conditionalFormatting>
  <conditionalFormatting sqref="F292">
    <cfRule type="cellIs" dxfId="7786" priority="11117" stopIfTrue="1" operator="equal">
      <formula>F$36</formula>
    </cfRule>
  </conditionalFormatting>
  <conditionalFormatting sqref="F293">
    <cfRule type="cellIs" dxfId="7785" priority="11090" stopIfTrue="1" operator="equal">
      <formula>F$38</formula>
    </cfRule>
  </conditionalFormatting>
  <conditionalFormatting sqref="F293">
    <cfRule type="cellIs" dxfId="7784" priority="11091" stopIfTrue="1" operator="equal">
      <formula>F$36</formula>
    </cfRule>
  </conditionalFormatting>
  <conditionalFormatting sqref="F294">
    <cfRule type="cellIs" dxfId="7783" priority="11066" stopIfTrue="1" operator="equal">
      <formula>F$38</formula>
    </cfRule>
  </conditionalFormatting>
  <conditionalFormatting sqref="F294">
    <cfRule type="cellIs" dxfId="7782" priority="11067" stopIfTrue="1" operator="equal">
      <formula>F$36</formula>
    </cfRule>
  </conditionalFormatting>
  <conditionalFormatting sqref="L410">
    <cfRule type="cellIs" dxfId="7781" priority="9258" stopIfTrue="1" operator="equal">
      <formula>L$38</formula>
    </cfRule>
  </conditionalFormatting>
  <conditionalFormatting sqref="L410">
    <cfRule type="cellIs" dxfId="7780" priority="9259" stopIfTrue="1" operator="equal">
      <formula>L$36</formula>
    </cfRule>
  </conditionalFormatting>
  <conditionalFormatting sqref="M410">
    <cfRule type="cellIs" dxfId="7779" priority="9256" stopIfTrue="1" operator="equal">
      <formula>M$38</formula>
    </cfRule>
  </conditionalFormatting>
  <conditionalFormatting sqref="M410">
    <cfRule type="cellIs" dxfId="7778" priority="9257" stopIfTrue="1" operator="equal">
      <formula>M$36</formula>
    </cfRule>
  </conditionalFormatting>
  <conditionalFormatting sqref="N410">
    <cfRule type="cellIs" dxfId="7777" priority="9254" stopIfTrue="1" operator="equal">
      <formula>N$38</formula>
    </cfRule>
  </conditionalFormatting>
  <conditionalFormatting sqref="N410">
    <cfRule type="cellIs" dxfId="7776" priority="9255" stopIfTrue="1" operator="equal">
      <formula>N$36</formula>
    </cfRule>
  </conditionalFormatting>
  <conditionalFormatting sqref="O410">
    <cfRule type="cellIs" dxfId="7775" priority="9252" stopIfTrue="1" operator="equal">
      <formula>O$38</formula>
    </cfRule>
  </conditionalFormatting>
  <conditionalFormatting sqref="O410">
    <cfRule type="cellIs" dxfId="7774" priority="9253" stopIfTrue="1" operator="equal">
      <formula>O$36</formula>
    </cfRule>
  </conditionalFormatting>
  <conditionalFormatting sqref="P410">
    <cfRule type="cellIs" dxfId="7773" priority="9250" stopIfTrue="1" operator="equal">
      <formula>P$38</formula>
    </cfRule>
  </conditionalFormatting>
  <conditionalFormatting sqref="P410">
    <cfRule type="cellIs" dxfId="7772" priority="9251" stopIfTrue="1" operator="equal">
      <formula>P$36</formula>
    </cfRule>
  </conditionalFormatting>
  <conditionalFormatting sqref="Q410">
    <cfRule type="cellIs" dxfId="7771" priority="9248" stopIfTrue="1" operator="equal">
      <formula>Q$38</formula>
    </cfRule>
  </conditionalFormatting>
  <conditionalFormatting sqref="Q410">
    <cfRule type="cellIs" dxfId="7770" priority="9249" stopIfTrue="1" operator="equal">
      <formula>Q$36</formula>
    </cfRule>
  </conditionalFormatting>
  <conditionalFormatting sqref="R410">
    <cfRule type="cellIs" dxfId="7769" priority="9246" stopIfTrue="1" operator="equal">
      <formula>R$38</formula>
    </cfRule>
  </conditionalFormatting>
  <conditionalFormatting sqref="R410">
    <cfRule type="cellIs" dxfId="7768" priority="9247" stopIfTrue="1" operator="equal">
      <formula>R$36</formula>
    </cfRule>
  </conditionalFormatting>
  <conditionalFormatting sqref="F483">
    <cfRule type="cellIs" dxfId="7767" priority="8352" stopIfTrue="1" operator="equal">
      <formula>F$38</formula>
    </cfRule>
  </conditionalFormatting>
  <conditionalFormatting sqref="F483">
    <cfRule type="cellIs" dxfId="7766" priority="8353" stopIfTrue="1" operator="equal">
      <formula>F$36</formula>
    </cfRule>
  </conditionalFormatting>
  <conditionalFormatting sqref="F484">
    <cfRule type="cellIs" dxfId="7765" priority="8328" stopIfTrue="1" operator="equal">
      <formula>F$38</formula>
    </cfRule>
  </conditionalFormatting>
  <conditionalFormatting sqref="F484">
    <cfRule type="cellIs" dxfId="7764" priority="8329" stopIfTrue="1" operator="equal">
      <formula>F$36</formula>
    </cfRule>
  </conditionalFormatting>
  <conditionalFormatting sqref="F485">
    <cfRule type="cellIs" dxfId="7763" priority="8298" stopIfTrue="1" operator="equal">
      <formula>F$38</formula>
    </cfRule>
  </conditionalFormatting>
  <conditionalFormatting sqref="F485">
    <cfRule type="cellIs" dxfId="7762" priority="8299" stopIfTrue="1" operator="equal">
      <formula>F$36</formula>
    </cfRule>
  </conditionalFormatting>
  <conditionalFormatting sqref="AM486">
    <cfRule type="cellIs" dxfId="7761" priority="8276" stopIfTrue="1" operator="equal">
      <formula>AM$38</formula>
    </cfRule>
  </conditionalFormatting>
  <conditionalFormatting sqref="AM486">
    <cfRule type="cellIs" dxfId="7760" priority="8277" stopIfTrue="1" operator="equal">
      <formula>AM$36</formula>
    </cfRule>
  </conditionalFormatting>
  <conditionalFormatting sqref="F486">
    <cfRule type="cellIs" dxfId="7759" priority="8274" stopIfTrue="1" operator="equal">
      <formula>F$38</formula>
    </cfRule>
  </conditionalFormatting>
  <conditionalFormatting sqref="F486">
    <cfRule type="cellIs" dxfId="7758" priority="8275" stopIfTrue="1" operator="equal">
      <formula>F$36</formula>
    </cfRule>
  </conditionalFormatting>
  <conditionalFormatting sqref="AI506:AK510">
    <cfRule type="cellIs" dxfId="7757" priority="8012" stopIfTrue="1" operator="equal">
      <formula>AI$38</formula>
    </cfRule>
  </conditionalFormatting>
  <conditionalFormatting sqref="AI506:AK510">
    <cfRule type="cellIs" dxfId="7756" priority="8013" stopIfTrue="1" operator="equal">
      <formula>AI$36</formula>
    </cfRule>
  </conditionalFormatting>
  <conditionalFormatting sqref="L506:L508">
    <cfRule type="cellIs" dxfId="7755" priority="7976" stopIfTrue="1" operator="equal">
      <formula>L$38</formula>
    </cfRule>
  </conditionalFormatting>
  <conditionalFormatting sqref="L506:L508">
    <cfRule type="cellIs" dxfId="7754" priority="7977" stopIfTrue="1" operator="equal">
      <formula>L$36</formula>
    </cfRule>
  </conditionalFormatting>
  <conditionalFormatting sqref="M506:M508">
    <cfRule type="cellIs" dxfId="7753" priority="7974" stopIfTrue="1" operator="equal">
      <formula>M$38</formula>
    </cfRule>
  </conditionalFormatting>
  <conditionalFormatting sqref="M506:M508">
    <cfRule type="cellIs" dxfId="7752" priority="7975" stopIfTrue="1" operator="equal">
      <formula>M$36</formula>
    </cfRule>
  </conditionalFormatting>
  <conditionalFormatting sqref="N506:N508">
    <cfRule type="cellIs" dxfId="7751" priority="7972" stopIfTrue="1" operator="equal">
      <formula>N$38</formula>
    </cfRule>
  </conditionalFormatting>
  <conditionalFormatting sqref="N506:N508">
    <cfRule type="cellIs" dxfId="7750" priority="7973" stopIfTrue="1" operator="equal">
      <formula>N$36</formula>
    </cfRule>
  </conditionalFormatting>
  <conditionalFormatting sqref="O506:O508">
    <cfRule type="cellIs" dxfId="7749" priority="7970" stopIfTrue="1" operator="equal">
      <formula>O$38</formula>
    </cfRule>
  </conditionalFormatting>
  <conditionalFormatting sqref="O506:O508">
    <cfRule type="cellIs" dxfId="7748" priority="7971" stopIfTrue="1" operator="equal">
      <formula>O$36</formula>
    </cfRule>
  </conditionalFormatting>
  <conditionalFormatting sqref="P506:P508">
    <cfRule type="cellIs" dxfId="7747" priority="7968" stopIfTrue="1" operator="equal">
      <formula>P$38</formula>
    </cfRule>
  </conditionalFormatting>
  <conditionalFormatting sqref="P506:P508">
    <cfRule type="cellIs" dxfId="7746" priority="7969" stopIfTrue="1" operator="equal">
      <formula>P$36</formula>
    </cfRule>
  </conditionalFormatting>
  <conditionalFormatting sqref="Q506:Q508">
    <cfRule type="cellIs" dxfId="7745" priority="7966" stopIfTrue="1" operator="equal">
      <formula>Q$38</formula>
    </cfRule>
  </conditionalFormatting>
  <conditionalFormatting sqref="Q506:Q508">
    <cfRule type="cellIs" dxfId="7744" priority="7967" stopIfTrue="1" operator="equal">
      <formula>Q$36</formula>
    </cfRule>
  </conditionalFormatting>
  <conditionalFormatting sqref="R506:R508">
    <cfRule type="cellIs" dxfId="7743" priority="7964" stopIfTrue="1" operator="equal">
      <formula>R$38</formula>
    </cfRule>
  </conditionalFormatting>
  <conditionalFormatting sqref="R506:R508">
    <cfRule type="cellIs" dxfId="7742" priority="7965" stopIfTrue="1" operator="equal">
      <formula>R$36</formula>
    </cfRule>
  </conditionalFormatting>
  <conditionalFormatting sqref="S506:V508">
    <cfRule type="cellIs" dxfId="7741" priority="7962" stopIfTrue="1" operator="equal">
      <formula>S$38</formula>
    </cfRule>
  </conditionalFormatting>
  <conditionalFormatting sqref="S506:V508">
    <cfRule type="cellIs" dxfId="7740" priority="7963" stopIfTrue="1" operator="equal">
      <formula>S$36</formula>
    </cfRule>
  </conditionalFormatting>
  <conditionalFormatting sqref="W506:AH508">
    <cfRule type="cellIs" dxfId="7739" priority="7960" stopIfTrue="1" operator="equal">
      <formula>W$38</formula>
    </cfRule>
  </conditionalFormatting>
  <conditionalFormatting sqref="W506:AH508">
    <cfRule type="cellIs" dxfId="7738" priority="7961" stopIfTrue="1" operator="equal">
      <formula>W$36</formula>
    </cfRule>
  </conditionalFormatting>
  <conditionalFormatting sqref="AL506:AL508">
    <cfRule type="cellIs" dxfId="7737" priority="7958" stopIfTrue="1" operator="equal">
      <formula>AL$38</formula>
    </cfRule>
  </conditionalFormatting>
  <conditionalFormatting sqref="AL506:AL508">
    <cfRule type="cellIs" dxfId="7736" priority="7959" stopIfTrue="1" operator="equal">
      <formula>AL$36</formula>
    </cfRule>
  </conditionalFormatting>
  <conditionalFormatting sqref="AM506:AM508">
    <cfRule type="cellIs" dxfId="7735" priority="7956" stopIfTrue="1" operator="equal">
      <formula>AM$38</formula>
    </cfRule>
  </conditionalFormatting>
  <conditionalFormatting sqref="AM506:AM508">
    <cfRule type="cellIs" dxfId="7734" priority="7957" stopIfTrue="1" operator="equal">
      <formula>AM$36</formula>
    </cfRule>
  </conditionalFormatting>
  <conditionalFormatting sqref="F506:F508">
    <cfRule type="cellIs" dxfId="7733" priority="7954" stopIfTrue="1" operator="equal">
      <formula>F$38</formula>
    </cfRule>
  </conditionalFormatting>
  <conditionalFormatting sqref="F506:F508">
    <cfRule type="cellIs" dxfId="7732" priority="7955" stopIfTrue="1" operator="equal">
      <formula>F$36</formula>
    </cfRule>
  </conditionalFormatting>
  <conditionalFormatting sqref="G506:G508">
    <cfRule type="cellIs" dxfId="7731" priority="7952" stopIfTrue="1" operator="equal">
      <formula>G$38</formula>
    </cfRule>
  </conditionalFormatting>
  <conditionalFormatting sqref="G506:G508">
    <cfRule type="cellIs" dxfId="7730" priority="7953" stopIfTrue="1" operator="equal">
      <formula>G$36</formula>
    </cfRule>
  </conditionalFormatting>
  <conditionalFormatting sqref="L509">
    <cfRule type="cellIs" dxfId="7729" priority="7950" stopIfTrue="1" operator="equal">
      <formula>L$38</formula>
    </cfRule>
  </conditionalFormatting>
  <conditionalFormatting sqref="L509">
    <cfRule type="cellIs" dxfId="7728" priority="7951" stopIfTrue="1" operator="equal">
      <formula>L$36</formula>
    </cfRule>
  </conditionalFormatting>
  <conditionalFormatting sqref="M509">
    <cfRule type="cellIs" dxfId="7727" priority="7948" stopIfTrue="1" operator="equal">
      <formula>M$38</formula>
    </cfRule>
  </conditionalFormatting>
  <conditionalFormatting sqref="M509">
    <cfRule type="cellIs" dxfId="7726" priority="7949" stopIfTrue="1" operator="equal">
      <formula>M$36</formula>
    </cfRule>
  </conditionalFormatting>
  <conditionalFormatting sqref="N509">
    <cfRule type="cellIs" dxfId="7725" priority="7946" stopIfTrue="1" operator="equal">
      <formula>N$38</formula>
    </cfRule>
  </conditionalFormatting>
  <conditionalFormatting sqref="N509">
    <cfRule type="cellIs" dxfId="7724" priority="7947" stopIfTrue="1" operator="equal">
      <formula>N$36</formula>
    </cfRule>
  </conditionalFormatting>
  <conditionalFormatting sqref="O509">
    <cfRule type="cellIs" dxfId="7723" priority="7944" stopIfTrue="1" operator="equal">
      <formula>O$38</formula>
    </cfRule>
  </conditionalFormatting>
  <conditionalFormatting sqref="O509">
    <cfRule type="cellIs" dxfId="7722" priority="7945" stopIfTrue="1" operator="equal">
      <formula>O$36</formula>
    </cfRule>
  </conditionalFormatting>
  <conditionalFormatting sqref="L510">
    <cfRule type="cellIs" dxfId="7721" priority="7942" stopIfTrue="1" operator="equal">
      <formula>L$38</formula>
    </cfRule>
  </conditionalFormatting>
  <conditionalFormatting sqref="L510">
    <cfRule type="cellIs" dxfId="7720" priority="7943" stopIfTrue="1" operator="equal">
      <formula>L$36</formula>
    </cfRule>
  </conditionalFormatting>
  <conditionalFormatting sqref="M510">
    <cfRule type="cellIs" dxfId="7719" priority="7940" stopIfTrue="1" operator="equal">
      <formula>M$38</formula>
    </cfRule>
  </conditionalFormatting>
  <conditionalFormatting sqref="M510">
    <cfRule type="cellIs" dxfId="7718" priority="7941" stopIfTrue="1" operator="equal">
      <formula>M$36</formula>
    </cfRule>
  </conditionalFormatting>
  <conditionalFormatting sqref="N510">
    <cfRule type="cellIs" dxfId="7717" priority="7938" stopIfTrue="1" operator="equal">
      <formula>N$38</formula>
    </cfRule>
  </conditionalFormatting>
  <conditionalFormatting sqref="N510">
    <cfRule type="cellIs" dxfId="7716" priority="7939" stopIfTrue="1" operator="equal">
      <formula>N$36</formula>
    </cfRule>
  </conditionalFormatting>
  <conditionalFormatting sqref="O510">
    <cfRule type="cellIs" dxfId="7715" priority="7936" stopIfTrue="1" operator="equal">
      <formula>O$38</formula>
    </cfRule>
  </conditionalFormatting>
  <conditionalFormatting sqref="O510">
    <cfRule type="cellIs" dxfId="7714" priority="7937" stopIfTrue="1" operator="equal">
      <formula>O$36</formula>
    </cfRule>
  </conditionalFormatting>
  <conditionalFormatting sqref="P509">
    <cfRule type="cellIs" dxfId="7713" priority="7934" stopIfTrue="1" operator="equal">
      <formula>P$38</formula>
    </cfRule>
  </conditionalFormatting>
  <conditionalFormatting sqref="P509">
    <cfRule type="cellIs" dxfId="7712" priority="7935" stopIfTrue="1" operator="equal">
      <formula>P$36</formula>
    </cfRule>
  </conditionalFormatting>
  <conditionalFormatting sqref="Q509">
    <cfRule type="cellIs" dxfId="7711" priority="7932" stopIfTrue="1" operator="equal">
      <formula>Q$38</formula>
    </cfRule>
  </conditionalFormatting>
  <conditionalFormatting sqref="Q509">
    <cfRule type="cellIs" dxfId="7710" priority="7933" stopIfTrue="1" operator="equal">
      <formula>Q$36</formula>
    </cfRule>
  </conditionalFormatting>
  <conditionalFormatting sqref="R509">
    <cfRule type="cellIs" dxfId="7709" priority="7930" stopIfTrue="1" operator="equal">
      <formula>R$38</formula>
    </cfRule>
  </conditionalFormatting>
  <conditionalFormatting sqref="R509">
    <cfRule type="cellIs" dxfId="7708" priority="7931" stopIfTrue="1" operator="equal">
      <formula>R$36</formula>
    </cfRule>
  </conditionalFormatting>
  <conditionalFormatting sqref="P510">
    <cfRule type="cellIs" dxfId="7707" priority="7928" stopIfTrue="1" operator="equal">
      <formula>P$38</formula>
    </cfRule>
  </conditionalFormatting>
  <conditionalFormatting sqref="P510">
    <cfRule type="cellIs" dxfId="7706" priority="7929" stopIfTrue="1" operator="equal">
      <formula>P$36</formula>
    </cfRule>
  </conditionalFormatting>
  <conditionalFormatting sqref="Q510">
    <cfRule type="cellIs" dxfId="7705" priority="7926" stopIfTrue="1" operator="equal">
      <formula>Q$38</formula>
    </cfRule>
  </conditionalFormatting>
  <conditionalFormatting sqref="Q510">
    <cfRule type="cellIs" dxfId="7704" priority="7927" stopIfTrue="1" operator="equal">
      <formula>Q$36</formula>
    </cfRule>
  </conditionalFormatting>
  <conditionalFormatting sqref="R510">
    <cfRule type="cellIs" dxfId="7703" priority="7924" stopIfTrue="1" operator="equal">
      <formula>R$38</formula>
    </cfRule>
  </conditionalFormatting>
  <conditionalFormatting sqref="R510">
    <cfRule type="cellIs" dxfId="7702" priority="7925" stopIfTrue="1" operator="equal">
      <formula>R$36</formula>
    </cfRule>
  </conditionalFormatting>
  <conditionalFormatting sqref="S509:V522">
    <cfRule type="cellIs" dxfId="7701" priority="7922" stopIfTrue="1" operator="equal">
      <formula>S$38</formula>
    </cfRule>
  </conditionalFormatting>
  <conditionalFormatting sqref="S509:V522">
    <cfRule type="cellIs" dxfId="7700" priority="7923" stopIfTrue="1" operator="equal">
      <formula>S$36</formula>
    </cfRule>
  </conditionalFormatting>
  <conditionalFormatting sqref="W509:AH510">
    <cfRule type="cellIs" dxfId="7699" priority="7920" stopIfTrue="1" operator="equal">
      <formula>W$38</formula>
    </cfRule>
  </conditionalFormatting>
  <conditionalFormatting sqref="W509:AH510">
    <cfRule type="cellIs" dxfId="7698" priority="7921" stopIfTrue="1" operator="equal">
      <formula>W$36</formula>
    </cfRule>
  </conditionalFormatting>
  <conditionalFormatting sqref="AL509">
    <cfRule type="cellIs" dxfId="7697" priority="7918" stopIfTrue="1" operator="equal">
      <formula>AL$38</formula>
    </cfRule>
  </conditionalFormatting>
  <conditionalFormatting sqref="AL509">
    <cfRule type="cellIs" dxfId="7696" priority="7919" stopIfTrue="1" operator="equal">
      <formula>AL$36</formula>
    </cfRule>
  </conditionalFormatting>
  <conditionalFormatting sqref="AM509">
    <cfRule type="cellIs" dxfId="7695" priority="7916" stopIfTrue="1" operator="equal">
      <formula>AM$38</formula>
    </cfRule>
  </conditionalFormatting>
  <conditionalFormatting sqref="AM509">
    <cfRule type="cellIs" dxfId="7694" priority="7917" stopIfTrue="1" operator="equal">
      <formula>AM$36</formula>
    </cfRule>
  </conditionalFormatting>
  <conditionalFormatting sqref="AL510">
    <cfRule type="cellIs" dxfId="7693" priority="7914" stopIfTrue="1" operator="equal">
      <formula>AL$38</formula>
    </cfRule>
  </conditionalFormatting>
  <conditionalFormatting sqref="AL510">
    <cfRule type="cellIs" dxfId="7692" priority="7915" stopIfTrue="1" operator="equal">
      <formula>AL$36</formula>
    </cfRule>
  </conditionalFormatting>
  <conditionalFormatting sqref="AM510">
    <cfRule type="cellIs" dxfId="7691" priority="7912" stopIfTrue="1" operator="equal">
      <formula>AM$38</formula>
    </cfRule>
  </conditionalFormatting>
  <conditionalFormatting sqref="AM510">
    <cfRule type="cellIs" dxfId="7690" priority="7913" stopIfTrue="1" operator="equal">
      <formula>AM$36</formula>
    </cfRule>
  </conditionalFormatting>
  <conditionalFormatting sqref="F509">
    <cfRule type="cellIs" dxfId="7689" priority="7910" stopIfTrue="1" operator="equal">
      <formula>F$38</formula>
    </cfRule>
  </conditionalFormatting>
  <conditionalFormatting sqref="F509">
    <cfRule type="cellIs" dxfId="7688" priority="7911" stopIfTrue="1" operator="equal">
      <formula>F$36</formula>
    </cfRule>
  </conditionalFormatting>
  <conditionalFormatting sqref="G509">
    <cfRule type="cellIs" dxfId="7687" priority="7908" stopIfTrue="1" operator="equal">
      <formula>G$38</formula>
    </cfRule>
  </conditionalFormatting>
  <conditionalFormatting sqref="G509">
    <cfRule type="cellIs" dxfId="7686" priority="7909" stopIfTrue="1" operator="equal">
      <formula>G$36</formula>
    </cfRule>
  </conditionalFormatting>
  <conditionalFormatting sqref="F510:F522">
    <cfRule type="cellIs" dxfId="7685" priority="7906" stopIfTrue="1" operator="equal">
      <formula>F$38</formula>
    </cfRule>
  </conditionalFormatting>
  <conditionalFormatting sqref="F510:F522">
    <cfRule type="cellIs" dxfId="7684" priority="7907" stopIfTrue="1" operator="equal">
      <formula>F$36</formula>
    </cfRule>
  </conditionalFormatting>
  <conditionalFormatting sqref="G510">
    <cfRule type="cellIs" dxfId="7683" priority="7904" stopIfTrue="1" operator="equal">
      <formula>G$38</formula>
    </cfRule>
  </conditionalFormatting>
  <conditionalFormatting sqref="G510">
    <cfRule type="cellIs" dxfId="7682" priority="7905" stopIfTrue="1" operator="equal">
      <formula>G$36</formula>
    </cfRule>
  </conditionalFormatting>
  <conditionalFormatting sqref="AM485">
    <cfRule type="cellIs" dxfId="7681" priority="7884" stopIfTrue="1" operator="equal">
      <formula>AM$38</formula>
    </cfRule>
  </conditionalFormatting>
  <conditionalFormatting sqref="AM485">
    <cfRule type="cellIs" dxfId="7680" priority="7885" stopIfTrue="1" operator="equal">
      <formula>AM$36</formula>
    </cfRule>
  </conditionalFormatting>
  <conditionalFormatting sqref="L511:L514">
    <cfRule type="cellIs" dxfId="7679" priority="7882" stopIfTrue="1" operator="equal">
      <formula>L$38</formula>
    </cfRule>
  </conditionalFormatting>
  <conditionalFormatting sqref="L511:L514">
    <cfRule type="cellIs" dxfId="7678" priority="7883" stopIfTrue="1" operator="equal">
      <formula>L$36</formula>
    </cfRule>
  </conditionalFormatting>
  <conditionalFormatting sqref="M511:M514">
    <cfRule type="cellIs" dxfId="7677" priority="7880" stopIfTrue="1" operator="equal">
      <formula>M$38</formula>
    </cfRule>
  </conditionalFormatting>
  <conditionalFormatting sqref="M511:M514">
    <cfRule type="cellIs" dxfId="7676" priority="7881" stopIfTrue="1" operator="equal">
      <formula>M$36</formula>
    </cfRule>
  </conditionalFormatting>
  <conditionalFormatting sqref="N511:N514">
    <cfRule type="cellIs" dxfId="7675" priority="7878" stopIfTrue="1" operator="equal">
      <formula>N$38</formula>
    </cfRule>
  </conditionalFormatting>
  <conditionalFormatting sqref="N511:N514">
    <cfRule type="cellIs" dxfId="7674" priority="7879" stopIfTrue="1" operator="equal">
      <formula>N$36</formula>
    </cfRule>
  </conditionalFormatting>
  <conditionalFormatting sqref="O511:O514">
    <cfRule type="cellIs" dxfId="7673" priority="7876" stopIfTrue="1" operator="equal">
      <formula>O$38</formula>
    </cfRule>
  </conditionalFormatting>
  <conditionalFormatting sqref="O511:O514">
    <cfRule type="cellIs" dxfId="7672" priority="7877" stopIfTrue="1" operator="equal">
      <formula>O$36</formula>
    </cfRule>
  </conditionalFormatting>
  <conditionalFormatting sqref="P511:P514">
    <cfRule type="cellIs" dxfId="7671" priority="7874" stopIfTrue="1" operator="equal">
      <formula>P$38</formula>
    </cfRule>
  </conditionalFormatting>
  <conditionalFormatting sqref="P511:P514">
    <cfRule type="cellIs" dxfId="7670" priority="7875" stopIfTrue="1" operator="equal">
      <formula>P$36</formula>
    </cfRule>
  </conditionalFormatting>
  <conditionalFormatting sqref="Q511:Q514">
    <cfRule type="cellIs" dxfId="7669" priority="7872" stopIfTrue="1" operator="equal">
      <formula>Q$38</formula>
    </cfRule>
  </conditionalFormatting>
  <conditionalFormatting sqref="Q511:Q514">
    <cfRule type="cellIs" dxfId="7668" priority="7873" stopIfTrue="1" operator="equal">
      <formula>Q$36</formula>
    </cfRule>
  </conditionalFormatting>
  <conditionalFormatting sqref="R511:R514">
    <cfRule type="cellIs" dxfId="7667" priority="7870" stopIfTrue="1" operator="equal">
      <formula>R$38</formula>
    </cfRule>
  </conditionalFormatting>
  <conditionalFormatting sqref="R511:R514">
    <cfRule type="cellIs" dxfId="7666" priority="7871" stopIfTrue="1" operator="equal">
      <formula>R$36</formula>
    </cfRule>
  </conditionalFormatting>
  <conditionalFormatting sqref="W511:AK514">
    <cfRule type="cellIs" dxfId="7665" priority="7868" stopIfTrue="1" operator="equal">
      <formula>W$38</formula>
    </cfRule>
  </conditionalFormatting>
  <conditionalFormatting sqref="W511:AK514">
    <cfRule type="cellIs" dxfId="7664" priority="7869" stopIfTrue="1" operator="equal">
      <formula>W$36</formula>
    </cfRule>
  </conditionalFormatting>
  <conditionalFormatting sqref="AL511:AL514">
    <cfRule type="cellIs" dxfId="7663" priority="7866" stopIfTrue="1" operator="equal">
      <formula>AL$38</formula>
    </cfRule>
  </conditionalFormatting>
  <conditionalFormatting sqref="AL511:AL514">
    <cfRule type="cellIs" dxfId="7662" priority="7867" stopIfTrue="1" operator="equal">
      <formula>AL$36</formula>
    </cfRule>
  </conditionalFormatting>
  <conditionalFormatting sqref="AM511:AM514">
    <cfRule type="cellIs" dxfId="7661" priority="7864" stopIfTrue="1" operator="equal">
      <formula>AM$38</formula>
    </cfRule>
  </conditionalFormatting>
  <conditionalFormatting sqref="AM511:AM514">
    <cfRule type="cellIs" dxfId="7660" priority="7865" stopIfTrue="1" operator="equal">
      <formula>AM$36</formula>
    </cfRule>
  </conditionalFormatting>
  <conditionalFormatting sqref="G511:G514">
    <cfRule type="cellIs" dxfId="7659" priority="7862" stopIfTrue="1" operator="equal">
      <formula>G$38</formula>
    </cfRule>
  </conditionalFormatting>
  <conditionalFormatting sqref="G511:G514">
    <cfRule type="cellIs" dxfId="7658" priority="7863" stopIfTrue="1" operator="equal">
      <formula>G$36</formula>
    </cfRule>
  </conditionalFormatting>
  <conditionalFormatting sqref="L515:L517">
    <cfRule type="cellIs" dxfId="7657" priority="7860" stopIfTrue="1" operator="equal">
      <formula>L$38</formula>
    </cfRule>
  </conditionalFormatting>
  <conditionalFormatting sqref="L515:L517">
    <cfRule type="cellIs" dxfId="7656" priority="7861" stopIfTrue="1" operator="equal">
      <formula>L$36</formula>
    </cfRule>
  </conditionalFormatting>
  <conditionalFormatting sqref="M515:M517">
    <cfRule type="cellIs" dxfId="7655" priority="7858" stopIfTrue="1" operator="equal">
      <formula>M$38</formula>
    </cfRule>
  </conditionalFormatting>
  <conditionalFormatting sqref="M515:M517">
    <cfRule type="cellIs" dxfId="7654" priority="7859" stopIfTrue="1" operator="equal">
      <formula>M$36</formula>
    </cfRule>
  </conditionalFormatting>
  <conditionalFormatting sqref="N515:N517">
    <cfRule type="cellIs" dxfId="7653" priority="7856" stopIfTrue="1" operator="equal">
      <formula>N$38</formula>
    </cfRule>
  </conditionalFormatting>
  <conditionalFormatting sqref="N515:N517">
    <cfRule type="cellIs" dxfId="7652" priority="7857" stopIfTrue="1" operator="equal">
      <formula>N$36</formula>
    </cfRule>
  </conditionalFormatting>
  <conditionalFormatting sqref="O515:O517">
    <cfRule type="cellIs" dxfId="7651" priority="7854" stopIfTrue="1" operator="equal">
      <formula>O$38</formula>
    </cfRule>
  </conditionalFormatting>
  <conditionalFormatting sqref="O515:O517">
    <cfRule type="cellIs" dxfId="7650" priority="7855" stopIfTrue="1" operator="equal">
      <formula>O$36</formula>
    </cfRule>
  </conditionalFormatting>
  <conditionalFormatting sqref="P515:P517">
    <cfRule type="cellIs" dxfId="7649" priority="7852" stopIfTrue="1" operator="equal">
      <formula>P$38</formula>
    </cfRule>
  </conditionalFormatting>
  <conditionalFormatting sqref="P515:P517">
    <cfRule type="cellIs" dxfId="7648" priority="7853" stopIfTrue="1" operator="equal">
      <formula>P$36</formula>
    </cfRule>
  </conditionalFormatting>
  <conditionalFormatting sqref="Q515:Q517">
    <cfRule type="cellIs" dxfId="7647" priority="7850" stopIfTrue="1" operator="equal">
      <formula>Q$38</formula>
    </cfRule>
  </conditionalFormatting>
  <conditionalFormatting sqref="Q515:Q517">
    <cfRule type="cellIs" dxfId="7646" priority="7851" stopIfTrue="1" operator="equal">
      <formula>Q$36</formula>
    </cfRule>
  </conditionalFormatting>
  <conditionalFormatting sqref="R515:R517">
    <cfRule type="cellIs" dxfId="7645" priority="7848" stopIfTrue="1" operator="equal">
      <formula>R$38</formula>
    </cfRule>
  </conditionalFormatting>
  <conditionalFormatting sqref="R515:R517">
    <cfRule type="cellIs" dxfId="7644" priority="7849" stopIfTrue="1" operator="equal">
      <formula>R$36</formula>
    </cfRule>
  </conditionalFormatting>
  <conditionalFormatting sqref="W515:AK517">
    <cfRule type="cellIs" dxfId="7643" priority="7846" stopIfTrue="1" operator="equal">
      <formula>W$38</formula>
    </cfRule>
  </conditionalFormatting>
  <conditionalFormatting sqref="W515:AK517">
    <cfRule type="cellIs" dxfId="7642" priority="7847" stopIfTrue="1" operator="equal">
      <formula>W$36</formula>
    </cfRule>
  </conditionalFormatting>
  <conditionalFormatting sqref="AL515:AL517">
    <cfRule type="cellIs" dxfId="7641" priority="7844" stopIfTrue="1" operator="equal">
      <formula>AL$38</formula>
    </cfRule>
  </conditionalFormatting>
  <conditionalFormatting sqref="AL515:AL517">
    <cfRule type="cellIs" dxfId="7640" priority="7845" stopIfTrue="1" operator="equal">
      <formula>AL$36</formula>
    </cfRule>
  </conditionalFormatting>
  <conditionalFormatting sqref="AM515:AM517">
    <cfRule type="cellIs" dxfId="7639" priority="7842" stopIfTrue="1" operator="equal">
      <formula>AM$38</formula>
    </cfRule>
  </conditionalFormatting>
  <conditionalFormatting sqref="AM515:AM517">
    <cfRule type="cellIs" dxfId="7638" priority="7843" stopIfTrue="1" operator="equal">
      <formula>AM$36</formula>
    </cfRule>
  </conditionalFormatting>
  <conditionalFormatting sqref="G515:G517">
    <cfRule type="cellIs" dxfId="7637" priority="7840" stopIfTrue="1" operator="equal">
      <formula>G$38</formula>
    </cfRule>
  </conditionalFormatting>
  <conditionalFormatting sqref="G515:G517">
    <cfRule type="cellIs" dxfId="7636" priority="7841" stopIfTrue="1" operator="equal">
      <formula>G$36</formula>
    </cfRule>
  </conditionalFormatting>
  <conditionalFormatting sqref="L518:L520">
    <cfRule type="cellIs" dxfId="7635" priority="7838" stopIfTrue="1" operator="equal">
      <formula>L$38</formula>
    </cfRule>
  </conditionalFormatting>
  <conditionalFormatting sqref="L518:L520">
    <cfRule type="cellIs" dxfId="7634" priority="7839" stopIfTrue="1" operator="equal">
      <formula>L$36</formula>
    </cfRule>
  </conditionalFormatting>
  <conditionalFormatting sqref="M518:M520">
    <cfRule type="cellIs" dxfId="7633" priority="7836" stopIfTrue="1" operator="equal">
      <formula>M$38</formula>
    </cfRule>
  </conditionalFormatting>
  <conditionalFormatting sqref="M518:M520">
    <cfRule type="cellIs" dxfId="7632" priority="7837" stopIfTrue="1" operator="equal">
      <formula>M$36</formula>
    </cfRule>
  </conditionalFormatting>
  <conditionalFormatting sqref="N518:N520">
    <cfRule type="cellIs" dxfId="7631" priority="7834" stopIfTrue="1" operator="equal">
      <formula>N$38</formula>
    </cfRule>
  </conditionalFormatting>
  <conditionalFormatting sqref="N518:N520">
    <cfRule type="cellIs" dxfId="7630" priority="7835" stopIfTrue="1" operator="equal">
      <formula>N$36</formula>
    </cfRule>
  </conditionalFormatting>
  <conditionalFormatting sqref="O518:O520">
    <cfRule type="cellIs" dxfId="7629" priority="7832" stopIfTrue="1" operator="equal">
      <formula>O$38</formula>
    </cfRule>
  </conditionalFormatting>
  <conditionalFormatting sqref="O518:O520">
    <cfRule type="cellIs" dxfId="7628" priority="7833" stopIfTrue="1" operator="equal">
      <formula>O$36</formula>
    </cfRule>
  </conditionalFormatting>
  <conditionalFormatting sqref="P518:P520">
    <cfRule type="cellIs" dxfId="7627" priority="7830" stopIfTrue="1" operator="equal">
      <formula>P$38</formula>
    </cfRule>
  </conditionalFormatting>
  <conditionalFormatting sqref="P518:P520">
    <cfRule type="cellIs" dxfId="7626" priority="7831" stopIfTrue="1" operator="equal">
      <formula>P$36</formula>
    </cfRule>
  </conditionalFormatting>
  <conditionalFormatting sqref="Q518:Q520">
    <cfRule type="cellIs" dxfId="7625" priority="7828" stopIfTrue="1" operator="equal">
      <formula>Q$38</formula>
    </cfRule>
  </conditionalFormatting>
  <conditionalFormatting sqref="Q518:Q520">
    <cfRule type="cellIs" dxfId="7624" priority="7829" stopIfTrue="1" operator="equal">
      <formula>Q$36</formula>
    </cfRule>
  </conditionalFormatting>
  <conditionalFormatting sqref="R518:R520">
    <cfRule type="cellIs" dxfId="7623" priority="7826" stopIfTrue="1" operator="equal">
      <formula>R$38</formula>
    </cfRule>
  </conditionalFormatting>
  <conditionalFormatting sqref="R518:R520">
    <cfRule type="cellIs" dxfId="7622" priority="7827" stopIfTrue="1" operator="equal">
      <formula>R$36</formula>
    </cfRule>
  </conditionalFormatting>
  <conditionalFormatting sqref="W518:AK520">
    <cfRule type="cellIs" dxfId="7621" priority="7824" stopIfTrue="1" operator="equal">
      <formula>W$38</formula>
    </cfRule>
  </conditionalFormatting>
  <conditionalFormatting sqref="W518:AK520">
    <cfRule type="cellIs" dxfId="7620" priority="7825" stopIfTrue="1" operator="equal">
      <formula>W$36</formula>
    </cfRule>
  </conditionalFormatting>
  <conditionalFormatting sqref="AL518:AL520">
    <cfRule type="cellIs" dxfId="7619" priority="7822" stopIfTrue="1" operator="equal">
      <formula>AL$38</formula>
    </cfRule>
  </conditionalFormatting>
  <conditionalFormatting sqref="AL518:AL520">
    <cfRule type="cellIs" dxfId="7618" priority="7823" stopIfTrue="1" operator="equal">
      <formula>AL$36</formula>
    </cfRule>
  </conditionalFormatting>
  <conditionalFormatting sqref="AM518:AM520">
    <cfRule type="cellIs" dxfId="7617" priority="7820" stopIfTrue="1" operator="equal">
      <formula>AM$38</formula>
    </cfRule>
  </conditionalFormatting>
  <conditionalFormatting sqref="AM518:AM520">
    <cfRule type="cellIs" dxfId="7616" priority="7821" stopIfTrue="1" operator="equal">
      <formula>AM$36</formula>
    </cfRule>
  </conditionalFormatting>
  <conditionalFormatting sqref="G518:G520">
    <cfRule type="cellIs" dxfId="7615" priority="7818" stopIfTrue="1" operator="equal">
      <formula>G$38</formula>
    </cfRule>
  </conditionalFormatting>
  <conditionalFormatting sqref="G518:G520">
    <cfRule type="cellIs" dxfId="7614" priority="7819" stopIfTrue="1" operator="equal">
      <formula>G$36</formula>
    </cfRule>
  </conditionalFormatting>
  <conditionalFormatting sqref="L521:L522">
    <cfRule type="cellIs" dxfId="7613" priority="7816" stopIfTrue="1" operator="equal">
      <formula>L$38</formula>
    </cfRule>
  </conditionalFormatting>
  <conditionalFormatting sqref="L521:L522">
    <cfRule type="cellIs" dxfId="7612" priority="7817" stopIfTrue="1" operator="equal">
      <formula>L$36</formula>
    </cfRule>
  </conditionalFormatting>
  <conditionalFormatting sqref="M521:M522">
    <cfRule type="cellIs" dxfId="7611" priority="7814" stopIfTrue="1" operator="equal">
      <formula>M$38</formula>
    </cfRule>
  </conditionalFormatting>
  <conditionalFormatting sqref="M521:M522">
    <cfRule type="cellIs" dxfId="7610" priority="7815" stopIfTrue="1" operator="equal">
      <formula>M$36</formula>
    </cfRule>
  </conditionalFormatting>
  <conditionalFormatting sqref="N521:N522">
    <cfRule type="cellIs" dxfId="7609" priority="7812" stopIfTrue="1" operator="equal">
      <formula>N$38</formula>
    </cfRule>
  </conditionalFormatting>
  <conditionalFormatting sqref="N521:N522">
    <cfRule type="cellIs" dxfId="7608" priority="7813" stopIfTrue="1" operator="equal">
      <formula>N$36</formula>
    </cfRule>
  </conditionalFormatting>
  <conditionalFormatting sqref="O521:O522">
    <cfRule type="cellIs" dxfId="7607" priority="7810" stopIfTrue="1" operator="equal">
      <formula>O$38</formula>
    </cfRule>
  </conditionalFormatting>
  <conditionalFormatting sqref="O521:O522">
    <cfRule type="cellIs" dxfId="7606" priority="7811" stopIfTrue="1" operator="equal">
      <formula>O$36</formula>
    </cfRule>
  </conditionalFormatting>
  <conditionalFormatting sqref="P521:P522">
    <cfRule type="cellIs" dxfId="7605" priority="7808" stopIfTrue="1" operator="equal">
      <formula>P$38</formula>
    </cfRule>
  </conditionalFormatting>
  <conditionalFormatting sqref="P521:P522">
    <cfRule type="cellIs" dxfId="7604" priority="7809" stopIfTrue="1" operator="equal">
      <formula>P$36</formula>
    </cfRule>
  </conditionalFormatting>
  <conditionalFormatting sqref="Q521:Q522">
    <cfRule type="cellIs" dxfId="7603" priority="7806" stopIfTrue="1" operator="equal">
      <formula>Q$38</formula>
    </cfRule>
  </conditionalFormatting>
  <conditionalFormatting sqref="Q521:Q522">
    <cfRule type="cellIs" dxfId="7602" priority="7807" stopIfTrue="1" operator="equal">
      <formula>Q$36</formula>
    </cfRule>
  </conditionalFormatting>
  <conditionalFormatting sqref="R521:R522">
    <cfRule type="cellIs" dxfId="7601" priority="7804" stopIfTrue="1" operator="equal">
      <formula>R$38</formula>
    </cfRule>
  </conditionalFormatting>
  <conditionalFormatting sqref="R521:R522">
    <cfRule type="cellIs" dxfId="7600" priority="7805" stopIfTrue="1" operator="equal">
      <formula>R$36</formula>
    </cfRule>
  </conditionalFormatting>
  <conditionalFormatting sqref="W521:AK522">
    <cfRule type="cellIs" dxfId="7599" priority="7802" stopIfTrue="1" operator="equal">
      <formula>W$38</formula>
    </cfRule>
  </conditionalFormatting>
  <conditionalFormatting sqref="W521:AK522">
    <cfRule type="cellIs" dxfId="7598" priority="7803" stopIfTrue="1" operator="equal">
      <formula>W$36</formula>
    </cfRule>
  </conditionalFormatting>
  <conditionalFormatting sqref="AL521:AL522">
    <cfRule type="cellIs" dxfId="7597" priority="7800" stopIfTrue="1" operator="equal">
      <formula>AL$38</formula>
    </cfRule>
  </conditionalFormatting>
  <conditionalFormatting sqref="AL521:AL522">
    <cfRule type="cellIs" dxfId="7596" priority="7801" stopIfTrue="1" operator="equal">
      <formula>AL$36</formula>
    </cfRule>
  </conditionalFormatting>
  <conditionalFormatting sqref="AM521:AM522">
    <cfRule type="cellIs" dxfId="7595" priority="7798" stopIfTrue="1" operator="equal">
      <formula>AM$38</formula>
    </cfRule>
  </conditionalFormatting>
  <conditionalFormatting sqref="AM521:AM522">
    <cfRule type="cellIs" dxfId="7594" priority="7799" stopIfTrue="1" operator="equal">
      <formula>AM$36</formula>
    </cfRule>
  </conditionalFormatting>
  <conditionalFormatting sqref="G521:G522">
    <cfRule type="cellIs" dxfId="7593" priority="7796" stopIfTrue="1" operator="equal">
      <formula>G$38</formula>
    </cfRule>
  </conditionalFormatting>
  <conditionalFormatting sqref="G521:G522">
    <cfRule type="cellIs" dxfId="7592" priority="7797" stopIfTrue="1" operator="equal">
      <formula>G$36</formula>
    </cfRule>
  </conditionalFormatting>
  <conditionalFormatting sqref="L523">
    <cfRule type="cellIs" dxfId="7591" priority="7794" stopIfTrue="1" operator="equal">
      <formula>L$38</formula>
    </cfRule>
  </conditionalFormatting>
  <conditionalFormatting sqref="L523">
    <cfRule type="cellIs" dxfId="7590" priority="7795" stopIfTrue="1" operator="equal">
      <formula>L$36</formula>
    </cfRule>
  </conditionalFormatting>
  <conditionalFormatting sqref="M523">
    <cfRule type="cellIs" dxfId="7589" priority="7792" stopIfTrue="1" operator="equal">
      <formula>M$38</formula>
    </cfRule>
  </conditionalFormatting>
  <conditionalFormatting sqref="M523">
    <cfRule type="cellIs" dxfId="7588" priority="7793" stopIfTrue="1" operator="equal">
      <formula>M$36</formula>
    </cfRule>
  </conditionalFormatting>
  <conditionalFormatting sqref="N523">
    <cfRule type="cellIs" dxfId="7587" priority="7790" stopIfTrue="1" operator="equal">
      <formula>N$38</formula>
    </cfRule>
  </conditionalFormatting>
  <conditionalFormatting sqref="N523">
    <cfRule type="cellIs" dxfId="7586" priority="7791" stopIfTrue="1" operator="equal">
      <formula>N$36</formula>
    </cfRule>
  </conditionalFormatting>
  <conditionalFormatting sqref="O523">
    <cfRule type="cellIs" dxfId="7585" priority="7788" stopIfTrue="1" operator="equal">
      <formula>O$38</formula>
    </cfRule>
  </conditionalFormatting>
  <conditionalFormatting sqref="O523">
    <cfRule type="cellIs" dxfId="7584" priority="7789" stopIfTrue="1" operator="equal">
      <formula>O$36</formula>
    </cfRule>
  </conditionalFormatting>
  <conditionalFormatting sqref="P523">
    <cfRule type="cellIs" dxfId="7583" priority="7786" stopIfTrue="1" operator="equal">
      <formula>P$38</formula>
    </cfRule>
  </conditionalFormatting>
  <conditionalFormatting sqref="P523">
    <cfRule type="cellIs" dxfId="7582" priority="7787" stopIfTrue="1" operator="equal">
      <formula>P$36</formula>
    </cfRule>
  </conditionalFormatting>
  <conditionalFormatting sqref="Q523">
    <cfRule type="cellIs" dxfId="7581" priority="7784" stopIfTrue="1" operator="equal">
      <formula>Q$38</formula>
    </cfRule>
  </conditionalFormatting>
  <conditionalFormatting sqref="Q523">
    <cfRule type="cellIs" dxfId="7580" priority="7785" stopIfTrue="1" operator="equal">
      <formula>Q$36</formula>
    </cfRule>
  </conditionalFormatting>
  <conditionalFormatting sqref="R523:W523">
    <cfRule type="cellIs" dxfId="7579" priority="7782" stopIfTrue="1" operator="equal">
      <formula>R$38</formula>
    </cfRule>
  </conditionalFormatting>
  <conditionalFormatting sqref="R523:W523">
    <cfRule type="cellIs" dxfId="7578" priority="7783" stopIfTrue="1" operator="equal">
      <formula>R$36</formula>
    </cfRule>
  </conditionalFormatting>
  <conditionalFormatting sqref="X523:AK523">
    <cfRule type="cellIs" dxfId="7577" priority="7780" stopIfTrue="1" operator="equal">
      <formula>X$38</formula>
    </cfRule>
  </conditionalFormatting>
  <conditionalFormatting sqref="X523:AK523">
    <cfRule type="cellIs" dxfId="7576" priority="7781" stopIfTrue="1" operator="equal">
      <formula>X$36</formula>
    </cfRule>
  </conditionalFormatting>
  <conditionalFormatting sqref="AL523">
    <cfRule type="cellIs" dxfId="7575" priority="7778" stopIfTrue="1" operator="equal">
      <formula>AL$38</formula>
    </cfRule>
  </conditionalFormatting>
  <conditionalFormatting sqref="AL523">
    <cfRule type="cellIs" dxfId="7574" priority="7779" stopIfTrue="1" operator="equal">
      <formula>AL$36</formula>
    </cfRule>
  </conditionalFormatting>
  <conditionalFormatting sqref="AM523">
    <cfRule type="cellIs" dxfId="7573" priority="7776" stopIfTrue="1" operator="equal">
      <formula>AM$38</formula>
    </cfRule>
  </conditionalFormatting>
  <conditionalFormatting sqref="AM523">
    <cfRule type="cellIs" dxfId="7572" priority="7777" stopIfTrue="1" operator="equal">
      <formula>AM$36</formula>
    </cfRule>
  </conditionalFormatting>
  <conditionalFormatting sqref="F523">
    <cfRule type="cellIs" dxfId="7571" priority="7774" stopIfTrue="1" operator="equal">
      <formula>F$38</formula>
    </cfRule>
  </conditionalFormatting>
  <conditionalFormatting sqref="F523">
    <cfRule type="cellIs" dxfId="7570" priority="7775" stopIfTrue="1" operator="equal">
      <formula>F$36</formula>
    </cfRule>
  </conditionalFormatting>
  <conditionalFormatting sqref="G523">
    <cfRule type="cellIs" dxfId="7569" priority="7772" stopIfTrue="1" operator="equal">
      <formula>G$38</formula>
    </cfRule>
  </conditionalFormatting>
  <conditionalFormatting sqref="G523">
    <cfRule type="cellIs" dxfId="7568" priority="7773" stopIfTrue="1" operator="equal">
      <formula>G$36</formula>
    </cfRule>
  </conditionalFormatting>
  <conditionalFormatting sqref="L524:L528">
    <cfRule type="cellIs" dxfId="7567" priority="7770" stopIfTrue="1" operator="equal">
      <formula>L$38</formula>
    </cfRule>
  </conditionalFormatting>
  <conditionalFormatting sqref="L524:L528">
    <cfRule type="cellIs" dxfId="7566" priority="7771" stopIfTrue="1" operator="equal">
      <formula>L$36</formula>
    </cfRule>
  </conditionalFormatting>
  <conditionalFormatting sqref="M524:M528">
    <cfRule type="cellIs" dxfId="7565" priority="7768" stopIfTrue="1" operator="equal">
      <formula>M$38</formula>
    </cfRule>
  </conditionalFormatting>
  <conditionalFormatting sqref="M524:M528">
    <cfRule type="cellIs" dxfId="7564" priority="7769" stopIfTrue="1" operator="equal">
      <formula>M$36</formula>
    </cfRule>
  </conditionalFormatting>
  <conditionalFormatting sqref="N524:N528">
    <cfRule type="cellIs" dxfId="7563" priority="7766" stopIfTrue="1" operator="equal">
      <formula>N$38</formula>
    </cfRule>
  </conditionalFormatting>
  <conditionalFormatting sqref="N524:N528">
    <cfRule type="cellIs" dxfId="7562" priority="7767" stopIfTrue="1" operator="equal">
      <formula>N$36</formula>
    </cfRule>
  </conditionalFormatting>
  <conditionalFormatting sqref="O524:O528">
    <cfRule type="cellIs" dxfId="7561" priority="7764" stopIfTrue="1" operator="equal">
      <formula>O$38</formula>
    </cfRule>
  </conditionalFormatting>
  <conditionalFormatting sqref="O524:O528">
    <cfRule type="cellIs" dxfId="7560" priority="7765" stopIfTrue="1" operator="equal">
      <formula>O$36</formula>
    </cfRule>
  </conditionalFormatting>
  <conditionalFormatting sqref="P524:P528">
    <cfRule type="cellIs" dxfId="7559" priority="7762" stopIfTrue="1" operator="equal">
      <formula>P$38</formula>
    </cfRule>
  </conditionalFormatting>
  <conditionalFormatting sqref="P524:P528">
    <cfRule type="cellIs" dxfId="7558" priority="7763" stopIfTrue="1" operator="equal">
      <formula>P$36</formula>
    </cfRule>
  </conditionalFormatting>
  <conditionalFormatting sqref="Q524:Q528">
    <cfRule type="cellIs" dxfId="7557" priority="7760" stopIfTrue="1" operator="equal">
      <formula>Q$38</formula>
    </cfRule>
  </conditionalFormatting>
  <conditionalFormatting sqref="Q524:Q528">
    <cfRule type="cellIs" dxfId="7556" priority="7761" stopIfTrue="1" operator="equal">
      <formula>Q$36</formula>
    </cfRule>
  </conditionalFormatting>
  <conditionalFormatting sqref="R524:R528">
    <cfRule type="cellIs" dxfId="7555" priority="7758" stopIfTrue="1" operator="equal">
      <formula>R$38</formula>
    </cfRule>
  </conditionalFormatting>
  <conditionalFormatting sqref="R524:R528">
    <cfRule type="cellIs" dxfId="7554" priority="7759" stopIfTrue="1" operator="equal">
      <formula>R$36</formula>
    </cfRule>
  </conditionalFormatting>
  <conditionalFormatting sqref="S524:W528">
    <cfRule type="cellIs" dxfId="7553" priority="7756" stopIfTrue="1" operator="equal">
      <formula>S$38</formula>
    </cfRule>
  </conditionalFormatting>
  <conditionalFormatting sqref="S524:W528">
    <cfRule type="cellIs" dxfId="7552" priority="7757" stopIfTrue="1" operator="equal">
      <formula>S$36</formula>
    </cfRule>
  </conditionalFormatting>
  <conditionalFormatting sqref="X524:AK528">
    <cfRule type="cellIs" dxfId="7551" priority="7754" stopIfTrue="1" operator="equal">
      <formula>X$38</formula>
    </cfRule>
  </conditionalFormatting>
  <conditionalFormatting sqref="X524:AK528">
    <cfRule type="cellIs" dxfId="7550" priority="7755" stopIfTrue="1" operator="equal">
      <formula>X$36</formula>
    </cfRule>
  </conditionalFormatting>
  <conditionalFormatting sqref="AL524:AL528">
    <cfRule type="cellIs" dxfId="7549" priority="7752" stopIfTrue="1" operator="equal">
      <formula>AL$38</formula>
    </cfRule>
  </conditionalFormatting>
  <conditionalFormatting sqref="AL524:AL528">
    <cfRule type="cellIs" dxfId="7548" priority="7753" stopIfTrue="1" operator="equal">
      <formula>AL$36</formula>
    </cfRule>
  </conditionalFormatting>
  <conditionalFormatting sqref="AM524:AM528">
    <cfRule type="cellIs" dxfId="7547" priority="7750" stopIfTrue="1" operator="equal">
      <formula>AM$38</formula>
    </cfRule>
  </conditionalFormatting>
  <conditionalFormatting sqref="AM524:AM528">
    <cfRule type="cellIs" dxfId="7546" priority="7751" stopIfTrue="1" operator="equal">
      <formula>AM$36</formula>
    </cfRule>
  </conditionalFormatting>
  <conditionalFormatting sqref="F524:F527">
    <cfRule type="cellIs" dxfId="7545" priority="7748" stopIfTrue="1" operator="equal">
      <formula>F$38</formula>
    </cfRule>
  </conditionalFormatting>
  <conditionalFormatting sqref="F524:F527">
    <cfRule type="cellIs" dxfId="7544" priority="7749" stopIfTrue="1" operator="equal">
      <formula>F$36</formula>
    </cfRule>
  </conditionalFormatting>
  <conditionalFormatting sqref="F528">
    <cfRule type="cellIs" dxfId="7543" priority="7746" stopIfTrue="1" operator="equal">
      <formula>F$38</formula>
    </cfRule>
  </conditionalFormatting>
  <conditionalFormatting sqref="F528">
    <cfRule type="cellIs" dxfId="7542" priority="7747" stopIfTrue="1" operator="equal">
      <formula>F$36</formula>
    </cfRule>
  </conditionalFormatting>
  <conditionalFormatting sqref="G524:G528">
    <cfRule type="cellIs" dxfId="7541" priority="7744" stopIfTrue="1" operator="equal">
      <formula>G$38</formula>
    </cfRule>
  </conditionalFormatting>
  <conditionalFormatting sqref="G524:G528">
    <cfRule type="cellIs" dxfId="7540" priority="7745" stopIfTrue="1" operator="equal">
      <formula>G$36</formula>
    </cfRule>
  </conditionalFormatting>
  <conditionalFormatting sqref="L529:L532">
    <cfRule type="cellIs" dxfId="7539" priority="7742" stopIfTrue="1" operator="equal">
      <formula>L$38</formula>
    </cfRule>
  </conditionalFormatting>
  <conditionalFormatting sqref="L529:L532">
    <cfRule type="cellIs" dxfId="7538" priority="7743" stopIfTrue="1" operator="equal">
      <formula>L$36</formula>
    </cfRule>
  </conditionalFormatting>
  <conditionalFormatting sqref="M529:M532">
    <cfRule type="cellIs" dxfId="7537" priority="7740" stopIfTrue="1" operator="equal">
      <formula>M$38</formula>
    </cfRule>
  </conditionalFormatting>
  <conditionalFormatting sqref="M529:M532">
    <cfRule type="cellIs" dxfId="7536" priority="7741" stopIfTrue="1" operator="equal">
      <formula>M$36</formula>
    </cfRule>
  </conditionalFormatting>
  <conditionalFormatting sqref="N529:N532">
    <cfRule type="cellIs" dxfId="7535" priority="7738" stopIfTrue="1" operator="equal">
      <formula>N$38</formula>
    </cfRule>
  </conditionalFormatting>
  <conditionalFormatting sqref="N529:N532">
    <cfRule type="cellIs" dxfId="7534" priority="7739" stopIfTrue="1" operator="equal">
      <formula>N$36</formula>
    </cfRule>
  </conditionalFormatting>
  <conditionalFormatting sqref="O529:O532">
    <cfRule type="cellIs" dxfId="7533" priority="7736" stopIfTrue="1" operator="equal">
      <formula>O$38</formula>
    </cfRule>
  </conditionalFormatting>
  <conditionalFormatting sqref="O529:O532">
    <cfRule type="cellIs" dxfId="7532" priority="7737" stopIfTrue="1" operator="equal">
      <formula>O$36</formula>
    </cfRule>
  </conditionalFormatting>
  <conditionalFormatting sqref="P529:P532">
    <cfRule type="cellIs" dxfId="7531" priority="7734" stopIfTrue="1" operator="equal">
      <formula>P$38</formula>
    </cfRule>
  </conditionalFormatting>
  <conditionalFormatting sqref="P529:P532">
    <cfRule type="cellIs" dxfId="7530" priority="7735" stopIfTrue="1" operator="equal">
      <formula>P$36</formula>
    </cfRule>
  </conditionalFormatting>
  <conditionalFormatting sqref="Q529:Q532">
    <cfRule type="cellIs" dxfId="7529" priority="7732" stopIfTrue="1" operator="equal">
      <formula>Q$38</formula>
    </cfRule>
  </conditionalFormatting>
  <conditionalFormatting sqref="Q529:Q532">
    <cfRule type="cellIs" dxfId="7528" priority="7733" stopIfTrue="1" operator="equal">
      <formula>Q$36</formula>
    </cfRule>
  </conditionalFormatting>
  <conditionalFormatting sqref="R529:R532">
    <cfRule type="cellIs" dxfId="7527" priority="7730" stopIfTrue="1" operator="equal">
      <formula>R$38</formula>
    </cfRule>
  </conditionalFormatting>
  <conditionalFormatting sqref="R529:R532">
    <cfRule type="cellIs" dxfId="7526" priority="7731" stopIfTrue="1" operator="equal">
      <formula>R$36</formula>
    </cfRule>
  </conditionalFormatting>
  <conditionalFormatting sqref="S529:W532">
    <cfRule type="cellIs" dxfId="7525" priority="7728" stopIfTrue="1" operator="equal">
      <formula>S$38</formula>
    </cfRule>
  </conditionalFormatting>
  <conditionalFormatting sqref="S529:W532">
    <cfRule type="cellIs" dxfId="7524" priority="7729" stopIfTrue="1" operator="equal">
      <formula>S$36</formula>
    </cfRule>
  </conditionalFormatting>
  <conditionalFormatting sqref="X529:AK532">
    <cfRule type="cellIs" dxfId="7523" priority="7726" stopIfTrue="1" operator="equal">
      <formula>X$38</formula>
    </cfRule>
  </conditionalFormatting>
  <conditionalFormatting sqref="X529:AK532">
    <cfRule type="cellIs" dxfId="7522" priority="7727" stopIfTrue="1" operator="equal">
      <formula>X$36</formula>
    </cfRule>
  </conditionalFormatting>
  <conditionalFormatting sqref="AL529:AL532">
    <cfRule type="cellIs" dxfId="7521" priority="7724" stopIfTrue="1" operator="equal">
      <formula>AL$38</formula>
    </cfRule>
  </conditionalFormatting>
  <conditionalFormatting sqref="AL529:AL532">
    <cfRule type="cellIs" dxfId="7520" priority="7725" stopIfTrue="1" operator="equal">
      <formula>AL$36</formula>
    </cfRule>
  </conditionalFormatting>
  <conditionalFormatting sqref="AM529:AM532">
    <cfRule type="cellIs" dxfId="7519" priority="7722" stopIfTrue="1" operator="equal">
      <formula>AM$38</formula>
    </cfRule>
  </conditionalFormatting>
  <conditionalFormatting sqref="AM529:AM532">
    <cfRule type="cellIs" dxfId="7518" priority="7723" stopIfTrue="1" operator="equal">
      <formula>AM$36</formula>
    </cfRule>
  </conditionalFormatting>
  <conditionalFormatting sqref="F529:F531">
    <cfRule type="cellIs" dxfId="7517" priority="7720" stopIfTrue="1" operator="equal">
      <formula>F$38</formula>
    </cfRule>
  </conditionalFormatting>
  <conditionalFormatting sqref="F529:F531">
    <cfRule type="cellIs" dxfId="7516" priority="7721" stopIfTrue="1" operator="equal">
      <formula>F$36</formula>
    </cfRule>
  </conditionalFormatting>
  <conditionalFormatting sqref="F532">
    <cfRule type="cellIs" dxfId="7515" priority="7718" stopIfTrue="1" operator="equal">
      <formula>F$38</formula>
    </cfRule>
  </conditionalFormatting>
  <conditionalFormatting sqref="F532">
    <cfRule type="cellIs" dxfId="7514" priority="7719" stopIfTrue="1" operator="equal">
      <formula>F$36</formula>
    </cfRule>
  </conditionalFormatting>
  <conditionalFormatting sqref="G529:G532">
    <cfRule type="cellIs" dxfId="7513" priority="7716" stopIfTrue="1" operator="equal">
      <formula>G$38</formula>
    </cfRule>
  </conditionalFormatting>
  <conditionalFormatting sqref="G529:G532">
    <cfRule type="cellIs" dxfId="7512" priority="7717" stopIfTrue="1" operator="equal">
      <formula>G$36</formula>
    </cfRule>
  </conditionalFormatting>
  <conditionalFormatting sqref="L533">
    <cfRule type="cellIs" dxfId="7511" priority="7714" stopIfTrue="1" operator="equal">
      <formula>L$38</formula>
    </cfRule>
  </conditionalFormatting>
  <conditionalFormatting sqref="L533">
    <cfRule type="cellIs" dxfId="7510" priority="7715" stopIfTrue="1" operator="equal">
      <formula>L$36</formula>
    </cfRule>
  </conditionalFormatting>
  <conditionalFormatting sqref="M533">
    <cfRule type="cellIs" dxfId="7509" priority="7712" stopIfTrue="1" operator="equal">
      <formula>M$38</formula>
    </cfRule>
  </conditionalFormatting>
  <conditionalFormatting sqref="M533">
    <cfRule type="cellIs" dxfId="7508" priority="7713" stopIfTrue="1" operator="equal">
      <formula>M$36</formula>
    </cfRule>
  </conditionalFormatting>
  <conditionalFormatting sqref="N533">
    <cfRule type="cellIs" dxfId="7507" priority="7710" stopIfTrue="1" operator="equal">
      <formula>N$38</formula>
    </cfRule>
  </conditionalFormatting>
  <conditionalFormatting sqref="N533">
    <cfRule type="cellIs" dxfId="7506" priority="7711" stopIfTrue="1" operator="equal">
      <formula>N$36</formula>
    </cfRule>
  </conditionalFormatting>
  <conditionalFormatting sqref="O533">
    <cfRule type="cellIs" dxfId="7505" priority="7708" stopIfTrue="1" operator="equal">
      <formula>O$38</formula>
    </cfRule>
  </conditionalFormatting>
  <conditionalFormatting sqref="O533">
    <cfRule type="cellIs" dxfId="7504" priority="7709" stopIfTrue="1" operator="equal">
      <formula>O$36</formula>
    </cfRule>
  </conditionalFormatting>
  <conditionalFormatting sqref="P533">
    <cfRule type="cellIs" dxfId="7503" priority="7706" stopIfTrue="1" operator="equal">
      <formula>P$38</formula>
    </cfRule>
  </conditionalFormatting>
  <conditionalFormatting sqref="P533">
    <cfRule type="cellIs" dxfId="7502" priority="7707" stopIfTrue="1" operator="equal">
      <formula>P$36</formula>
    </cfRule>
  </conditionalFormatting>
  <conditionalFormatting sqref="Q533">
    <cfRule type="cellIs" dxfId="7501" priority="7704" stopIfTrue="1" operator="equal">
      <formula>Q$38</formula>
    </cfRule>
  </conditionalFormatting>
  <conditionalFormatting sqref="Q533">
    <cfRule type="cellIs" dxfId="7500" priority="7705" stopIfTrue="1" operator="equal">
      <formula>Q$36</formula>
    </cfRule>
  </conditionalFormatting>
  <conditionalFormatting sqref="R533:W533">
    <cfRule type="cellIs" dxfId="7499" priority="7702" stopIfTrue="1" operator="equal">
      <formula>R$38</formula>
    </cfRule>
  </conditionalFormatting>
  <conditionalFormatting sqref="R533:W533">
    <cfRule type="cellIs" dxfId="7498" priority="7703" stopIfTrue="1" operator="equal">
      <formula>R$36</formula>
    </cfRule>
  </conditionalFormatting>
  <conditionalFormatting sqref="X533:AK533">
    <cfRule type="cellIs" dxfId="7497" priority="7696" stopIfTrue="1" operator="equal">
      <formula>X$38</formula>
    </cfRule>
  </conditionalFormatting>
  <conditionalFormatting sqref="X533:AK533">
    <cfRule type="cellIs" dxfId="7496" priority="7697" stopIfTrue="1" operator="equal">
      <formula>X$36</formula>
    </cfRule>
  </conditionalFormatting>
  <conditionalFormatting sqref="AL533">
    <cfRule type="cellIs" dxfId="7495" priority="7694" stopIfTrue="1" operator="equal">
      <formula>AL$38</formula>
    </cfRule>
  </conditionalFormatting>
  <conditionalFormatting sqref="AL533">
    <cfRule type="cellIs" dxfId="7494" priority="7695" stopIfTrue="1" operator="equal">
      <formula>AL$36</formula>
    </cfRule>
  </conditionalFormatting>
  <conditionalFormatting sqref="AM533">
    <cfRule type="cellIs" dxfId="7493" priority="7692" stopIfTrue="1" operator="equal">
      <formula>AM$38</formula>
    </cfRule>
  </conditionalFormatting>
  <conditionalFormatting sqref="AM533">
    <cfRule type="cellIs" dxfId="7492" priority="7693" stopIfTrue="1" operator="equal">
      <formula>AM$36</formula>
    </cfRule>
  </conditionalFormatting>
  <conditionalFormatting sqref="F533">
    <cfRule type="cellIs" dxfId="7491" priority="7690" stopIfTrue="1" operator="equal">
      <formula>F$38</formula>
    </cfRule>
  </conditionalFormatting>
  <conditionalFormatting sqref="F533">
    <cfRule type="cellIs" dxfId="7490" priority="7691" stopIfTrue="1" operator="equal">
      <formula>F$36</formula>
    </cfRule>
  </conditionalFormatting>
  <conditionalFormatting sqref="G533">
    <cfRule type="cellIs" dxfId="7489" priority="7688" stopIfTrue="1" operator="equal">
      <formula>G$38</formula>
    </cfRule>
  </conditionalFormatting>
  <conditionalFormatting sqref="G533">
    <cfRule type="cellIs" dxfId="7488" priority="7689" stopIfTrue="1" operator="equal">
      <formula>G$36</formula>
    </cfRule>
  </conditionalFormatting>
  <conditionalFormatting sqref="L534">
    <cfRule type="cellIs" dxfId="7487" priority="7686" stopIfTrue="1" operator="equal">
      <formula>L$38</formula>
    </cfRule>
  </conditionalFormatting>
  <conditionalFormatting sqref="L534">
    <cfRule type="cellIs" dxfId="7486" priority="7687" stopIfTrue="1" operator="equal">
      <formula>L$36</formula>
    </cfRule>
  </conditionalFormatting>
  <conditionalFormatting sqref="M534">
    <cfRule type="cellIs" dxfId="7485" priority="7684" stopIfTrue="1" operator="equal">
      <formula>M$38</formula>
    </cfRule>
  </conditionalFormatting>
  <conditionalFormatting sqref="M534">
    <cfRule type="cellIs" dxfId="7484" priority="7685" stopIfTrue="1" operator="equal">
      <formula>M$36</formula>
    </cfRule>
  </conditionalFormatting>
  <conditionalFormatting sqref="N534">
    <cfRule type="cellIs" dxfId="7483" priority="7682" stopIfTrue="1" operator="equal">
      <formula>N$38</formula>
    </cfRule>
  </conditionalFormatting>
  <conditionalFormatting sqref="N534">
    <cfRule type="cellIs" dxfId="7482" priority="7683" stopIfTrue="1" operator="equal">
      <formula>N$36</formula>
    </cfRule>
  </conditionalFormatting>
  <conditionalFormatting sqref="O534">
    <cfRule type="cellIs" dxfId="7481" priority="7680" stopIfTrue="1" operator="equal">
      <formula>O$38</formula>
    </cfRule>
  </conditionalFormatting>
  <conditionalFormatting sqref="O534">
    <cfRule type="cellIs" dxfId="7480" priority="7681" stopIfTrue="1" operator="equal">
      <formula>O$36</formula>
    </cfRule>
  </conditionalFormatting>
  <conditionalFormatting sqref="P534">
    <cfRule type="cellIs" dxfId="7479" priority="7678" stopIfTrue="1" operator="equal">
      <formula>P$38</formula>
    </cfRule>
  </conditionalFormatting>
  <conditionalFormatting sqref="P534">
    <cfRule type="cellIs" dxfId="7478" priority="7679" stopIfTrue="1" operator="equal">
      <formula>P$36</formula>
    </cfRule>
  </conditionalFormatting>
  <conditionalFormatting sqref="Q534">
    <cfRule type="cellIs" dxfId="7477" priority="7676" stopIfTrue="1" operator="equal">
      <formula>Q$38</formula>
    </cfRule>
  </conditionalFormatting>
  <conditionalFormatting sqref="Q534">
    <cfRule type="cellIs" dxfId="7476" priority="7677" stopIfTrue="1" operator="equal">
      <formula>Q$36</formula>
    </cfRule>
  </conditionalFormatting>
  <conditionalFormatting sqref="R534:W534 S535:V558">
    <cfRule type="cellIs" dxfId="7475" priority="7674" stopIfTrue="1" operator="equal">
      <formula>R$38</formula>
    </cfRule>
  </conditionalFormatting>
  <conditionalFormatting sqref="R534:W534 S535:V558">
    <cfRule type="cellIs" dxfId="7474" priority="7675" stopIfTrue="1" operator="equal">
      <formula>R$36</formula>
    </cfRule>
  </conditionalFormatting>
  <conditionalFormatting sqref="X534:AK534 AI535:AK535 AJ536:AK538 AJ540:AK546 AJ539">
    <cfRule type="cellIs" dxfId="7473" priority="7672" stopIfTrue="1" operator="equal">
      <formula>X$38</formula>
    </cfRule>
  </conditionalFormatting>
  <conditionalFormatting sqref="X534:AK534 AI535:AK535 AJ536:AK538 AJ540:AK546 AJ539">
    <cfRule type="cellIs" dxfId="7472" priority="7673" stopIfTrue="1" operator="equal">
      <formula>X$36</formula>
    </cfRule>
  </conditionalFormatting>
  <conditionalFormatting sqref="AL534">
    <cfRule type="cellIs" dxfId="7471" priority="7670" stopIfTrue="1" operator="equal">
      <formula>AL$38</formula>
    </cfRule>
  </conditionalFormatting>
  <conditionalFormatting sqref="AL534">
    <cfRule type="cellIs" dxfId="7470" priority="7671" stopIfTrue="1" operator="equal">
      <formula>AL$36</formula>
    </cfRule>
  </conditionalFormatting>
  <conditionalFormatting sqref="AM534">
    <cfRule type="cellIs" dxfId="7469" priority="7668" stopIfTrue="1" operator="equal">
      <formula>AM$38</formula>
    </cfRule>
  </conditionalFormatting>
  <conditionalFormatting sqref="AM534">
    <cfRule type="cellIs" dxfId="7468" priority="7669" stopIfTrue="1" operator="equal">
      <formula>AM$36</formula>
    </cfRule>
  </conditionalFormatting>
  <conditionalFormatting sqref="F534">
    <cfRule type="cellIs" dxfId="7467" priority="7666" stopIfTrue="1" operator="equal">
      <formula>F$38</formula>
    </cfRule>
  </conditionalFormatting>
  <conditionalFormatting sqref="F534">
    <cfRule type="cellIs" dxfId="7466" priority="7667" stopIfTrue="1" operator="equal">
      <formula>F$36</formula>
    </cfRule>
  </conditionalFormatting>
  <conditionalFormatting sqref="G534">
    <cfRule type="cellIs" dxfId="7465" priority="7664" stopIfTrue="1" operator="equal">
      <formula>G$38</formula>
    </cfRule>
  </conditionalFormatting>
  <conditionalFormatting sqref="G534">
    <cfRule type="cellIs" dxfId="7464" priority="7665" stopIfTrue="1" operator="equal">
      <formula>G$36</formula>
    </cfRule>
  </conditionalFormatting>
  <conditionalFormatting sqref="W535:AH535">
    <cfRule type="cellIs" dxfId="7463" priority="7662" stopIfTrue="1" operator="equal">
      <formula>W$38</formula>
    </cfRule>
  </conditionalFormatting>
  <conditionalFormatting sqref="W535:AH535">
    <cfRule type="cellIs" dxfId="7462" priority="7663" stopIfTrue="1" operator="equal">
      <formula>W$36</formula>
    </cfRule>
  </conditionalFormatting>
  <conditionalFormatting sqref="AL535">
    <cfRule type="cellIs" dxfId="7461" priority="7660" stopIfTrue="1" operator="equal">
      <formula>AL$38</formula>
    </cfRule>
  </conditionalFormatting>
  <conditionalFormatting sqref="AL535">
    <cfRule type="cellIs" dxfId="7460" priority="7661" stopIfTrue="1" operator="equal">
      <formula>AL$36</formula>
    </cfRule>
  </conditionalFormatting>
  <conditionalFormatting sqref="AM535">
    <cfRule type="cellIs" dxfId="7459" priority="7658" stopIfTrue="1" operator="equal">
      <formula>AM$38</formula>
    </cfRule>
  </conditionalFormatting>
  <conditionalFormatting sqref="AM535">
    <cfRule type="cellIs" dxfId="7458" priority="7659" stopIfTrue="1" operator="equal">
      <formula>AM$36</formula>
    </cfRule>
  </conditionalFormatting>
  <conditionalFormatting sqref="F535">
    <cfRule type="cellIs" dxfId="7457" priority="7656" stopIfTrue="1" operator="equal">
      <formula>F$38</formula>
    </cfRule>
  </conditionalFormatting>
  <conditionalFormatting sqref="F535">
    <cfRule type="cellIs" dxfId="7456" priority="7657" stopIfTrue="1" operator="equal">
      <formula>F$36</formula>
    </cfRule>
  </conditionalFormatting>
  <conditionalFormatting sqref="G535">
    <cfRule type="cellIs" dxfId="7455" priority="7654" stopIfTrue="1" operator="equal">
      <formula>G$38</formula>
    </cfRule>
  </conditionalFormatting>
  <conditionalFormatting sqref="G535">
    <cfRule type="cellIs" dxfId="7454" priority="7655" stopIfTrue="1" operator="equal">
      <formula>G$36</formula>
    </cfRule>
  </conditionalFormatting>
  <conditionalFormatting sqref="L536">
    <cfRule type="cellIs" dxfId="7453" priority="7652" stopIfTrue="1" operator="equal">
      <formula>L$38</formula>
    </cfRule>
  </conditionalFormatting>
  <conditionalFormatting sqref="L536">
    <cfRule type="cellIs" dxfId="7452" priority="7653" stopIfTrue="1" operator="equal">
      <formula>L$36</formula>
    </cfRule>
  </conditionalFormatting>
  <conditionalFormatting sqref="M536">
    <cfRule type="cellIs" dxfId="7451" priority="7650" stopIfTrue="1" operator="equal">
      <formula>M$38</formula>
    </cfRule>
  </conditionalFormatting>
  <conditionalFormatting sqref="M536">
    <cfRule type="cellIs" dxfId="7450" priority="7651" stopIfTrue="1" operator="equal">
      <formula>M$36</formula>
    </cfRule>
  </conditionalFormatting>
  <conditionalFormatting sqref="N536">
    <cfRule type="cellIs" dxfId="7449" priority="7648" stopIfTrue="1" operator="equal">
      <formula>N$38</formula>
    </cfRule>
  </conditionalFormatting>
  <conditionalFormatting sqref="N536">
    <cfRule type="cellIs" dxfId="7448" priority="7649" stopIfTrue="1" operator="equal">
      <formula>N$36</formula>
    </cfRule>
  </conditionalFormatting>
  <conditionalFormatting sqref="O536">
    <cfRule type="cellIs" dxfId="7447" priority="7646" stopIfTrue="1" operator="equal">
      <formula>O$38</formula>
    </cfRule>
  </conditionalFormatting>
  <conditionalFormatting sqref="O536">
    <cfRule type="cellIs" dxfId="7446" priority="7647" stopIfTrue="1" operator="equal">
      <formula>O$36</formula>
    </cfRule>
  </conditionalFormatting>
  <conditionalFormatting sqref="P536">
    <cfRule type="cellIs" dxfId="7445" priority="7644" stopIfTrue="1" operator="equal">
      <formula>P$38</formula>
    </cfRule>
  </conditionalFormatting>
  <conditionalFormatting sqref="P536">
    <cfRule type="cellIs" dxfId="7444" priority="7645" stopIfTrue="1" operator="equal">
      <formula>P$36</formula>
    </cfRule>
  </conditionalFormatting>
  <conditionalFormatting sqref="Q536">
    <cfRule type="cellIs" dxfId="7443" priority="7642" stopIfTrue="1" operator="equal">
      <formula>Q$38</formula>
    </cfRule>
  </conditionalFormatting>
  <conditionalFormatting sqref="Q536">
    <cfRule type="cellIs" dxfId="7442" priority="7643" stopIfTrue="1" operator="equal">
      <formula>Q$36</formula>
    </cfRule>
  </conditionalFormatting>
  <conditionalFormatting sqref="R536">
    <cfRule type="cellIs" dxfId="7441" priority="7640" stopIfTrue="1" operator="equal">
      <formula>R$38</formula>
    </cfRule>
  </conditionalFormatting>
  <conditionalFormatting sqref="R536">
    <cfRule type="cellIs" dxfId="7440" priority="7641" stopIfTrue="1" operator="equal">
      <formula>R$36</formula>
    </cfRule>
  </conditionalFormatting>
  <conditionalFormatting sqref="W536:AI536 AI537:AI546">
    <cfRule type="cellIs" dxfId="7439" priority="7638" stopIfTrue="1" operator="equal">
      <formula>W$38</formula>
    </cfRule>
  </conditionalFormatting>
  <conditionalFormatting sqref="W536:AI536 AI537:AI546">
    <cfRule type="cellIs" dxfId="7438" priority="7639" stopIfTrue="1" operator="equal">
      <formula>W$36</formula>
    </cfRule>
  </conditionalFormatting>
  <conditionalFormatting sqref="AL536">
    <cfRule type="cellIs" dxfId="7437" priority="7636" stopIfTrue="1" operator="equal">
      <formula>AL$38</formula>
    </cfRule>
  </conditionalFormatting>
  <conditionalFormatting sqref="AL536">
    <cfRule type="cellIs" dxfId="7436" priority="7637" stopIfTrue="1" operator="equal">
      <formula>AL$36</formula>
    </cfRule>
  </conditionalFormatting>
  <conditionalFormatting sqref="AM536">
    <cfRule type="cellIs" dxfId="7435" priority="7634" stopIfTrue="1" operator="equal">
      <formula>AM$38</formula>
    </cfRule>
  </conditionalFormatting>
  <conditionalFormatting sqref="AM536">
    <cfRule type="cellIs" dxfId="7434" priority="7635" stopIfTrue="1" operator="equal">
      <formula>AM$36</formula>
    </cfRule>
  </conditionalFormatting>
  <conditionalFormatting sqref="F536">
    <cfRule type="cellIs" dxfId="7433" priority="7632" stopIfTrue="1" operator="equal">
      <formula>F$38</formula>
    </cfRule>
  </conditionalFormatting>
  <conditionalFormatting sqref="F536">
    <cfRule type="cellIs" dxfId="7432" priority="7633" stopIfTrue="1" operator="equal">
      <formula>F$36</formula>
    </cfRule>
  </conditionalFormatting>
  <conditionalFormatting sqref="G536">
    <cfRule type="cellIs" dxfId="7431" priority="7630" stopIfTrue="1" operator="equal">
      <formula>G$38</formula>
    </cfRule>
  </conditionalFormatting>
  <conditionalFormatting sqref="G536">
    <cfRule type="cellIs" dxfId="7430" priority="7631" stopIfTrue="1" operator="equal">
      <formula>G$36</formula>
    </cfRule>
  </conditionalFormatting>
  <conditionalFormatting sqref="L537">
    <cfRule type="cellIs" dxfId="7429" priority="7628" stopIfTrue="1" operator="equal">
      <formula>L$38</formula>
    </cfRule>
  </conditionalFormatting>
  <conditionalFormatting sqref="L537">
    <cfRule type="cellIs" dxfId="7428" priority="7629" stopIfTrue="1" operator="equal">
      <formula>L$36</formula>
    </cfRule>
  </conditionalFormatting>
  <conditionalFormatting sqref="M537">
    <cfRule type="cellIs" dxfId="7427" priority="7626" stopIfTrue="1" operator="equal">
      <formula>M$38</formula>
    </cfRule>
  </conditionalFormatting>
  <conditionalFormatting sqref="M537">
    <cfRule type="cellIs" dxfId="7426" priority="7627" stopIfTrue="1" operator="equal">
      <formula>M$36</formula>
    </cfRule>
  </conditionalFormatting>
  <conditionalFormatting sqref="N537">
    <cfRule type="cellIs" dxfId="7425" priority="7624" stopIfTrue="1" operator="equal">
      <formula>N$38</formula>
    </cfRule>
  </conditionalFormatting>
  <conditionalFormatting sqref="N537">
    <cfRule type="cellIs" dxfId="7424" priority="7625" stopIfTrue="1" operator="equal">
      <formula>N$36</formula>
    </cfRule>
  </conditionalFormatting>
  <conditionalFormatting sqref="O537">
    <cfRule type="cellIs" dxfId="7423" priority="7622" stopIfTrue="1" operator="equal">
      <formula>O$38</formula>
    </cfRule>
  </conditionalFormatting>
  <conditionalFormatting sqref="O537">
    <cfRule type="cellIs" dxfId="7422" priority="7623" stopIfTrue="1" operator="equal">
      <formula>O$36</formula>
    </cfRule>
  </conditionalFormatting>
  <conditionalFormatting sqref="P537">
    <cfRule type="cellIs" dxfId="7421" priority="7620" stopIfTrue="1" operator="equal">
      <formula>P$38</formula>
    </cfRule>
  </conditionalFormatting>
  <conditionalFormatting sqref="P537">
    <cfRule type="cellIs" dxfId="7420" priority="7621" stopIfTrue="1" operator="equal">
      <formula>P$36</formula>
    </cfRule>
  </conditionalFormatting>
  <conditionalFormatting sqref="Q537">
    <cfRule type="cellIs" dxfId="7419" priority="7618" stopIfTrue="1" operator="equal">
      <formula>Q$38</formula>
    </cfRule>
  </conditionalFormatting>
  <conditionalFormatting sqref="Q537">
    <cfRule type="cellIs" dxfId="7418" priority="7619" stopIfTrue="1" operator="equal">
      <formula>Q$36</formula>
    </cfRule>
  </conditionalFormatting>
  <conditionalFormatting sqref="R537">
    <cfRule type="cellIs" dxfId="7417" priority="7616" stopIfTrue="1" operator="equal">
      <formula>R$38</formula>
    </cfRule>
  </conditionalFormatting>
  <conditionalFormatting sqref="R537">
    <cfRule type="cellIs" dxfId="7416" priority="7617" stopIfTrue="1" operator="equal">
      <formula>R$36</formula>
    </cfRule>
  </conditionalFormatting>
  <conditionalFormatting sqref="W537:AH537">
    <cfRule type="cellIs" dxfId="7415" priority="7614" stopIfTrue="1" operator="equal">
      <formula>W$38</formula>
    </cfRule>
  </conditionalFormatting>
  <conditionalFormatting sqref="W537:AH537">
    <cfRule type="cellIs" dxfId="7414" priority="7615" stopIfTrue="1" operator="equal">
      <formula>W$36</formula>
    </cfRule>
  </conditionalFormatting>
  <conditionalFormatting sqref="AL537">
    <cfRule type="cellIs" dxfId="7413" priority="7612" stopIfTrue="1" operator="equal">
      <formula>AL$38</formula>
    </cfRule>
  </conditionalFormatting>
  <conditionalFormatting sqref="AL537">
    <cfRule type="cellIs" dxfId="7412" priority="7613" stopIfTrue="1" operator="equal">
      <formula>AL$36</formula>
    </cfRule>
  </conditionalFormatting>
  <conditionalFormatting sqref="AM537">
    <cfRule type="cellIs" dxfId="7411" priority="7610" stopIfTrue="1" operator="equal">
      <formula>AM$38</formula>
    </cfRule>
  </conditionalFormatting>
  <conditionalFormatting sqref="AM537">
    <cfRule type="cellIs" dxfId="7410" priority="7611" stopIfTrue="1" operator="equal">
      <formula>AM$36</formula>
    </cfRule>
  </conditionalFormatting>
  <conditionalFormatting sqref="F537">
    <cfRule type="cellIs" dxfId="7409" priority="7608" stopIfTrue="1" operator="equal">
      <formula>F$38</formula>
    </cfRule>
  </conditionalFormatting>
  <conditionalFormatting sqref="F537">
    <cfRule type="cellIs" dxfId="7408" priority="7609" stopIfTrue="1" operator="equal">
      <formula>F$36</formula>
    </cfRule>
  </conditionalFormatting>
  <conditionalFormatting sqref="G537">
    <cfRule type="cellIs" dxfId="7407" priority="7606" stopIfTrue="1" operator="equal">
      <formula>G$38</formula>
    </cfRule>
  </conditionalFormatting>
  <conditionalFormatting sqref="G537">
    <cfRule type="cellIs" dxfId="7406" priority="7607" stopIfTrue="1" operator="equal">
      <formula>G$36</formula>
    </cfRule>
  </conditionalFormatting>
  <conditionalFormatting sqref="L538">
    <cfRule type="cellIs" dxfId="7405" priority="7604" stopIfTrue="1" operator="equal">
      <formula>L$38</formula>
    </cfRule>
  </conditionalFormatting>
  <conditionalFormatting sqref="L538">
    <cfRule type="cellIs" dxfId="7404" priority="7605" stopIfTrue="1" operator="equal">
      <formula>L$36</formula>
    </cfRule>
  </conditionalFormatting>
  <conditionalFormatting sqref="M538">
    <cfRule type="cellIs" dxfId="7403" priority="7602" stopIfTrue="1" operator="equal">
      <formula>M$38</formula>
    </cfRule>
  </conditionalFormatting>
  <conditionalFormatting sqref="M538">
    <cfRule type="cellIs" dxfId="7402" priority="7603" stopIfTrue="1" operator="equal">
      <formula>M$36</formula>
    </cfRule>
  </conditionalFormatting>
  <conditionalFormatting sqref="N538">
    <cfRule type="cellIs" dxfId="7401" priority="7600" stopIfTrue="1" operator="equal">
      <formula>N$38</formula>
    </cfRule>
  </conditionalFormatting>
  <conditionalFormatting sqref="N538">
    <cfRule type="cellIs" dxfId="7400" priority="7601" stopIfTrue="1" operator="equal">
      <formula>N$36</formula>
    </cfRule>
  </conditionalFormatting>
  <conditionalFormatting sqref="O538">
    <cfRule type="cellIs" dxfId="7399" priority="7598" stopIfTrue="1" operator="equal">
      <formula>O$38</formula>
    </cfRule>
  </conditionalFormatting>
  <conditionalFormatting sqref="O538">
    <cfRule type="cellIs" dxfId="7398" priority="7599" stopIfTrue="1" operator="equal">
      <formula>O$36</formula>
    </cfRule>
  </conditionalFormatting>
  <conditionalFormatting sqref="P538">
    <cfRule type="cellIs" dxfId="7397" priority="7596" stopIfTrue="1" operator="equal">
      <formula>P$38</formula>
    </cfRule>
  </conditionalFormatting>
  <conditionalFormatting sqref="P538">
    <cfRule type="cellIs" dxfId="7396" priority="7597" stopIfTrue="1" operator="equal">
      <formula>P$36</formula>
    </cfRule>
  </conditionalFormatting>
  <conditionalFormatting sqref="Q538">
    <cfRule type="cellIs" dxfId="7395" priority="7594" stopIfTrue="1" operator="equal">
      <formula>Q$38</formula>
    </cfRule>
  </conditionalFormatting>
  <conditionalFormatting sqref="Q538">
    <cfRule type="cellIs" dxfId="7394" priority="7595" stopIfTrue="1" operator="equal">
      <formula>Q$36</formula>
    </cfRule>
  </conditionalFormatting>
  <conditionalFormatting sqref="R538">
    <cfRule type="cellIs" dxfId="7393" priority="7592" stopIfTrue="1" operator="equal">
      <formula>R$38</formula>
    </cfRule>
  </conditionalFormatting>
  <conditionalFormatting sqref="R538">
    <cfRule type="cellIs" dxfId="7392" priority="7593" stopIfTrue="1" operator="equal">
      <formula>R$36</formula>
    </cfRule>
  </conditionalFormatting>
  <conditionalFormatting sqref="W538:AH538">
    <cfRule type="cellIs" dxfId="7391" priority="7590" stopIfTrue="1" operator="equal">
      <formula>W$38</formula>
    </cfRule>
  </conditionalFormatting>
  <conditionalFormatting sqref="W538:AH538">
    <cfRule type="cellIs" dxfId="7390" priority="7591" stopIfTrue="1" operator="equal">
      <formula>W$36</formula>
    </cfRule>
  </conditionalFormatting>
  <conditionalFormatting sqref="AL538">
    <cfRule type="cellIs" dxfId="7389" priority="7588" stopIfTrue="1" operator="equal">
      <formula>AL$38</formula>
    </cfRule>
  </conditionalFormatting>
  <conditionalFormatting sqref="AL538">
    <cfRule type="cellIs" dxfId="7388" priority="7589" stopIfTrue="1" operator="equal">
      <formula>AL$36</formula>
    </cfRule>
  </conditionalFormatting>
  <conditionalFormatting sqref="AM538">
    <cfRule type="cellIs" dxfId="7387" priority="7586" stopIfTrue="1" operator="equal">
      <formula>AM$38</formula>
    </cfRule>
  </conditionalFormatting>
  <conditionalFormatting sqref="AM538">
    <cfRule type="cellIs" dxfId="7386" priority="7587" stopIfTrue="1" operator="equal">
      <formula>AM$36</formula>
    </cfRule>
  </conditionalFormatting>
  <conditionalFormatting sqref="F538">
    <cfRule type="cellIs" dxfId="7385" priority="7584" stopIfTrue="1" operator="equal">
      <formula>F$38</formula>
    </cfRule>
  </conditionalFormatting>
  <conditionalFormatting sqref="F538">
    <cfRule type="cellIs" dxfId="7384" priority="7585" stopIfTrue="1" operator="equal">
      <formula>F$36</formula>
    </cfRule>
  </conditionalFormatting>
  <conditionalFormatting sqref="G538">
    <cfRule type="cellIs" dxfId="7383" priority="7582" stopIfTrue="1" operator="equal">
      <formula>G$38</formula>
    </cfRule>
  </conditionalFormatting>
  <conditionalFormatting sqref="G538">
    <cfRule type="cellIs" dxfId="7382" priority="7583" stopIfTrue="1" operator="equal">
      <formula>G$36</formula>
    </cfRule>
  </conditionalFormatting>
  <conditionalFormatting sqref="L539">
    <cfRule type="cellIs" dxfId="7381" priority="7580" stopIfTrue="1" operator="equal">
      <formula>L$38</formula>
    </cfRule>
  </conditionalFormatting>
  <conditionalFormatting sqref="L539">
    <cfRule type="cellIs" dxfId="7380" priority="7581" stopIfTrue="1" operator="equal">
      <formula>L$36</formula>
    </cfRule>
  </conditionalFormatting>
  <conditionalFormatting sqref="M539">
    <cfRule type="cellIs" dxfId="7379" priority="7578" stopIfTrue="1" operator="equal">
      <formula>M$38</formula>
    </cfRule>
  </conditionalFormatting>
  <conditionalFormatting sqref="M539">
    <cfRule type="cellIs" dxfId="7378" priority="7579" stopIfTrue="1" operator="equal">
      <formula>M$36</formula>
    </cfRule>
  </conditionalFormatting>
  <conditionalFormatting sqref="N539">
    <cfRule type="cellIs" dxfId="7377" priority="7576" stopIfTrue="1" operator="equal">
      <formula>N$38</formula>
    </cfRule>
  </conditionalFormatting>
  <conditionalFormatting sqref="N539">
    <cfRule type="cellIs" dxfId="7376" priority="7577" stopIfTrue="1" operator="equal">
      <formula>N$36</formula>
    </cfRule>
  </conditionalFormatting>
  <conditionalFormatting sqref="O539">
    <cfRule type="cellIs" dxfId="7375" priority="7574" stopIfTrue="1" operator="equal">
      <formula>O$38</formula>
    </cfRule>
  </conditionalFormatting>
  <conditionalFormatting sqref="O539">
    <cfRule type="cellIs" dxfId="7374" priority="7575" stopIfTrue="1" operator="equal">
      <formula>O$36</formula>
    </cfRule>
  </conditionalFormatting>
  <conditionalFormatting sqref="P539">
    <cfRule type="cellIs" dxfId="7373" priority="7572" stopIfTrue="1" operator="equal">
      <formula>P$38</formula>
    </cfRule>
  </conditionalFormatting>
  <conditionalFormatting sqref="P539">
    <cfRule type="cellIs" dxfId="7372" priority="7573" stopIfTrue="1" operator="equal">
      <formula>P$36</formula>
    </cfRule>
  </conditionalFormatting>
  <conditionalFormatting sqref="Q539">
    <cfRule type="cellIs" dxfId="7371" priority="7570" stopIfTrue="1" operator="equal">
      <formula>Q$38</formula>
    </cfRule>
  </conditionalFormatting>
  <conditionalFormatting sqref="Q539">
    <cfRule type="cellIs" dxfId="7370" priority="7571" stopIfTrue="1" operator="equal">
      <formula>Q$36</formula>
    </cfRule>
  </conditionalFormatting>
  <conditionalFormatting sqref="R539">
    <cfRule type="cellIs" dxfId="7369" priority="7568" stopIfTrue="1" operator="equal">
      <formula>R$38</formula>
    </cfRule>
  </conditionalFormatting>
  <conditionalFormatting sqref="R539">
    <cfRule type="cellIs" dxfId="7368" priority="7569" stopIfTrue="1" operator="equal">
      <formula>R$36</formula>
    </cfRule>
  </conditionalFormatting>
  <conditionalFormatting sqref="W539:AH539">
    <cfRule type="cellIs" dxfId="7367" priority="7566" stopIfTrue="1" operator="equal">
      <formula>W$38</formula>
    </cfRule>
  </conditionalFormatting>
  <conditionalFormatting sqref="W539:AH539">
    <cfRule type="cellIs" dxfId="7366" priority="7567" stopIfTrue="1" operator="equal">
      <formula>W$36</formula>
    </cfRule>
  </conditionalFormatting>
  <conditionalFormatting sqref="AL539">
    <cfRule type="cellIs" dxfId="7365" priority="7564" stopIfTrue="1" operator="equal">
      <formula>AL$38</formula>
    </cfRule>
  </conditionalFormatting>
  <conditionalFormatting sqref="AL539">
    <cfRule type="cellIs" dxfId="7364" priority="7565" stopIfTrue="1" operator="equal">
      <formula>AL$36</formula>
    </cfRule>
  </conditionalFormatting>
  <conditionalFormatting sqref="AM539">
    <cfRule type="cellIs" dxfId="7363" priority="7562" stopIfTrue="1" operator="equal">
      <formula>AM$38</formula>
    </cfRule>
  </conditionalFormatting>
  <conditionalFormatting sqref="AM539">
    <cfRule type="cellIs" dxfId="7362" priority="7563" stopIfTrue="1" operator="equal">
      <formula>AM$36</formula>
    </cfRule>
  </conditionalFormatting>
  <conditionalFormatting sqref="F539">
    <cfRule type="cellIs" dxfId="7361" priority="7560" stopIfTrue="1" operator="equal">
      <formula>F$38</formula>
    </cfRule>
  </conditionalFormatting>
  <conditionalFormatting sqref="F539">
    <cfRule type="cellIs" dxfId="7360" priority="7561" stopIfTrue="1" operator="equal">
      <formula>F$36</formula>
    </cfRule>
  </conditionalFormatting>
  <conditionalFormatting sqref="G539">
    <cfRule type="cellIs" dxfId="7359" priority="7558" stopIfTrue="1" operator="equal">
      <formula>G$38</formula>
    </cfRule>
  </conditionalFormatting>
  <conditionalFormatting sqref="G539">
    <cfRule type="cellIs" dxfId="7358" priority="7559" stopIfTrue="1" operator="equal">
      <formula>G$36</formula>
    </cfRule>
  </conditionalFormatting>
  <conditionalFormatting sqref="L540">
    <cfRule type="cellIs" dxfId="7357" priority="7556" stopIfTrue="1" operator="equal">
      <formula>L$38</formula>
    </cfRule>
  </conditionalFormatting>
  <conditionalFormatting sqref="L540">
    <cfRule type="cellIs" dxfId="7356" priority="7557" stopIfTrue="1" operator="equal">
      <formula>L$36</formula>
    </cfRule>
  </conditionalFormatting>
  <conditionalFormatting sqref="M540">
    <cfRule type="cellIs" dxfId="7355" priority="7554" stopIfTrue="1" operator="equal">
      <formula>M$38</formula>
    </cfRule>
  </conditionalFormatting>
  <conditionalFormatting sqref="M540">
    <cfRule type="cellIs" dxfId="7354" priority="7555" stopIfTrue="1" operator="equal">
      <formula>M$36</formula>
    </cfRule>
  </conditionalFormatting>
  <conditionalFormatting sqref="N540">
    <cfRule type="cellIs" dxfId="7353" priority="7552" stopIfTrue="1" operator="equal">
      <formula>N$38</formula>
    </cfRule>
  </conditionalFormatting>
  <conditionalFormatting sqref="N540">
    <cfRule type="cellIs" dxfId="7352" priority="7553" stopIfTrue="1" operator="equal">
      <formula>N$36</formula>
    </cfRule>
  </conditionalFormatting>
  <conditionalFormatting sqref="O540">
    <cfRule type="cellIs" dxfId="7351" priority="7550" stopIfTrue="1" operator="equal">
      <formula>O$38</formula>
    </cfRule>
  </conditionalFormatting>
  <conditionalFormatting sqref="O540">
    <cfRule type="cellIs" dxfId="7350" priority="7551" stopIfTrue="1" operator="equal">
      <formula>O$36</formula>
    </cfRule>
  </conditionalFormatting>
  <conditionalFormatting sqref="P540">
    <cfRule type="cellIs" dxfId="7349" priority="7548" stopIfTrue="1" operator="equal">
      <formula>P$38</formula>
    </cfRule>
  </conditionalFormatting>
  <conditionalFormatting sqref="P540">
    <cfRule type="cellIs" dxfId="7348" priority="7549" stopIfTrue="1" operator="equal">
      <formula>P$36</formula>
    </cfRule>
  </conditionalFormatting>
  <conditionalFormatting sqref="Q540">
    <cfRule type="cellIs" dxfId="7347" priority="7546" stopIfTrue="1" operator="equal">
      <formula>Q$38</formula>
    </cfRule>
  </conditionalFormatting>
  <conditionalFormatting sqref="Q540">
    <cfRule type="cellIs" dxfId="7346" priority="7547" stopIfTrue="1" operator="equal">
      <formula>Q$36</formula>
    </cfRule>
  </conditionalFormatting>
  <conditionalFormatting sqref="R540">
    <cfRule type="cellIs" dxfId="7345" priority="7544" stopIfTrue="1" operator="equal">
      <formula>R$38</formula>
    </cfRule>
  </conditionalFormatting>
  <conditionalFormatting sqref="R540">
    <cfRule type="cellIs" dxfId="7344" priority="7545" stopIfTrue="1" operator="equal">
      <formula>R$36</formula>
    </cfRule>
  </conditionalFormatting>
  <conditionalFormatting sqref="W540:AH540">
    <cfRule type="cellIs" dxfId="7343" priority="7542" stopIfTrue="1" operator="equal">
      <formula>W$38</formula>
    </cfRule>
  </conditionalFormatting>
  <conditionalFormatting sqref="W540:AH540">
    <cfRule type="cellIs" dxfId="7342" priority="7543" stopIfTrue="1" operator="equal">
      <formula>W$36</formula>
    </cfRule>
  </conditionalFormatting>
  <conditionalFormatting sqref="AL540">
    <cfRule type="cellIs" dxfId="7341" priority="7540" stopIfTrue="1" operator="equal">
      <formula>AL$38</formula>
    </cfRule>
  </conditionalFormatting>
  <conditionalFormatting sqref="AL540">
    <cfRule type="cellIs" dxfId="7340" priority="7541" stopIfTrue="1" operator="equal">
      <formula>AL$36</formula>
    </cfRule>
  </conditionalFormatting>
  <conditionalFormatting sqref="AM540">
    <cfRule type="cellIs" dxfId="7339" priority="7538" stopIfTrue="1" operator="equal">
      <formula>AM$38</formula>
    </cfRule>
  </conditionalFormatting>
  <conditionalFormatting sqref="AM540">
    <cfRule type="cellIs" dxfId="7338" priority="7539" stopIfTrue="1" operator="equal">
      <formula>AM$36</formula>
    </cfRule>
  </conditionalFormatting>
  <conditionalFormatting sqref="F540">
    <cfRule type="cellIs" dxfId="7337" priority="7536" stopIfTrue="1" operator="equal">
      <formula>F$38</formula>
    </cfRule>
  </conditionalFormatting>
  <conditionalFormatting sqref="F540">
    <cfRule type="cellIs" dxfId="7336" priority="7537" stopIfTrue="1" operator="equal">
      <formula>F$36</formula>
    </cfRule>
  </conditionalFormatting>
  <conditionalFormatting sqref="G540">
    <cfRule type="cellIs" dxfId="7335" priority="7534" stopIfTrue="1" operator="equal">
      <formula>G$38</formula>
    </cfRule>
  </conditionalFormatting>
  <conditionalFormatting sqref="G540">
    <cfRule type="cellIs" dxfId="7334" priority="7535" stopIfTrue="1" operator="equal">
      <formula>G$36</formula>
    </cfRule>
  </conditionalFormatting>
  <conditionalFormatting sqref="L541">
    <cfRule type="cellIs" dxfId="7333" priority="7532" stopIfTrue="1" operator="equal">
      <formula>L$38</formula>
    </cfRule>
  </conditionalFormatting>
  <conditionalFormatting sqref="L541">
    <cfRule type="cellIs" dxfId="7332" priority="7533" stopIfTrue="1" operator="equal">
      <formula>L$36</formula>
    </cfRule>
  </conditionalFormatting>
  <conditionalFormatting sqref="M541">
    <cfRule type="cellIs" dxfId="7331" priority="7530" stopIfTrue="1" operator="equal">
      <formula>M$38</formula>
    </cfRule>
  </conditionalFormatting>
  <conditionalFormatting sqref="M541">
    <cfRule type="cellIs" dxfId="7330" priority="7531" stopIfTrue="1" operator="equal">
      <formula>M$36</formula>
    </cfRule>
  </conditionalFormatting>
  <conditionalFormatting sqref="N541">
    <cfRule type="cellIs" dxfId="7329" priority="7528" stopIfTrue="1" operator="equal">
      <formula>N$38</formula>
    </cfRule>
  </conditionalFormatting>
  <conditionalFormatting sqref="N541">
    <cfRule type="cellIs" dxfId="7328" priority="7529" stopIfTrue="1" operator="equal">
      <formula>N$36</formula>
    </cfRule>
  </conditionalFormatting>
  <conditionalFormatting sqref="O541">
    <cfRule type="cellIs" dxfId="7327" priority="7526" stopIfTrue="1" operator="equal">
      <formula>O$38</formula>
    </cfRule>
  </conditionalFormatting>
  <conditionalFormatting sqref="O541">
    <cfRule type="cellIs" dxfId="7326" priority="7527" stopIfTrue="1" operator="equal">
      <formula>O$36</formula>
    </cfRule>
  </conditionalFormatting>
  <conditionalFormatting sqref="P541">
    <cfRule type="cellIs" dxfId="7325" priority="7524" stopIfTrue="1" operator="equal">
      <formula>P$38</formula>
    </cfRule>
  </conditionalFormatting>
  <conditionalFormatting sqref="P541">
    <cfRule type="cellIs" dxfId="7324" priority="7525" stopIfTrue="1" operator="equal">
      <formula>P$36</formula>
    </cfRule>
  </conditionalFormatting>
  <conditionalFormatting sqref="Q541">
    <cfRule type="cellIs" dxfId="7323" priority="7522" stopIfTrue="1" operator="equal">
      <formula>Q$38</formula>
    </cfRule>
  </conditionalFormatting>
  <conditionalFormatting sqref="Q541">
    <cfRule type="cellIs" dxfId="7322" priority="7523" stopIfTrue="1" operator="equal">
      <formula>Q$36</formula>
    </cfRule>
  </conditionalFormatting>
  <conditionalFormatting sqref="R541">
    <cfRule type="cellIs" dxfId="7321" priority="7520" stopIfTrue="1" operator="equal">
      <formula>R$38</formula>
    </cfRule>
  </conditionalFormatting>
  <conditionalFormatting sqref="R541">
    <cfRule type="cellIs" dxfId="7320" priority="7521" stopIfTrue="1" operator="equal">
      <formula>R$36</formula>
    </cfRule>
  </conditionalFormatting>
  <conditionalFormatting sqref="W541:AH541">
    <cfRule type="cellIs" dxfId="7319" priority="7518" stopIfTrue="1" operator="equal">
      <formula>W$38</formula>
    </cfRule>
  </conditionalFormatting>
  <conditionalFormatting sqref="W541:AH541">
    <cfRule type="cellIs" dxfId="7318" priority="7519" stopIfTrue="1" operator="equal">
      <formula>W$36</formula>
    </cfRule>
  </conditionalFormatting>
  <conditionalFormatting sqref="AL541">
    <cfRule type="cellIs" dxfId="7317" priority="7516" stopIfTrue="1" operator="equal">
      <formula>AL$38</formula>
    </cfRule>
  </conditionalFormatting>
  <conditionalFormatting sqref="AL541">
    <cfRule type="cellIs" dxfId="7316" priority="7517" stopIfTrue="1" operator="equal">
      <formula>AL$36</formula>
    </cfRule>
  </conditionalFormatting>
  <conditionalFormatting sqref="AM541">
    <cfRule type="cellIs" dxfId="7315" priority="7514" stopIfTrue="1" operator="equal">
      <formula>AM$38</formula>
    </cfRule>
  </conditionalFormatting>
  <conditionalFormatting sqref="AM541">
    <cfRule type="cellIs" dxfId="7314" priority="7515" stopIfTrue="1" operator="equal">
      <formula>AM$36</formula>
    </cfRule>
  </conditionalFormatting>
  <conditionalFormatting sqref="F541">
    <cfRule type="cellIs" dxfId="7313" priority="7512" stopIfTrue="1" operator="equal">
      <formula>F$38</formula>
    </cfRule>
  </conditionalFormatting>
  <conditionalFormatting sqref="F541">
    <cfRule type="cellIs" dxfId="7312" priority="7513" stopIfTrue="1" operator="equal">
      <formula>F$36</formula>
    </cfRule>
  </conditionalFormatting>
  <conditionalFormatting sqref="G541">
    <cfRule type="cellIs" dxfId="7311" priority="7510" stopIfTrue="1" operator="equal">
      <formula>G$38</formula>
    </cfRule>
  </conditionalFormatting>
  <conditionalFormatting sqref="G541">
    <cfRule type="cellIs" dxfId="7310" priority="7511" stopIfTrue="1" operator="equal">
      <formula>G$36</formula>
    </cfRule>
  </conditionalFormatting>
  <conditionalFormatting sqref="L542">
    <cfRule type="cellIs" dxfId="7309" priority="7508" stopIfTrue="1" operator="equal">
      <formula>L$38</formula>
    </cfRule>
  </conditionalFormatting>
  <conditionalFormatting sqref="L542">
    <cfRule type="cellIs" dxfId="7308" priority="7509" stopIfTrue="1" operator="equal">
      <formula>L$36</formula>
    </cfRule>
  </conditionalFormatting>
  <conditionalFormatting sqref="M542">
    <cfRule type="cellIs" dxfId="7307" priority="7506" stopIfTrue="1" operator="equal">
      <formula>M$38</formula>
    </cfRule>
  </conditionalFormatting>
  <conditionalFormatting sqref="M542">
    <cfRule type="cellIs" dxfId="7306" priority="7507" stopIfTrue="1" operator="equal">
      <formula>M$36</formula>
    </cfRule>
  </conditionalFormatting>
  <conditionalFormatting sqref="N542">
    <cfRule type="cellIs" dxfId="7305" priority="7504" stopIfTrue="1" operator="equal">
      <formula>N$38</formula>
    </cfRule>
  </conditionalFormatting>
  <conditionalFormatting sqref="N542">
    <cfRule type="cellIs" dxfId="7304" priority="7505" stopIfTrue="1" operator="equal">
      <formula>N$36</formula>
    </cfRule>
  </conditionalFormatting>
  <conditionalFormatting sqref="O542">
    <cfRule type="cellIs" dxfId="7303" priority="7502" stopIfTrue="1" operator="equal">
      <formula>O$38</formula>
    </cfRule>
  </conditionalFormatting>
  <conditionalFormatting sqref="O542">
    <cfRule type="cellIs" dxfId="7302" priority="7503" stopIfTrue="1" operator="equal">
      <formula>O$36</formula>
    </cfRule>
  </conditionalFormatting>
  <conditionalFormatting sqref="P542">
    <cfRule type="cellIs" dxfId="7301" priority="7500" stopIfTrue="1" operator="equal">
      <formula>P$38</formula>
    </cfRule>
  </conditionalFormatting>
  <conditionalFormatting sqref="P542">
    <cfRule type="cellIs" dxfId="7300" priority="7501" stopIfTrue="1" operator="equal">
      <formula>P$36</formula>
    </cfRule>
  </conditionalFormatting>
  <conditionalFormatting sqref="Q542">
    <cfRule type="cellIs" dxfId="7299" priority="7498" stopIfTrue="1" operator="equal">
      <formula>Q$38</formula>
    </cfRule>
  </conditionalFormatting>
  <conditionalFormatting sqref="Q542">
    <cfRule type="cellIs" dxfId="7298" priority="7499" stopIfTrue="1" operator="equal">
      <formula>Q$36</formula>
    </cfRule>
  </conditionalFormatting>
  <conditionalFormatting sqref="R542">
    <cfRule type="cellIs" dxfId="7297" priority="7496" stopIfTrue="1" operator="equal">
      <formula>R$38</formula>
    </cfRule>
  </conditionalFormatting>
  <conditionalFormatting sqref="R542">
    <cfRule type="cellIs" dxfId="7296" priority="7497" stopIfTrue="1" operator="equal">
      <formula>R$36</formula>
    </cfRule>
  </conditionalFormatting>
  <conditionalFormatting sqref="W542:AH542">
    <cfRule type="cellIs" dxfId="7295" priority="7494" stopIfTrue="1" operator="equal">
      <formula>W$38</formula>
    </cfRule>
  </conditionalFormatting>
  <conditionalFormatting sqref="W542:AH542">
    <cfRule type="cellIs" dxfId="7294" priority="7495" stopIfTrue="1" operator="equal">
      <formula>W$36</formula>
    </cfRule>
  </conditionalFormatting>
  <conditionalFormatting sqref="AL542">
    <cfRule type="cellIs" dxfId="7293" priority="7492" stopIfTrue="1" operator="equal">
      <formula>AL$38</formula>
    </cfRule>
  </conditionalFormatting>
  <conditionalFormatting sqref="AL542">
    <cfRule type="cellIs" dxfId="7292" priority="7493" stopIfTrue="1" operator="equal">
      <formula>AL$36</formula>
    </cfRule>
  </conditionalFormatting>
  <conditionalFormatting sqref="AM542">
    <cfRule type="cellIs" dxfId="7291" priority="7490" stopIfTrue="1" operator="equal">
      <formula>AM$38</formula>
    </cfRule>
  </conditionalFormatting>
  <conditionalFormatting sqref="AM542">
    <cfRule type="cellIs" dxfId="7290" priority="7491" stopIfTrue="1" operator="equal">
      <formula>AM$36</formula>
    </cfRule>
  </conditionalFormatting>
  <conditionalFormatting sqref="F542">
    <cfRule type="cellIs" dxfId="7289" priority="7488" stopIfTrue="1" operator="equal">
      <formula>F$38</formula>
    </cfRule>
  </conditionalFormatting>
  <conditionalFormatting sqref="F542">
    <cfRule type="cellIs" dxfId="7288" priority="7489" stopIfTrue="1" operator="equal">
      <formula>F$36</formula>
    </cfRule>
  </conditionalFormatting>
  <conditionalFormatting sqref="G542">
    <cfRule type="cellIs" dxfId="7287" priority="7486" stopIfTrue="1" operator="equal">
      <formula>G$38</formula>
    </cfRule>
  </conditionalFormatting>
  <conditionalFormatting sqref="G542">
    <cfRule type="cellIs" dxfId="7286" priority="7487" stopIfTrue="1" operator="equal">
      <formula>G$36</formula>
    </cfRule>
  </conditionalFormatting>
  <conditionalFormatting sqref="L543">
    <cfRule type="cellIs" dxfId="7285" priority="7484" stopIfTrue="1" operator="equal">
      <formula>L$38</formula>
    </cfRule>
  </conditionalFormatting>
  <conditionalFormatting sqref="L543">
    <cfRule type="cellIs" dxfId="7284" priority="7485" stopIfTrue="1" operator="equal">
      <formula>L$36</formula>
    </cfRule>
  </conditionalFormatting>
  <conditionalFormatting sqref="M543">
    <cfRule type="cellIs" dxfId="7283" priority="7482" stopIfTrue="1" operator="equal">
      <formula>M$38</formula>
    </cfRule>
  </conditionalFormatting>
  <conditionalFormatting sqref="M543">
    <cfRule type="cellIs" dxfId="7282" priority="7483" stopIfTrue="1" operator="equal">
      <formula>M$36</formula>
    </cfRule>
  </conditionalFormatting>
  <conditionalFormatting sqref="N543">
    <cfRule type="cellIs" dxfId="7281" priority="7480" stopIfTrue="1" operator="equal">
      <formula>N$38</formula>
    </cfRule>
  </conditionalFormatting>
  <conditionalFormatting sqref="N543">
    <cfRule type="cellIs" dxfId="7280" priority="7481" stopIfTrue="1" operator="equal">
      <formula>N$36</formula>
    </cfRule>
  </conditionalFormatting>
  <conditionalFormatting sqref="O543">
    <cfRule type="cellIs" dxfId="7279" priority="7478" stopIfTrue="1" operator="equal">
      <formula>O$38</formula>
    </cfRule>
  </conditionalFormatting>
  <conditionalFormatting sqref="O543">
    <cfRule type="cellIs" dxfId="7278" priority="7479" stopIfTrue="1" operator="equal">
      <formula>O$36</formula>
    </cfRule>
  </conditionalFormatting>
  <conditionalFormatting sqref="P543">
    <cfRule type="cellIs" dxfId="7277" priority="7476" stopIfTrue="1" operator="equal">
      <formula>P$38</formula>
    </cfRule>
  </conditionalFormatting>
  <conditionalFormatting sqref="P543">
    <cfRule type="cellIs" dxfId="7276" priority="7477" stopIfTrue="1" operator="equal">
      <formula>P$36</formula>
    </cfRule>
  </conditionalFormatting>
  <conditionalFormatting sqref="Q543">
    <cfRule type="cellIs" dxfId="7275" priority="7474" stopIfTrue="1" operator="equal">
      <formula>Q$38</formula>
    </cfRule>
  </conditionalFormatting>
  <conditionalFormatting sqref="Q543">
    <cfRule type="cellIs" dxfId="7274" priority="7475" stopIfTrue="1" operator="equal">
      <formula>Q$36</formula>
    </cfRule>
  </conditionalFormatting>
  <conditionalFormatting sqref="R543">
    <cfRule type="cellIs" dxfId="7273" priority="7472" stopIfTrue="1" operator="equal">
      <formula>R$38</formula>
    </cfRule>
  </conditionalFormatting>
  <conditionalFormatting sqref="R543">
    <cfRule type="cellIs" dxfId="7272" priority="7473" stopIfTrue="1" operator="equal">
      <formula>R$36</formula>
    </cfRule>
  </conditionalFormatting>
  <conditionalFormatting sqref="W543:AH543">
    <cfRule type="cellIs" dxfId="7271" priority="7470" stopIfTrue="1" operator="equal">
      <formula>W$38</formula>
    </cfRule>
  </conditionalFormatting>
  <conditionalFormatting sqref="W543:AH543">
    <cfRule type="cellIs" dxfId="7270" priority="7471" stopIfTrue="1" operator="equal">
      <formula>W$36</formula>
    </cfRule>
  </conditionalFormatting>
  <conditionalFormatting sqref="AL543">
    <cfRule type="cellIs" dxfId="7269" priority="7468" stopIfTrue="1" operator="equal">
      <formula>AL$38</formula>
    </cfRule>
  </conditionalFormatting>
  <conditionalFormatting sqref="AL543">
    <cfRule type="cellIs" dxfId="7268" priority="7469" stopIfTrue="1" operator="equal">
      <formula>AL$36</formula>
    </cfRule>
  </conditionalFormatting>
  <conditionalFormatting sqref="AM543">
    <cfRule type="cellIs" dxfId="7267" priority="7466" stopIfTrue="1" operator="equal">
      <formula>AM$38</formula>
    </cfRule>
  </conditionalFormatting>
  <conditionalFormatting sqref="AM543">
    <cfRule type="cellIs" dxfId="7266" priority="7467" stopIfTrue="1" operator="equal">
      <formula>AM$36</formula>
    </cfRule>
  </conditionalFormatting>
  <conditionalFormatting sqref="F543">
    <cfRule type="cellIs" dxfId="7265" priority="7464" stopIfTrue="1" operator="equal">
      <formula>F$38</formula>
    </cfRule>
  </conditionalFormatting>
  <conditionalFormatting sqref="F543">
    <cfRule type="cellIs" dxfId="7264" priority="7465" stopIfTrue="1" operator="equal">
      <formula>F$36</formula>
    </cfRule>
  </conditionalFormatting>
  <conditionalFormatting sqref="G543">
    <cfRule type="cellIs" dxfId="7263" priority="7462" stopIfTrue="1" operator="equal">
      <formula>G$38</formula>
    </cfRule>
  </conditionalFormatting>
  <conditionalFormatting sqref="G543">
    <cfRule type="cellIs" dxfId="7262" priority="7463" stopIfTrue="1" operator="equal">
      <formula>G$36</formula>
    </cfRule>
  </conditionalFormatting>
  <conditionalFormatting sqref="L544">
    <cfRule type="cellIs" dxfId="7261" priority="7460" stopIfTrue="1" operator="equal">
      <formula>L$38</formula>
    </cfRule>
  </conditionalFormatting>
  <conditionalFormatting sqref="L544">
    <cfRule type="cellIs" dxfId="7260" priority="7461" stopIfTrue="1" operator="equal">
      <formula>L$36</formula>
    </cfRule>
  </conditionalFormatting>
  <conditionalFormatting sqref="M544">
    <cfRule type="cellIs" dxfId="7259" priority="7458" stopIfTrue="1" operator="equal">
      <formula>M$38</formula>
    </cfRule>
  </conditionalFormatting>
  <conditionalFormatting sqref="M544">
    <cfRule type="cellIs" dxfId="7258" priority="7459" stopIfTrue="1" operator="equal">
      <formula>M$36</formula>
    </cfRule>
  </conditionalFormatting>
  <conditionalFormatting sqref="N544">
    <cfRule type="cellIs" dxfId="7257" priority="7456" stopIfTrue="1" operator="equal">
      <formula>N$38</formula>
    </cfRule>
  </conditionalFormatting>
  <conditionalFormatting sqref="N544">
    <cfRule type="cellIs" dxfId="7256" priority="7457" stopIfTrue="1" operator="equal">
      <formula>N$36</formula>
    </cfRule>
  </conditionalFormatting>
  <conditionalFormatting sqref="O544">
    <cfRule type="cellIs" dxfId="7255" priority="7454" stopIfTrue="1" operator="equal">
      <formula>O$38</formula>
    </cfRule>
  </conditionalFormatting>
  <conditionalFormatting sqref="O544">
    <cfRule type="cellIs" dxfId="7254" priority="7455" stopIfTrue="1" operator="equal">
      <formula>O$36</formula>
    </cfRule>
  </conditionalFormatting>
  <conditionalFormatting sqref="P544">
    <cfRule type="cellIs" dxfId="7253" priority="7452" stopIfTrue="1" operator="equal">
      <formula>P$38</formula>
    </cfRule>
  </conditionalFormatting>
  <conditionalFormatting sqref="P544">
    <cfRule type="cellIs" dxfId="7252" priority="7453" stopIfTrue="1" operator="equal">
      <formula>P$36</formula>
    </cfRule>
  </conditionalFormatting>
  <conditionalFormatting sqref="Q544">
    <cfRule type="cellIs" dxfId="7251" priority="7450" stopIfTrue="1" operator="equal">
      <formula>Q$38</formula>
    </cfRule>
  </conditionalFormatting>
  <conditionalFormatting sqref="Q544">
    <cfRule type="cellIs" dxfId="7250" priority="7451" stopIfTrue="1" operator="equal">
      <formula>Q$36</formula>
    </cfRule>
  </conditionalFormatting>
  <conditionalFormatting sqref="R544">
    <cfRule type="cellIs" dxfId="7249" priority="7448" stopIfTrue="1" operator="equal">
      <formula>R$38</formula>
    </cfRule>
  </conditionalFormatting>
  <conditionalFormatting sqref="R544">
    <cfRule type="cellIs" dxfId="7248" priority="7449" stopIfTrue="1" operator="equal">
      <formula>R$36</formula>
    </cfRule>
  </conditionalFormatting>
  <conditionalFormatting sqref="W544:AH544">
    <cfRule type="cellIs" dxfId="7247" priority="7446" stopIfTrue="1" operator="equal">
      <formula>W$38</formula>
    </cfRule>
  </conditionalFormatting>
  <conditionalFormatting sqref="W544:AH544">
    <cfRule type="cellIs" dxfId="7246" priority="7447" stopIfTrue="1" operator="equal">
      <formula>W$36</formula>
    </cfRule>
  </conditionalFormatting>
  <conditionalFormatting sqref="AL544">
    <cfRule type="cellIs" dxfId="7245" priority="7444" stopIfTrue="1" operator="equal">
      <formula>AL$38</formula>
    </cfRule>
  </conditionalFormatting>
  <conditionalFormatting sqref="AL544">
    <cfRule type="cellIs" dxfId="7244" priority="7445" stopIfTrue="1" operator="equal">
      <formula>AL$36</formula>
    </cfRule>
  </conditionalFormatting>
  <conditionalFormatting sqref="AM544">
    <cfRule type="cellIs" dxfId="7243" priority="7442" stopIfTrue="1" operator="equal">
      <formula>AM$38</formula>
    </cfRule>
  </conditionalFormatting>
  <conditionalFormatting sqref="AM544">
    <cfRule type="cellIs" dxfId="7242" priority="7443" stopIfTrue="1" operator="equal">
      <formula>AM$36</formula>
    </cfRule>
  </conditionalFormatting>
  <conditionalFormatting sqref="F544">
    <cfRule type="cellIs" dxfId="7241" priority="7440" stopIfTrue="1" operator="equal">
      <formula>F$38</formula>
    </cfRule>
  </conditionalFormatting>
  <conditionalFormatting sqref="F544">
    <cfRule type="cellIs" dxfId="7240" priority="7441" stopIfTrue="1" operator="equal">
      <formula>F$36</formula>
    </cfRule>
  </conditionalFormatting>
  <conditionalFormatting sqref="G544">
    <cfRule type="cellIs" dxfId="7239" priority="7438" stopIfTrue="1" operator="equal">
      <formula>G$38</formula>
    </cfRule>
  </conditionalFormatting>
  <conditionalFormatting sqref="G544">
    <cfRule type="cellIs" dxfId="7238" priority="7439" stopIfTrue="1" operator="equal">
      <formula>G$36</formula>
    </cfRule>
  </conditionalFormatting>
  <conditionalFormatting sqref="L545">
    <cfRule type="cellIs" dxfId="7237" priority="7436" stopIfTrue="1" operator="equal">
      <formula>L$38</formula>
    </cfRule>
  </conditionalFormatting>
  <conditionalFormatting sqref="L545">
    <cfRule type="cellIs" dxfId="7236" priority="7437" stopIfTrue="1" operator="equal">
      <formula>L$36</formula>
    </cfRule>
  </conditionalFormatting>
  <conditionalFormatting sqref="M545">
    <cfRule type="cellIs" dxfId="7235" priority="7434" stopIfTrue="1" operator="equal">
      <formula>M$38</formula>
    </cfRule>
  </conditionalFormatting>
  <conditionalFormatting sqref="M545">
    <cfRule type="cellIs" dxfId="7234" priority="7435" stopIfTrue="1" operator="equal">
      <formula>M$36</formula>
    </cfRule>
  </conditionalFormatting>
  <conditionalFormatting sqref="N545">
    <cfRule type="cellIs" dxfId="7233" priority="7432" stopIfTrue="1" operator="equal">
      <formula>N$38</formula>
    </cfRule>
  </conditionalFormatting>
  <conditionalFormatting sqref="N545">
    <cfRule type="cellIs" dxfId="7232" priority="7433" stopIfTrue="1" operator="equal">
      <formula>N$36</formula>
    </cfRule>
  </conditionalFormatting>
  <conditionalFormatting sqref="O545">
    <cfRule type="cellIs" dxfId="7231" priority="7430" stopIfTrue="1" operator="equal">
      <formula>O$38</formula>
    </cfRule>
  </conditionalFormatting>
  <conditionalFormatting sqref="O545">
    <cfRule type="cellIs" dxfId="7230" priority="7431" stopIfTrue="1" operator="equal">
      <formula>O$36</formula>
    </cfRule>
  </conditionalFormatting>
  <conditionalFormatting sqref="P545">
    <cfRule type="cellIs" dxfId="7229" priority="7428" stopIfTrue="1" operator="equal">
      <formula>P$38</formula>
    </cfRule>
  </conditionalFormatting>
  <conditionalFormatting sqref="P545">
    <cfRule type="cellIs" dxfId="7228" priority="7429" stopIfTrue="1" operator="equal">
      <formula>P$36</formula>
    </cfRule>
  </conditionalFormatting>
  <conditionalFormatting sqref="Q545">
    <cfRule type="cellIs" dxfId="7227" priority="7426" stopIfTrue="1" operator="equal">
      <formula>Q$38</formula>
    </cfRule>
  </conditionalFormatting>
  <conditionalFormatting sqref="Q545">
    <cfRule type="cellIs" dxfId="7226" priority="7427" stopIfTrue="1" operator="equal">
      <formula>Q$36</formula>
    </cfRule>
  </conditionalFormatting>
  <conditionalFormatting sqref="R545">
    <cfRule type="cellIs" dxfId="7225" priority="7424" stopIfTrue="1" operator="equal">
      <formula>R$38</formula>
    </cfRule>
  </conditionalFormatting>
  <conditionalFormatting sqref="R545">
    <cfRule type="cellIs" dxfId="7224" priority="7425" stopIfTrue="1" operator="equal">
      <formula>R$36</formula>
    </cfRule>
  </conditionalFormatting>
  <conditionalFormatting sqref="W545:AH545">
    <cfRule type="cellIs" dxfId="7223" priority="7422" stopIfTrue="1" operator="equal">
      <formula>W$38</formula>
    </cfRule>
  </conditionalFormatting>
  <conditionalFormatting sqref="W545:AH545">
    <cfRule type="cellIs" dxfId="7222" priority="7423" stopIfTrue="1" operator="equal">
      <formula>W$36</formula>
    </cfRule>
  </conditionalFormatting>
  <conditionalFormatting sqref="AL545">
    <cfRule type="cellIs" dxfId="7221" priority="7420" stopIfTrue="1" operator="equal">
      <formula>AL$38</formula>
    </cfRule>
  </conditionalFormatting>
  <conditionalFormatting sqref="AL545">
    <cfRule type="cellIs" dxfId="7220" priority="7421" stopIfTrue="1" operator="equal">
      <formula>AL$36</formula>
    </cfRule>
  </conditionalFormatting>
  <conditionalFormatting sqref="AM545">
    <cfRule type="cellIs" dxfId="7219" priority="7418" stopIfTrue="1" operator="equal">
      <formula>AM$38</formula>
    </cfRule>
  </conditionalFormatting>
  <conditionalFormatting sqref="AM545">
    <cfRule type="cellIs" dxfId="7218" priority="7419" stopIfTrue="1" operator="equal">
      <formula>AM$36</formula>
    </cfRule>
  </conditionalFormatting>
  <conditionalFormatting sqref="F545">
    <cfRule type="cellIs" dxfId="7217" priority="7416" stopIfTrue="1" operator="equal">
      <formula>F$38</formula>
    </cfRule>
  </conditionalFormatting>
  <conditionalFormatting sqref="F545">
    <cfRule type="cellIs" dxfId="7216" priority="7417" stopIfTrue="1" operator="equal">
      <formula>F$36</formula>
    </cfRule>
  </conditionalFormatting>
  <conditionalFormatting sqref="G545">
    <cfRule type="cellIs" dxfId="7215" priority="7414" stopIfTrue="1" operator="equal">
      <formula>G$38</formula>
    </cfRule>
  </conditionalFormatting>
  <conditionalFormatting sqref="G545">
    <cfRule type="cellIs" dxfId="7214" priority="7415" stopIfTrue="1" operator="equal">
      <formula>G$36</formula>
    </cfRule>
  </conditionalFormatting>
  <conditionalFormatting sqref="L546">
    <cfRule type="cellIs" dxfId="7213" priority="7412" stopIfTrue="1" operator="equal">
      <formula>L$38</formula>
    </cfRule>
  </conditionalFormatting>
  <conditionalFormatting sqref="L546">
    <cfRule type="cellIs" dxfId="7212" priority="7413" stopIfTrue="1" operator="equal">
      <formula>L$36</formula>
    </cfRule>
  </conditionalFormatting>
  <conditionalFormatting sqref="M546">
    <cfRule type="cellIs" dxfId="7211" priority="7410" stopIfTrue="1" operator="equal">
      <formula>M$38</formula>
    </cfRule>
  </conditionalFormatting>
  <conditionalFormatting sqref="M546">
    <cfRule type="cellIs" dxfId="7210" priority="7411" stopIfTrue="1" operator="equal">
      <formula>M$36</formula>
    </cfRule>
  </conditionalFormatting>
  <conditionalFormatting sqref="N546">
    <cfRule type="cellIs" dxfId="7209" priority="7408" stopIfTrue="1" operator="equal">
      <formula>N$38</formula>
    </cfRule>
  </conditionalFormatting>
  <conditionalFormatting sqref="N546">
    <cfRule type="cellIs" dxfId="7208" priority="7409" stopIfTrue="1" operator="equal">
      <formula>N$36</formula>
    </cfRule>
  </conditionalFormatting>
  <conditionalFormatting sqref="O546">
    <cfRule type="cellIs" dxfId="7207" priority="7406" stopIfTrue="1" operator="equal">
      <formula>O$38</formula>
    </cfRule>
  </conditionalFormatting>
  <conditionalFormatting sqref="O546">
    <cfRule type="cellIs" dxfId="7206" priority="7407" stopIfTrue="1" operator="equal">
      <formula>O$36</formula>
    </cfRule>
  </conditionalFormatting>
  <conditionalFormatting sqref="P546">
    <cfRule type="cellIs" dxfId="7205" priority="7404" stopIfTrue="1" operator="equal">
      <formula>P$38</formula>
    </cfRule>
  </conditionalFormatting>
  <conditionalFormatting sqref="P546">
    <cfRule type="cellIs" dxfId="7204" priority="7405" stopIfTrue="1" operator="equal">
      <formula>P$36</formula>
    </cfRule>
  </conditionalFormatting>
  <conditionalFormatting sqref="Q546">
    <cfRule type="cellIs" dxfId="7203" priority="7402" stopIfTrue="1" operator="equal">
      <formula>Q$38</formula>
    </cfRule>
  </conditionalFormatting>
  <conditionalFormatting sqref="Q546">
    <cfRule type="cellIs" dxfId="7202" priority="7403" stopIfTrue="1" operator="equal">
      <formula>Q$36</formula>
    </cfRule>
  </conditionalFormatting>
  <conditionalFormatting sqref="R546">
    <cfRule type="cellIs" dxfId="7201" priority="7400" stopIfTrue="1" operator="equal">
      <formula>R$38</formula>
    </cfRule>
  </conditionalFormatting>
  <conditionalFormatting sqref="R546">
    <cfRule type="cellIs" dxfId="7200" priority="7401" stopIfTrue="1" operator="equal">
      <formula>R$36</formula>
    </cfRule>
  </conditionalFormatting>
  <conditionalFormatting sqref="W546:AH546">
    <cfRule type="cellIs" dxfId="7199" priority="7398" stopIfTrue="1" operator="equal">
      <formula>W$38</formula>
    </cfRule>
  </conditionalFormatting>
  <conditionalFormatting sqref="W546:AH546">
    <cfRule type="cellIs" dxfId="7198" priority="7399" stopIfTrue="1" operator="equal">
      <formula>W$36</formula>
    </cfRule>
  </conditionalFormatting>
  <conditionalFormatting sqref="AL546">
    <cfRule type="cellIs" dxfId="7197" priority="7396" stopIfTrue="1" operator="equal">
      <formula>AL$38</formula>
    </cfRule>
  </conditionalFormatting>
  <conditionalFormatting sqref="AL546">
    <cfRule type="cellIs" dxfId="7196" priority="7397" stopIfTrue="1" operator="equal">
      <formula>AL$36</formula>
    </cfRule>
  </conditionalFormatting>
  <conditionalFormatting sqref="AM546">
    <cfRule type="cellIs" dxfId="7195" priority="7394" stopIfTrue="1" operator="equal">
      <formula>AM$38</formula>
    </cfRule>
  </conditionalFormatting>
  <conditionalFormatting sqref="AM546">
    <cfRule type="cellIs" dxfId="7194" priority="7395" stopIfTrue="1" operator="equal">
      <formula>AM$36</formula>
    </cfRule>
  </conditionalFormatting>
  <conditionalFormatting sqref="F546">
    <cfRule type="cellIs" dxfId="7193" priority="7392" stopIfTrue="1" operator="equal">
      <formula>F$38</formula>
    </cfRule>
  </conditionalFormatting>
  <conditionalFormatting sqref="F546">
    <cfRule type="cellIs" dxfId="7192" priority="7393" stopIfTrue="1" operator="equal">
      <formula>F$36</formula>
    </cfRule>
  </conditionalFormatting>
  <conditionalFormatting sqref="G546">
    <cfRule type="cellIs" dxfId="7191" priority="7390" stopIfTrue="1" operator="equal">
      <formula>G$38</formula>
    </cfRule>
  </conditionalFormatting>
  <conditionalFormatting sqref="G546">
    <cfRule type="cellIs" dxfId="7190" priority="7391" stopIfTrue="1" operator="equal">
      <formula>G$36</formula>
    </cfRule>
  </conditionalFormatting>
  <conditionalFormatting sqref="L547">
    <cfRule type="cellIs" dxfId="7189" priority="7388" stopIfTrue="1" operator="equal">
      <formula>L$38</formula>
    </cfRule>
  </conditionalFormatting>
  <conditionalFormatting sqref="L547">
    <cfRule type="cellIs" dxfId="7188" priority="7389" stopIfTrue="1" operator="equal">
      <formula>L$36</formula>
    </cfRule>
  </conditionalFormatting>
  <conditionalFormatting sqref="M547">
    <cfRule type="cellIs" dxfId="7187" priority="7386" stopIfTrue="1" operator="equal">
      <formula>M$38</formula>
    </cfRule>
  </conditionalFormatting>
  <conditionalFormatting sqref="M547">
    <cfRule type="cellIs" dxfId="7186" priority="7387" stopIfTrue="1" operator="equal">
      <formula>M$36</formula>
    </cfRule>
  </conditionalFormatting>
  <conditionalFormatting sqref="N547">
    <cfRule type="cellIs" dxfId="7185" priority="7384" stopIfTrue="1" operator="equal">
      <formula>N$38</formula>
    </cfRule>
  </conditionalFormatting>
  <conditionalFormatting sqref="N547">
    <cfRule type="cellIs" dxfId="7184" priority="7385" stopIfTrue="1" operator="equal">
      <formula>N$36</formula>
    </cfRule>
  </conditionalFormatting>
  <conditionalFormatting sqref="O547">
    <cfRule type="cellIs" dxfId="7183" priority="7382" stopIfTrue="1" operator="equal">
      <formula>O$38</formula>
    </cfRule>
  </conditionalFormatting>
  <conditionalFormatting sqref="O547">
    <cfRule type="cellIs" dxfId="7182" priority="7383" stopIfTrue="1" operator="equal">
      <formula>O$36</formula>
    </cfRule>
  </conditionalFormatting>
  <conditionalFormatting sqref="P547">
    <cfRule type="cellIs" dxfId="7181" priority="7380" stopIfTrue="1" operator="equal">
      <formula>P$38</formula>
    </cfRule>
  </conditionalFormatting>
  <conditionalFormatting sqref="P547">
    <cfRule type="cellIs" dxfId="7180" priority="7381" stopIfTrue="1" operator="equal">
      <formula>P$36</formula>
    </cfRule>
  </conditionalFormatting>
  <conditionalFormatting sqref="Q547">
    <cfRule type="cellIs" dxfId="7179" priority="7378" stopIfTrue="1" operator="equal">
      <formula>Q$38</formula>
    </cfRule>
  </conditionalFormatting>
  <conditionalFormatting sqref="Q547">
    <cfRule type="cellIs" dxfId="7178" priority="7379" stopIfTrue="1" operator="equal">
      <formula>Q$36</formula>
    </cfRule>
  </conditionalFormatting>
  <conditionalFormatting sqref="R547">
    <cfRule type="cellIs" dxfId="7177" priority="7376" stopIfTrue="1" operator="equal">
      <formula>R$38</formula>
    </cfRule>
  </conditionalFormatting>
  <conditionalFormatting sqref="R547">
    <cfRule type="cellIs" dxfId="7176" priority="7377" stopIfTrue="1" operator="equal">
      <formula>R$36</formula>
    </cfRule>
  </conditionalFormatting>
  <conditionalFormatting sqref="W547:AK547">
    <cfRule type="cellIs" dxfId="7175" priority="7374" stopIfTrue="1" operator="equal">
      <formula>W$38</formula>
    </cfRule>
  </conditionalFormatting>
  <conditionalFormatting sqref="W547:AK547">
    <cfRule type="cellIs" dxfId="7174" priority="7375" stopIfTrue="1" operator="equal">
      <formula>W$36</formula>
    </cfRule>
  </conditionalFormatting>
  <conditionalFormatting sqref="AL547">
    <cfRule type="cellIs" dxfId="7173" priority="7372" stopIfTrue="1" operator="equal">
      <formula>AL$38</formula>
    </cfRule>
  </conditionalFormatting>
  <conditionalFormatting sqref="AL547">
    <cfRule type="cellIs" dxfId="7172" priority="7373" stopIfTrue="1" operator="equal">
      <formula>AL$36</formula>
    </cfRule>
  </conditionalFormatting>
  <conditionalFormatting sqref="AM547">
    <cfRule type="cellIs" dxfId="7171" priority="7370" stopIfTrue="1" operator="equal">
      <formula>AM$38</formula>
    </cfRule>
  </conditionalFormatting>
  <conditionalFormatting sqref="AM547">
    <cfRule type="cellIs" dxfId="7170" priority="7371" stopIfTrue="1" operator="equal">
      <formula>AM$36</formula>
    </cfRule>
  </conditionalFormatting>
  <conditionalFormatting sqref="F547">
    <cfRule type="cellIs" dxfId="7169" priority="7368" stopIfTrue="1" operator="equal">
      <formula>F$38</formula>
    </cfRule>
  </conditionalFormatting>
  <conditionalFormatting sqref="F547">
    <cfRule type="cellIs" dxfId="7168" priority="7369" stopIfTrue="1" operator="equal">
      <formula>F$36</formula>
    </cfRule>
  </conditionalFormatting>
  <conditionalFormatting sqref="G547">
    <cfRule type="cellIs" dxfId="7167" priority="7366" stopIfTrue="1" operator="equal">
      <formula>G$38</formula>
    </cfRule>
  </conditionalFormatting>
  <conditionalFormatting sqref="G547">
    <cfRule type="cellIs" dxfId="7166" priority="7367" stopIfTrue="1" operator="equal">
      <formula>G$36</formula>
    </cfRule>
  </conditionalFormatting>
  <conditionalFormatting sqref="L548:L551">
    <cfRule type="cellIs" dxfId="7165" priority="7364" stopIfTrue="1" operator="equal">
      <formula>L$38</formula>
    </cfRule>
  </conditionalFormatting>
  <conditionalFormatting sqref="L548:L551">
    <cfRule type="cellIs" dxfId="7164" priority="7365" stopIfTrue="1" operator="equal">
      <formula>L$36</formula>
    </cfRule>
  </conditionalFormatting>
  <conditionalFormatting sqref="M548:M551">
    <cfRule type="cellIs" dxfId="7163" priority="7362" stopIfTrue="1" operator="equal">
      <formula>M$38</formula>
    </cfRule>
  </conditionalFormatting>
  <conditionalFormatting sqref="M548:M551">
    <cfRule type="cellIs" dxfId="7162" priority="7363" stopIfTrue="1" operator="equal">
      <formula>M$36</formula>
    </cfRule>
  </conditionalFormatting>
  <conditionalFormatting sqref="N548:N551">
    <cfRule type="cellIs" dxfId="7161" priority="7360" stopIfTrue="1" operator="equal">
      <formula>N$38</formula>
    </cfRule>
  </conditionalFormatting>
  <conditionalFormatting sqref="N548:N551">
    <cfRule type="cellIs" dxfId="7160" priority="7361" stopIfTrue="1" operator="equal">
      <formula>N$36</formula>
    </cfRule>
  </conditionalFormatting>
  <conditionalFormatting sqref="O548:O551">
    <cfRule type="cellIs" dxfId="7159" priority="7358" stopIfTrue="1" operator="equal">
      <formula>O$38</formula>
    </cfRule>
  </conditionalFormatting>
  <conditionalFormatting sqref="O548:O551">
    <cfRule type="cellIs" dxfId="7158" priority="7359" stopIfTrue="1" operator="equal">
      <formula>O$36</formula>
    </cfRule>
  </conditionalFormatting>
  <conditionalFormatting sqref="P548:P551">
    <cfRule type="cellIs" dxfId="7157" priority="7356" stopIfTrue="1" operator="equal">
      <formula>P$38</formula>
    </cfRule>
  </conditionalFormatting>
  <conditionalFormatting sqref="P548:P551">
    <cfRule type="cellIs" dxfId="7156" priority="7357" stopIfTrue="1" operator="equal">
      <formula>P$36</formula>
    </cfRule>
  </conditionalFormatting>
  <conditionalFormatting sqref="Q548:Q551">
    <cfRule type="cellIs" dxfId="7155" priority="7354" stopIfTrue="1" operator="equal">
      <formula>Q$38</formula>
    </cfRule>
  </conditionalFormatting>
  <conditionalFormatting sqref="Q548:Q551">
    <cfRule type="cellIs" dxfId="7154" priority="7355" stopIfTrue="1" operator="equal">
      <formula>Q$36</formula>
    </cfRule>
  </conditionalFormatting>
  <conditionalFormatting sqref="R548:R551">
    <cfRule type="cellIs" dxfId="7153" priority="7352" stopIfTrue="1" operator="equal">
      <formula>R$38</formula>
    </cfRule>
  </conditionalFormatting>
  <conditionalFormatting sqref="R548:R551">
    <cfRule type="cellIs" dxfId="7152" priority="7353" stopIfTrue="1" operator="equal">
      <formula>R$36</formula>
    </cfRule>
  </conditionalFormatting>
  <conditionalFormatting sqref="W548:AK551">
    <cfRule type="cellIs" dxfId="7151" priority="7350" stopIfTrue="1" operator="equal">
      <formula>W$38</formula>
    </cfRule>
  </conditionalFormatting>
  <conditionalFormatting sqref="W548:AK551">
    <cfRule type="cellIs" dxfId="7150" priority="7351" stopIfTrue="1" operator="equal">
      <formula>W$36</formula>
    </cfRule>
  </conditionalFormatting>
  <conditionalFormatting sqref="AL548:AL551">
    <cfRule type="cellIs" dxfId="7149" priority="7348" stopIfTrue="1" operator="equal">
      <formula>AL$38</formula>
    </cfRule>
  </conditionalFormatting>
  <conditionalFormatting sqref="AL548:AL551">
    <cfRule type="cellIs" dxfId="7148" priority="7349" stopIfTrue="1" operator="equal">
      <formula>AL$36</formula>
    </cfRule>
  </conditionalFormatting>
  <conditionalFormatting sqref="AM548:AM551">
    <cfRule type="cellIs" dxfId="7147" priority="7346" stopIfTrue="1" operator="equal">
      <formula>AM$38</formula>
    </cfRule>
  </conditionalFormatting>
  <conditionalFormatting sqref="AM548:AM551">
    <cfRule type="cellIs" dxfId="7146" priority="7347" stopIfTrue="1" operator="equal">
      <formula>AM$36</formula>
    </cfRule>
  </conditionalFormatting>
  <conditionalFormatting sqref="F548:F551">
    <cfRule type="cellIs" dxfId="7145" priority="7344" stopIfTrue="1" operator="equal">
      <formula>F$38</formula>
    </cfRule>
  </conditionalFormatting>
  <conditionalFormatting sqref="F548:F551">
    <cfRule type="cellIs" dxfId="7144" priority="7345" stopIfTrue="1" operator="equal">
      <formula>F$36</formula>
    </cfRule>
  </conditionalFormatting>
  <conditionalFormatting sqref="G548:G551">
    <cfRule type="cellIs" dxfId="7143" priority="7342" stopIfTrue="1" operator="equal">
      <formula>G$38</formula>
    </cfRule>
  </conditionalFormatting>
  <conditionalFormatting sqref="G548:G551">
    <cfRule type="cellIs" dxfId="7142" priority="7343" stopIfTrue="1" operator="equal">
      <formula>G$36</formula>
    </cfRule>
  </conditionalFormatting>
  <conditionalFormatting sqref="L552:L556">
    <cfRule type="cellIs" dxfId="7141" priority="7340" stopIfTrue="1" operator="equal">
      <formula>L$38</formula>
    </cfRule>
  </conditionalFormatting>
  <conditionalFormatting sqref="L552:L556">
    <cfRule type="cellIs" dxfId="7140" priority="7341" stopIfTrue="1" operator="equal">
      <formula>L$36</formula>
    </cfRule>
  </conditionalFormatting>
  <conditionalFormatting sqref="M552:M556">
    <cfRule type="cellIs" dxfId="7139" priority="7338" stopIfTrue="1" operator="equal">
      <formula>M$38</formula>
    </cfRule>
  </conditionalFormatting>
  <conditionalFormatting sqref="M552:M556">
    <cfRule type="cellIs" dxfId="7138" priority="7339" stopIfTrue="1" operator="equal">
      <formula>M$36</formula>
    </cfRule>
  </conditionalFormatting>
  <conditionalFormatting sqref="N552:N556">
    <cfRule type="cellIs" dxfId="7137" priority="7336" stopIfTrue="1" operator="equal">
      <formula>N$38</formula>
    </cfRule>
  </conditionalFormatting>
  <conditionalFormatting sqref="N552:N556">
    <cfRule type="cellIs" dxfId="7136" priority="7337" stopIfTrue="1" operator="equal">
      <formula>N$36</formula>
    </cfRule>
  </conditionalFormatting>
  <conditionalFormatting sqref="O552:O556">
    <cfRule type="cellIs" dxfId="7135" priority="7334" stopIfTrue="1" operator="equal">
      <formula>O$38</formula>
    </cfRule>
  </conditionalFormatting>
  <conditionalFormatting sqref="O552:O556">
    <cfRule type="cellIs" dxfId="7134" priority="7335" stopIfTrue="1" operator="equal">
      <formula>O$36</formula>
    </cfRule>
  </conditionalFormatting>
  <conditionalFormatting sqref="P552:P556">
    <cfRule type="cellIs" dxfId="7133" priority="7332" stopIfTrue="1" operator="equal">
      <formula>P$38</formula>
    </cfRule>
  </conditionalFormatting>
  <conditionalFormatting sqref="P552:P556">
    <cfRule type="cellIs" dxfId="7132" priority="7333" stopIfTrue="1" operator="equal">
      <formula>P$36</formula>
    </cfRule>
  </conditionalFormatting>
  <conditionalFormatting sqref="Q552:Q556">
    <cfRule type="cellIs" dxfId="7131" priority="7330" stopIfTrue="1" operator="equal">
      <formula>Q$38</formula>
    </cfRule>
  </conditionalFormatting>
  <conditionalFormatting sqref="Q552:Q556">
    <cfRule type="cellIs" dxfId="7130" priority="7331" stopIfTrue="1" operator="equal">
      <formula>Q$36</formula>
    </cfRule>
  </conditionalFormatting>
  <conditionalFormatting sqref="R552:R556">
    <cfRule type="cellIs" dxfId="7129" priority="7328" stopIfTrue="1" operator="equal">
      <formula>R$38</formula>
    </cfRule>
  </conditionalFormatting>
  <conditionalFormatting sqref="R552:R556">
    <cfRule type="cellIs" dxfId="7128" priority="7329" stopIfTrue="1" operator="equal">
      <formula>R$36</formula>
    </cfRule>
  </conditionalFormatting>
  <conditionalFormatting sqref="W552:AK556">
    <cfRule type="cellIs" dxfId="7127" priority="7326" stopIfTrue="1" operator="equal">
      <formula>W$38</formula>
    </cfRule>
  </conditionalFormatting>
  <conditionalFormatting sqref="W552:AK556">
    <cfRule type="cellIs" dxfId="7126" priority="7327" stopIfTrue="1" operator="equal">
      <formula>W$36</formula>
    </cfRule>
  </conditionalFormatting>
  <conditionalFormatting sqref="AL552:AL556">
    <cfRule type="cellIs" dxfId="7125" priority="7324" stopIfTrue="1" operator="equal">
      <formula>AL$38</formula>
    </cfRule>
  </conditionalFormatting>
  <conditionalFormatting sqref="AL552:AL556">
    <cfRule type="cellIs" dxfId="7124" priority="7325" stopIfTrue="1" operator="equal">
      <formula>AL$36</formula>
    </cfRule>
  </conditionalFormatting>
  <conditionalFormatting sqref="AM552:AM556">
    <cfRule type="cellIs" dxfId="7123" priority="7322" stopIfTrue="1" operator="equal">
      <formula>AM$38</formula>
    </cfRule>
  </conditionalFormatting>
  <conditionalFormatting sqref="AM552:AM556">
    <cfRule type="cellIs" dxfId="7122" priority="7323" stopIfTrue="1" operator="equal">
      <formula>AM$36</formula>
    </cfRule>
  </conditionalFormatting>
  <conditionalFormatting sqref="F552:F556">
    <cfRule type="cellIs" dxfId="7121" priority="7320" stopIfTrue="1" operator="equal">
      <formula>F$38</formula>
    </cfRule>
  </conditionalFormatting>
  <conditionalFormatting sqref="F552:F556">
    <cfRule type="cellIs" dxfId="7120" priority="7321" stopIfTrue="1" operator="equal">
      <formula>F$36</formula>
    </cfRule>
  </conditionalFormatting>
  <conditionalFormatting sqref="G552:G556">
    <cfRule type="cellIs" dxfId="7119" priority="7318" stopIfTrue="1" operator="equal">
      <formula>G$38</formula>
    </cfRule>
  </conditionalFormatting>
  <conditionalFormatting sqref="G552:G556">
    <cfRule type="cellIs" dxfId="7118" priority="7319" stopIfTrue="1" operator="equal">
      <formula>G$36</formula>
    </cfRule>
  </conditionalFormatting>
  <conditionalFormatting sqref="AK539">
    <cfRule type="cellIs" dxfId="7117" priority="7316" stopIfTrue="1" operator="equal">
      <formula>AK$38</formula>
    </cfRule>
  </conditionalFormatting>
  <conditionalFormatting sqref="AK539">
    <cfRule type="cellIs" dxfId="7116" priority="7317" stopIfTrue="1" operator="equal">
      <formula>AK$36</formula>
    </cfRule>
  </conditionalFormatting>
  <conditionalFormatting sqref="L559:L563">
    <cfRule type="cellIs" dxfId="7115" priority="7314" stopIfTrue="1" operator="equal">
      <formula>L$38</formula>
    </cfRule>
  </conditionalFormatting>
  <conditionalFormatting sqref="L559:L563">
    <cfRule type="cellIs" dxfId="7114" priority="7315" stopIfTrue="1" operator="equal">
      <formula>L$36</formula>
    </cfRule>
  </conditionalFormatting>
  <conditionalFormatting sqref="M559:M563">
    <cfRule type="cellIs" dxfId="7113" priority="7312" stopIfTrue="1" operator="equal">
      <formula>M$38</formula>
    </cfRule>
  </conditionalFormatting>
  <conditionalFormatting sqref="M559:M563">
    <cfRule type="cellIs" dxfId="7112" priority="7313" stopIfTrue="1" operator="equal">
      <formula>M$36</formula>
    </cfRule>
  </conditionalFormatting>
  <conditionalFormatting sqref="N559:N563">
    <cfRule type="cellIs" dxfId="7111" priority="7310" stopIfTrue="1" operator="equal">
      <formula>N$38</formula>
    </cfRule>
  </conditionalFormatting>
  <conditionalFormatting sqref="N559:N563">
    <cfRule type="cellIs" dxfId="7110" priority="7311" stopIfTrue="1" operator="equal">
      <formula>N$36</formula>
    </cfRule>
  </conditionalFormatting>
  <conditionalFormatting sqref="O559:O563">
    <cfRule type="cellIs" dxfId="7109" priority="7308" stopIfTrue="1" operator="equal">
      <formula>O$38</formula>
    </cfRule>
  </conditionalFormatting>
  <conditionalFormatting sqref="O559:O563">
    <cfRule type="cellIs" dxfId="7108" priority="7309" stopIfTrue="1" operator="equal">
      <formula>O$36</formula>
    </cfRule>
  </conditionalFormatting>
  <conditionalFormatting sqref="P559:P563">
    <cfRule type="cellIs" dxfId="7107" priority="7306" stopIfTrue="1" operator="equal">
      <formula>P$38</formula>
    </cfRule>
  </conditionalFormatting>
  <conditionalFormatting sqref="P559:P563">
    <cfRule type="cellIs" dxfId="7106" priority="7307" stopIfTrue="1" operator="equal">
      <formula>P$36</formula>
    </cfRule>
  </conditionalFormatting>
  <conditionalFormatting sqref="Q559:Q563">
    <cfRule type="cellIs" dxfId="7105" priority="7304" stopIfTrue="1" operator="equal">
      <formula>Q$38</formula>
    </cfRule>
  </conditionalFormatting>
  <conditionalFormatting sqref="Q559:Q563">
    <cfRule type="cellIs" dxfId="7104" priority="7305" stopIfTrue="1" operator="equal">
      <formula>Q$36</formula>
    </cfRule>
  </conditionalFormatting>
  <conditionalFormatting sqref="R559:V563">
    <cfRule type="cellIs" dxfId="7103" priority="7302" stopIfTrue="1" operator="equal">
      <formula>R$38</formula>
    </cfRule>
  </conditionalFormatting>
  <conditionalFormatting sqref="R559:V563">
    <cfRule type="cellIs" dxfId="7102" priority="7303" stopIfTrue="1" operator="equal">
      <formula>R$36</formula>
    </cfRule>
  </conditionalFormatting>
  <conditionalFormatting sqref="X559:AH563">
    <cfRule type="cellIs" dxfId="7101" priority="7300" stopIfTrue="1" operator="equal">
      <formula>X$38</formula>
    </cfRule>
  </conditionalFormatting>
  <conditionalFormatting sqref="X559:AH563">
    <cfRule type="cellIs" dxfId="7100" priority="7301" stopIfTrue="1" operator="equal">
      <formula>X$36</formula>
    </cfRule>
  </conditionalFormatting>
  <conditionalFormatting sqref="AL559:AL563">
    <cfRule type="cellIs" dxfId="7099" priority="7298" stopIfTrue="1" operator="equal">
      <formula>AL$38</formula>
    </cfRule>
  </conditionalFormatting>
  <conditionalFormatting sqref="AL559:AL563">
    <cfRule type="cellIs" dxfId="7098" priority="7299" stopIfTrue="1" operator="equal">
      <formula>AL$36</formula>
    </cfRule>
  </conditionalFormatting>
  <conditionalFormatting sqref="AM559:AM563">
    <cfRule type="cellIs" dxfId="7097" priority="7296" stopIfTrue="1" operator="equal">
      <formula>AM$38</formula>
    </cfRule>
  </conditionalFormatting>
  <conditionalFormatting sqref="AM559:AM563">
    <cfRule type="cellIs" dxfId="7096" priority="7297" stopIfTrue="1" operator="equal">
      <formula>AM$36</formula>
    </cfRule>
  </conditionalFormatting>
  <conditionalFormatting sqref="F559:F563">
    <cfRule type="cellIs" dxfId="7095" priority="7294" stopIfTrue="1" operator="equal">
      <formula>F$38</formula>
    </cfRule>
  </conditionalFormatting>
  <conditionalFormatting sqref="F559:F563">
    <cfRule type="cellIs" dxfId="7094" priority="7295" stopIfTrue="1" operator="equal">
      <formula>F$36</formula>
    </cfRule>
  </conditionalFormatting>
  <conditionalFormatting sqref="G559:G563">
    <cfRule type="cellIs" dxfId="7093" priority="7292" stopIfTrue="1" operator="equal">
      <formula>G$38</formula>
    </cfRule>
  </conditionalFormatting>
  <conditionalFormatting sqref="G559:G563">
    <cfRule type="cellIs" dxfId="7092" priority="7293" stopIfTrue="1" operator="equal">
      <formula>G$36</formula>
    </cfRule>
  </conditionalFormatting>
  <conditionalFormatting sqref="L564:L570">
    <cfRule type="cellIs" dxfId="7091" priority="7290" stopIfTrue="1" operator="equal">
      <formula>L$38</formula>
    </cfRule>
  </conditionalFormatting>
  <conditionalFormatting sqref="L564:L570">
    <cfRule type="cellIs" dxfId="7090" priority="7291" stopIfTrue="1" operator="equal">
      <formula>L$36</formula>
    </cfRule>
  </conditionalFormatting>
  <conditionalFormatting sqref="M564:M570">
    <cfRule type="cellIs" dxfId="7089" priority="7288" stopIfTrue="1" operator="equal">
      <formula>M$38</formula>
    </cfRule>
  </conditionalFormatting>
  <conditionalFormatting sqref="M564:M570">
    <cfRule type="cellIs" dxfId="7088" priority="7289" stopIfTrue="1" operator="equal">
      <formula>M$36</formula>
    </cfRule>
  </conditionalFormatting>
  <conditionalFormatting sqref="N564:N570">
    <cfRule type="cellIs" dxfId="7087" priority="7286" stopIfTrue="1" operator="equal">
      <formula>N$38</formula>
    </cfRule>
  </conditionalFormatting>
  <conditionalFormatting sqref="N564:N570">
    <cfRule type="cellIs" dxfId="7086" priority="7287" stopIfTrue="1" operator="equal">
      <formula>N$36</formula>
    </cfRule>
  </conditionalFormatting>
  <conditionalFormatting sqref="O564:O570">
    <cfRule type="cellIs" dxfId="7085" priority="7284" stopIfTrue="1" operator="equal">
      <formula>O$38</formula>
    </cfRule>
  </conditionalFormatting>
  <conditionalFormatting sqref="O564:O570">
    <cfRule type="cellIs" dxfId="7084" priority="7285" stopIfTrue="1" operator="equal">
      <formula>O$36</formula>
    </cfRule>
  </conditionalFormatting>
  <conditionalFormatting sqref="P564:P570">
    <cfRule type="cellIs" dxfId="7083" priority="7282" stopIfTrue="1" operator="equal">
      <formula>P$38</formula>
    </cfRule>
  </conditionalFormatting>
  <conditionalFormatting sqref="P564:P570">
    <cfRule type="cellIs" dxfId="7082" priority="7283" stopIfTrue="1" operator="equal">
      <formula>P$36</formula>
    </cfRule>
  </conditionalFormatting>
  <conditionalFormatting sqref="Q564:Q570">
    <cfRule type="cellIs" dxfId="7081" priority="7280" stopIfTrue="1" operator="equal">
      <formula>Q$38</formula>
    </cfRule>
  </conditionalFormatting>
  <conditionalFormatting sqref="Q564:Q570">
    <cfRule type="cellIs" dxfId="7080" priority="7281" stopIfTrue="1" operator="equal">
      <formula>Q$36</formula>
    </cfRule>
  </conditionalFormatting>
  <conditionalFormatting sqref="R564:R570">
    <cfRule type="cellIs" dxfId="7079" priority="7278" stopIfTrue="1" operator="equal">
      <formula>R$38</formula>
    </cfRule>
  </conditionalFormatting>
  <conditionalFormatting sqref="R564:R570">
    <cfRule type="cellIs" dxfId="7078" priority="7279" stopIfTrue="1" operator="equal">
      <formula>R$36</formula>
    </cfRule>
  </conditionalFormatting>
  <conditionalFormatting sqref="S564:V581">
    <cfRule type="cellIs" dxfId="7077" priority="7276" stopIfTrue="1" operator="equal">
      <formula>S$38</formula>
    </cfRule>
  </conditionalFormatting>
  <conditionalFormatting sqref="S564:V581">
    <cfRule type="cellIs" dxfId="7076" priority="7277" stopIfTrue="1" operator="equal">
      <formula>S$36</formula>
    </cfRule>
  </conditionalFormatting>
  <conditionalFormatting sqref="W564:AH570">
    <cfRule type="cellIs" dxfId="7075" priority="7274" stopIfTrue="1" operator="equal">
      <formula>W$38</formula>
    </cfRule>
  </conditionalFormatting>
  <conditionalFormatting sqref="W564:AH570">
    <cfRule type="cellIs" dxfId="7074" priority="7275" stopIfTrue="1" operator="equal">
      <formula>W$36</formula>
    </cfRule>
  </conditionalFormatting>
  <conditionalFormatting sqref="AL564:AL570">
    <cfRule type="cellIs" dxfId="7073" priority="7272" stopIfTrue="1" operator="equal">
      <formula>AL$38</formula>
    </cfRule>
  </conditionalFormatting>
  <conditionalFormatting sqref="AL564:AL570">
    <cfRule type="cellIs" dxfId="7072" priority="7273" stopIfTrue="1" operator="equal">
      <formula>AL$36</formula>
    </cfRule>
  </conditionalFormatting>
  <conditionalFormatting sqref="AM564:AM570">
    <cfRule type="cellIs" dxfId="7071" priority="7270" stopIfTrue="1" operator="equal">
      <formula>AM$38</formula>
    </cfRule>
  </conditionalFormatting>
  <conditionalFormatting sqref="AM564:AM570">
    <cfRule type="cellIs" dxfId="7070" priority="7271" stopIfTrue="1" operator="equal">
      <formula>AM$36</formula>
    </cfRule>
  </conditionalFormatting>
  <conditionalFormatting sqref="F564:F570">
    <cfRule type="cellIs" dxfId="7069" priority="7268" stopIfTrue="1" operator="equal">
      <formula>F$38</formula>
    </cfRule>
  </conditionalFormatting>
  <conditionalFormatting sqref="F564:F570">
    <cfRule type="cellIs" dxfId="7068" priority="7269" stopIfTrue="1" operator="equal">
      <formula>F$36</formula>
    </cfRule>
  </conditionalFormatting>
  <conditionalFormatting sqref="G564:G570">
    <cfRule type="cellIs" dxfId="7067" priority="7266" stopIfTrue="1" operator="equal">
      <formula>G$38</formula>
    </cfRule>
  </conditionalFormatting>
  <conditionalFormatting sqref="G564:G570">
    <cfRule type="cellIs" dxfId="7066" priority="7267" stopIfTrue="1" operator="equal">
      <formula>G$36</formula>
    </cfRule>
  </conditionalFormatting>
  <conditionalFormatting sqref="L571">
    <cfRule type="cellIs" dxfId="7065" priority="7264" stopIfTrue="1" operator="equal">
      <formula>L$38</formula>
    </cfRule>
  </conditionalFormatting>
  <conditionalFormatting sqref="L571">
    <cfRule type="cellIs" dxfId="7064" priority="7265" stopIfTrue="1" operator="equal">
      <formula>L$36</formula>
    </cfRule>
  </conditionalFormatting>
  <conditionalFormatting sqref="M571">
    <cfRule type="cellIs" dxfId="7063" priority="7262" stopIfTrue="1" operator="equal">
      <formula>M$38</formula>
    </cfRule>
  </conditionalFormatting>
  <conditionalFormatting sqref="M571">
    <cfRule type="cellIs" dxfId="7062" priority="7263" stopIfTrue="1" operator="equal">
      <formula>M$36</formula>
    </cfRule>
  </conditionalFormatting>
  <conditionalFormatting sqref="N571">
    <cfRule type="cellIs" dxfId="7061" priority="7260" stopIfTrue="1" operator="equal">
      <formula>N$38</formula>
    </cfRule>
  </conditionalFormatting>
  <conditionalFormatting sqref="N571">
    <cfRule type="cellIs" dxfId="7060" priority="7261" stopIfTrue="1" operator="equal">
      <formula>N$36</formula>
    </cfRule>
  </conditionalFormatting>
  <conditionalFormatting sqref="O571">
    <cfRule type="cellIs" dxfId="7059" priority="7258" stopIfTrue="1" operator="equal">
      <formula>O$38</formula>
    </cfRule>
  </conditionalFormatting>
  <conditionalFormatting sqref="O571">
    <cfRule type="cellIs" dxfId="7058" priority="7259" stopIfTrue="1" operator="equal">
      <formula>O$36</formula>
    </cfRule>
  </conditionalFormatting>
  <conditionalFormatting sqref="P571">
    <cfRule type="cellIs" dxfId="7057" priority="7256" stopIfTrue="1" operator="equal">
      <formula>P$38</formula>
    </cfRule>
  </conditionalFormatting>
  <conditionalFormatting sqref="P571">
    <cfRule type="cellIs" dxfId="7056" priority="7257" stopIfTrue="1" operator="equal">
      <formula>P$36</formula>
    </cfRule>
  </conditionalFormatting>
  <conditionalFormatting sqref="Q571">
    <cfRule type="cellIs" dxfId="7055" priority="7254" stopIfTrue="1" operator="equal">
      <formula>Q$38</formula>
    </cfRule>
  </conditionalFormatting>
  <conditionalFormatting sqref="Q571">
    <cfRule type="cellIs" dxfId="7054" priority="7255" stopIfTrue="1" operator="equal">
      <formula>Q$36</formula>
    </cfRule>
  </conditionalFormatting>
  <conditionalFormatting sqref="R571">
    <cfRule type="cellIs" dxfId="7053" priority="7252" stopIfTrue="1" operator="equal">
      <formula>R$38</formula>
    </cfRule>
  </conditionalFormatting>
  <conditionalFormatting sqref="R571">
    <cfRule type="cellIs" dxfId="7052" priority="7253" stopIfTrue="1" operator="equal">
      <formula>R$36</formula>
    </cfRule>
  </conditionalFormatting>
  <conditionalFormatting sqref="W571:AH571">
    <cfRule type="cellIs" dxfId="7051" priority="7250" stopIfTrue="1" operator="equal">
      <formula>W$38</formula>
    </cfRule>
  </conditionalFormatting>
  <conditionalFormatting sqref="W571:AH571">
    <cfRule type="cellIs" dxfId="7050" priority="7251" stopIfTrue="1" operator="equal">
      <formula>W$36</formula>
    </cfRule>
  </conditionalFormatting>
  <conditionalFormatting sqref="AL571">
    <cfRule type="cellIs" dxfId="7049" priority="7248" stopIfTrue="1" operator="equal">
      <formula>AL$38</formula>
    </cfRule>
  </conditionalFormatting>
  <conditionalFormatting sqref="AL571">
    <cfRule type="cellIs" dxfId="7048" priority="7249" stopIfTrue="1" operator="equal">
      <formula>AL$36</formula>
    </cfRule>
  </conditionalFormatting>
  <conditionalFormatting sqref="AM571">
    <cfRule type="cellIs" dxfId="7047" priority="7246" stopIfTrue="1" operator="equal">
      <formula>AM$38</formula>
    </cfRule>
  </conditionalFormatting>
  <conditionalFormatting sqref="AM571">
    <cfRule type="cellIs" dxfId="7046" priority="7247" stopIfTrue="1" operator="equal">
      <formula>AM$36</formula>
    </cfRule>
  </conditionalFormatting>
  <conditionalFormatting sqref="F571">
    <cfRule type="cellIs" dxfId="7045" priority="7244" stopIfTrue="1" operator="equal">
      <formula>F$38</formula>
    </cfRule>
  </conditionalFormatting>
  <conditionalFormatting sqref="F571">
    <cfRule type="cellIs" dxfId="7044" priority="7245" stopIfTrue="1" operator="equal">
      <formula>F$36</formula>
    </cfRule>
  </conditionalFormatting>
  <conditionalFormatting sqref="G571">
    <cfRule type="cellIs" dxfId="7043" priority="7242" stopIfTrue="1" operator="equal">
      <formula>G$38</formula>
    </cfRule>
  </conditionalFormatting>
  <conditionalFormatting sqref="G571">
    <cfRule type="cellIs" dxfId="7042" priority="7243" stopIfTrue="1" operator="equal">
      <formula>G$36</formula>
    </cfRule>
  </conditionalFormatting>
  <conditionalFormatting sqref="L572">
    <cfRule type="cellIs" dxfId="7041" priority="7240" stopIfTrue="1" operator="equal">
      <formula>L$38</formula>
    </cfRule>
  </conditionalFormatting>
  <conditionalFormatting sqref="L572">
    <cfRule type="cellIs" dxfId="7040" priority="7241" stopIfTrue="1" operator="equal">
      <formula>L$36</formula>
    </cfRule>
  </conditionalFormatting>
  <conditionalFormatting sqref="M572">
    <cfRule type="cellIs" dxfId="7039" priority="7238" stopIfTrue="1" operator="equal">
      <formula>M$38</formula>
    </cfRule>
  </conditionalFormatting>
  <conditionalFormatting sqref="M572">
    <cfRule type="cellIs" dxfId="7038" priority="7239" stopIfTrue="1" operator="equal">
      <formula>M$36</formula>
    </cfRule>
  </conditionalFormatting>
  <conditionalFormatting sqref="N572">
    <cfRule type="cellIs" dxfId="7037" priority="7236" stopIfTrue="1" operator="equal">
      <formula>N$38</formula>
    </cfRule>
  </conditionalFormatting>
  <conditionalFormatting sqref="N572">
    <cfRule type="cellIs" dxfId="7036" priority="7237" stopIfTrue="1" operator="equal">
      <formula>N$36</formula>
    </cfRule>
  </conditionalFormatting>
  <conditionalFormatting sqref="O572">
    <cfRule type="cellIs" dxfId="7035" priority="7234" stopIfTrue="1" operator="equal">
      <formula>O$38</formula>
    </cfRule>
  </conditionalFormatting>
  <conditionalFormatting sqref="O572">
    <cfRule type="cellIs" dxfId="7034" priority="7235" stopIfTrue="1" operator="equal">
      <formula>O$36</formula>
    </cfRule>
  </conditionalFormatting>
  <conditionalFormatting sqref="P572">
    <cfRule type="cellIs" dxfId="7033" priority="7232" stopIfTrue="1" operator="equal">
      <formula>P$38</formula>
    </cfRule>
  </conditionalFormatting>
  <conditionalFormatting sqref="P572">
    <cfRule type="cellIs" dxfId="7032" priority="7233" stopIfTrue="1" operator="equal">
      <formula>P$36</formula>
    </cfRule>
  </conditionalFormatting>
  <conditionalFormatting sqref="Q572">
    <cfRule type="cellIs" dxfId="7031" priority="7230" stopIfTrue="1" operator="equal">
      <formula>Q$38</formula>
    </cfRule>
  </conditionalFormatting>
  <conditionalFormatting sqref="Q572">
    <cfRule type="cellIs" dxfId="7030" priority="7231" stopIfTrue="1" operator="equal">
      <formula>Q$36</formula>
    </cfRule>
  </conditionalFormatting>
  <conditionalFormatting sqref="R572">
    <cfRule type="cellIs" dxfId="7029" priority="7228" stopIfTrue="1" operator="equal">
      <formula>R$38</formula>
    </cfRule>
  </conditionalFormatting>
  <conditionalFormatting sqref="R572">
    <cfRule type="cellIs" dxfId="7028" priority="7229" stopIfTrue="1" operator="equal">
      <formula>R$36</formula>
    </cfRule>
  </conditionalFormatting>
  <conditionalFormatting sqref="W572:AH572">
    <cfRule type="cellIs" dxfId="7027" priority="7226" stopIfTrue="1" operator="equal">
      <formula>W$38</formula>
    </cfRule>
  </conditionalFormatting>
  <conditionalFormatting sqref="W572:AH572">
    <cfRule type="cellIs" dxfId="7026" priority="7227" stopIfTrue="1" operator="equal">
      <formula>W$36</formula>
    </cfRule>
  </conditionalFormatting>
  <conditionalFormatting sqref="AL572">
    <cfRule type="cellIs" dxfId="7025" priority="7224" stopIfTrue="1" operator="equal">
      <formula>AL$38</formula>
    </cfRule>
  </conditionalFormatting>
  <conditionalFormatting sqref="AL572">
    <cfRule type="cellIs" dxfId="7024" priority="7225" stopIfTrue="1" operator="equal">
      <formula>AL$36</formula>
    </cfRule>
  </conditionalFormatting>
  <conditionalFormatting sqref="AM572">
    <cfRule type="cellIs" dxfId="7023" priority="7222" stopIfTrue="1" operator="equal">
      <formula>AM$38</formula>
    </cfRule>
  </conditionalFormatting>
  <conditionalFormatting sqref="AM572">
    <cfRule type="cellIs" dxfId="7022" priority="7223" stopIfTrue="1" operator="equal">
      <formula>AM$36</formula>
    </cfRule>
  </conditionalFormatting>
  <conditionalFormatting sqref="F572">
    <cfRule type="cellIs" dxfId="7021" priority="7220" stopIfTrue="1" operator="equal">
      <formula>F$38</formula>
    </cfRule>
  </conditionalFormatting>
  <conditionalFormatting sqref="F572">
    <cfRule type="cellIs" dxfId="7020" priority="7221" stopIfTrue="1" operator="equal">
      <formula>F$36</formula>
    </cfRule>
  </conditionalFormatting>
  <conditionalFormatting sqref="G572">
    <cfRule type="cellIs" dxfId="7019" priority="7218" stopIfTrue="1" operator="equal">
      <formula>G$38</formula>
    </cfRule>
  </conditionalFormatting>
  <conditionalFormatting sqref="G572">
    <cfRule type="cellIs" dxfId="7018" priority="7219" stopIfTrue="1" operator="equal">
      <formula>G$36</formula>
    </cfRule>
  </conditionalFormatting>
  <conditionalFormatting sqref="L573">
    <cfRule type="cellIs" dxfId="7017" priority="7216" stopIfTrue="1" operator="equal">
      <formula>L$38</formula>
    </cfRule>
  </conditionalFormatting>
  <conditionalFormatting sqref="L573">
    <cfRule type="cellIs" dxfId="7016" priority="7217" stopIfTrue="1" operator="equal">
      <formula>L$36</formula>
    </cfRule>
  </conditionalFormatting>
  <conditionalFormatting sqref="M573">
    <cfRule type="cellIs" dxfId="7015" priority="7214" stopIfTrue="1" operator="equal">
      <formula>M$38</formula>
    </cfRule>
  </conditionalFormatting>
  <conditionalFormatting sqref="M573">
    <cfRule type="cellIs" dxfId="7014" priority="7215" stopIfTrue="1" operator="equal">
      <formula>M$36</formula>
    </cfRule>
  </conditionalFormatting>
  <conditionalFormatting sqref="N573">
    <cfRule type="cellIs" dxfId="7013" priority="7212" stopIfTrue="1" operator="equal">
      <formula>N$38</formula>
    </cfRule>
  </conditionalFormatting>
  <conditionalFormatting sqref="N573">
    <cfRule type="cellIs" dxfId="7012" priority="7213" stopIfTrue="1" operator="equal">
      <formula>N$36</formula>
    </cfRule>
  </conditionalFormatting>
  <conditionalFormatting sqref="O573">
    <cfRule type="cellIs" dxfId="7011" priority="7210" stopIfTrue="1" operator="equal">
      <formula>O$38</formula>
    </cfRule>
  </conditionalFormatting>
  <conditionalFormatting sqref="O573">
    <cfRule type="cellIs" dxfId="7010" priority="7211" stopIfTrue="1" operator="equal">
      <formula>O$36</formula>
    </cfRule>
  </conditionalFormatting>
  <conditionalFormatting sqref="P573">
    <cfRule type="cellIs" dxfId="7009" priority="7208" stopIfTrue="1" operator="equal">
      <formula>P$38</formula>
    </cfRule>
  </conditionalFormatting>
  <conditionalFormatting sqref="P573">
    <cfRule type="cellIs" dxfId="7008" priority="7209" stopIfTrue="1" operator="equal">
      <formula>P$36</formula>
    </cfRule>
  </conditionalFormatting>
  <conditionalFormatting sqref="Q573">
    <cfRule type="cellIs" dxfId="7007" priority="7206" stopIfTrue="1" operator="equal">
      <formula>Q$38</formula>
    </cfRule>
  </conditionalFormatting>
  <conditionalFormatting sqref="Q573">
    <cfRule type="cellIs" dxfId="7006" priority="7207" stopIfTrue="1" operator="equal">
      <formula>Q$36</formula>
    </cfRule>
  </conditionalFormatting>
  <conditionalFormatting sqref="R573">
    <cfRule type="cellIs" dxfId="7005" priority="7204" stopIfTrue="1" operator="equal">
      <formula>R$38</formula>
    </cfRule>
  </conditionalFormatting>
  <conditionalFormatting sqref="R573">
    <cfRule type="cellIs" dxfId="7004" priority="7205" stopIfTrue="1" operator="equal">
      <formula>R$36</formula>
    </cfRule>
  </conditionalFormatting>
  <conditionalFormatting sqref="W573:AH573">
    <cfRule type="cellIs" dxfId="7003" priority="7202" stopIfTrue="1" operator="equal">
      <formula>W$38</formula>
    </cfRule>
  </conditionalFormatting>
  <conditionalFormatting sqref="W573:AH573">
    <cfRule type="cellIs" dxfId="7002" priority="7203" stopIfTrue="1" operator="equal">
      <formula>W$36</formula>
    </cfRule>
  </conditionalFormatting>
  <conditionalFormatting sqref="AL573">
    <cfRule type="cellIs" dxfId="7001" priority="7200" stopIfTrue="1" operator="equal">
      <formula>AL$38</formula>
    </cfRule>
  </conditionalFormatting>
  <conditionalFormatting sqref="AL573">
    <cfRule type="cellIs" dxfId="7000" priority="7201" stopIfTrue="1" operator="equal">
      <formula>AL$36</formula>
    </cfRule>
  </conditionalFormatting>
  <conditionalFormatting sqref="AM573">
    <cfRule type="cellIs" dxfId="6999" priority="7198" stopIfTrue="1" operator="equal">
      <formula>AM$38</formula>
    </cfRule>
  </conditionalFormatting>
  <conditionalFormatting sqref="AM573">
    <cfRule type="cellIs" dxfId="6998" priority="7199" stopIfTrue="1" operator="equal">
      <formula>AM$36</formula>
    </cfRule>
  </conditionalFormatting>
  <conditionalFormatting sqref="F573">
    <cfRule type="cellIs" dxfId="6997" priority="7196" stopIfTrue="1" operator="equal">
      <formula>F$38</formula>
    </cfRule>
  </conditionalFormatting>
  <conditionalFormatting sqref="F573">
    <cfRule type="cellIs" dxfId="6996" priority="7197" stopIfTrue="1" operator="equal">
      <formula>F$36</formula>
    </cfRule>
  </conditionalFormatting>
  <conditionalFormatting sqref="G573">
    <cfRule type="cellIs" dxfId="6995" priority="7194" stopIfTrue="1" operator="equal">
      <formula>G$38</formula>
    </cfRule>
  </conditionalFormatting>
  <conditionalFormatting sqref="G573">
    <cfRule type="cellIs" dxfId="6994" priority="7195" stopIfTrue="1" operator="equal">
      <formula>G$36</formula>
    </cfRule>
  </conditionalFormatting>
  <conditionalFormatting sqref="L574">
    <cfRule type="cellIs" dxfId="6993" priority="7192" stopIfTrue="1" operator="equal">
      <formula>L$38</formula>
    </cfRule>
  </conditionalFormatting>
  <conditionalFormatting sqref="L574">
    <cfRule type="cellIs" dxfId="6992" priority="7193" stopIfTrue="1" operator="equal">
      <formula>L$36</formula>
    </cfRule>
  </conditionalFormatting>
  <conditionalFormatting sqref="M574">
    <cfRule type="cellIs" dxfId="6991" priority="7190" stopIfTrue="1" operator="equal">
      <formula>M$38</formula>
    </cfRule>
  </conditionalFormatting>
  <conditionalFormatting sqref="M574">
    <cfRule type="cellIs" dxfId="6990" priority="7191" stopIfTrue="1" operator="equal">
      <formula>M$36</formula>
    </cfRule>
  </conditionalFormatting>
  <conditionalFormatting sqref="N574">
    <cfRule type="cellIs" dxfId="6989" priority="7188" stopIfTrue="1" operator="equal">
      <formula>N$38</formula>
    </cfRule>
  </conditionalFormatting>
  <conditionalFormatting sqref="N574">
    <cfRule type="cellIs" dxfId="6988" priority="7189" stopIfTrue="1" operator="equal">
      <formula>N$36</formula>
    </cfRule>
  </conditionalFormatting>
  <conditionalFormatting sqref="O574">
    <cfRule type="cellIs" dxfId="6987" priority="7186" stopIfTrue="1" operator="equal">
      <formula>O$38</formula>
    </cfRule>
  </conditionalFormatting>
  <conditionalFormatting sqref="O574">
    <cfRule type="cellIs" dxfId="6986" priority="7187" stopIfTrue="1" operator="equal">
      <formula>O$36</formula>
    </cfRule>
  </conditionalFormatting>
  <conditionalFormatting sqref="P574">
    <cfRule type="cellIs" dxfId="6985" priority="7184" stopIfTrue="1" operator="equal">
      <formula>P$38</formula>
    </cfRule>
  </conditionalFormatting>
  <conditionalFormatting sqref="P574">
    <cfRule type="cellIs" dxfId="6984" priority="7185" stopIfTrue="1" operator="equal">
      <formula>P$36</formula>
    </cfRule>
  </conditionalFormatting>
  <conditionalFormatting sqref="Q574">
    <cfRule type="cellIs" dxfId="6983" priority="7182" stopIfTrue="1" operator="equal">
      <formula>Q$38</formula>
    </cfRule>
  </conditionalFormatting>
  <conditionalFormatting sqref="Q574">
    <cfRule type="cellIs" dxfId="6982" priority="7183" stopIfTrue="1" operator="equal">
      <formula>Q$36</formula>
    </cfRule>
  </conditionalFormatting>
  <conditionalFormatting sqref="R574">
    <cfRule type="cellIs" dxfId="6981" priority="7180" stopIfTrue="1" operator="equal">
      <formula>R$38</formula>
    </cfRule>
  </conditionalFormatting>
  <conditionalFormatting sqref="R574">
    <cfRule type="cellIs" dxfId="6980" priority="7181" stopIfTrue="1" operator="equal">
      <formula>R$36</formula>
    </cfRule>
  </conditionalFormatting>
  <conditionalFormatting sqref="W574:AH574">
    <cfRule type="cellIs" dxfId="6979" priority="7178" stopIfTrue="1" operator="equal">
      <formula>W$38</formula>
    </cfRule>
  </conditionalFormatting>
  <conditionalFormatting sqref="W574:AH574">
    <cfRule type="cellIs" dxfId="6978" priority="7179" stopIfTrue="1" operator="equal">
      <formula>W$36</formula>
    </cfRule>
  </conditionalFormatting>
  <conditionalFormatting sqref="AL574">
    <cfRule type="cellIs" dxfId="6977" priority="7176" stopIfTrue="1" operator="equal">
      <formula>AL$38</formula>
    </cfRule>
  </conditionalFormatting>
  <conditionalFormatting sqref="AL574">
    <cfRule type="cellIs" dxfId="6976" priority="7177" stopIfTrue="1" operator="equal">
      <formula>AL$36</formula>
    </cfRule>
  </conditionalFormatting>
  <conditionalFormatting sqref="AM574">
    <cfRule type="cellIs" dxfId="6975" priority="7174" stopIfTrue="1" operator="equal">
      <formula>AM$38</formula>
    </cfRule>
  </conditionalFormatting>
  <conditionalFormatting sqref="AM574">
    <cfRule type="cellIs" dxfId="6974" priority="7175" stopIfTrue="1" operator="equal">
      <formula>AM$36</formula>
    </cfRule>
  </conditionalFormatting>
  <conditionalFormatting sqref="F574">
    <cfRule type="cellIs" dxfId="6973" priority="7172" stopIfTrue="1" operator="equal">
      <formula>F$38</formula>
    </cfRule>
  </conditionalFormatting>
  <conditionalFormatting sqref="F574">
    <cfRule type="cellIs" dxfId="6972" priority="7173" stopIfTrue="1" operator="equal">
      <formula>F$36</formula>
    </cfRule>
  </conditionalFormatting>
  <conditionalFormatting sqref="G574">
    <cfRule type="cellIs" dxfId="6971" priority="7170" stopIfTrue="1" operator="equal">
      <formula>G$38</formula>
    </cfRule>
  </conditionalFormatting>
  <conditionalFormatting sqref="G574">
    <cfRule type="cellIs" dxfId="6970" priority="7171" stopIfTrue="1" operator="equal">
      <formula>G$36</formula>
    </cfRule>
  </conditionalFormatting>
  <conditionalFormatting sqref="L575">
    <cfRule type="cellIs" dxfId="6969" priority="7168" stopIfTrue="1" operator="equal">
      <formula>L$38</formula>
    </cfRule>
  </conditionalFormatting>
  <conditionalFormatting sqref="L575">
    <cfRule type="cellIs" dxfId="6968" priority="7169" stopIfTrue="1" operator="equal">
      <formula>L$36</formula>
    </cfRule>
  </conditionalFormatting>
  <conditionalFormatting sqref="M575">
    <cfRule type="cellIs" dxfId="6967" priority="7166" stopIfTrue="1" operator="equal">
      <formula>M$38</formula>
    </cfRule>
  </conditionalFormatting>
  <conditionalFormatting sqref="M575">
    <cfRule type="cellIs" dxfId="6966" priority="7167" stopIfTrue="1" operator="equal">
      <formula>M$36</formula>
    </cfRule>
  </conditionalFormatting>
  <conditionalFormatting sqref="N575">
    <cfRule type="cellIs" dxfId="6965" priority="7164" stopIfTrue="1" operator="equal">
      <formula>N$38</formula>
    </cfRule>
  </conditionalFormatting>
  <conditionalFormatting sqref="N575">
    <cfRule type="cellIs" dxfId="6964" priority="7165" stopIfTrue="1" operator="equal">
      <formula>N$36</formula>
    </cfRule>
  </conditionalFormatting>
  <conditionalFormatting sqref="O575">
    <cfRule type="cellIs" dxfId="6963" priority="7162" stopIfTrue="1" operator="equal">
      <formula>O$38</formula>
    </cfRule>
  </conditionalFormatting>
  <conditionalFormatting sqref="O575">
    <cfRule type="cellIs" dxfId="6962" priority="7163" stopIfTrue="1" operator="equal">
      <formula>O$36</formula>
    </cfRule>
  </conditionalFormatting>
  <conditionalFormatting sqref="P575">
    <cfRule type="cellIs" dxfId="6961" priority="7160" stopIfTrue="1" operator="equal">
      <formula>P$38</formula>
    </cfRule>
  </conditionalFormatting>
  <conditionalFormatting sqref="P575">
    <cfRule type="cellIs" dxfId="6960" priority="7161" stopIfTrue="1" operator="equal">
      <formula>P$36</formula>
    </cfRule>
  </conditionalFormatting>
  <conditionalFormatting sqref="Q575">
    <cfRule type="cellIs" dxfId="6959" priority="7158" stopIfTrue="1" operator="equal">
      <formula>Q$38</formula>
    </cfRule>
  </conditionalFormatting>
  <conditionalFormatting sqref="Q575">
    <cfRule type="cellIs" dxfId="6958" priority="7159" stopIfTrue="1" operator="equal">
      <formula>Q$36</formula>
    </cfRule>
  </conditionalFormatting>
  <conditionalFormatting sqref="R575">
    <cfRule type="cellIs" dxfId="6957" priority="7156" stopIfTrue="1" operator="equal">
      <formula>R$38</formula>
    </cfRule>
  </conditionalFormatting>
  <conditionalFormatting sqref="R575">
    <cfRule type="cellIs" dxfId="6956" priority="7157" stopIfTrue="1" operator="equal">
      <formula>R$36</formula>
    </cfRule>
  </conditionalFormatting>
  <conditionalFormatting sqref="W575:AH575">
    <cfRule type="cellIs" dxfId="6955" priority="7154" stopIfTrue="1" operator="equal">
      <formula>W$38</formula>
    </cfRule>
  </conditionalFormatting>
  <conditionalFormatting sqref="W575:AH575">
    <cfRule type="cellIs" dxfId="6954" priority="7155" stopIfTrue="1" operator="equal">
      <formula>W$36</formula>
    </cfRule>
  </conditionalFormatting>
  <conditionalFormatting sqref="AL575">
    <cfRule type="cellIs" dxfId="6953" priority="7152" stopIfTrue="1" operator="equal">
      <formula>AL$38</formula>
    </cfRule>
  </conditionalFormatting>
  <conditionalFormatting sqref="AL575">
    <cfRule type="cellIs" dxfId="6952" priority="7153" stopIfTrue="1" operator="equal">
      <formula>AL$36</formula>
    </cfRule>
  </conditionalFormatting>
  <conditionalFormatting sqref="AM575">
    <cfRule type="cellIs" dxfId="6951" priority="7150" stopIfTrue="1" operator="equal">
      <formula>AM$38</formula>
    </cfRule>
  </conditionalFormatting>
  <conditionalFormatting sqref="AM575">
    <cfRule type="cellIs" dxfId="6950" priority="7151" stopIfTrue="1" operator="equal">
      <formula>AM$36</formula>
    </cfRule>
  </conditionalFormatting>
  <conditionalFormatting sqref="F575">
    <cfRule type="cellIs" dxfId="6949" priority="7148" stopIfTrue="1" operator="equal">
      <formula>F$38</formula>
    </cfRule>
  </conditionalFormatting>
  <conditionalFormatting sqref="F575">
    <cfRule type="cellIs" dxfId="6948" priority="7149" stopIfTrue="1" operator="equal">
      <formula>F$36</formula>
    </cfRule>
  </conditionalFormatting>
  <conditionalFormatting sqref="G575">
    <cfRule type="cellIs" dxfId="6947" priority="7146" stopIfTrue="1" operator="equal">
      <formula>G$38</formula>
    </cfRule>
  </conditionalFormatting>
  <conditionalFormatting sqref="G575">
    <cfRule type="cellIs" dxfId="6946" priority="7147" stopIfTrue="1" operator="equal">
      <formula>G$36</formula>
    </cfRule>
  </conditionalFormatting>
  <conditionalFormatting sqref="L576">
    <cfRule type="cellIs" dxfId="6945" priority="7144" stopIfTrue="1" operator="equal">
      <formula>L$38</formula>
    </cfRule>
  </conditionalFormatting>
  <conditionalFormatting sqref="L576">
    <cfRule type="cellIs" dxfId="6944" priority="7145" stopIfTrue="1" operator="equal">
      <formula>L$36</formula>
    </cfRule>
  </conditionalFormatting>
  <conditionalFormatting sqref="M576">
    <cfRule type="cellIs" dxfId="6943" priority="7142" stopIfTrue="1" operator="equal">
      <formula>M$38</formula>
    </cfRule>
  </conditionalFormatting>
  <conditionalFormatting sqref="M576">
    <cfRule type="cellIs" dxfId="6942" priority="7143" stopIfTrue="1" operator="equal">
      <formula>M$36</formula>
    </cfRule>
  </conditionalFormatting>
  <conditionalFormatting sqref="N576">
    <cfRule type="cellIs" dxfId="6941" priority="7140" stopIfTrue="1" operator="equal">
      <formula>N$38</formula>
    </cfRule>
  </conditionalFormatting>
  <conditionalFormatting sqref="N576">
    <cfRule type="cellIs" dxfId="6940" priority="7141" stopIfTrue="1" operator="equal">
      <formula>N$36</formula>
    </cfRule>
  </conditionalFormatting>
  <conditionalFormatting sqref="O576">
    <cfRule type="cellIs" dxfId="6939" priority="7138" stopIfTrue="1" operator="equal">
      <formula>O$38</formula>
    </cfRule>
  </conditionalFormatting>
  <conditionalFormatting sqref="O576">
    <cfRule type="cellIs" dxfId="6938" priority="7139" stopIfTrue="1" operator="equal">
      <formula>O$36</formula>
    </cfRule>
  </conditionalFormatting>
  <conditionalFormatting sqref="P576">
    <cfRule type="cellIs" dxfId="6937" priority="7136" stopIfTrue="1" operator="equal">
      <formula>P$38</formula>
    </cfRule>
  </conditionalFormatting>
  <conditionalFormatting sqref="P576">
    <cfRule type="cellIs" dxfId="6936" priority="7137" stopIfTrue="1" operator="equal">
      <formula>P$36</formula>
    </cfRule>
  </conditionalFormatting>
  <conditionalFormatting sqref="Q576">
    <cfRule type="cellIs" dxfId="6935" priority="7134" stopIfTrue="1" operator="equal">
      <formula>Q$38</formula>
    </cfRule>
  </conditionalFormatting>
  <conditionalFormatting sqref="Q576">
    <cfRule type="cellIs" dxfId="6934" priority="7135" stopIfTrue="1" operator="equal">
      <formula>Q$36</formula>
    </cfRule>
  </conditionalFormatting>
  <conditionalFormatting sqref="R576">
    <cfRule type="cellIs" dxfId="6933" priority="7132" stopIfTrue="1" operator="equal">
      <formula>R$38</formula>
    </cfRule>
  </conditionalFormatting>
  <conditionalFormatting sqref="R576">
    <cfRule type="cellIs" dxfId="6932" priority="7133" stopIfTrue="1" operator="equal">
      <formula>R$36</formula>
    </cfRule>
  </conditionalFormatting>
  <conditionalFormatting sqref="W576:AH576">
    <cfRule type="cellIs" dxfId="6931" priority="7130" stopIfTrue="1" operator="equal">
      <formula>W$38</formula>
    </cfRule>
  </conditionalFormatting>
  <conditionalFormatting sqref="W576:AH576">
    <cfRule type="cellIs" dxfId="6930" priority="7131" stopIfTrue="1" operator="equal">
      <formula>W$36</formula>
    </cfRule>
  </conditionalFormatting>
  <conditionalFormatting sqref="AL576">
    <cfRule type="cellIs" dxfId="6929" priority="7128" stopIfTrue="1" operator="equal">
      <formula>AL$38</formula>
    </cfRule>
  </conditionalFormatting>
  <conditionalFormatting sqref="AL576">
    <cfRule type="cellIs" dxfId="6928" priority="7129" stopIfTrue="1" operator="equal">
      <formula>AL$36</formula>
    </cfRule>
  </conditionalFormatting>
  <conditionalFormatting sqref="AM576">
    <cfRule type="cellIs" dxfId="6927" priority="7126" stopIfTrue="1" operator="equal">
      <formula>AM$38</formula>
    </cfRule>
  </conditionalFormatting>
  <conditionalFormatting sqref="AM576">
    <cfRule type="cellIs" dxfId="6926" priority="7127" stopIfTrue="1" operator="equal">
      <formula>AM$36</formula>
    </cfRule>
  </conditionalFormatting>
  <conditionalFormatting sqref="F576">
    <cfRule type="cellIs" dxfId="6925" priority="7124" stopIfTrue="1" operator="equal">
      <formula>F$38</formula>
    </cfRule>
  </conditionalFormatting>
  <conditionalFormatting sqref="F576">
    <cfRule type="cellIs" dxfId="6924" priority="7125" stopIfTrue="1" operator="equal">
      <formula>F$36</formula>
    </cfRule>
  </conditionalFormatting>
  <conditionalFormatting sqref="G576">
    <cfRule type="cellIs" dxfId="6923" priority="7122" stopIfTrue="1" operator="equal">
      <formula>G$38</formula>
    </cfRule>
  </conditionalFormatting>
  <conditionalFormatting sqref="G576">
    <cfRule type="cellIs" dxfId="6922" priority="7123" stopIfTrue="1" operator="equal">
      <formula>G$36</formula>
    </cfRule>
  </conditionalFormatting>
  <conditionalFormatting sqref="L577">
    <cfRule type="cellIs" dxfId="6921" priority="7120" stopIfTrue="1" operator="equal">
      <formula>L$38</formula>
    </cfRule>
  </conditionalFormatting>
  <conditionalFormatting sqref="L577">
    <cfRule type="cellIs" dxfId="6920" priority="7121" stopIfTrue="1" operator="equal">
      <formula>L$36</formula>
    </cfRule>
  </conditionalFormatting>
  <conditionalFormatting sqref="M577">
    <cfRule type="cellIs" dxfId="6919" priority="7118" stopIfTrue="1" operator="equal">
      <formula>M$38</formula>
    </cfRule>
  </conditionalFormatting>
  <conditionalFormatting sqref="M577">
    <cfRule type="cellIs" dxfId="6918" priority="7119" stopIfTrue="1" operator="equal">
      <formula>M$36</formula>
    </cfRule>
  </conditionalFormatting>
  <conditionalFormatting sqref="N577">
    <cfRule type="cellIs" dxfId="6917" priority="7116" stopIfTrue="1" operator="equal">
      <formula>N$38</formula>
    </cfRule>
  </conditionalFormatting>
  <conditionalFormatting sqref="N577">
    <cfRule type="cellIs" dxfId="6916" priority="7117" stopIfTrue="1" operator="equal">
      <formula>N$36</formula>
    </cfRule>
  </conditionalFormatting>
  <conditionalFormatting sqref="O577">
    <cfRule type="cellIs" dxfId="6915" priority="7114" stopIfTrue="1" operator="equal">
      <formula>O$38</formula>
    </cfRule>
  </conditionalFormatting>
  <conditionalFormatting sqref="O577">
    <cfRule type="cellIs" dxfId="6914" priority="7115" stopIfTrue="1" operator="equal">
      <formula>O$36</formula>
    </cfRule>
  </conditionalFormatting>
  <conditionalFormatting sqref="P577">
    <cfRule type="cellIs" dxfId="6913" priority="7112" stopIfTrue="1" operator="equal">
      <formula>P$38</formula>
    </cfRule>
  </conditionalFormatting>
  <conditionalFormatting sqref="P577">
    <cfRule type="cellIs" dxfId="6912" priority="7113" stopIfTrue="1" operator="equal">
      <formula>P$36</formula>
    </cfRule>
  </conditionalFormatting>
  <conditionalFormatting sqref="Q577">
    <cfRule type="cellIs" dxfId="6911" priority="7110" stopIfTrue="1" operator="equal">
      <formula>Q$38</formula>
    </cfRule>
  </conditionalFormatting>
  <conditionalFormatting sqref="Q577">
    <cfRule type="cellIs" dxfId="6910" priority="7111" stopIfTrue="1" operator="equal">
      <formula>Q$36</formula>
    </cfRule>
  </conditionalFormatting>
  <conditionalFormatting sqref="R577">
    <cfRule type="cellIs" dxfId="6909" priority="7108" stopIfTrue="1" operator="equal">
      <formula>R$38</formula>
    </cfRule>
  </conditionalFormatting>
  <conditionalFormatting sqref="R577">
    <cfRule type="cellIs" dxfId="6908" priority="7109" stopIfTrue="1" operator="equal">
      <formula>R$36</formula>
    </cfRule>
  </conditionalFormatting>
  <conditionalFormatting sqref="W577:AH577">
    <cfRule type="cellIs" dxfId="6907" priority="7106" stopIfTrue="1" operator="equal">
      <formula>W$38</formula>
    </cfRule>
  </conditionalFormatting>
  <conditionalFormatting sqref="W577:AH577">
    <cfRule type="cellIs" dxfId="6906" priority="7107" stopIfTrue="1" operator="equal">
      <formula>W$36</formula>
    </cfRule>
  </conditionalFormatting>
  <conditionalFormatting sqref="AL577">
    <cfRule type="cellIs" dxfId="6905" priority="7104" stopIfTrue="1" operator="equal">
      <formula>AL$38</formula>
    </cfRule>
  </conditionalFormatting>
  <conditionalFormatting sqref="AL577">
    <cfRule type="cellIs" dxfId="6904" priority="7105" stopIfTrue="1" operator="equal">
      <formula>AL$36</formula>
    </cfRule>
  </conditionalFormatting>
  <conditionalFormatting sqref="AM577">
    <cfRule type="cellIs" dxfId="6903" priority="7102" stopIfTrue="1" operator="equal">
      <formula>AM$38</formula>
    </cfRule>
  </conditionalFormatting>
  <conditionalFormatting sqref="AM577">
    <cfRule type="cellIs" dxfId="6902" priority="7103" stopIfTrue="1" operator="equal">
      <formula>AM$36</formula>
    </cfRule>
  </conditionalFormatting>
  <conditionalFormatting sqref="F577">
    <cfRule type="cellIs" dxfId="6901" priority="7100" stopIfTrue="1" operator="equal">
      <formula>F$38</formula>
    </cfRule>
  </conditionalFormatting>
  <conditionalFormatting sqref="F577">
    <cfRule type="cellIs" dxfId="6900" priority="7101" stopIfTrue="1" operator="equal">
      <formula>F$36</formula>
    </cfRule>
  </conditionalFormatting>
  <conditionalFormatting sqref="G577">
    <cfRule type="cellIs" dxfId="6899" priority="7098" stopIfTrue="1" operator="equal">
      <formula>G$38</formula>
    </cfRule>
  </conditionalFormatting>
  <conditionalFormatting sqref="G577">
    <cfRule type="cellIs" dxfId="6898" priority="7099" stopIfTrue="1" operator="equal">
      <formula>G$36</formula>
    </cfRule>
  </conditionalFormatting>
  <conditionalFormatting sqref="L578">
    <cfRule type="cellIs" dxfId="6897" priority="7096" stopIfTrue="1" operator="equal">
      <formula>L$38</formula>
    </cfRule>
  </conditionalFormatting>
  <conditionalFormatting sqref="L578">
    <cfRule type="cellIs" dxfId="6896" priority="7097" stopIfTrue="1" operator="equal">
      <formula>L$36</formula>
    </cfRule>
  </conditionalFormatting>
  <conditionalFormatting sqref="M578">
    <cfRule type="cellIs" dxfId="6895" priority="7094" stopIfTrue="1" operator="equal">
      <formula>M$38</formula>
    </cfRule>
  </conditionalFormatting>
  <conditionalFormatting sqref="M578">
    <cfRule type="cellIs" dxfId="6894" priority="7095" stopIfTrue="1" operator="equal">
      <formula>M$36</formula>
    </cfRule>
  </conditionalFormatting>
  <conditionalFormatting sqref="N578">
    <cfRule type="cellIs" dxfId="6893" priority="7092" stopIfTrue="1" operator="equal">
      <formula>N$38</formula>
    </cfRule>
  </conditionalFormatting>
  <conditionalFormatting sqref="N578">
    <cfRule type="cellIs" dxfId="6892" priority="7093" stopIfTrue="1" operator="equal">
      <formula>N$36</formula>
    </cfRule>
  </conditionalFormatting>
  <conditionalFormatting sqref="O578">
    <cfRule type="cellIs" dxfId="6891" priority="7090" stopIfTrue="1" operator="equal">
      <formula>O$38</formula>
    </cfRule>
  </conditionalFormatting>
  <conditionalFormatting sqref="O578">
    <cfRule type="cellIs" dxfId="6890" priority="7091" stopIfTrue="1" operator="equal">
      <formula>O$36</formula>
    </cfRule>
  </conditionalFormatting>
  <conditionalFormatting sqref="P578">
    <cfRule type="cellIs" dxfId="6889" priority="7088" stopIfTrue="1" operator="equal">
      <formula>P$38</formula>
    </cfRule>
  </conditionalFormatting>
  <conditionalFormatting sqref="P578">
    <cfRule type="cellIs" dxfId="6888" priority="7089" stopIfTrue="1" operator="equal">
      <formula>P$36</formula>
    </cfRule>
  </conditionalFormatting>
  <conditionalFormatting sqref="Q578">
    <cfRule type="cellIs" dxfId="6887" priority="7086" stopIfTrue="1" operator="equal">
      <formula>Q$38</formula>
    </cfRule>
  </conditionalFormatting>
  <conditionalFormatting sqref="Q578">
    <cfRule type="cellIs" dxfId="6886" priority="7087" stopIfTrue="1" operator="equal">
      <formula>Q$36</formula>
    </cfRule>
  </conditionalFormatting>
  <conditionalFormatting sqref="R578">
    <cfRule type="cellIs" dxfId="6885" priority="7084" stopIfTrue="1" operator="equal">
      <formula>R$38</formula>
    </cfRule>
  </conditionalFormatting>
  <conditionalFormatting sqref="R578">
    <cfRule type="cellIs" dxfId="6884" priority="7085" stopIfTrue="1" operator="equal">
      <formula>R$36</formula>
    </cfRule>
  </conditionalFormatting>
  <conditionalFormatting sqref="W578:AH578">
    <cfRule type="cellIs" dxfId="6883" priority="7082" stopIfTrue="1" operator="equal">
      <formula>W$38</formula>
    </cfRule>
  </conditionalFormatting>
  <conditionalFormatting sqref="W578:AH578">
    <cfRule type="cellIs" dxfId="6882" priority="7083" stopIfTrue="1" operator="equal">
      <formula>W$36</formula>
    </cfRule>
  </conditionalFormatting>
  <conditionalFormatting sqref="AL578">
    <cfRule type="cellIs" dxfId="6881" priority="7080" stopIfTrue="1" operator="equal">
      <formula>AL$38</formula>
    </cfRule>
  </conditionalFormatting>
  <conditionalFormatting sqref="AL578">
    <cfRule type="cellIs" dxfId="6880" priority="7081" stopIfTrue="1" operator="equal">
      <formula>AL$36</formula>
    </cfRule>
  </conditionalFormatting>
  <conditionalFormatting sqref="AM578">
    <cfRule type="cellIs" dxfId="6879" priority="7078" stopIfTrue="1" operator="equal">
      <formula>AM$38</formula>
    </cfRule>
  </conditionalFormatting>
  <conditionalFormatting sqref="AM578">
    <cfRule type="cellIs" dxfId="6878" priority="7079" stopIfTrue="1" operator="equal">
      <formula>AM$36</formula>
    </cfRule>
  </conditionalFormatting>
  <conditionalFormatting sqref="F578">
    <cfRule type="cellIs" dxfId="6877" priority="7076" stopIfTrue="1" operator="equal">
      <formula>F$38</formula>
    </cfRule>
  </conditionalFormatting>
  <conditionalFormatting sqref="F578">
    <cfRule type="cellIs" dxfId="6876" priority="7077" stopIfTrue="1" operator="equal">
      <formula>F$36</formula>
    </cfRule>
  </conditionalFormatting>
  <conditionalFormatting sqref="G578">
    <cfRule type="cellIs" dxfId="6875" priority="7074" stopIfTrue="1" operator="equal">
      <formula>G$38</formula>
    </cfRule>
  </conditionalFormatting>
  <conditionalFormatting sqref="G578">
    <cfRule type="cellIs" dxfId="6874" priority="7075" stopIfTrue="1" operator="equal">
      <formula>G$36</formula>
    </cfRule>
  </conditionalFormatting>
  <conditionalFormatting sqref="L579">
    <cfRule type="cellIs" dxfId="6873" priority="7072" stopIfTrue="1" operator="equal">
      <formula>L$38</formula>
    </cfRule>
  </conditionalFormatting>
  <conditionalFormatting sqref="L579">
    <cfRule type="cellIs" dxfId="6872" priority="7073" stopIfTrue="1" operator="equal">
      <formula>L$36</formula>
    </cfRule>
  </conditionalFormatting>
  <conditionalFormatting sqref="M579">
    <cfRule type="cellIs" dxfId="6871" priority="7070" stopIfTrue="1" operator="equal">
      <formula>M$38</formula>
    </cfRule>
  </conditionalFormatting>
  <conditionalFormatting sqref="M579">
    <cfRule type="cellIs" dxfId="6870" priority="7071" stopIfTrue="1" operator="equal">
      <formula>M$36</formula>
    </cfRule>
  </conditionalFormatting>
  <conditionalFormatting sqref="N579">
    <cfRule type="cellIs" dxfId="6869" priority="7068" stopIfTrue="1" operator="equal">
      <formula>N$38</formula>
    </cfRule>
  </conditionalFormatting>
  <conditionalFormatting sqref="N579">
    <cfRule type="cellIs" dxfId="6868" priority="7069" stopIfTrue="1" operator="equal">
      <formula>N$36</formula>
    </cfRule>
  </conditionalFormatting>
  <conditionalFormatting sqref="O579">
    <cfRule type="cellIs" dxfId="6867" priority="7066" stopIfTrue="1" operator="equal">
      <formula>O$38</formula>
    </cfRule>
  </conditionalFormatting>
  <conditionalFormatting sqref="O579">
    <cfRule type="cellIs" dxfId="6866" priority="7067" stopIfTrue="1" operator="equal">
      <formula>O$36</formula>
    </cfRule>
  </conditionalFormatting>
  <conditionalFormatting sqref="P579">
    <cfRule type="cellIs" dxfId="6865" priority="7064" stopIfTrue="1" operator="equal">
      <formula>P$38</formula>
    </cfRule>
  </conditionalFormatting>
  <conditionalFormatting sqref="P579">
    <cfRule type="cellIs" dxfId="6864" priority="7065" stopIfTrue="1" operator="equal">
      <formula>P$36</formula>
    </cfRule>
  </conditionalFormatting>
  <conditionalFormatting sqref="Q579">
    <cfRule type="cellIs" dxfId="6863" priority="7062" stopIfTrue="1" operator="equal">
      <formula>Q$38</formula>
    </cfRule>
  </conditionalFormatting>
  <conditionalFormatting sqref="Q579">
    <cfRule type="cellIs" dxfId="6862" priority="7063" stopIfTrue="1" operator="equal">
      <formula>Q$36</formula>
    </cfRule>
  </conditionalFormatting>
  <conditionalFormatting sqref="R579">
    <cfRule type="cellIs" dxfId="6861" priority="7060" stopIfTrue="1" operator="equal">
      <formula>R$38</formula>
    </cfRule>
  </conditionalFormatting>
  <conditionalFormatting sqref="R579">
    <cfRule type="cellIs" dxfId="6860" priority="7061" stopIfTrue="1" operator="equal">
      <formula>R$36</formula>
    </cfRule>
  </conditionalFormatting>
  <conditionalFormatting sqref="W579:AH579">
    <cfRule type="cellIs" dxfId="6859" priority="7058" stopIfTrue="1" operator="equal">
      <formula>W$38</formula>
    </cfRule>
  </conditionalFormatting>
  <conditionalFormatting sqref="W579:AH579">
    <cfRule type="cellIs" dxfId="6858" priority="7059" stopIfTrue="1" operator="equal">
      <formula>W$36</formula>
    </cfRule>
  </conditionalFormatting>
  <conditionalFormatting sqref="AL579">
    <cfRule type="cellIs" dxfId="6857" priority="7056" stopIfTrue="1" operator="equal">
      <formula>AL$38</formula>
    </cfRule>
  </conditionalFormatting>
  <conditionalFormatting sqref="AL579">
    <cfRule type="cellIs" dxfId="6856" priority="7057" stopIfTrue="1" operator="equal">
      <formula>AL$36</formula>
    </cfRule>
  </conditionalFormatting>
  <conditionalFormatting sqref="AM579">
    <cfRule type="cellIs" dxfId="6855" priority="7054" stopIfTrue="1" operator="equal">
      <formula>AM$38</formula>
    </cfRule>
  </conditionalFormatting>
  <conditionalFormatting sqref="AM579">
    <cfRule type="cellIs" dxfId="6854" priority="7055" stopIfTrue="1" operator="equal">
      <formula>AM$36</formula>
    </cfRule>
  </conditionalFormatting>
  <conditionalFormatting sqref="F579">
    <cfRule type="cellIs" dxfId="6853" priority="7052" stopIfTrue="1" operator="equal">
      <formula>F$38</formula>
    </cfRule>
  </conditionalFormatting>
  <conditionalFormatting sqref="F579">
    <cfRule type="cellIs" dxfId="6852" priority="7053" stopIfTrue="1" operator="equal">
      <formula>F$36</formula>
    </cfRule>
  </conditionalFormatting>
  <conditionalFormatting sqref="G579">
    <cfRule type="cellIs" dxfId="6851" priority="7050" stopIfTrue="1" operator="equal">
      <formula>G$38</formula>
    </cfRule>
  </conditionalFormatting>
  <conditionalFormatting sqref="G579">
    <cfRule type="cellIs" dxfId="6850" priority="7051" stopIfTrue="1" operator="equal">
      <formula>G$36</formula>
    </cfRule>
  </conditionalFormatting>
  <conditionalFormatting sqref="AI580:AI581">
    <cfRule type="cellIs" dxfId="6849" priority="7034" stopIfTrue="1" operator="equal">
      <formula>AI$38</formula>
    </cfRule>
  </conditionalFormatting>
  <conditionalFormatting sqref="AI580:AI581">
    <cfRule type="cellIs" dxfId="6848" priority="7035" stopIfTrue="1" operator="equal">
      <formula>AI$36</formula>
    </cfRule>
  </conditionalFormatting>
  <conditionalFormatting sqref="L580">
    <cfRule type="cellIs" dxfId="6847" priority="7032" stopIfTrue="1" operator="equal">
      <formula>L$38</formula>
    </cfRule>
  </conditionalFormatting>
  <conditionalFormatting sqref="L580">
    <cfRule type="cellIs" dxfId="6846" priority="7033" stopIfTrue="1" operator="equal">
      <formula>L$36</formula>
    </cfRule>
  </conditionalFormatting>
  <conditionalFormatting sqref="M580">
    <cfRule type="cellIs" dxfId="6845" priority="7030" stopIfTrue="1" operator="equal">
      <formula>M$38</formula>
    </cfRule>
  </conditionalFormatting>
  <conditionalFormatting sqref="M580">
    <cfRule type="cellIs" dxfId="6844" priority="7031" stopIfTrue="1" operator="equal">
      <formula>M$36</formula>
    </cfRule>
  </conditionalFormatting>
  <conditionalFormatting sqref="N580">
    <cfRule type="cellIs" dxfId="6843" priority="7028" stopIfTrue="1" operator="equal">
      <formula>N$38</formula>
    </cfRule>
  </conditionalFormatting>
  <conditionalFormatting sqref="N580">
    <cfRule type="cellIs" dxfId="6842" priority="7029" stopIfTrue="1" operator="equal">
      <formula>N$36</formula>
    </cfRule>
  </conditionalFormatting>
  <conditionalFormatting sqref="O580">
    <cfRule type="cellIs" dxfId="6841" priority="7026" stopIfTrue="1" operator="equal">
      <formula>O$38</formula>
    </cfRule>
  </conditionalFormatting>
  <conditionalFormatting sqref="O580">
    <cfRule type="cellIs" dxfId="6840" priority="7027" stopIfTrue="1" operator="equal">
      <formula>O$36</formula>
    </cfRule>
  </conditionalFormatting>
  <conditionalFormatting sqref="P580">
    <cfRule type="cellIs" dxfId="6839" priority="7024" stopIfTrue="1" operator="equal">
      <formula>P$38</formula>
    </cfRule>
  </conditionalFormatting>
  <conditionalFormatting sqref="P580">
    <cfRule type="cellIs" dxfId="6838" priority="7025" stopIfTrue="1" operator="equal">
      <formula>P$36</formula>
    </cfRule>
  </conditionalFormatting>
  <conditionalFormatting sqref="Q580">
    <cfRule type="cellIs" dxfId="6837" priority="7022" stopIfTrue="1" operator="equal">
      <formula>Q$38</formula>
    </cfRule>
  </conditionalFormatting>
  <conditionalFormatting sqref="Q580">
    <cfRule type="cellIs" dxfId="6836" priority="7023" stopIfTrue="1" operator="equal">
      <formula>Q$36</formula>
    </cfRule>
  </conditionalFormatting>
  <conditionalFormatting sqref="R580">
    <cfRule type="cellIs" dxfId="6835" priority="7020" stopIfTrue="1" operator="equal">
      <formula>R$38</formula>
    </cfRule>
  </conditionalFormatting>
  <conditionalFormatting sqref="R580">
    <cfRule type="cellIs" dxfId="6834" priority="7021" stopIfTrue="1" operator="equal">
      <formula>R$36</formula>
    </cfRule>
  </conditionalFormatting>
  <conditionalFormatting sqref="W580:AH580">
    <cfRule type="cellIs" dxfId="6833" priority="7018" stopIfTrue="1" operator="equal">
      <formula>W$38</formula>
    </cfRule>
  </conditionalFormatting>
  <conditionalFormatting sqref="W580:AH580">
    <cfRule type="cellIs" dxfId="6832" priority="7019" stopIfTrue="1" operator="equal">
      <formula>W$36</formula>
    </cfRule>
  </conditionalFormatting>
  <conditionalFormatting sqref="AL580">
    <cfRule type="cellIs" dxfId="6831" priority="7016" stopIfTrue="1" operator="equal">
      <formula>AL$38</formula>
    </cfRule>
  </conditionalFormatting>
  <conditionalFormatting sqref="AL580">
    <cfRule type="cellIs" dxfId="6830" priority="7017" stopIfTrue="1" operator="equal">
      <formula>AL$36</formula>
    </cfRule>
  </conditionalFormatting>
  <conditionalFormatting sqref="AM580">
    <cfRule type="cellIs" dxfId="6829" priority="7014" stopIfTrue="1" operator="equal">
      <formula>AM$38</formula>
    </cfRule>
  </conditionalFormatting>
  <conditionalFormatting sqref="AM580">
    <cfRule type="cellIs" dxfId="6828" priority="7015" stopIfTrue="1" operator="equal">
      <formula>AM$36</formula>
    </cfRule>
  </conditionalFormatting>
  <conditionalFormatting sqref="F580">
    <cfRule type="cellIs" dxfId="6827" priority="7012" stopIfTrue="1" operator="equal">
      <formula>F$38</formula>
    </cfRule>
  </conditionalFormatting>
  <conditionalFormatting sqref="F580">
    <cfRule type="cellIs" dxfId="6826" priority="7013" stopIfTrue="1" operator="equal">
      <formula>F$36</formula>
    </cfRule>
  </conditionalFormatting>
  <conditionalFormatting sqref="G580">
    <cfRule type="cellIs" dxfId="6825" priority="7010" stopIfTrue="1" operator="equal">
      <formula>G$38</formula>
    </cfRule>
  </conditionalFormatting>
  <conditionalFormatting sqref="G580">
    <cfRule type="cellIs" dxfId="6824" priority="7011" stopIfTrue="1" operator="equal">
      <formula>G$36</formula>
    </cfRule>
  </conditionalFormatting>
  <conditionalFormatting sqref="F581">
    <cfRule type="cellIs" dxfId="6823" priority="6988" stopIfTrue="1" operator="equal">
      <formula>F$38</formula>
    </cfRule>
  </conditionalFormatting>
  <conditionalFormatting sqref="F581">
    <cfRule type="cellIs" dxfId="6822" priority="6989" stopIfTrue="1" operator="equal">
      <formula>F$36</formula>
    </cfRule>
  </conditionalFormatting>
  <conditionalFormatting sqref="G581">
    <cfRule type="cellIs" dxfId="6821" priority="6986" stopIfTrue="1" operator="equal">
      <formula>G$38</formula>
    </cfRule>
  </conditionalFormatting>
  <conditionalFormatting sqref="G581">
    <cfRule type="cellIs" dxfId="6820" priority="6987" stopIfTrue="1" operator="equal">
      <formula>G$36</formula>
    </cfRule>
  </conditionalFormatting>
  <conditionalFormatting sqref="L581">
    <cfRule type="cellIs" dxfId="6819" priority="6984" stopIfTrue="1" operator="equal">
      <formula>L$38</formula>
    </cfRule>
  </conditionalFormatting>
  <conditionalFormatting sqref="L581">
    <cfRule type="cellIs" dxfId="6818" priority="6985" stopIfTrue="1" operator="equal">
      <formula>L$36</formula>
    </cfRule>
  </conditionalFormatting>
  <conditionalFormatting sqref="M581">
    <cfRule type="cellIs" dxfId="6817" priority="6982" stopIfTrue="1" operator="equal">
      <formula>M$38</formula>
    </cfRule>
  </conditionalFormatting>
  <conditionalFormatting sqref="M581">
    <cfRule type="cellIs" dxfId="6816" priority="6983" stopIfTrue="1" operator="equal">
      <formula>M$36</formula>
    </cfRule>
  </conditionalFormatting>
  <conditionalFormatting sqref="N581">
    <cfRule type="cellIs" dxfId="6815" priority="6980" stopIfTrue="1" operator="equal">
      <formula>N$38</formula>
    </cfRule>
  </conditionalFormatting>
  <conditionalFormatting sqref="N581">
    <cfRule type="cellIs" dxfId="6814" priority="6981" stopIfTrue="1" operator="equal">
      <formula>N$36</formula>
    </cfRule>
  </conditionalFormatting>
  <conditionalFormatting sqref="O581">
    <cfRule type="cellIs" dxfId="6813" priority="6978" stopIfTrue="1" operator="equal">
      <formula>O$38</formula>
    </cfRule>
  </conditionalFormatting>
  <conditionalFormatting sqref="O581">
    <cfRule type="cellIs" dxfId="6812" priority="6979" stopIfTrue="1" operator="equal">
      <formula>O$36</formula>
    </cfRule>
  </conditionalFormatting>
  <conditionalFormatting sqref="P581">
    <cfRule type="cellIs" dxfId="6811" priority="6976" stopIfTrue="1" operator="equal">
      <formula>P$38</formula>
    </cfRule>
  </conditionalFormatting>
  <conditionalFormatting sqref="P581">
    <cfRule type="cellIs" dxfId="6810" priority="6977" stopIfTrue="1" operator="equal">
      <formula>P$36</formula>
    </cfRule>
  </conditionalFormatting>
  <conditionalFormatting sqref="Q581">
    <cfRule type="cellIs" dxfId="6809" priority="6974" stopIfTrue="1" operator="equal">
      <formula>Q$38</formula>
    </cfRule>
  </conditionalFormatting>
  <conditionalFormatting sqref="Q581">
    <cfRule type="cellIs" dxfId="6808" priority="6975" stopIfTrue="1" operator="equal">
      <formula>Q$36</formula>
    </cfRule>
  </conditionalFormatting>
  <conditionalFormatting sqref="R581">
    <cfRule type="cellIs" dxfId="6807" priority="6972" stopIfTrue="1" operator="equal">
      <formula>R$38</formula>
    </cfRule>
  </conditionalFormatting>
  <conditionalFormatting sqref="R581">
    <cfRule type="cellIs" dxfId="6806" priority="6973" stopIfTrue="1" operator="equal">
      <formula>R$36</formula>
    </cfRule>
  </conditionalFormatting>
  <conditionalFormatting sqref="W581:AH581">
    <cfRule type="cellIs" dxfId="6805" priority="6970" stopIfTrue="1" operator="equal">
      <formula>W$38</formula>
    </cfRule>
  </conditionalFormatting>
  <conditionalFormatting sqref="W581:AH581">
    <cfRule type="cellIs" dxfId="6804" priority="6971" stopIfTrue="1" operator="equal">
      <formula>W$36</formula>
    </cfRule>
  </conditionalFormatting>
  <conditionalFormatting sqref="AL581">
    <cfRule type="cellIs" dxfId="6803" priority="6968" stopIfTrue="1" operator="equal">
      <formula>AL$38</formula>
    </cfRule>
  </conditionalFormatting>
  <conditionalFormatting sqref="AL581">
    <cfRule type="cellIs" dxfId="6802" priority="6969" stopIfTrue="1" operator="equal">
      <formula>AL$36</formula>
    </cfRule>
  </conditionalFormatting>
  <conditionalFormatting sqref="AM581">
    <cfRule type="cellIs" dxfId="6801" priority="6966" stopIfTrue="1" operator="equal">
      <formula>AM$38</formula>
    </cfRule>
  </conditionalFormatting>
  <conditionalFormatting sqref="AM581">
    <cfRule type="cellIs" dxfId="6800" priority="6967" stopIfTrue="1" operator="equal">
      <formula>AM$36</formula>
    </cfRule>
  </conditionalFormatting>
  <conditionalFormatting sqref="L582">
    <cfRule type="cellIs" dxfId="6799" priority="6964" stopIfTrue="1" operator="equal">
      <formula>L$38</formula>
    </cfRule>
  </conditionalFormatting>
  <conditionalFormatting sqref="L582">
    <cfRule type="cellIs" dxfId="6798" priority="6965" stopIfTrue="1" operator="equal">
      <formula>L$36</formula>
    </cfRule>
  </conditionalFormatting>
  <conditionalFormatting sqref="M582">
    <cfRule type="cellIs" dxfId="6797" priority="6962" stopIfTrue="1" operator="equal">
      <formula>M$38</formula>
    </cfRule>
  </conditionalFormatting>
  <conditionalFormatting sqref="M582">
    <cfRule type="cellIs" dxfId="6796" priority="6963" stopIfTrue="1" operator="equal">
      <formula>M$36</formula>
    </cfRule>
  </conditionalFormatting>
  <conditionalFormatting sqref="N582">
    <cfRule type="cellIs" dxfId="6795" priority="6960" stopIfTrue="1" operator="equal">
      <formula>N$38</formula>
    </cfRule>
  </conditionalFormatting>
  <conditionalFormatting sqref="N582">
    <cfRule type="cellIs" dxfId="6794" priority="6961" stopIfTrue="1" operator="equal">
      <formula>N$36</formula>
    </cfRule>
  </conditionalFormatting>
  <conditionalFormatting sqref="O582">
    <cfRule type="cellIs" dxfId="6793" priority="6958" stopIfTrue="1" operator="equal">
      <formula>O$38</formula>
    </cfRule>
  </conditionalFormatting>
  <conditionalFormatting sqref="O582">
    <cfRule type="cellIs" dxfId="6792" priority="6959" stopIfTrue="1" operator="equal">
      <formula>O$36</formula>
    </cfRule>
  </conditionalFormatting>
  <conditionalFormatting sqref="P582">
    <cfRule type="cellIs" dxfId="6791" priority="6956" stopIfTrue="1" operator="equal">
      <formula>P$38</formula>
    </cfRule>
  </conditionalFormatting>
  <conditionalFormatting sqref="P582">
    <cfRule type="cellIs" dxfId="6790" priority="6957" stopIfTrue="1" operator="equal">
      <formula>P$36</formula>
    </cfRule>
  </conditionalFormatting>
  <conditionalFormatting sqref="Q582">
    <cfRule type="cellIs" dxfId="6789" priority="6954" stopIfTrue="1" operator="equal">
      <formula>Q$38</formula>
    </cfRule>
  </conditionalFormatting>
  <conditionalFormatting sqref="Q582">
    <cfRule type="cellIs" dxfId="6788" priority="6955" stopIfTrue="1" operator="equal">
      <formula>Q$36</formula>
    </cfRule>
  </conditionalFormatting>
  <conditionalFormatting sqref="R582:W582">
    <cfRule type="cellIs" dxfId="6787" priority="6952" stopIfTrue="1" operator="equal">
      <formula>R$38</formula>
    </cfRule>
  </conditionalFormatting>
  <conditionalFormatting sqref="R582:W582">
    <cfRule type="cellIs" dxfId="6786" priority="6953" stopIfTrue="1" operator="equal">
      <formula>R$36</formula>
    </cfRule>
  </conditionalFormatting>
  <conditionalFormatting sqref="X582:AK582">
    <cfRule type="cellIs" dxfId="6785" priority="6950" stopIfTrue="1" operator="equal">
      <formula>X$38</formula>
    </cfRule>
  </conditionalFormatting>
  <conditionalFormatting sqref="X582:AK582">
    <cfRule type="cellIs" dxfId="6784" priority="6951" stopIfTrue="1" operator="equal">
      <formula>X$36</formula>
    </cfRule>
  </conditionalFormatting>
  <conditionalFormatting sqref="AL582">
    <cfRule type="cellIs" dxfId="6783" priority="6948" stopIfTrue="1" operator="equal">
      <formula>AL$38</formula>
    </cfRule>
  </conditionalFormatting>
  <conditionalFormatting sqref="AL582">
    <cfRule type="cellIs" dxfId="6782" priority="6949" stopIfTrue="1" operator="equal">
      <formula>AL$36</formula>
    </cfRule>
  </conditionalFormatting>
  <conditionalFormatting sqref="AM582">
    <cfRule type="cellIs" dxfId="6781" priority="6946" stopIfTrue="1" operator="equal">
      <formula>AM$38</formula>
    </cfRule>
  </conditionalFormatting>
  <conditionalFormatting sqref="AM582">
    <cfRule type="cellIs" dxfId="6780" priority="6947" stopIfTrue="1" operator="equal">
      <formula>AM$36</formula>
    </cfRule>
  </conditionalFormatting>
  <conditionalFormatting sqref="F582">
    <cfRule type="cellIs" dxfId="6779" priority="6944" stopIfTrue="1" operator="equal">
      <formula>F$38</formula>
    </cfRule>
  </conditionalFormatting>
  <conditionalFormatting sqref="F582">
    <cfRule type="cellIs" dxfId="6778" priority="6945" stopIfTrue="1" operator="equal">
      <formula>F$36</formula>
    </cfRule>
  </conditionalFormatting>
  <conditionalFormatting sqref="G582">
    <cfRule type="cellIs" dxfId="6777" priority="6942" stopIfTrue="1" operator="equal">
      <formula>G$38</formula>
    </cfRule>
  </conditionalFormatting>
  <conditionalFormatting sqref="G582">
    <cfRule type="cellIs" dxfId="6776" priority="6943" stopIfTrue="1" operator="equal">
      <formula>G$36</formula>
    </cfRule>
  </conditionalFormatting>
  <conditionalFormatting sqref="L583">
    <cfRule type="cellIs" dxfId="6775" priority="6940" stopIfTrue="1" operator="equal">
      <formula>L$38</formula>
    </cfRule>
  </conditionalFormatting>
  <conditionalFormatting sqref="L583">
    <cfRule type="cellIs" dxfId="6774" priority="6941" stopIfTrue="1" operator="equal">
      <formula>L$36</formula>
    </cfRule>
  </conditionalFormatting>
  <conditionalFormatting sqref="M583">
    <cfRule type="cellIs" dxfId="6773" priority="6938" stopIfTrue="1" operator="equal">
      <formula>M$38</formula>
    </cfRule>
  </conditionalFormatting>
  <conditionalFormatting sqref="M583">
    <cfRule type="cellIs" dxfId="6772" priority="6939" stopIfTrue="1" operator="equal">
      <formula>M$36</formula>
    </cfRule>
  </conditionalFormatting>
  <conditionalFormatting sqref="N583">
    <cfRule type="cellIs" dxfId="6771" priority="6936" stopIfTrue="1" operator="equal">
      <formula>N$38</formula>
    </cfRule>
  </conditionalFormatting>
  <conditionalFormatting sqref="N583">
    <cfRule type="cellIs" dxfId="6770" priority="6937" stopIfTrue="1" operator="equal">
      <formula>N$36</formula>
    </cfRule>
  </conditionalFormatting>
  <conditionalFormatting sqref="O583">
    <cfRule type="cellIs" dxfId="6769" priority="6934" stopIfTrue="1" operator="equal">
      <formula>O$38</formula>
    </cfRule>
  </conditionalFormatting>
  <conditionalFormatting sqref="O583">
    <cfRule type="cellIs" dxfId="6768" priority="6935" stopIfTrue="1" operator="equal">
      <formula>O$36</formula>
    </cfRule>
  </conditionalFormatting>
  <conditionalFormatting sqref="P583">
    <cfRule type="cellIs" dxfId="6767" priority="6932" stopIfTrue="1" operator="equal">
      <formula>P$38</formula>
    </cfRule>
  </conditionalFormatting>
  <conditionalFormatting sqref="P583">
    <cfRule type="cellIs" dxfId="6766" priority="6933" stopIfTrue="1" operator="equal">
      <formula>P$36</formula>
    </cfRule>
  </conditionalFormatting>
  <conditionalFormatting sqref="Q583">
    <cfRule type="cellIs" dxfId="6765" priority="6930" stopIfTrue="1" operator="equal">
      <formula>Q$38</formula>
    </cfRule>
  </conditionalFormatting>
  <conditionalFormatting sqref="Q583">
    <cfRule type="cellIs" dxfId="6764" priority="6931" stopIfTrue="1" operator="equal">
      <formula>Q$36</formula>
    </cfRule>
  </conditionalFormatting>
  <conditionalFormatting sqref="R583:W583">
    <cfRule type="cellIs" dxfId="6763" priority="6928" stopIfTrue="1" operator="equal">
      <formula>R$38</formula>
    </cfRule>
  </conditionalFormatting>
  <conditionalFormatting sqref="R583:W583">
    <cfRule type="cellIs" dxfId="6762" priority="6929" stopIfTrue="1" operator="equal">
      <formula>R$36</formula>
    </cfRule>
  </conditionalFormatting>
  <conditionalFormatting sqref="X583:AK583">
    <cfRule type="cellIs" dxfId="6761" priority="6926" stopIfTrue="1" operator="equal">
      <formula>X$38</formula>
    </cfRule>
  </conditionalFormatting>
  <conditionalFormatting sqref="X583:AK583">
    <cfRule type="cellIs" dxfId="6760" priority="6927" stopIfTrue="1" operator="equal">
      <formula>X$36</formula>
    </cfRule>
  </conditionalFormatting>
  <conditionalFormatting sqref="AL583">
    <cfRule type="cellIs" dxfId="6759" priority="6924" stopIfTrue="1" operator="equal">
      <formula>AL$38</formula>
    </cfRule>
  </conditionalFormatting>
  <conditionalFormatting sqref="AL583">
    <cfRule type="cellIs" dxfId="6758" priority="6925" stopIfTrue="1" operator="equal">
      <formula>AL$36</formula>
    </cfRule>
  </conditionalFormatting>
  <conditionalFormatting sqref="AM583">
    <cfRule type="cellIs" dxfId="6757" priority="6922" stopIfTrue="1" operator="equal">
      <formula>AM$38</formula>
    </cfRule>
  </conditionalFormatting>
  <conditionalFormatting sqref="AM583">
    <cfRule type="cellIs" dxfId="6756" priority="6923" stopIfTrue="1" operator="equal">
      <formula>AM$36</formula>
    </cfRule>
  </conditionalFormatting>
  <conditionalFormatting sqref="F583">
    <cfRule type="cellIs" dxfId="6755" priority="6920" stopIfTrue="1" operator="equal">
      <formula>F$38</formula>
    </cfRule>
  </conditionalFormatting>
  <conditionalFormatting sqref="F583">
    <cfRule type="cellIs" dxfId="6754" priority="6921" stopIfTrue="1" operator="equal">
      <formula>F$36</formula>
    </cfRule>
  </conditionalFormatting>
  <conditionalFormatting sqref="G583">
    <cfRule type="cellIs" dxfId="6753" priority="6918" stopIfTrue="1" operator="equal">
      <formula>G$38</formula>
    </cfRule>
  </conditionalFormatting>
  <conditionalFormatting sqref="G583">
    <cfRule type="cellIs" dxfId="6752" priority="6919" stopIfTrue="1" operator="equal">
      <formula>G$36</formula>
    </cfRule>
  </conditionalFormatting>
  <conditionalFormatting sqref="L584:L585">
    <cfRule type="cellIs" dxfId="6751" priority="6916" stopIfTrue="1" operator="equal">
      <formula>L$38</formula>
    </cfRule>
  </conditionalFormatting>
  <conditionalFormatting sqref="L584:L585">
    <cfRule type="cellIs" dxfId="6750" priority="6917" stopIfTrue="1" operator="equal">
      <formula>L$36</formula>
    </cfRule>
  </conditionalFormatting>
  <conditionalFormatting sqref="M584:M585">
    <cfRule type="cellIs" dxfId="6749" priority="6914" stopIfTrue="1" operator="equal">
      <formula>M$38</formula>
    </cfRule>
  </conditionalFormatting>
  <conditionalFormatting sqref="M584:M585">
    <cfRule type="cellIs" dxfId="6748" priority="6915" stopIfTrue="1" operator="equal">
      <formula>M$36</formula>
    </cfRule>
  </conditionalFormatting>
  <conditionalFormatting sqref="N584:N585">
    <cfRule type="cellIs" dxfId="6747" priority="6912" stopIfTrue="1" operator="equal">
      <formula>N$38</formula>
    </cfRule>
  </conditionalFormatting>
  <conditionalFormatting sqref="N584:N585">
    <cfRule type="cellIs" dxfId="6746" priority="6913" stopIfTrue="1" operator="equal">
      <formula>N$36</formula>
    </cfRule>
  </conditionalFormatting>
  <conditionalFormatting sqref="O584:O585">
    <cfRule type="cellIs" dxfId="6745" priority="6910" stopIfTrue="1" operator="equal">
      <formula>O$38</formula>
    </cfRule>
  </conditionalFormatting>
  <conditionalFormatting sqref="O584:O585">
    <cfRule type="cellIs" dxfId="6744" priority="6911" stopIfTrue="1" operator="equal">
      <formula>O$36</formula>
    </cfRule>
  </conditionalFormatting>
  <conditionalFormatting sqref="P584:P585">
    <cfRule type="cellIs" dxfId="6743" priority="6908" stopIfTrue="1" operator="equal">
      <formula>P$38</formula>
    </cfRule>
  </conditionalFormatting>
  <conditionalFormatting sqref="P584:P585">
    <cfRule type="cellIs" dxfId="6742" priority="6909" stopIfTrue="1" operator="equal">
      <formula>P$36</formula>
    </cfRule>
  </conditionalFormatting>
  <conditionalFormatting sqref="Q584:Q585">
    <cfRule type="cellIs" dxfId="6741" priority="6906" stopIfTrue="1" operator="equal">
      <formula>Q$38</formula>
    </cfRule>
  </conditionalFormatting>
  <conditionalFormatting sqref="Q584:Q585">
    <cfRule type="cellIs" dxfId="6740" priority="6907" stopIfTrue="1" operator="equal">
      <formula>Q$36</formula>
    </cfRule>
  </conditionalFormatting>
  <conditionalFormatting sqref="R584:R585">
    <cfRule type="cellIs" dxfId="6739" priority="6904" stopIfTrue="1" operator="equal">
      <formula>R$38</formula>
    </cfRule>
  </conditionalFormatting>
  <conditionalFormatting sqref="R584:R585">
    <cfRule type="cellIs" dxfId="6738" priority="6905" stopIfTrue="1" operator="equal">
      <formula>R$36</formula>
    </cfRule>
  </conditionalFormatting>
  <conditionalFormatting sqref="S584:W585">
    <cfRule type="cellIs" dxfId="6737" priority="6902" stopIfTrue="1" operator="equal">
      <formula>S$38</formula>
    </cfRule>
  </conditionalFormatting>
  <conditionalFormatting sqref="S584:W585">
    <cfRule type="cellIs" dxfId="6736" priority="6903" stopIfTrue="1" operator="equal">
      <formula>S$36</formula>
    </cfRule>
  </conditionalFormatting>
  <conditionalFormatting sqref="X584:AK585">
    <cfRule type="cellIs" dxfId="6735" priority="6900" stopIfTrue="1" operator="equal">
      <formula>X$38</formula>
    </cfRule>
  </conditionalFormatting>
  <conditionalFormatting sqref="X584:AK585">
    <cfRule type="cellIs" dxfId="6734" priority="6901" stopIfTrue="1" operator="equal">
      <formula>X$36</formula>
    </cfRule>
  </conditionalFormatting>
  <conditionalFormatting sqref="AL584:AL585">
    <cfRule type="cellIs" dxfId="6733" priority="6898" stopIfTrue="1" operator="equal">
      <formula>AL$38</formula>
    </cfRule>
  </conditionalFormatting>
  <conditionalFormatting sqref="AL584:AL585">
    <cfRule type="cellIs" dxfId="6732" priority="6899" stopIfTrue="1" operator="equal">
      <formula>AL$36</formula>
    </cfRule>
  </conditionalFormatting>
  <conditionalFormatting sqref="AM584:AM585">
    <cfRule type="cellIs" dxfId="6731" priority="6896" stopIfTrue="1" operator="equal">
      <formula>AM$38</formula>
    </cfRule>
  </conditionalFormatting>
  <conditionalFormatting sqref="AM584:AM585">
    <cfRule type="cellIs" dxfId="6730" priority="6897" stopIfTrue="1" operator="equal">
      <formula>AM$36</formula>
    </cfRule>
  </conditionalFormatting>
  <conditionalFormatting sqref="F584:F585">
    <cfRule type="cellIs" dxfId="6729" priority="6894" stopIfTrue="1" operator="equal">
      <formula>F$38</formula>
    </cfRule>
  </conditionalFormatting>
  <conditionalFormatting sqref="F584:F585">
    <cfRule type="cellIs" dxfId="6728" priority="6895" stopIfTrue="1" operator="equal">
      <formula>F$36</formula>
    </cfRule>
  </conditionalFormatting>
  <conditionalFormatting sqref="G584:G585">
    <cfRule type="cellIs" dxfId="6727" priority="6892" stopIfTrue="1" operator="equal">
      <formula>G$38</formula>
    </cfRule>
  </conditionalFormatting>
  <conditionalFormatting sqref="G584:G585">
    <cfRule type="cellIs" dxfId="6726" priority="6893" stopIfTrue="1" operator="equal">
      <formula>G$36</formula>
    </cfRule>
  </conditionalFormatting>
  <conditionalFormatting sqref="L586">
    <cfRule type="cellIs" dxfId="6725" priority="6890" stopIfTrue="1" operator="equal">
      <formula>L$38</formula>
    </cfRule>
  </conditionalFormatting>
  <conditionalFormatting sqref="L586">
    <cfRule type="cellIs" dxfId="6724" priority="6891" stopIfTrue="1" operator="equal">
      <formula>L$36</formula>
    </cfRule>
  </conditionalFormatting>
  <conditionalFormatting sqref="M586">
    <cfRule type="cellIs" dxfId="6723" priority="6888" stopIfTrue="1" operator="equal">
      <formula>M$38</formula>
    </cfRule>
  </conditionalFormatting>
  <conditionalFormatting sqref="M586">
    <cfRule type="cellIs" dxfId="6722" priority="6889" stopIfTrue="1" operator="equal">
      <formula>M$36</formula>
    </cfRule>
  </conditionalFormatting>
  <conditionalFormatting sqref="N586">
    <cfRule type="cellIs" dxfId="6721" priority="6886" stopIfTrue="1" operator="equal">
      <formula>N$38</formula>
    </cfRule>
  </conditionalFormatting>
  <conditionalFormatting sqref="N586">
    <cfRule type="cellIs" dxfId="6720" priority="6887" stopIfTrue="1" operator="equal">
      <formula>N$36</formula>
    </cfRule>
  </conditionalFormatting>
  <conditionalFormatting sqref="O586">
    <cfRule type="cellIs" dxfId="6719" priority="6884" stopIfTrue="1" operator="equal">
      <formula>O$38</formula>
    </cfRule>
  </conditionalFormatting>
  <conditionalFormatting sqref="O586">
    <cfRule type="cellIs" dxfId="6718" priority="6885" stopIfTrue="1" operator="equal">
      <formula>O$36</formula>
    </cfRule>
  </conditionalFormatting>
  <conditionalFormatting sqref="P586">
    <cfRule type="cellIs" dxfId="6717" priority="6882" stopIfTrue="1" operator="equal">
      <formula>P$38</formula>
    </cfRule>
  </conditionalFormatting>
  <conditionalFormatting sqref="P586">
    <cfRule type="cellIs" dxfId="6716" priority="6883" stopIfTrue="1" operator="equal">
      <formula>P$36</formula>
    </cfRule>
  </conditionalFormatting>
  <conditionalFormatting sqref="Q586">
    <cfRule type="cellIs" dxfId="6715" priority="6880" stopIfTrue="1" operator="equal">
      <formula>Q$38</formula>
    </cfRule>
  </conditionalFormatting>
  <conditionalFormatting sqref="Q586">
    <cfRule type="cellIs" dxfId="6714" priority="6881" stopIfTrue="1" operator="equal">
      <formula>Q$36</formula>
    </cfRule>
  </conditionalFormatting>
  <conditionalFormatting sqref="R586:W586">
    <cfRule type="cellIs" dxfId="6713" priority="6878" stopIfTrue="1" operator="equal">
      <formula>R$38</formula>
    </cfRule>
  </conditionalFormatting>
  <conditionalFormatting sqref="R586:W586">
    <cfRule type="cellIs" dxfId="6712" priority="6879" stopIfTrue="1" operator="equal">
      <formula>R$36</formula>
    </cfRule>
  </conditionalFormatting>
  <conditionalFormatting sqref="X586:AK586">
    <cfRule type="cellIs" dxfId="6711" priority="6876" stopIfTrue="1" operator="equal">
      <formula>X$38</formula>
    </cfRule>
  </conditionalFormatting>
  <conditionalFormatting sqref="X586:AK586">
    <cfRule type="cellIs" dxfId="6710" priority="6877" stopIfTrue="1" operator="equal">
      <formula>X$36</formula>
    </cfRule>
  </conditionalFormatting>
  <conditionalFormatting sqref="AL586">
    <cfRule type="cellIs" dxfId="6709" priority="6874" stopIfTrue="1" operator="equal">
      <formula>AL$38</formula>
    </cfRule>
  </conditionalFormatting>
  <conditionalFormatting sqref="AL586">
    <cfRule type="cellIs" dxfId="6708" priority="6875" stopIfTrue="1" operator="equal">
      <formula>AL$36</formula>
    </cfRule>
  </conditionalFormatting>
  <conditionalFormatting sqref="AM586">
    <cfRule type="cellIs" dxfId="6707" priority="6872" stopIfTrue="1" operator="equal">
      <formula>AM$38</formula>
    </cfRule>
  </conditionalFormatting>
  <conditionalFormatting sqref="AM586">
    <cfRule type="cellIs" dxfId="6706" priority="6873" stopIfTrue="1" operator="equal">
      <formula>AM$36</formula>
    </cfRule>
  </conditionalFormatting>
  <conditionalFormatting sqref="F586">
    <cfRule type="cellIs" dxfId="6705" priority="6868" stopIfTrue="1" operator="equal">
      <formula>F$38</formula>
    </cfRule>
  </conditionalFormatting>
  <conditionalFormatting sqref="F586">
    <cfRule type="cellIs" dxfId="6704" priority="6869" stopIfTrue="1" operator="equal">
      <formula>F$36</formula>
    </cfRule>
  </conditionalFormatting>
  <conditionalFormatting sqref="G586">
    <cfRule type="cellIs" dxfId="6703" priority="6866" stopIfTrue="1" operator="equal">
      <formula>G$38</formula>
    </cfRule>
  </conditionalFormatting>
  <conditionalFormatting sqref="G586">
    <cfRule type="cellIs" dxfId="6702" priority="6867" stopIfTrue="1" operator="equal">
      <formula>G$36</formula>
    </cfRule>
  </conditionalFormatting>
  <conditionalFormatting sqref="L587">
    <cfRule type="cellIs" dxfId="6701" priority="6864" stopIfTrue="1" operator="equal">
      <formula>L$38</formula>
    </cfRule>
  </conditionalFormatting>
  <conditionalFormatting sqref="L587">
    <cfRule type="cellIs" dxfId="6700" priority="6865" stopIfTrue="1" operator="equal">
      <formula>L$36</formula>
    </cfRule>
  </conditionalFormatting>
  <conditionalFormatting sqref="M587">
    <cfRule type="cellIs" dxfId="6699" priority="6862" stopIfTrue="1" operator="equal">
      <formula>M$38</formula>
    </cfRule>
  </conditionalFormatting>
  <conditionalFormatting sqref="M587">
    <cfRule type="cellIs" dxfId="6698" priority="6863" stopIfTrue="1" operator="equal">
      <formula>M$36</formula>
    </cfRule>
  </conditionalFormatting>
  <conditionalFormatting sqref="N587">
    <cfRule type="cellIs" dxfId="6697" priority="6860" stopIfTrue="1" operator="equal">
      <formula>N$38</formula>
    </cfRule>
  </conditionalFormatting>
  <conditionalFormatting sqref="N587">
    <cfRule type="cellIs" dxfId="6696" priority="6861" stopIfTrue="1" operator="equal">
      <formula>N$36</formula>
    </cfRule>
  </conditionalFormatting>
  <conditionalFormatting sqref="O587">
    <cfRule type="cellIs" dxfId="6695" priority="6858" stopIfTrue="1" operator="equal">
      <formula>O$38</formula>
    </cfRule>
  </conditionalFormatting>
  <conditionalFormatting sqref="O587">
    <cfRule type="cellIs" dxfId="6694" priority="6859" stopIfTrue="1" operator="equal">
      <formula>O$36</formula>
    </cfRule>
  </conditionalFormatting>
  <conditionalFormatting sqref="P587">
    <cfRule type="cellIs" dxfId="6693" priority="6856" stopIfTrue="1" operator="equal">
      <formula>P$38</formula>
    </cfRule>
  </conditionalFormatting>
  <conditionalFormatting sqref="P587">
    <cfRule type="cellIs" dxfId="6692" priority="6857" stopIfTrue="1" operator="equal">
      <formula>P$36</formula>
    </cfRule>
  </conditionalFormatting>
  <conditionalFormatting sqref="Q587">
    <cfRule type="cellIs" dxfId="6691" priority="6854" stopIfTrue="1" operator="equal">
      <formula>Q$38</formula>
    </cfRule>
  </conditionalFormatting>
  <conditionalFormatting sqref="Q587">
    <cfRule type="cellIs" dxfId="6690" priority="6855" stopIfTrue="1" operator="equal">
      <formula>Q$36</formula>
    </cfRule>
  </conditionalFormatting>
  <conditionalFormatting sqref="R587:W587">
    <cfRule type="cellIs" dxfId="6689" priority="6852" stopIfTrue="1" operator="equal">
      <formula>R$38</formula>
    </cfRule>
  </conditionalFormatting>
  <conditionalFormatting sqref="R587:W587">
    <cfRule type="cellIs" dxfId="6688" priority="6853" stopIfTrue="1" operator="equal">
      <formula>R$36</formula>
    </cfRule>
  </conditionalFormatting>
  <conditionalFormatting sqref="X587:AK587">
    <cfRule type="cellIs" dxfId="6687" priority="6850" stopIfTrue="1" operator="equal">
      <formula>X$38</formula>
    </cfRule>
  </conditionalFormatting>
  <conditionalFormatting sqref="X587:AK587">
    <cfRule type="cellIs" dxfId="6686" priority="6851" stopIfTrue="1" operator="equal">
      <formula>X$36</formula>
    </cfRule>
  </conditionalFormatting>
  <conditionalFormatting sqref="AL587">
    <cfRule type="cellIs" dxfId="6685" priority="6848" stopIfTrue="1" operator="equal">
      <formula>AL$38</formula>
    </cfRule>
  </conditionalFormatting>
  <conditionalFormatting sqref="AL587">
    <cfRule type="cellIs" dxfId="6684" priority="6849" stopIfTrue="1" operator="equal">
      <formula>AL$36</formula>
    </cfRule>
  </conditionalFormatting>
  <conditionalFormatting sqref="AM587">
    <cfRule type="cellIs" dxfId="6683" priority="6846" stopIfTrue="1" operator="equal">
      <formula>AM$38</formula>
    </cfRule>
  </conditionalFormatting>
  <conditionalFormatting sqref="AM587">
    <cfRule type="cellIs" dxfId="6682" priority="6847" stopIfTrue="1" operator="equal">
      <formula>AM$36</formula>
    </cfRule>
  </conditionalFormatting>
  <conditionalFormatting sqref="F587">
    <cfRule type="cellIs" dxfId="6681" priority="6844" stopIfTrue="1" operator="equal">
      <formula>F$38</formula>
    </cfRule>
  </conditionalFormatting>
  <conditionalFormatting sqref="F587">
    <cfRule type="cellIs" dxfId="6680" priority="6845" stopIfTrue="1" operator="equal">
      <formula>F$36</formula>
    </cfRule>
  </conditionalFormatting>
  <conditionalFormatting sqref="G587">
    <cfRule type="cellIs" dxfId="6679" priority="6842" stopIfTrue="1" operator="equal">
      <formula>G$38</formula>
    </cfRule>
  </conditionalFormatting>
  <conditionalFormatting sqref="G587">
    <cfRule type="cellIs" dxfId="6678" priority="6843" stopIfTrue="1" operator="equal">
      <formula>G$36</formula>
    </cfRule>
  </conditionalFormatting>
  <conditionalFormatting sqref="L588">
    <cfRule type="cellIs" dxfId="6677" priority="6840" stopIfTrue="1" operator="equal">
      <formula>L$38</formula>
    </cfRule>
  </conditionalFormatting>
  <conditionalFormatting sqref="L588">
    <cfRule type="cellIs" dxfId="6676" priority="6841" stopIfTrue="1" operator="equal">
      <formula>L$36</formula>
    </cfRule>
  </conditionalFormatting>
  <conditionalFormatting sqref="M588">
    <cfRule type="cellIs" dxfId="6675" priority="6838" stopIfTrue="1" operator="equal">
      <formula>M$38</formula>
    </cfRule>
  </conditionalFormatting>
  <conditionalFormatting sqref="M588">
    <cfRule type="cellIs" dxfId="6674" priority="6839" stopIfTrue="1" operator="equal">
      <formula>M$36</formula>
    </cfRule>
  </conditionalFormatting>
  <conditionalFormatting sqref="N588">
    <cfRule type="cellIs" dxfId="6673" priority="6836" stopIfTrue="1" operator="equal">
      <formula>N$38</formula>
    </cfRule>
  </conditionalFormatting>
  <conditionalFormatting sqref="N588">
    <cfRule type="cellIs" dxfId="6672" priority="6837" stopIfTrue="1" operator="equal">
      <formula>N$36</formula>
    </cfRule>
  </conditionalFormatting>
  <conditionalFormatting sqref="O588">
    <cfRule type="cellIs" dxfId="6671" priority="6834" stopIfTrue="1" operator="equal">
      <formula>O$38</formula>
    </cfRule>
  </conditionalFormatting>
  <conditionalFormatting sqref="O588">
    <cfRule type="cellIs" dxfId="6670" priority="6835" stopIfTrue="1" operator="equal">
      <formula>O$36</formula>
    </cfRule>
  </conditionalFormatting>
  <conditionalFormatting sqref="P588">
    <cfRule type="cellIs" dxfId="6669" priority="6832" stopIfTrue="1" operator="equal">
      <formula>P$38</formula>
    </cfRule>
  </conditionalFormatting>
  <conditionalFormatting sqref="P588">
    <cfRule type="cellIs" dxfId="6668" priority="6833" stopIfTrue="1" operator="equal">
      <formula>P$36</formula>
    </cfRule>
  </conditionalFormatting>
  <conditionalFormatting sqref="Q588">
    <cfRule type="cellIs" dxfId="6667" priority="6830" stopIfTrue="1" operator="equal">
      <formula>Q$38</formula>
    </cfRule>
  </conditionalFormatting>
  <conditionalFormatting sqref="Q588">
    <cfRule type="cellIs" dxfId="6666" priority="6831" stopIfTrue="1" operator="equal">
      <formula>Q$36</formula>
    </cfRule>
  </conditionalFormatting>
  <conditionalFormatting sqref="R588:W588">
    <cfRule type="cellIs" dxfId="6665" priority="6828" stopIfTrue="1" operator="equal">
      <formula>R$38</formula>
    </cfRule>
  </conditionalFormatting>
  <conditionalFormatting sqref="R588:W588">
    <cfRule type="cellIs" dxfId="6664" priority="6829" stopIfTrue="1" operator="equal">
      <formula>R$36</formula>
    </cfRule>
  </conditionalFormatting>
  <conditionalFormatting sqref="X588:AK588">
    <cfRule type="cellIs" dxfId="6663" priority="6826" stopIfTrue="1" operator="equal">
      <formula>X$38</formula>
    </cfRule>
  </conditionalFormatting>
  <conditionalFormatting sqref="X588:AK588">
    <cfRule type="cellIs" dxfId="6662" priority="6827" stopIfTrue="1" operator="equal">
      <formula>X$36</formula>
    </cfRule>
  </conditionalFormatting>
  <conditionalFormatting sqref="AL588">
    <cfRule type="cellIs" dxfId="6661" priority="6824" stopIfTrue="1" operator="equal">
      <formula>AL$38</formula>
    </cfRule>
  </conditionalFormatting>
  <conditionalFormatting sqref="AL588">
    <cfRule type="cellIs" dxfId="6660" priority="6825" stopIfTrue="1" operator="equal">
      <formula>AL$36</formula>
    </cfRule>
  </conditionalFormatting>
  <conditionalFormatting sqref="AM588">
    <cfRule type="cellIs" dxfId="6659" priority="6822" stopIfTrue="1" operator="equal">
      <formula>AM$38</formula>
    </cfRule>
  </conditionalFormatting>
  <conditionalFormatting sqref="AM588">
    <cfRule type="cellIs" dxfId="6658" priority="6823" stopIfTrue="1" operator="equal">
      <formula>AM$36</formula>
    </cfRule>
  </conditionalFormatting>
  <conditionalFormatting sqref="F588">
    <cfRule type="cellIs" dxfId="6657" priority="6820" stopIfTrue="1" operator="equal">
      <formula>F$38</formula>
    </cfRule>
  </conditionalFormatting>
  <conditionalFormatting sqref="F588">
    <cfRule type="cellIs" dxfId="6656" priority="6821" stopIfTrue="1" operator="equal">
      <formula>F$36</formula>
    </cfRule>
  </conditionalFormatting>
  <conditionalFormatting sqref="G588">
    <cfRule type="cellIs" dxfId="6655" priority="6818" stopIfTrue="1" operator="equal">
      <formula>G$38</formula>
    </cfRule>
  </conditionalFormatting>
  <conditionalFormatting sqref="G588">
    <cfRule type="cellIs" dxfId="6654" priority="6819" stopIfTrue="1" operator="equal">
      <formula>G$36</formula>
    </cfRule>
  </conditionalFormatting>
  <conditionalFormatting sqref="L589">
    <cfRule type="cellIs" dxfId="6653" priority="6816" stopIfTrue="1" operator="equal">
      <formula>L$38</formula>
    </cfRule>
  </conditionalFormatting>
  <conditionalFormatting sqref="L589">
    <cfRule type="cellIs" dxfId="6652" priority="6817" stopIfTrue="1" operator="equal">
      <formula>L$36</formula>
    </cfRule>
  </conditionalFormatting>
  <conditionalFormatting sqref="M589">
    <cfRule type="cellIs" dxfId="6651" priority="6814" stopIfTrue="1" operator="equal">
      <formula>M$38</formula>
    </cfRule>
  </conditionalFormatting>
  <conditionalFormatting sqref="M589">
    <cfRule type="cellIs" dxfId="6650" priority="6815" stopIfTrue="1" operator="equal">
      <formula>M$36</formula>
    </cfRule>
  </conditionalFormatting>
  <conditionalFormatting sqref="N589">
    <cfRule type="cellIs" dxfId="6649" priority="6812" stopIfTrue="1" operator="equal">
      <formula>N$38</formula>
    </cfRule>
  </conditionalFormatting>
  <conditionalFormatting sqref="N589">
    <cfRule type="cellIs" dxfId="6648" priority="6813" stopIfTrue="1" operator="equal">
      <formula>N$36</formula>
    </cfRule>
  </conditionalFormatting>
  <conditionalFormatting sqref="O589">
    <cfRule type="cellIs" dxfId="6647" priority="6810" stopIfTrue="1" operator="equal">
      <formula>O$38</formula>
    </cfRule>
  </conditionalFormatting>
  <conditionalFormatting sqref="O589">
    <cfRule type="cellIs" dxfId="6646" priority="6811" stopIfTrue="1" operator="equal">
      <formula>O$36</formula>
    </cfRule>
  </conditionalFormatting>
  <conditionalFormatting sqref="P589">
    <cfRule type="cellIs" dxfId="6645" priority="6808" stopIfTrue="1" operator="equal">
      <formula>P$38</formula>
    </cfRule>
  </conditionalFormatting>
  <conditionalFormatting sqref="P589">
    <cfRule type="cellIs" dxfId="6644" priority="6809" stopIfTrue="1" operator="equal">
      <formula>P$36</formula>
    </cfRule>
  </conditionalFormatting>
  <conditionalFormatting sqref="Q589">
    <cfRule type="cellIs" dxfId="6643" priority="6806" stopIfTrue="1" operator="equal">
      <formula>Q$38</formula>
    </cfRule>
  </conditionalFormatting>
  <conditionalFormatting sqref="Q589">
    <cfRule type="cellIs" dxfId="6642" priority="6807" stopIfTrue="1" operator="equal">
      <formula>Q$36</formula>
    </cfRule>
  </conditionalFormatting>
  <conditionalFormatting sqref="R589:W589">
    <cfRule type="cellIs" dxfId="6641" priority="6804" stopIfTrue="1" operator="equal">
      <formula>R$38</formula>
    </cfRule>
  </conditionalFormatting>
  <conditionalFormatting sqref="R589:W589">
    <cfRule type="cellIs" dxfId="6640" priority="6805" stopIfTrue="1" operator="equal">
      <formula>R$36</formula>
    </cfRule>
  </conditionalFormatting>
  <conditionalFormatting sqref="X589:AK589">
    <cfRule type="cellIs" dxfId="6639" priority="6802" stopIfTrue="1" operator="equal">
      <formula>X$38</formula>
    </cfRule>
  </conditionalFormatting>
  <conditionalFormatting sqref="X589:AK589">
    <cfRule type="cellIs" dxfId="6638" priority="6803" stopIfTrue="1" operator="equal">
      <formula>X$36</formula>
    </cfRule>
  </conditionalFormatting>
  <conditionalFormatting sqref="AL589">
    <cfRule type="cellIs" dxfId="6637" priority="6800" stopIfTrue="1" operator="equal">
      <formula>AL$38</formula>
    </cfRule>
  </conditionalFormatting>
  <conditionalFormatting sqref="AL589">
    <cfRule type="cellIs" dxfId="6636" priority="6801" stopIfTrue="1" operator="equal">
      <formula>AL$36</formula>
    </cfRule>
  </conditionalFormatting>
  <conditionalFormatting sqref="AM589">
    <cfRule type="cellIs" dxfId="6635" priority="6798" stopIfTrue="1" operator="equal">
      <formula>AM$38</formula>
    </cfRule>
  </conditionalFormatting>
  <conditionalFormatting sqref="AM589">
    <cfRule type="cellIs" dxfId="6634" priority="6799" stopIfTrue="1" operator="equal">
      <formula>AM$36</formula>
    </cfRule>
  </conditionalFormatting>
  <conditionalFormatting sqref="F589">
    <cfRule type="cellIs" dxfId="6633" priority="6796" stopIfTrue="1" operator="equal">
      <formula>F$38</formula>
    </cfRule>
  </conditionalFormatting>
  <conditionalFormatting sqref="F589">
    <cfRule type="cellIs" dxfId="6632" priority="6797" stopIfTrue="1" operator="equal">
      <formula>F$36</formula>
    </cfRule>
  </conditionalFormatting>
  <conditionalFormatting sqref="G589">
    <cfRule type="cellIs" dxfId="6631" priority="6794" stopIfTrue="1" operator="equal">
      <formula>G$38</formula>
    </cfRule>
  </conditionalFormatting>
  <conditionalFormatting sqref="G589">
    <cfRule type="cellIs" dxfId="6630" priority="6795" stopIfTrue="1" operator="equal">
      <formula>G$36</formula>
    </cfRule>
  </conditionalFormatting>
  <conditionalFormatting sqref="L590">
    <cfRule type="cellIs" dxfId="6629" priority="6792" stopIfTrue="1" operator="equal">
      <formula>L$38</formula>
    </cfRule>
  </conditionalFormatting>
  <conditionalFormatting sqref="L590">
    <cfRule type="cellIs" dxfId="6628" priority="6793" stopIfTrue="1" operator="equal">
      <formula>L$36</formula>
    </cfRule>
  </conditionalFormatting>
  <conditionalFormatting sqref="M590">
    <cfRule type="cellIs" dxfId="6627" priority="6790" stopIfTrue="1" operator="equal">
      <formula>M$38</formula>
    </cfRule>
  </conditionalFormatting>
  <conditionalFormatting sqref="M590">
    <cfRule type="cellIs" dxfId="6626" priority="6791" stopIfTrue="1" operator="equal">
      <formula>M$36</formula>
    </cfRule>
  </conditionalFormatting>
  <conditionalFormatting sqref="N590">
    <cfRule type="cellIs" dxfId="6625" priority="6788" stopIfTrue="1" operator="equal">
      <formula>N$38</formula>
    </cfRule>
  </conditionalFormatting>
  <conditionalFormatting sqref="N590">
    <cfRule type="cellIs" dxfId="6624" priority="6789" stopIfTrue="1" operator="equal">
      <formula>N$36</formula>
    </cfRule>
  </conditionalFormatting>
  <conditionalFormatting sqref="O590">
    <cfRule type="cellIs" dxfId="6623" priority="6786" stopIfTrue="1" operator="equal">
      <formula>O$38</formula>
    </cfRule>
  </conditionalFormatting>
  <conditionalFormatting sqref="O590">
    <cfRule type="cellIs" dxfId="6622" priority="6787" stopIfTrue="1" operator="equal">
      <formula>O$36</formula>
    </cfRule>
  </conditionalFormatting>
  <conditionalFormatting sqref="P590">
    <cfRule type="cellIs" dxfId="6621" priority="6784" stopIfTrue="1" operator="equal">
      <formula>P$38</formula>
    </cfRule>
  </conditionalFormatting>
  <conditionalFormatting sqref="P590">
    <cfRule type="cellIs" dxfId="6620" priority="6785" stopIfTrue="1" operator="equal">
      <formula>P$36</formula>
    </cfRule>
  </conditionalFormatting>
  <conditionalFormatting sqref="Q590">
    <cfRule type="cellIs" dxfId="6619" priority="6782" stopIfTrue="1" operator="equal">
      <formula>Q$38</formula>
    </cfRule>
  </conditionalFormatting>
  <conditionalFormatting sqref="Q590">
    <cfRule type="cellIs" dxfId="6618" priority="6783" stopIfTrue="1" operator="equal">
      <formula>Q$36</formula>
    </cfRule>
  </conditionalFormatting>
  <conditionalFormatting sqref="R590:W590">
    <cfRule type="cellIs" dxfId="6617" priority="6780" stopIfTrue="1" operator="equal">
      <formula>R$38</formula>
    </cfRule>
  </conditionalFormatting>
  <conditionalFormatting sqref="R590:W590">
    <cfRule type="cellIs" dxfId="6616" priority="6781" stopIfTrue="1" operator="equal">
      <formula>R$36</formula>
    </cfRule>
  </conditionalFormatting>
  <conditionalFormatting sqref="X590:AK590">
    <cfRule type="cellIs" dxfId="6615" priority="6778" stopIfTrue="1" operator="equal">
      <formula>X$38</formula>
    </cfRule>
  </conditionalFormatting>
  <conditionalFormatting sqref="X590:AK590">
    <cfRule type="cellIs" dxfId="6614" priority="6779" stopIfTrue="1" operator="equal">
      <formula>X$36</formula>
    </cfRule>
  </conditionalFormatting>
  <conditionalFormatting sqref="AL590">
    <cfRule type="cellIs" dxfId="6613" priority="6776" stopIfTrue="1" operator="equal">
      <formula>AL$38</formula>
    </cfRule>
  </conditionalFormatting>
  <conditionalFormatting sqref="AL590">
    <cfRule type="cellIs" dxfId="6612" priority="6777" stopIfTrue="1" operator="equal">
      <formula>AL$36</formula>
    </cfRule>
  </conditionalFormatting>
  <conditionalFormatting sqref="AM590">
    <cfRule type="cellIs" dxfId="6611" priority="6774" stopIfTrue="1" operator="equal">
      <formula>AM$38</formula>
    </cfRule>
  </conditionalFormatting>
  <conditionalFormatting sqref="AM590">
    <cfRule type="cellIs" dxfId="6610" priority="6775" stopIfTrue="1" operator="equal">
      <formula>AM$36</formula>
    </cfRule>
  </conditionalFormatting>
  <conditionalFormatting sqref="F590">
    <cfRule type="cellIs" dxfId="6609" priority="6772" stopIfTrue="1" operator="equal">
      <formula>F$38</formula>
    </cfRule>
  </conditionalFormatting>
  <conditionalFormatting sqref="F590">
    <cfRule type="cellIs" dxfId="6608" priority="6773" stopIfTrue="1" operator="equal">
      <formula>F$36</formula>
    </cfRule>
  </conditionalFormatting>
  <conditionalFormatting sqref="G590">
    <cfRule type="cellIs" dxfId="6607" priority="6770" stopIfTrue="1" operator="equal">
      <formula>G$38</formula>
    </cfRule>
  </conditionalFormatting>
  <conditionalFormatting sqref="G590">
    <cfRule type="cellIs" dxfId="6606" priority="6771" stopIfTrue="1" operator="equal">
      <formula>G$36</formula>
    </cfRule>
  </conditionalFormatting>
  <conditionalFormatting sqref="L591">
    <cfRule type="cellIs" dxfId="6605" priority="6768" stopIfTrue="1" operator="equal">
      <formula>L$38</formula>
    </cfRule>
  </conditionalFormatting>
  <conditionalFormatting sqref="L591">
    <cfRule type="cellIs" dxfId="6604" priority="6769" stopIfTrue="1" operator="equal">
      <formula>L$36</formula>
    </cfRule>
  </conditionalFormatting>
  <conditionalFormatting sqref="M591">
    <cfRule type="cellIs" dxfId="6603" priority="6766" stopIfTrue="1" operator="equal">
      <formula>M$38</formula>
    </cfRule>
  </conditionalFormatting>
  <conditionalFormatting sqref="M591">
    <cfRule type="cellIs" dxfId="6602" priority="6767" stopIfTrue="1" operator="equal">
      <formula>M$36</formula>
    </cfRule>
  </conditionalFormatting>
  <conditionalFormatting sqref="N591">
    <cfRule type="cellIs" dxfId="6601" priority="6764" stopIfTrue="1" operator="equal">
      <formula>N$38</formula>
    </cfRule>
  </conditionalFormatting>
  <conditionalFormatting sqref="N591">
    <cfRule type="cellIs" dxfId="6600" priority="6765" stopIfTrue="1" operator="equal">
      <formula>N$36</formula>
    </cfRule>
  </conditionalFormatting>
  <conditionalFormatting sqref="O591">
    <cfRule type="cellIs" dxfId="6599" priority="6762" stopIfTrue="1" operator="equal">
      <formula>O$38</formula>
    </cfRule>
  </conditionalFormatting>
  <conditionalFormatting sqref="O591">
    <cfRule type="cellIs" dxfId="6598" priority="6763" stopIfTrue="1" operator="equal">
      <formula>O$36</formula>
    </cfRule>
  </conditionalFormatting>
  <conditionalFormatting sqref="P591">
    <cfRule type="cellIs" dxfId="6597" priority="6760" stopIfTrue="1" operator="equal">
      <formula>P$38</formula>
    </cfRule>
  </conditionalFormatting>
  <conditionalFormatting sqref="P591">
    <cfRule type="cellIs" dxfId="6596" priority="6761" stopIfTrue="1" operator="equal">
      <formula>P$36</formula>
    </cfRule>
  </conditionalFormatting>
  <conditionalFormatting sqref="Q591">
    <cfRule type="cellIs" dxfId="6595" priority="6758" stopIfTrue="1" operator="equal">
      <formula>Q$38</formula>
    </cfRule>
  </conditionalFormatting>
  <conditionalFormatting sqref="Q591">
    <cfRule type="cellIs" dxfId="6594" priority="6759" stopIfTrue="1" operator="equal">
      <formula>Q$36</formula>
    </cfRule>
  </conditionalFormatting>
  <conditionalFormatting sqref="R591:W591">
    <cfRule type="cellIs" dxfId="6593" priority="6756" stopIfTrue="1" operator="equal">
      <formula>R$38</formula>
    </cfRule>
  </conditionalFormatting>
  <conditionalFormatting sqref="R591:W591">
    <cfRule type="cellIs" dxfId="6592" priority="6757" stopIfTrue="1" operator="equal">
      <formula>R$36</formula>
    </cfRule>
  </conditionalFormatting>
  <conditionalFormatting sqref="X591:AK591">
    <cfRule type="cellIs" dxfId="6591" priority="6754" stopIfTrue="1" operator="equal">
      <formula>X$38</formula>
    </cfRule>
  </conditionalFormatting>
  <conditionalFormatting sqref="X591:AK591">
    <cfRule type="cellIs" dxfId="6590" priority="6755" stopIfTrue="1" operator="equal">
      <formula>X$36</formula>
    </cfRule>
  </conditionalFormatting>
  <conditionalFormatting sqref="AL591">
    <cfRule type="cellIs" dxfId="6589" priority="6752" stopIfTrue="1" operator="equal">
      <formula>AL$38</formula>
    </cfRule>
  </conditionalFormatting>
  <conditionalFormatting sqref="AL591">
    <cfRule type="cellIs" dxfId="6588" priority="6753" stopIfTrue="1" operator="equal">
      <formula>AL$36</formula>
    </cfRule>
  </conditionalFormatting>
  <conditionalFormatting sqref="AM591">
    <cfRule type="cellIs" dxfId="6587" priority="6750" stopIfTrue="1" operator="equal">
      <formula>AM$38</formula>
    </cfRule>
  </conditionalFormatting>
  <conditionalFormatting sqref="AM591">
    <cfRule type="cellIs" dxfId="6586" priority="6751" stopIfTrue="1" operator="equal">
      <formula>AM$36</formula>
    </cfRule>
  </conditionalFormatting>
  <conditionalFormatting sqref="F591">
    <cfRule type="cellIs" dxfId="6585" priority="6748" stopIfTrue="1" operator="equal">
      <formula>F$38</formula>
    </cfRule>
  </conditionalFormatting>
  <conditionalFormatting sqref="F591">
    <cfRule type="cellIs" dxfId="6584" priority="6749" stopIfTrue="1" operator="equal">
      <formula>F$36</formula>
    </cfRule>
  </conditionalFormatting>
  <conditionalFormatting sqref="G591">
    <cfRule type="cellIs" dxfId="6583" priority="6746" stopIfTrue="1" operator="equal">
      <formula>G$38</formula>
    </cfRule>
  </conditionalFormatting>
  <conditionalFormatting sqref="G591">
    <cfRule type="cellIs" dxfId="6582" priority="6747" stopIfTrue="1" operator="equal">
      <formula>G$36</formula>
    </cfRule>
  </conditionalFormatting>
  <conditionalFormatting sqref="L592">
    <cfRule type="cellIs" dxfId="6581" priority="6744" stopIfTrue="1" operator="equal">
      <formula>L$38</formula>
    </cfRule>
  </conditionalFormatting>
  <conditionalFormatting sqref="L592">
    <cfRule type="cellIs" dxfId="6580" priority="6745" stopIfTrue="1" operator="equal">
      <formula>L$36</formula>
    </cfRule>
  </conditionalFormatting>
  <conditionalFormatting sqref="M592">
    <cfRule type="cellIs" dxfId="6579" priority="6742" stopIfTrue="1" operator="equal">
      <formula>M$38</formula>
    </cfRule>
  </conditionalFormatting>
  <conditionalFormatting sqref="M592">
    <cfRule type="cellIs" dxfId="6578" priority="6743" stopIfTrue="1" operator="equal">
      <formula>M$36</formula>
    </cfRule>
  </conditionalFormatting>
  <conditionalFormatting sqref="N592">
    <cfRule type="cellIs" dxfId="6577" priority="6740" stopIfTrue="1" operator="equal">
      <formula>N$38</formula>
    </cfRule>
  </conditionalFormatting>
  <conditionalFormatting sqref="N592">
    <cfRule type="cellIs" dxfId="6576" priority="6741" stopIfTrue="1" operator="equal">
      <formula>N$36</formula>
    </cfRule>
  </conditionalFormatting>
  <conditionalFormatting sqref="O592">
    <cfRule type="cellIs" dxfId="6575" priority="6738" stopIfTrue="1" operator="equal">
      <formula>O$38</formula>
    </cfRule>
  </conditionalFormatting>
  <conditionalFormatting sqref="O592">
    <cfRule type="cellIs" dxfId="6574" priority="6739" stopIfTrue="1" operator="equal">
      <formula>O$36</formula>
    </cfRule>
  </conditionalFormatting>
  <conditionalFormatting sqref="P592">
    <cfRule type="cellIs" dxfId="6573" priority="6736" stopIfTrue="1" operator="equal">
      <formula>P$38</formula>
    </cfRule>
  </conditionalFormatting>
  <conditionalFormatting sqref="P592">
    <cfRule type="cellIs" dxfId="6572" priority="6737" stopIfTrue="1" operator="equal">
      <formula>P$36</formula>
    </cfRule>
  </conditionalFormatting>
  <conditionalFormatting sqref="Q592">
    <cfRule type="cellIs" dxfId="6571" priority="6734" stopIfTrue="1" operator="equal">
      <formula>Q$38</formula>
    </cfRule>
  </conditionalFormatting>
  <conditionalFormatting sqref="Q592">
    <cfRule type="cellIs" dxfId="6570" priority="6735" stopIfTrue="1" operator="equal">
      <formula>Q$36</formula>
    </cfRule>
  </conditionalFormatting>
  <conditionalFormatting sqref="R592:W592">
    <cfRule type="cellIs" dxfId="6569" priority="6732" stopIfTrue="1" operator="equal">
      <formula>R$38</formula>
    </cfRule>
  </conditionalFormatting>
  <conditionalFormatting sqref="R592:W592">
    <cfRule type="cellIs" dxfId="6568" priority="6733" stopIfTrue="1" operator="equal">
      <formula>R$36</formula>
    </cfRule>
  </conditionalFormatting>
  <conditionalFormatting sqref="X592:AK592">
    <cfRule type="cellIs" dxfId="6567" priority="6730" stopIfTrue="1" operator="equal">
      <formula>X$38</formula>
    </cfRule>
  </conditionalFormatting>
  <conditionalFormatting sqref="X592:AK592">
    <cfRule type="cellIs" dxfId="6566" priority="6731" stopIfTrue="1" operator="equal">
      <formula>X$36</formula>
    </cfRule>
  </conditionalFormatting>
  <conditionalFormatting sqref="AL592">
    <cfRule type="cellIs" dxfId="6565" priority="6728" stopIfTrue="1" operator="equal">
      <formula>AL$38</formula>
    </cfRule>
  </conditionalFormatting>
  <conditionalFormatting sqref="AL592">
    <cfRule type="cellIs" dxfId="6564" priority="6729" stopIfTrue="1" operator="equal">
      <formula>AL$36</formula>
    </cfRule>
  </conditionalFormatting>
  <conditionalFormatting sqref="AM592">
    <cfRule type="cellIs" dxfId="6563" priority="6726" stopIfTrue="1" operator="equal">
      <formula>AM$38</formula>
    </cfRule>
  </conditionalFormatting>
  <conditionalFormatting sqref="AM592">
    <cfRule type="cellIs" dxfId="6562" priority="6727" stopIfTrue="1" operator="equal">
      <formula>AM$36</formula>
    </cfRule>
  </conditionalFormatting>
  <conditionalFormatting sqref="F592">
    <cfRule type="cellIs" dxfId="6561" priority="6724" stopIfTrue="1" operator="equal">
      <formula>F$38</formula>
    </cfRule>
  </conditionalFormatting>
  <conditionalFormatting sqref="F592">
    <cfRule type="cellIs" dxfId="6560" priority="6725" stopIfTrue="1" operator="equal">
      <formula>F$36</formula>
    </cfRule>
  </conditionalFormatting>
  <conditionalFormatting sqref="G592">
    <cfRule type="cellIs" dxfId="6559" priority="6722" stopIfTrue="1" operator="equal">
      <formula>G$38</formula>
    </cfRule>
  </conditionalFormatting>
  <conditionalFormatting sqref="G592">
    <cfRule type="cellIs" dxfId="6558" priority="6723" stopIfTrue="1" operator="equal">
      <formula>G$36</formula>
    </cfRule>
  </conditionalFormatting>
  <conditionalFormatting sqref="L593">
    <cfRule type="cellIs" dxfId="6557" priority="6720" stopIfTrue="1" operator="equal">
      <formula>L$38</formula>
    </cfRule>
  </conditionalFormatting>
  <conditionalFormatting sqref="L593">
    <cfRule type="cellIs" dxfId="6556" priority="6721" stopIfTrue="1" operator="equal">
      <formula>L$36</formula>
    </cfRule>
  </conditionalFormatting>
  <conditionalFormatting sqref="M593">
    <cfRule type="cellIs" dxfId="6555" priority="6718" stopIfTrue="1" operator="equal">
      <formula>M$38</formula>
    </cfRule>
  </conditionalFormatting>
  <conditionalFormatting sqref="M593">
    <cfRule type="cellIs" dxfId="6554" priority="6719" stopIfTrue="1" operator="equal">
      <formula>M$36</formula>
    </cfRule>
  </conditionalFormatting>
  <conditionalFormatting sqref="N593">
    <cfRule type="cellIs" dxfId="6553" priority="6716" stopIfTrue="1" operator="equal">
      <formula>N$38</formula>
    </cfRule>
  </conditionalFormatting>
  <conditionalFormatting sqref="N593">
    <cfRule type="cellIs" dxfId="6552" priority="6717" stopIfTrue="1" operator="equal">
      <formula>N$36</formula>
    </cfRule>
  </conditionalFormatting>
  <conditionalFormatting sqref="O593">
    <cfRule type="cellIs" dxfId="6551" priority="6714" stopIfTrue="1" operator="equal">
      <formula>O$38</formula>
    </cfRule>
  </conditionalFormatting>
  <conditionalFormatting sqref="O593">
    <cfRule type="cellIs" dxfId="6550" priority="6715" stopIfTrue="1" operator="equal">
      <formula>O$36</formula>
    </cfRule>
  </conditionalFormatting>
  <conditionalFormatting sqref="P593">
    <cfRule type="cellIs" dxfId="6549" priority="6712" stopIfTrue="1" operator="equal">
      <formula>P$38</formula>
    </cfRule>
  </conditionalFormatting>
  <conditionalFormatting sqref="P593">
    <cfRule type="cellIs" dxfId="6548" priority="6713" stopIfTrue="1" operator="equal">
      <formula>P$36</formula>
    </cfRule>
  </conditionalFormatting>
  <conditionalFormatting sqref="Q593">
    <cfRule type="cellIs" dxfId="6547" priority="6710" stopIfTrue="1" operator="equal">
      <formula>Q$38</formula>
    </cfRule>
  </conditionalFormatting>
  <conditionalFormatting sqref="Q593">
    <cfRule type="cellIs" dxfId="6546" priority="6711" stopIfTrue="1" operator="equal">
      <formula>Q$36</formula>
    </cfRule>
  </conditionalFormatting>
  <conditionalFormatting sqref="R593:W593">
    <cfRule type="cellIs" dxfId="6545" priority="6708" stopIfTrue="1" operator="equal">
      <formula>R$38</formula>
    </cfRule>
  </conditionalFormatting>
  <conditionalFormatting sqref="R593:W593">
    <cfRule type="cellIs" dxfId="6544" priority="6709" stopIfTrue="1" operator="equal">
      <formula>R$36</formula>
    </cfRule>
  </conditionalFormatting>
  <conditionalFormatting sqref="X593:AK593">
    <cfRule type="cellIs" dxfId="6543" priority="6706" stopIfTrue="1" operator="equal">
      <formula>X$38</formula>
    </cfRule>
  </conditionalFormatting>
  <conditionalFormatting sqref="X593:AK593">
    <cfRule type="cellIs" dxfId="6542" priority="6707" stopIfTrue="1" operator="equal">
      <formula>X$36</formula>
    </cfRule>
  </conditionalFormatting>
  <conditionalFormatting sqref="AL593">
    <cfRule type="cellIs" dxfId="6541" priority="6704" stopIfTrue="1" operator="equal">
      <formula>AL$38</formula>
    </cfRule>
  </conditionalFormatting>
  <conditionalFormatting sqref="AL593">
    <cfRule type="cellIs" dxfId="6540" priority="6705" stopIfTrue="1" operator="equal">
      <formula>AL$36</formula>
    </cfRule>
  </conditionalFormatting>
  <conditionalFormatting sqref="AM593">
    <cfRule type="cellIs" dxfId="6539" priority="6702" stopIfTrue="1" operator="equal">
      <formula>AM$38</formula>
    </cfRule>
  </conditionalFormatting>
  <conditionalFormatting sqref="AM593">
    <cfRule type="cellIs" dxfId="6538" priority="6703" stopIfTrue="1" operator="equal">
      <formula>AM$36</formula>
    </cfRule>
  </conditionalFormatting>
  <conditionalFormatting sqref="F593">
    <cfRule type="cellIs" dxfId="6537" priority="6700" stopIfTrue="1" operator="equal">
      <formula>F$38</formula>
    </cfRule>
  </conditionalFormatting>
  <conditionalFormatting sqref="F593">
    <cfRule type="cellIs" dxfId="6536" priority="6701" stopIfTrue="1" operator="equal">
      <formula>F$36</formula>
    </cfRule>
  </conditionalFormatting>
  <conditionalFormatting sqref="G593">
    <cfRule type="cellIs" dxfId="6535" priority="6698" stopIfTrue="1" operator="equal">
      <formula>G$38</formula>
    </cfRule>
  </conditionalFormatting>
  <conditionalFormatting sqref="G593">
    <cfRule type="cellIs" dxfId="6534" priority="6699" stopIfTrue="1" operator="equal">
      <formula>G$36</formula>
    </cfRule>
  </conditionalFormatting>
  <conditionalFormatting sqref="L594">
    <cfRule type="cellIs" dxfId="6533" priority="6696" stopIfTrue="1" operator="equal">
      <formula>L$38</formula>
    </cfRule>
  </conditionalFormatting>
  <conditionalFormatting sqref="L594">
    <cfRule type="cellIs" dxfId="6532" priority="6697" stopIfTrue="1" operator="equal">
      <formula>L$36</formula>
    </cfRule>
  </conditionalFormatting>
  <conditionalFormatting sqref="M594">
    <cfRule type="cellIs" dxfId="6531" priority="6694" stopIfTrue="1" operator="equal">
      <formula>M$38</formula>
    </cfRule>
  </conditionalFormatting>
  <conditionalFormatting sqref="M594">
    <cfRule type="cellIs" dxfId="6530" priority="6695" stopIfTrue="1" operator="equal">
      <formula>M$36</formula>
    </cfRule>
  </conditionalFormatting>
  <conditionalFormatting sqref="N594">
    <cfRule type="cellIs" dxfId="6529" priority="6692" stopIfTrue="1" operator="equal">
      <formula>N$38</formula>
    </cfRule>
  </conditionalFormatting>
  <conditionalFormatting sqref="N594">
    <cfRule type="cellIs" dxfId="6528" priority="6693" stopIfTrue="1" operator="equal">
      <formula>N$36</formula>
    </cfRule>
  </conditionalFormatting>
  <conditionalFormatting sqref="O594">
    <cfRule type="cellIs" dxfId="6527" priority="6690" stopIfTrue="1" operator="equal">
      <formula>O$38</formula>
    </cfRule>
  </conditionalFormatting>
  <conditionalFormatting sqref="O594">
    <cfRule type="cellIs" dxfId="6526" priority="6691" stopIfTrue="1" operator="equal">
      <formula>O$36</formula>
    </cfRule>
  </conditionalFormatting>
  <conditionalFormatting sqref="P594:P604">
    <cfRule type="cellIs" dxfId="6525" priority="6688" stopIfTrue="1" operator="equal">
      <formula>P$38</formula>
    </cfRule>
  </conditionalFormatting>
  <conditionalFormatting sqref="P594:P604">
    <cfRule type="cellIs" dxfId="6524" priority="6689" stopIfTrue="1" operator="equal">
      <formula>P$36</formula>
    </cfRule>
  </conditionalFormatting>
  <conditionalFormatting sqref="Q594">
    <cfRule type="cellIs" dxfId="6523" priority="6686" stopIfTrue="1" operator="equal">
      <formula>Q$38</formula>
    </cfRule>
  </conditionalFormatting>
  <conditionalFormatting sqref="Q594">
    <cfRule type="cellIs" dxfId="6522" priority="6687" stopIfTrue="1" operator="equal">
      <formula>Q$36</formula>
    </cfRule>
  </conditionalFormatting>
  <conditionalFormatting sqref="R594:W594 V595:V618">
    <cfRule type="cellIs" dxfId="6521" priority="6684" stopIfTrue="1" operator="equal">
      <formula>R$38</formula>
    </cfRule>
  </conditionalFormatting>
  <conditionalFormatting sqref="R594:W594 V595:V618">
    <cfRule type="cellIs" dxfId="6520" priority="6685" stopIfTrue="1" operator="equal">
      <formula>R$36</formula>
    </cfRule>
  </conditionalFormatting>
  <conditionalFormatting sqref="X594:AK594">
    <cfRule type="cellIs" dxfId="6519" priority="6682" stopIfTrue="1" operator="equal">
      <formula>X$38</formula>
    </cfRule>
  </conditionalFormatting>
  <conditionalFormatting sqref="X594:AK594">
    <cfRule type="cellIs" dxfId="6518" priority="6683" stopIfTrue="1" operator="equal">
      <formula>X$36</formula>
    </cfRule>
  </conditionalFormatting>
  <conditionalFormatting sqref="AL594">
    <cfRule type="cellIs" dxfId="6517" priority="6680" stopIfTrue="1" operator="equal">
      <formula>AL$38</formula>
    </cfRule>
  </conditionalFormatting>
  <conditionalFormatting sqref="AL594">
    <cfRule type="cellIs" dxfId="6516" priority="6681" stopIfTrue="1" operator="equal">
      <formula>AL$36</formula>
    </cfRule>
  </conditionalFormatting>
  <conditionalFormatting sqref="AM594">
    <cfRule type="cellIs" dxfId="6515" priority="6678" stopIfTrue="1" operator="equal">
      <formula>AM$38</formula>
    </cfRule>
  </conditionalFormatting>
  <conditionalFormatting sqref="AM594">
    <cfRule type="cellIs" dxfId="6514" priority="6679" stopIfTrue="1" operator="equal">
      <formula>AM$36</formula>
    </cfRule>
  </conditionalFormatting>
  <conditionalFormatting sqref="F594">
    <cfRule type="cellIs" dxfId="6513" priority="6676" stopIfTrue="1" operator="equal">
      <formula>F$38</formula>
    </cfRule>
  </conditionalFormatting>
  <conditionalFormatting sqref="F594">
    <cfRule type="cellIs" dxfId="6512" priority="6677" stopIfTrue="1" operator="equal">
      <formula>F$36</formula>
    </cfRule>
  </conditionalFormatting>
  <conditionalFormatting sqref="G594">
    <cfRule type="cellIs" dxfId="6511" priority="6674" stopIfTrue="1" operator="equal">
      <formula>G$38</formula>
    </cfRule>
  </conditionalFormatting>
  <conditionalFormatting sqref="G594">
    <cfRule type="cellIs" dxfId="6510" priority="6675" stopIfTrue="1" operator="equal">
      <formula>G$36</formula>
    </cfRule>
  </conditionalFormatting>
  <conditionalFormatting sqref="L595:L604">
    <cfRule type="cellIs" dxfId="6509" priority="6672" stopIfTrue="1" operator="equal">
      <formula>L$38</formula>
    </cfRule>
  </conditionalFormatting>
  <conditionalFormatting sqref="L595:L604">
    <cfRule type="cellIs" dxfId="6508" priority="6673" stopIfTrue="1" operator="equal">
      <formula>L$36</formula>
    </cfRule>
  </conditionalFormatting>
  <conditionalFormatting sqref="M595:M604">
    <cfRule type="cellIs" dxfId="6507" priority="6670" stopIfTrue="1" operator="equal">
      <formula>M$38</formula>
    </cfRule>
  </conditionalFormatting>
  <conditionalFormatting sqref="M595:M604">
    <cfRule type="cellIs" dxfId="6506" priority="6671" stopIfTrue="1" operator="equal">
      <formula>M$36</formula>
    </cfRule>
  </conditionalFormatting>
  <conditionalFormatting sqref="N595:N604">
    <cfRule type="cellIs" dxfId="6505" priority="6668" stopIfTrue="1" operator="equal">
      <formula>N$38</formula>
    </cfRule>
  </conditionalFormatting>
  <conditionalFormatting sqref="N595:N604">
    <cfRule type="cellIs" dxfId="6504" priority="6669" stopIfTrue="1" operator="equal">
      <formula>N$36</formula>
    </cfRule>
  </conditionalFormatting>
  <conditionalFormatting sqref="O595:O604">
    <cfRule type="cellIs" dxfId="6503" priority="6666" stopIfTrue="1" operator="equal">
      <formula>O$38</formula>
    </cfRule>
  </conditionalFormatting>
  <conditionalFormatting sqref="O595:O604">
    <cfRule type="cellIs" dxfId="6502" priority="6667" stopIfTrue="1" operator="equal">
      <formula>O$36</formula>
    </cfRule>
  </conditionalFormatting>
  <conditionalFormatting sqref="S595:U618">
    <cfRule type="cellIs" dxfId="6501" priority="6664" stopIfTrue="1" operator="equal">
      <formula>S$38</formula>
    </cfRule>
  </conditionalFormatting>
  <conditionalFormatting sqref="S595:U618">
    <cfRule type="cellIs" dxfId="6500" priority="6665" stopIfTrue="1" operator="equal">
      <formula>S$36</formula>
    </cfRule>
  </conditionalFormatting>
  <conditionalFormatting sqref="Q595:Q604">
    <cfRule type="cellIs" dxfId="6499" priority="6662" stopIfTrue="1" operator="equal">
      <formula>Q$38</formula>
    </cfRule>
  </conditionalFormatting>
  <conditionalFormatting sqref="Q595:Q604">
    <cfRule type="cellIs" dxfId="6498" priority="6663" stopIfTrue="1" operator="equal">
      <formula>Q$36</formula>
    </cfRule>
  </conditionalFormatting>
  <conditionalFormatting sqref="R595:R604">
    <cfRule type="cellIs" dxfId="6497" priority="6660" stopIfTrue="1" operator="equal">
      <formula>R$38</formula>
    </cfRule>
  </conditionalFormatting>
  <conditionalFormatting sqref="R595:R604">
    <cfRule type="cellIs" dxfId="6496" priority="6661" stopIfTrue="1" operator="equal">
      <formula>R$36</formula>
    </cfRule>
  </conditionalFormatting>
  <conditionalFormatting sqref="W595:AK604 AI605:AK606">
    <cfRule type="cellIs" dxfId="6495" priority="6658" stopIfTrue="1" operator="equal">
      <formula>W$38</formula>
    </cfRule>
  </conditionalFormatting>
  <conditionalFormatting sqref="W595:AK604 AI605:AK606">
    <cfRule type="cellIs" dxfId="6494" priority="6659" stopIfTrue="1" operator="equal">
      <formula>W$36</formula>
    </cfRule>
  </conditionalFormatting>
  <conditionalFormatting sqref="AL595:AL604">
    <cfRule type="cellIs" dxfId="6493" priority="6656" stopIfTrue="1" operator="equal">
      <formula>AL$38</formula>
    </cfRule>
  </conditionalFormatting>
  <conditionalFormatting sqref="AL595:AL604">
    <cfRule type="cellIs" dxfId="6492" priority="6657" stopIfTrue="1" operator="equal">
      <formula>AL$36</formula>
    </cfRule>
  </conditionalFormatting>
  <conditionalFormatting sqref="AM595:AM604">
    <cfRule type="cellIs" dxfId="6491" priority="6654" stopIfTrue="1" operator="equal">
      <formula>AM$38</formula>
    </cfRule>
  </conditionalFormatting>
  <conditionalFormatting sqref="AM595:AM604">
    <cfRule type="cellIs" dxfId="6490" priority="6655" stopIfTrue="1" operator="equal">
      <formula>AM$36</formula>
    </cfRule>
  </conditionalFormatting>
  <conditionalFormatting sqref="F595:F604">
    <cfRule type="cellIs" dxfId="6489" priority="6652" stopIfTrue="1" operator="equal">
      <formula>F$38</formula>
    </cfRule>
  </conditionalFormatting>
  <conditionalFormatting sqref="F595:F604">
    <cfRule type="cellIs" dxfId="6488" priority="6653" stopIfTrue="1" operator="equal">
      <formula>F$36</formula>
    </cfRule>
  </conditionalFormatting>
  <conditionalFormatting sqref="G595:G604">
    <cfRule type="cellIs" dxfId="6487" priority="6650" stopIfTrue="1" operator="equal">
      <formula>G$38</formula>
    </cfRule>
  </conditionalFormatting>
  <conditionalFormatting sqref="G595:G604">
    <cfRule type="cellIs" dxfId="6486" priority="6651" stopIfTrue="1" operator="equal">
      <formula>G$36</formula>
    </cfRule>
  </conditionalFormatting>
  <conditionalFormatting sqref="L605">
    <cfRule type="cellIs" dxfId="6485" priority="6648" stopIfTrue="1" operator="equal">
      <formula>L$38</formula>
    </cfRule>
  </conditionalFormatting>
  <conditionalFormatting sqref="L605">
    <cfRule type="cellIs" dxfId="6484" priority="6649" stopIfTrue="1" operator="equal">
      <formula>L$36</formula>
    </cfRule>
  </conditionalFormatting>
  <conditionalFormatting sqref="M605">
    <cfRule type="cellIs" dxfId="6483" priority="6646" stopIfTrue="1" operator="equal">
      <formula>M$38</formula>
    </cfRule>
  </conditionalFormatting>
  <conditionalFormatting sqref="M605">
    <cfRule type="cellIs" dxfId="6482" priority="6647" stopIfTrue="1" operator="equal">
      <formula>M$36</formula>
    </cfRule>
  </conditionalFormatting>
  <conditionalFormatting sqref="N605">
    <cfRule type="cellIs" dxfId="6481" priority="6644" stopIfTrue="1" operator="equal">
      <formula>N$38</formula>
    </cfRule>
  </conditionalFormatting>
  <conditionalFormatting sqref="N605">
    <cfRule type="cellIs" dxfId="6480" priority="6645" stopIfTrue="1" operator="equal">
      <formula>N$36</formula>
    </cfRule>
  </conditionalFormatting>
  <conditionalFormatting sqref="O605">
    <cfRule type="cellIs" dxfId="6479" priority="6642" stopIfTrue="1" operator="equal">
      <formula>O$38</formula>
    </cfRule>
  </conditionalFormatting>
  <conditionalFormatting sqref="O605">
    <cfRule type="cellIs" dxfId="6478" priority="6643" stopIfTrue="1" operator="equal">
      <formula>O$36</formula>
    </cfRule>
  </conditionalFormatting>
  <conditionalFormatting sqref="L606">
    <cfRule type="cellIs" dxfId="6477" priority="6640" stopIfTrue="1" operator="equal">
      <formula>L$38</formula>
    </cfRule>
  </conditionalFormatting>
  <conditionalFormatting sqref="L606">
    <cfRule type="cellIs" dxfId="6476" priority="6641" stopIfTrue="1" operator="equal">
      <formula>L$36</formula>
    </cfRule>
  </conditionalFormatting>
  <conditionalFormatting sqref="M606">
    <cfRule type="cellIs" dxfId="6475" priority="6638" stopIfTrue="1" operator="equal">
      <formula>M$38</formula>
    </cfRule>
  </conditionalFormatting>
  <conditionalFormatting sqref="M606">
    <cfRule type="cellIs" dxfId="6474" priority="6639" stopIfTrue="1" operator="equal">
      <formula>M$36</formula>
    </cfRule>
  </conditionalFormatting>
  <conditionalFormatting sqref="N606">
    <cfRule type="cellIs" dxfId="6473" priority="6636" stopIfTrue="1" operator="equal">
      <formula>N$38</formula>
    </cfRule>
  </conditionalFormatting>
  <conditionalFormatting sqref="N606">
    <cfRule type="cellIs" dxfId="6472" priority="6637" stopIfTrue="1" operator="equal">
      <formula>N$36</formula>
    </cfRule>
  </conditionalFormatting>
  <conditionalFormatting sqref="O606">
    <cfRule type="cellIs" dxfId="6471" priority="6634" stopIfTrue="1" operator="equal">
      <formula>O$38</formula>
    </cfRule>
  </conditionalFormatting>
  <conditionalFormatting sqref="O606">
    <cfRule type="cellIs" dxfId="6470" priority="6635" stopIfTrue="1" operator="equal">
      <formula>O$36</formula>
    </cfRule>
  </conditionalFormatting>
  <conditionalFormatting sqref="P605">
    <cfRule type="cellIs" dxfId="6469" priority="6632" stopIfTrue="1" operator="equal">
      <formula>P$38</formula>
    </cfRule>
  </conditionalFormatting>
  <conditionalFormatting sqref="P605">
    <cfRule type="cellIs" dxfId="6468" priority="6633" stopIfTrue="1" operator="equal">
      <formula>P$36</formula>
    </cfRule>
  </conditionalFormatting>
  <conditionalFormatting sqref="Q605">
    <cfRule type="cellIs" dxfId="6467" priority="6630" stopIfTrue="1" operator="equal">
      <formula>Q$38</formula>
    </cfRule>
  </conditionalFormatting>
  <conditionalFormatting sqref="Q605">
    <cfRule type="cellIs" dxfId="6466" priority="6631" stopIfTrue="1" operator="equal">
      <formula>Q$36</formula>
    </cfRule>
  </conditionalFormatting>
  <conditionalFormatting sqref="R605">
    <cfRule type="cellIs" dxfId="6465" priority="6628" stopIfTrue="1" operator="equal">
      <formula>R$38</formula>
    </cfRule>
  </conditionalFormatting>
  <conditionalFormatting sqref="R605">
    <cfRule type="cellIs" dxfId="6464" priority="6629" stopIfTrue="1" operator="equal">
      <formula>R$36</formula>
    </cfRule>
  </conditionalFormatting>
  <conditionalFormatting sqref="P606:P618">
    <cfRule type="cellIs" dxfId="6463" priority="6626" stopIfTrue="1" operator="equal">
      <formula>P$38</formula>
    </cfRule>
  </conditionalFormatting>
  <conditionalFormatting sqref="P606:P618">
    <cfRule type="cellIs" dxfId="6462" priority="6627" stopIfTrue="1" operator="equal">
      <formula>P$36</formula>
    </cfRule>
  </conditionalFormatting>
  <conditionalFormatting sqref="Q606">
    <cfRule type="cellIs" dxfId="6461" priority="6624" stopIfTrue="1" operator="equal">
      <formula>Q$38</formula>
    </cfRule>
  </conditionalFormatting>
  <conditionalFormatting sqref="Q606">
    <cfRule type="cellIs" dxfId="6460" priority="6625" stopIfTrue="1" operator="equal">
      <formula>Q$36</formula>
    </cfRule>
  </conditionalFormatting>
  <conditionalFormatting sqref="R606">
    <cfRule type="cellIs" dxfId="6459" priority="6622" stopIfTrue="1" operator="equal">
      <formula>R$38</formula>
    </cfRule>
  </conditionalFormatting>
  <conditionalFormatting sqref="R606">
    <cfRule type="cellIs" dxfId="6458" priority="6623" stopIfTrue="1" operator="equal">
      <formula>R$36</formula>
    </cfRule>
  </conditionalFormatting>
  <conditionalFormatting sqref="W605:AH606">
    <cfRule type="cellIs" dxfId="6457" priority="6620" stopIfTrue="1" operator="equal">
      <formula>W$38</formula>
    </cfRule>
  </conditionalFormatting>
  <conditionalFormatting sqref="W605:AH606">
    <cfRule type="cellIs" dxfId="6456" priority="6621" stopIfTrue="1" operator="equal">
      <formula>W$36</formula>
    </cfRule>
  </conditionalFormatting>
  <conditionalFormatting sqref="AL605">
    <cfRule type="cellIs" dxfId="6455" priority="6618" stopIfTrue="1" operator="equal">
      <formula>AL$38</formula>
    </cfRule>
  </conditionalFormatting>
  <conditionalFormatting sqref="AL605">
    <cfRule type="cellIs" dxfId="6454" priority="6619" stopIfTrue="1" operator="equal">
      <formula>AL$36</formula>
    </cfRule>
  </conditionalFormatting>
  <conditionalFormatting sqref="AM605">
    <cfRule type="cellIs" dxfId="6453" priority="6616" stopIfTrue="1" operator="equal">
      <formula>AM$38</formula>
    </cfRule>
  </conditionalFormatting>
  <conditionalFormatting sqref="AM605">
    <cfRule type="cellIs" dxfId="6452" priority="6617" stopIfTrue="1" operator="equal">
      <formula>AM$36</formula>
    </cfRule>
  </conditionalFormatting>
  <conditionalFormatting sqref="AL606">
    <cfRule type="cellIs" dxfId="6451" priority="6614" stopIfTrue="1" operator="equal">
      <formula>AL$38</formula>
    </cfRule>
  </conditionalFormatting>
  <conditionalFormatting sqref="AL606">
    <cfRule type="cellIs" dxfId="6450" priority="6615" stopIfTrue="1" operator="equal">
      <formula>AL$36</formula>
    </cfRule>
  </conditionalFormatting>
  <conditionalFormatting sqref="AM606">
    <cfRule type="cellIs" dxfId="6449" priority="6612" stopIfTrue="1" operator="equal">
      <formula>AM$38</formula>
    </cfRule>
  </conditionalFormatting>
  <conditionalFormatting sqref="AM606">
    <cfRule type="cellIs" dxfId="6448" priority="6613" stopIfTrue="1" operator="equal">
      <formula>AM$36</formula>
    </cfRule>
  </conditionalFormatting>
  <conditionalFormatting sqref="F605">
    <cfRule type="cellIs" dxfId="6447" priority="6610" stopIfTrue="1" operator="equal">
      <formula>F$38</formula>
    </cfRule>
  </conditionalFormatting>
  <conditionalFormatting sqref="F605">
    <cfRule type="cellIs" dxfId="6446" priority="6611" stopIfTrue="1" operator="equal">
      <formula>F$36</formula>
    </cfRule>
  </conditionalFormatting>
  <conditionalFormatting sqref="G605">
    <cfRule type="cellIs" dxfId="6445" priority="6608" stopIfTrue="1" operator="equal">
      <formula>G$38</formula>
    </cfRule>
  </conditionalFormatting>
  <conditionalFormatting sqref="G605">
    <cfRule type="cellIs" dxfId="6444" priority="6609" stopIfTrue="1" operator="equal">
      <formula>G$36</formula>
    </cfRule>
  </conditionalFormatting>
  <conditionalFormatting sqref="F606">
    <cfRule type="cellIs" dxfId="6443" priority="6606" stopIfTrue="1" operator="equal">
      <formula>F$38</formula>
    </cfRule>
  </conditionalFormatting>
  <conditionalFormatting sqref="F606">
    <cfRule type="cellIs" dxfId="6442" priority="6607" stopIfTrue="1" operator="equal">
      <formula>F$36</formula>
    </cfRule>
  </conditionalFormatting>
  <conditionalFormatting sqref="G606">
    <cfRule type="cellIs" dxfId="6441" priority="6604" stopIfTrue="1" operator="equal">
      <formula>G$38</formula>
    </cfRule>
  </conditionalFormatting>
  <conditionalFormatting sqref="G606">
    <cfRule type="cellIs" dxfId="6440" priority="6605" stopIfTrue="1" operator="equal">
      <formula>G$36</formula>
    </cfRule>
  </conditionalFormatting>
  <conditionalFormatting sqref="L613:L616">
    <cfRule type="cellIs" dxfId="6439" priority="6602" stopIfTrue="1" operator="equal">
      <formula>L$38</formula>
    </cfRule>
  </conditionalFormatting>
  <conditionalFormatting sqref="L613:L616">
    <cfRule type="cellIs" dxfId="6438" priority="6603" stopIfTrue="1" operator="equal">
      <formula>L$36</formula>
    </cfRule>
  </conditionalFormatting>
  <conditionalFormatting sqref="M613:M616">
    <cfRule type="cellIs" dxfId="6437" priority="6600" stopIfTrue="1" operator="equal">
      <formula>M$38</formula>
    </cfRule>
  </conditionalFormatting>
  <conditionalFormatting sqref="M613:M616">
    <cfRule type="cellIs" dxfId="6436" priority="6601" stopIfTrue="1" operator="equal">
      <formula>M$36</formula>
    </cfRule>
  </conditionalFormatting>
  <conditionalFormatting sqref="N613:N616">
    <cfRule type="cellIs" dxfId="6435" priority="6598" stopIfTrue="1" operator="equal">
      <formula>N$38</formula>
    </cfRule>
  </conditionalFormatting>
  <conditionalFormatting sqref="N613:N616">
    <cfRule type="cellIs" dxfId="6434" priority="6599" stopIfTrue="1" operator="equal">
      <formula>N$36</formula>
    </cfRule>
  </conditionalFormatting>
  <conditionalFormatting sqref="O613:O616">
    <cfRule type="cellIs" dxfId="6433" priority="6596" stopIfTrue="1" operator="equal">
      <formula>O$38</formula>
    </cfRule>
  </conditionalFormatting>
  <conditionalFormatting sqref="O613:O616">
    <cfRule type="cellIs" dxfId="6432" priority="6597" stopIfTrue="1" operator="equal">
      <formula>O$36</formula>
    </cfRule>
  </conditionalFormatting>
  <conditionalFormatting sqref="Q613:Q616">
    <cfRule type="cellIs" dxfId="6431" priority="6594" stopIfTrue="1" operator="equal">
      <formula>Q$38</formula>
    </cfRule>
  </conditionalFormatting>
  <conditionalFormatting sqref="Q613:Q616">
    <cfRule type="cellIs" dxfId="6430" priority="6595" stopIfTrue="1" operator="equal">
      <formula>Q$36</formula>
    </cfRule>
  </conditionalFormatting>
  <conditionalFormatting sqref="R613:R616">
    <cfRule type="cellIs" dxfId="6429" priority="6592" stopIfTrue="1" operator="equal">
      <formula>R$38</formula>
    </cfRule>
  </conditionalFormatting>
  <conditionalFormatting sqref="R613:R616">
    <cfRule type="cellIs" dxfId="6428" priority="6593" stopIfTrue="1" operator="equal">
      <formula>R$36</formula>
    </cfRule>
  </conditionalFormatting>
  <conditionalFormatting sqref="W613:AK616">
    <cfRule type="cellIs" dxfId="6427" priority="6590" stopIfTrue="1" operator="equal">
      <formula>W$38</formula>
    </cfRule>
  </conditionalFormatting>
  <conditionalFormatting sqref="W613:AK616">
    <cfRule type="cellIs" dxfId="6426" priority="6591" stopIfTrue="1" operator="equal">
      <formula>W$36</formula>
    </cfRule>
  </conditionalFormatting>
  <conditionalFormatting sqref="AL613:AL616">
    <cfRule type="cellIs" dxfId="6425" priority="6588" stopIfTrue="1" operator="equal">
      <formula>AL$38</formula>
    </cfRule>
  </conditionalFormatting>
  <conditionalFormatting sqref="AL613:AL616">
    <cfRule type="cellIs" dxfId="6424" priority="6589" stopIfTrue="1" operator="equal">
      <formula>AL$36</formula>
    </cfRule>
  </conditionalFormatting>
  <conditionalFormatting sqref="AM613:AM616">
    <cfRule type="cellIs" dxfId="6423" priority="6586" stopIfTrue="1" operator="equal">
      <formula>AM$38</formula>
    </cfRule>
  </conditionalFormatting>
  <conditionalFormatting sqref="AM613:AM616">
    <cfRule type="cellIs" dxfId="6422" priority="6587" stopIfTrue="1" operator="equal">
      <formula>AM$36</formula>
    </cfRule>
  </conditionalFormatting>
  <conditionalFormatting sqref="F613:F616">
    <cfRule type="cellIs" dxfId="6421" priority="6584" stopIfTrue="1" operator="equal">
      <formula>F$38</formula>
    </cfRule>
  </conditionalFormatting>
  <conditionalFormatting sqref="F613:F616">
    <cfRule type="cellIs" dxfId="6420" priority="6585" stopIfTrue="1" operator="equal">
      <formula>F$36</formula>
    </cfRule>
  </conditionalFormatting>
  <conditionalFormatting sqref="G613:G616">
    <cfRule type="cellIs" dxfId="6419" priority="6582" stopIfTrue="1" operator="equal">
      <formula>G$38</formula>
    </cfRule>
  </conditionalFormatting>
  <conditionalFormatting sqref="G613:G616">
    <cfRule type="cellIs" dxfId="6418" priority="6583" stopIfTrue="1" operator="equal">
      <formula>G$36</formula>
    </cfRule>
  </conditionalFormatting>
  <conditionalFormatting sqref="L617:L618">
    <cfRule type="cellIs" dxfId="6417" priority="6580" stopIfTrue="1" operator="equal">
      <formula>L$38</formula>
    </cfRule>
  </conditionalFormatting>
  <conditionalFormatting sqref="L617:L618">
    <cfRule type="cellIs" dxfId="6416" priority="6581" stopIfTrue="1" operator="equal">
      <formula>L$36</formula>
    </cfRule>
  </conditionalFormatting>
  <conditionalFormatting sqref="M617:M618">
    <cfRule type="cellIs" dxfId="6415" priority="6578" stopIfTrue="1" operator="equal">
      <formula>M$38</formula>
    </cfRule>
  </conditionalFormatting>
  <conditionalFormatting sqref="M617:M618">
    <cfRule type="cellIs" dxfId="6414" priority="6579" stopIfTrue="1" operator="equal">
      <formula>M$36</formula>
    </cfRule>
  </conditionalFormatting>
  <conditionalFormatting sqref="N617:N618">
    <cfRule type="cellIs" dxfId="6413" priority="6576" stopIfTrue="1" operator="equal">
      <formula>N$38</formula>
    </cfRule>
  </conditionalFormatting>
  <conditionalFormatting sqref="N617:N618">
    <cfRule type="cellIs" dxfId="6412" priority="6577" stopIfTrue="1" operator="equal">
      <formula>N$36</formula>
    </cfRule>
  </conditionalFormatting>
  <conditionalFormatting sqref="O617:O618">
    <cfRule type="cellIs" dxfId="6411" priority="6574" stopIfTrue="1" operator="equal">
      <formula>O$38</formula>
    </cfRule>
  </conditionalFormatting>
  <conditionalFormatting sqref="O617:O618">
    <cfRule type="cellIs" dxfId="6410" priority="6575" stopIfTrue="1" operator="equal">
      <formula>O$36</formula>
    </cfRule>
  </conditionalFormatting>
  <conditionalFormatting sqref="Q617:Q618">
    <cfRule type="cellIs" dxfId="6409" priority="6572" stopIfTrue="1" operator="equal">
      <formula>Q$38</formula>
    </cfRule>
  </conditionalFormatting>
  <conditionalFormatting sqref="Q617:Q618">
    <cfRule type="cellIs" dxfId="6408" priority="6573" stopIfTrue="1" operator="equal">
      <formula>Q$36</formula>
    </cfRule>
  </conditionalFormatting>
  <conditionalFormatting sqref="R617:R618">
    <cfRule type="cellIs" dxfId="6407" priority="6570" stopIfTrue="1" operator="equal">
      <formula>R$38</formula>
    </cfRule>
  </conditionalFormatting>
  <conditionalFormatting sqref="R617:R618">
    <cfRule type="cellIs" dxfId="6406" priority="6571" stopIfTrue="1" operator="equal">
      <formula>R$36</formula>
    </cfRule>
  </conditionalFormatting>
  <conditionalFormatting sqref="W617:AK618">
    <cfRule type="cellIs" dxfId="6405" priority="6568" stopIfTrue="1" operator="equal">
      <formula>W$38</formula>
    </cfRule>
  </conditionalFormatting>
  <conditionalFormatting sqref="W617:AK618">
    <cfRule type="cellIs" dxfId="6404" priority="6569" stopIfTrue="1" operator="equal">
      <formula>W$36</formula>
    </cfRule>
  </conditionalFormatting>
  <conditionalFormatting sqref="AL617:AL618">
    <cfRule type="cellIs" dxfId="6403" priority="6566" stopIfTrue="1" operator="equal">
      <formula>AL$38</formula>
    </cfRule>
  </conditionalFormatting>
  <conditionalFormatting sqref="AL617:AL618">
    <cfRule type="cellIs" dxfId="6402" priority="6567" stopIfTrue="1" operator="equal">
      <formula>AL$36</formula>
    </cfRule>
  </conditionalFormatting>
  <conditionalFormatting sqref="AM617:AM618">
    <cfRule type="cellIs" dxfId="6401" priority="6564" stopIfTrue="1" operator="equal">
      <formula>AM$38</formula>
    </cfRule>
  </conditionalFormatting>
  <conditionalFormatting sqref="AM617:AM618">
    <cfRule type="cellIs" dxfId="6400" priority="6565" stopIfTrue="1" operator="equal">
      <formula>AM$36</formula>
    </cfRule>
  </conditionalFormatting>
  <conditionalFormatting sqref="F617:F618">
    <cfRule type="cellIs" dxfId="6399" priority="6562" stopIfTrue="1" operator="equal">
      <formula>F$38</formula>
    </cfRule>
  </conditionalFormatting>
  <conditionalFormatting sqref="F617:F618">
    <cfRule type="cellIs" dxfId="6398" priority="6563" stopIfTrue="1" operator="equal">
      <formula>F$36</formula>
    </cfRule>
  </conditionalFormatting>
  <conditionalFormatting sqref="G617:G618">
    <cfRule type="cellIs" dxfId="6397" priority="6560" stopIfTrue="1" operator="equal">
      <formula>G$38</formula>
    </cfRule>
  </conditionalFormatting>
  <conditionalFormatting sqref="G617:G618">
    <cfRule type="cellIs" dxfId="6396" priority="6561" stopIfTrue="1" operator="equal">
      <formula>G$36</formula>
    </cfRule>
  </conditionalFormatting>
  <conditionalFormatting sqref="L619">
    <cfRule type="cellIs" dxfId="6395" priority="6558" stopIfTrue="1" operator="equal">
      <formula>L$38</formula>
    </cfRule>
  </conditionalFormatting>
  <conditionalFormatting sqref="L619">
    <cfRule type="cellIs" dxfId="6394" priority="6559" stopIfTrue="1" operator="equal">
      <formula>L$36</formula>
    </cfRule>
  </conditionalFormatting>
  <conditionalFormatting sqref="M619">
    <cfRule type="cellIs" dxfId="6393" priority="6556" stopIfTrue="1" operator="equal">
      <formula>M$38</formula>
    </cfRule>
  </conditionalFormatting>
  <conditionalFormatting sqref="M619">
    <cfRule type="cellIs" dxfId="6392" priority="6557" stopIfTrue="1" operator="equal">
      <formula>M$36</formula>
    </cfRule>
  </conditionalFormatting>
  <conditionalFormatting sqref="N619">
    <cfRule type="cellIs" dxfId="6391" priority="6554" stopIfTrue="1" operator="equal">
      <formula>N$38</formula>
    </cfRule>
  </conditionalFormatting>
  <conditionalFormatting sqref="N619">
    <cfRule type="cellIs" dxfId="6390" priority="6555" stopIfTrue="1" operator="equal">
      <formula>N$36</formula>
    </cfRule>
  </conditionalFormatting>
  <conditionalFormatting sqref="O619">
    <cfRule type="cellIs" dxfId="6389" priority="6552" stopIfTrue="1" operator="equal">
      <formula>O$38</formula>
    </cfRule>
  </conditionalFormatting>
  <conditionalFormatting sqref="O619">
    <cfRule type="cellIs" dxfId="6388" priority="6553" stopIfTrue="1" operator="equal">
      <formula>O$36</formula>
    </cfRule>
  </conditionalFormatting>
  <conditionalFormatting sqref="P619">
    <cfRule type="cellIs" dxfId="6387" priority="6550" stopIfTrue="1" operator="equal">
      <formula>P$38</formula>
    </cfRule>
  </conditionalFormatting>
  <conditionalFormatting sqref="P619">
    <cfRule type="cellIs" dxfId="6386" priority="6551" stopIfTrue="1" operator="equal">
      <formula>P$36</formula>
    </cfRule>
  </conditionalFormatting>
  <conditionalFormatting sqref="Q619">
    <cfRule type="cellIs" dxfId="6385" priority="6548" stopIfTrue="1" operator="equal">
      <formula>Q$38</formula>
    </cfRule>
  </conditionalFormatting>
  <conditionalFormatting sqref="Q619">
    <cfRule type="cellIs" dxfId="6384" priority="6549" stopIfTrue="1" operator="equal">
      <formula>Q$36</formula>
    </cfRule>
  </conditionalFormatting>
  <conditionalFormatting sqref="R619:W619">
    <cfRule type="cellIs" dxfId="6383" priority="6546" stopIfTrue="1" operator="equal">
      <formula>R$38</formula>
    </cfRule>
  </conditionalFormatting>
  <conditionalFormatting sqref="R619:W619">
    <cfRule type="cellIs" dxfId="6382" priority="6547" stopIfTrue="1" operator="equal">
      <formula>R$36</formula>
    </cfRule>
  </conditionalFormatting>
  <conditionalFormatting sqref="X619:AK619">
    <cfRule type="cellIs" dxfId="6381" priority="6544" stopIfTrue="1" operator="equal">
      <formula>X$38</formula>
    </cfRule>
  </conditionalFormatting>
  <conditionalFormatting sqref="X619:AK619">
    <cfRule type="cellIs" dxfId="6380" priority="6545" stopIfTrue="1" operator="equal">
      <formula>X$36</formula>
    </cfRule>
  </conditionalFormatting>
  <conditionalFormatting sqref="AL619">
    <cfRule type="cellIs" dxfId="6379" priority="6542" stopIfTrue="1" operator="equal">
      <formula>AL$38</formula>
    </cfRule>
  </conditionalFormatting>
  <conditionalFormatting sqref="AL619">
    <cfRule type="cellIs" dxfId="6378" priority="6543" stopIfTrue="1" operator="equal">
      <formula>AL$36</formula>
    </cfRule>
  </conditionalFormatting>
  <conditionalFormatting sqref="AM619">
    <cfRule type="cellIs" dxfId="6377" priority="6540" stopIfTrue="1" operator="equal">
      <formula>AM$38</formula>
    </cfRule>
  </conditionalFormatting>
  <conditionalFormatting sqref="AM619">
    <cfRule type="cellIs" dxfId="6376" priority="6541" stopIfTrue="1" operator="equal">
      <formula>AM$36</formula>
    </cfRule>
  </conditionalFormatting>
  <conditionalFormatting sqref="F619">
    <cfRule type="cellIs" dxfId="6375" priority="6538" stopIfTrue="1" operator="equal">
      <formula>F$38</formula>
    </cfRule>
  </conditionalFormatting>
  <conditionalFormatting sqref="F619">
    <cfRule type="cellIs" dxfId="6374" priority="6539" stopIfTrue="1" operator="equal">
      <formula>F$36</formula>
    </cfRule>
  </conditionalFormatting>
  <conditionalFormatting sqref="G619">
    <cfRule type="cellIs" dxfId="6373" priority="6536" stopIfTrue="1" operator="equal">
      <formula>G$38</formula>
    </cfRule>
  </conditionalFormatting>
  <conditionalFormatting sqref="G619">
    <cfRule type="cellIs" dxfId="6372" priority="6537" stopIfTrue="1" operator="equal">
      <formula>G$36</formula>
    </cfRule>
  </conditionalFormatting>
  <conditionalFormatting sqref="L620:L627">
    <cfRule type="cellIs" dxfId="6371" priority="6534" stopIfTrue="1" operator="equal">
      <formula>L$38</formula>
    </cfRule>
  </conditionalFormatting>
  <conditionalFormatting sqref="L620:L627">
    <cfRule type="cellIs" dxfId="6370" priority="6535" stopIfTrue="1" operator="equal">
      <formula>L$36</formula>
    </cfRule>
  </conditionalFormatting>
  <conditionalFormatting sqref="M620:M627">
    <cfRule type="cellIs" dxfId="6369" priority="6532" stopIfTrue="1" operator="equal">
      <formula>M$38</formula>
    </cfRule>
  </conditionalFormatting>
  <conditionalFormatting sqref="M620:M627">
    <cfRule type="cellIs" dxfId="6368" priority="6533" stopIfTrue="1" operator="equal">
      <formula>M$36</formula>
    </cfRule>
  </conditionalFormatting>
  <conditionalFormatting sqref="N620:N627">
    <cfRule type="cellIs" dxfId="6367" priority="6530" stopIfTrue="1" operator="equal">
      <formula>N$38</formula>
    </cfRule>
  </conditionalFormatting>
  <conditionalFormatting sqref="N620:N627">
    <cfRule type="cellIs" dxfId="6366" priority="6531" stopIfTrue="1" operator="equal">
      <formula>N$36</formula>
    </cfRule>
  </conditionalFormatting>
  <conditionalFormatting sqref="O620:O627">
    <cfRule type="cellIs" dxfId="6365" priority="6528" stopIfTrue="1" operator="equal">
      <formula>O$38</formula>
    </cfRule>
  </conditionalFormatting>
  <conditionalFormatting sqref="O620:O627">
    <cfRule type="cellIs" dxfId="6364" priority="6529" stopIfTrue="1" operator="equal">
      <formula>O$36</formula>
    </cfRule>
  </conditionalFormatting>
  <conditionalFormatting sqref="P620:P627">
    <cfRule type="cellIs" dxfId="6363" priority="6526" stopIfTrue="1" operator="equal">
      <formula>P$38</formula>
    </cfRule>
  </conditionalFormatting>
  <conditionalFormatting sqref="P620:P627">
    <cfRule type="cellIs" dxfId="6362" priority="6527" stopIfTrue="1" operator="equal">
      <formula>P$36</formula>
    </cfRule>
  </conditionalFormatting>
  <conditionalFormatting sqref="Q620:Q627">
    <cfRule type="cellIs" dxfId="6361" priority="6524" stopIfTrue="1" operator="equal">
      <formula>Q$38</formula>
    </cfRule>
  </conditionalFormatting>
  <conditionalFormatting sqref="Q620:Q627">
    <cfRule type="cellIs" dxfId="6360" priority="6525" stopIfTrue="1" operator="equal">
      <formula>Q$36</formula>
    </cfRule>
  </conditionalFormatting>
  <conditionalFormatting sqref="R620:R627">
    <cfRule type="cellIs" dxfId="6359" priority="6522" stopIfTrue="1" operator="equal">
      <formula>R$38</formula>
    </cfRule>
  </conditionalFormatting>
  <conditionalFormatting sqref="R620:R627">
    <cfRule type="cellIs" dxfId="6358" priority="6523" stopIfTrue="1" operator="equal">
      <formula>R$36</formula>
    </cfRule>
  </conditionalFormatting>
  <conditionalFormatting sqref="S620:W627">
    <cfRule type="cellIs" dxfId="6357" priority="6520" stopIfTrue="1" operator="equal">
      <formula>S$38</formula>
    </cfRule>
  </conditionalFormatting>
  <conditionalFormatting sqref="S620:W627">
    <cfRule type="cellIs" dxfId="6356" priority="6521" stopIfTrue="1" operator="equal">
      <formula>S$36</formula>
    </cfRule>
  </conditionalFormatting>
  <conditionalFormatting sqref="X620:AK627">
    <cfRule type="cellIs" dxfId="6355" priority="6516" stopIfTrue="1" operator="equal">
      <formula>X$38</formula>
    </cfRule>
  </conditionalFormatting>
  <conditionalFormatting sqref="X620:AK627">
    <cfRule type="cellIs" dxfId="6354" priority="6517" stopIfTrue="1" operator="equal">
      <formula>X$36</formula>
    </cfRule>
  </conditionalFormatting>
  <conditionalFormatting sqref="AL620:AL627">
    <cfRule type="cellIs" dxfId="6353" priority="6514" stopIfTrue="1" operator="equal">
      <formula>AL$38</formula>
    </cfRule>
  </conditionalFormatting>
  <conditionalFormatting sqref="AL620:AL627">
    <cfRule type="cellIs" dxfId="6352" priority="6515" stopIfTrue="1" operator="equal">
      <formula>AL$36</formula>
    </cfRule>
  </conditionalFormatting>
  <conditionalFormatting sqref="AM620:AM627">
    <cfRule type="cellIs" dxfId="6351" priority="6512" stopIfTrue="1" operator="equal">
      <formula>AM$38</formula>
    </cfRule>
  </conditionalFormatting>
  <conditionalFormatting sqref="AM620:AM627">
    <cfRule type="cellIs" dxfId="6350" priority="6513" stopIfTrue="1" operator="equal">
      <formula>AM$36</formula>
    </cfRule>
  </conditionalFormatting>
  <conditionalFormatting sqref="F620:F627">
    <cfRule type="cellIs" dxfId="6349" priority="6510" stopIfTrue="1" operator="equal">
      <formula>F$38</formula>
    </cfRule>
  </conditionalFormatting>
  <conditionalFormatting sqref="F620:F627">
    <cfRule type="cellIs" dxfId="6348" priority="6511" stopIfTrue="1" operator="equal">
      <formula>F$36</formula>
    </cfRule>
  </conditionalFormatting>
  <conditionalFormatting sqref="G620:G627">
    <cfRule type="cellIs" dxfId="6347" priority="6508" stopIfTrue="1" operator="equal">
      <formula>G$38</formula>
    </cfRule>
  </conditionalFormatting>
  <conditionalFormatting sqref="G620:G627">
    <cfRule type="cellIs" dxfId="6346" priority="6509" stopIfTrue="1" operator="equal">
      <formula>G$36</formula>
    </cfRule>
  </conditionalFormatting>
  <conditionalFormatting sqref="L628">
    <cfRule type="cellIs" dxfId="6345" priority="6506" stopIfTrue="1" operator="equal">
      <formula>L$38</formula>
    </cfRule>
  </conditionalFormatting>
  <conditionalFormatting sqref="L628">
    <cfRule type="cellIs" dxfId="6344" priority="6507" stopIfTrue="1" operator="equal">
      <formula>L$36</formula>
    </cfRule>
  </conditionalFormatting>
  <conditionalFormatting sqref="M628">
    <cfRule type="cellIs" dxfId="6343" priority="6504" stopIfTrue="1" operator="equal">
      <formula>M$38</formula>
    </cfRule>
  </conditionalFormatting>
  <conditionalFormatting sqref="M628">
    <cfRule type="cellIs" dxfId="6342" priority="6505" stopIfTrue="1" operator="equal">
      <formula>M$36</formula>
    </cfRule>
  </conditionalFormatting>
  <conditionalFormatting sqref="N628">
    <cfRule type="cellIs" dxfId="6341" priority="6502" stopIfTrue="1" operator="equal">
      <formula>N$38</formula>
    </cfRule>
  </conditionalFormatting>
  <conditionalFormatting sqref="N628">
    <cfRule type="cellIs" dxfId="6340" priority="6503" stopIfTrue="1" operator="equal">
      <formula>N$36</formula>
    </cfRule>
  </conditionalFormatting>
  <conditionalFormatting sqref="O628">
    <cfRule type="cellIs" dxfId="6339" priority="6500" stopIfTrue="1" operator="equal">
      <formula>O$38</formula>
    </cfRule>
  </conditionalFormatting>
  <conditionalFormatting sqref="O628">
    <cfRule type="cellIs" dxfId="6338" priority="6501" stopIfTrue="1" operator="equal">
      <formula>O$36</formula>
    </cfRule>
  </conditionalFormatting>
  <conditionalFormatting sqref="P628">
    <cfRule type="cellIs" dxfId="6337" priority="6498" stopIfTrue="1" operator="equal">
      <formula>P$38</formula>
    </cfRule>
  </conditionalFormatting>
  <conditionalFormatting sqref="P628">
    <cfRule type="cellIs" dxfId="6336" priority="6499" stopIfTrue="1" operator="equal">
      <formula>P$36</formula>
    </cfRule>
  </conditionalFormatting>
  <conditionalFormatting sqref="Q628">
    <cfRule type="cellIs" dxfId="6335" priority="6496" stopIfTrue="1" operator="equal">
      <formula>Q$38</formula>
    </cfRule>
  </conditionalFormatting>
  <conditionalFormatting sqref="Q628">
    <cfRule type="cellIs" dxfId="6334" priority="6497" stopIfTrue="1" operator="equal">
      <formula>Q$36</formula>
    </cfRule>
  </conditionalFormatting>
  <conditionalFormatting sqref="R628:W628">
    <cfRule type="cellIs" dxfId="6333" priority="6494" stopIfTrue="1" operator="equal">
      <formula>R$38</formula>
    </cfRule>
  </conditionalFormatting>
  <conditionalFormatting sqref="R628:W628">
    <cfRule type="cellIs" dxfId="6332" priority="6495" stopIfTrue="1" operator="equal">
      <formula>R$36</formula>
    </cfRule>
  </conditionalFormatting>
  <conditionalFormatting sqref="X628:AK628">
    <cfRule type="cellIs" dxfId="6331" priority="6492" stopIfTrue="1" operator="equal">
      <formula>X$38</formula>
    </cfRule>
  </conditionalFormatting>
  <conditionalFormatting sqref="X628:AK628">
    <cfRule type="cellIs" dxfId="6330" priority="6493" stopIfTrue="1" operator="equal">
      <formula>X$36</formula>
    </cfRule>
  </conditionalFormatting>
  <conditionalFormatting sqref="AL628">
    <cfRule type="cellIs" dxfId="6329" priority="6490" stopIfTrue="1" operator="equal">
      <formula>AL$38</formula>
    </cfRule>
  </conditionalFormatting>
  <conditionalFormatting sqref="AL628">
    <cfRule type="cellIs" dxfId="6328" priority="6491" stopIfTrue="1" operator="equal">
      <formula>AL$36</formula>
    </cfRule>
  </conditionalFormatting>
  <conditionalFormatting sqref="AM628">
    <cfRule type="cellIs" dxfId="6327" priority="6488" stopIfTrue="1" operator="equal">
      <formula>AM$38</formula>
    </cfRule>
  </conditionalFormatting>
  <conditionalFormatting sqref="AM628">
    <cfRule type="cellIs" dxfId="6326" priority="6489" stopIfTrue="1" operator="equal">
      <formula>AM$36</formula>
    </cfRule>
  </conditionalFormatting>
  <conditionalFormatting sqref="F628">
    <cfRule type="cellIs" dxfId="6325" priority="6486" stopIfTrue="1" operator="equal">
      <formula>F$38</formula>
    </cfRule>
  </conditionalFormatting>
  <conditionalFormatting sqref="F628">
    <cfRule type="cellIs" dxfId="6324" priority="6487" stopIfTrue="1" operator="equal">
      <formula>F$36</formula>
    </cfRule>
  </conditionalFormatting>
  <conditionalFormatting sqref="G628">
    <cfRule type="cellIs" dxfId="6323" priority="6482" stopIfTrue="1" operator="equal">
      <formula>G$38</formula>
    </cfRule>
  </conditionalFormatting>
  <conditionalFormatting sqref="G628">
    <cfRule type="cellIs" dxfId="6322" priority="6483" stopIfTrue="1" operator="equal">
      <formula>G$36</formula>
    </cfRule>
  </conditionalFormatting>
  <conditionalFormatting sqref="L629:L630">
    <cfRule type="cellIs" dxfId="6321" priority="6466" stopIfTrue="1" operator="equal">
      <formula>L$38</formula>
    </cfRule>
  </conditionalFormatting>
  <conditionalFormatting sqref="L629:L630">
    <cfRule type="cellIs" dxfId="6320" priority="6467" stopIfTrue="1" operator="equal">
      <formula>L$36</formula>
    </cfRule>
  </conditionalFormatting>
  <conditionalFormatting sqref="M629:M630">
    <cfRule type="cellIs" dxfId="6319" priority="6464" stopIfTrue="1" operator="equal">
      <formula>M$38</formula>
    </cfRule>
  </conditionalFormatting>
  <conditionalFormatting sqref="M629:M630">
    <cfRule type="cellIs" dxfId="6318" priority="6465" stopIfTrue="1" operator="equal">
      <formula>M$36</formula>
    </cfRule>
  </conditionalFormatting>
  <conditionalFormatting sqref="N629:N630">
    <cfRule type="cellIs" dxfId="6317" priority="6462" stopIfTrue="1" operator="equal">
      <formula>N$38</formula>
    </cfRule>
  </conditionalFormatting>
  <conditionalFormatting sqref="N629:N630">
    <cfRule type="cellIs" dxfId="6316" priority="6463" stopIfTrue="1" operator="equal">
      <formula>N$36</formula>
    </cfRule>
  </conditionalFormatting>
  <conditionalFormatting sqref="O629:O630">
    <cfRule type="cellIs" dxfId="6315" priority="6460" stopIfTrue="1" operator="equal">
      <formula>O$38</formula>
    </cfRule>
  </conditionalFormatting>
  <conditionalFormatting sqref="O629:O630">
    <cfRule type="cellIs" dxfId="6314" priority="6461" stopIfTrue="1" operator="equal">
      <formula>O$36</formula>
    </cfRule>
  </conditionalFormatting>
  <conditionalFormatting sqref="P629:P630">
    <cfRule type="cellIs" dxfId="6313" priority="6458" stopIfTrue="1" operator="equal">
      <formula>P$38</formula>
    </cfRule>
  </conditionalFormatting>
  <conditionalFormatting sqref="P629:P630">
    <cfRule type="cellIs" dxfId="6312" priority="6459" stopIfTrue="1" operator="equal">
      <formula>P$36</formula>
    </cfRule>
  </conditionalFormatting>
  <conditionalFormatting sqref="Q629:Q630">
    <cfRule type="cellIs" dxfId="6311" priority="6456" stopIfTrue="1" operator="equal">
      <formula>Q$38</formula>
    </cfRule>
  </conditionalFormatting>
  <conditionalFormatting sqref="Q629:Q630">
    <cfRule type="cellIs" dxfId="6310" priority="6457" stopIfTrue="1" operator="equal">
      <formula>Q$36</formula>
    </cfRule>
  </conditionalFormatting>
  <conditionalFormatting sqref="R629:W630 S631:V654 V655:V663">
    <cfRule type="cellIs" dxfId="6309" priority="6454" stopIfTrue="1" operator="equal">
      <formula>R$38</formula>
    </cfRule>
  </conditionalFormatting>
  <conditionalFormatting sqref="R629:W630 S631:V654 V655:V663">
    <cfRule type="cellIs" dxfId="6308" priority="6455" stopIfTrue="1" operator="equal">
      <formula>R$36</formula>
    </cfRule>
  </conditionalFormatting>
  <conditionalFormatting sqref="X629:AK630 AI631:AK631 AJ632:AK641">
    <cfRule type="cellIs" dxfId="6307" priority="6452" stopIfTrue="1" operator="equal">
      <formula>X$38</formula>
    </cfRule>
  </conditionalFormatting>
  <conditionalFormatting sqref="X629:AK630 AI631:AK631 AJ632:AK641">
    <cfRule type="cellIs" dxfId="6306" priority="6453" stopIfTrue="1" operator="equal">
      <formula>X$36</formula>
    </cfRule>
  </conditionalFormatting>
  <conditionalFormatting sqref="AL629:AL630">
    <cfRule type="cellIs" dxfId="6305" priority="6450" stopIfTrue="1" operator="equal">
      <formula>AL$38</formula>
    </cfRule>
  </conditionalFormatting>
  <conditionalFormatting sqref="AL629:AL630">
    <cfRule type="cellIs" dxfId="6304" priority="6451" stopIfTrue="1" operator="equal">
      <formula>AL$36</formula>
    </cfRule>
  </conditionalFormatting>
  <conditionalFormatting sqref="AM629:AM630">
    <cfRule type="cellIs" dxfId="6303" priority="6448" stopIfTrue="1" operator="equal">
      <formula>AM$38</formula>
    </cfRule>
  </conditionalFormatting>
  <conditionalFormatting sqref="AM629:AM630">
    <cfRule type="cellIs" dxfId="6302" priority="6449" stopIfTrue="1" operator="equal">
      <formula>AM$36</formula>
    </cfRule>
  </conditionalFormatting>
  <conditionalFormatting sqref="F629:F630">
    <cfRule type="cellIs" dxfId="6301" priority="6446" stopIfTrue="1" operator="equal">
      <formula>F$38</formula>
    </cfRule>
  </conditionalFormatting>
  <conditionalFormatting sqref="F629:F630">
    <cfRule type="cellIs" dxfId="6300" priority="6447" stopIfTrue="1" operator="equal">
      <formula>F$36</formula>
    </cfRule>
  </conditionalFormatting>
  <conditionalFormatting sqref="G629:G630">
    <cfRule type="cellIs" dxfId="6299" priority="6444" stopIfTrue="1" operator="equal">
      <formula>G$38</formula>
    </cfRule>
  </conditionalFormatting>
  <conditionalFormatting sqref="G629:G630">
    <cfRule type="cellIs" dxfId="6298" priority="6445" stopIfTrue="1" operator="equal">
      <formula>G$36</formula>
    </cfRule>
  </conditionalFormatting>
  <conditionalFormatting sqref="W631:AH631">
    <cfRule type="cellIs" dxfId="6297" priority="6442" stopIfTrue="1" operator="equal">
      <formula>W$38</formula>
    </cfRule>
  </conditionalFormatting>
  <conditionalFormatting sqref="W631:AH631">
    <cfRule type="cellIs" dxfId="6296" priority="6443" stopIfTrue="1" operator="equal">
      <formula>W$36</formula>
    </cfRule>
  </conditionalFormatting>
  <conditionalFormatting sqref="AL631">
    <cfRule type="cellIs" dxfId="6295" priority="6440" stopIfTrue="1" operator="equal">
      <formula>AL$38</formula>
    </cfRule>
  </conditionalFormatting>
  <conditionalFormatting sqref="AL631">
    <cfRule type="cellIs" dxfId="6294" priority="6441" stopIfTrue="1" operator="equal">
      <formula>AL$36</formula>
    </cfRule>
  </conditionalFormatting>
  <conditionalFormatting sqref="AM631">
    <cfRule type="cellIs" dxfId="6293" priority="6438" stopIfTrue="1" operator="equal">
      <formula>AM$38</formula>
    </cfRule>
  </conditionalFormatting>
  <conditionalFormatting sqref="AM631">
    <cfRule type="cellIs" dxfId="6292" priority="6439" stopIfTrue="1" operator="equal">
      <formula>AM$36</formula>
    </cfRule>
  </conditionalFormatting>
  <conditionalFormatting sqref="F631">
    <cfRule type="cellIs" dxfId="6291" priority="6436" stopIfTrue="1" operator="equal">
      <formula>F$38</formula>
    </cfRule>
  </conditionalFormatting>
  <conditionalFormatting sqref="F631">
    <cfRule type="cellIs" dxfId="6290" priority="6437" stopIfTrue="1" operator="equal">
      <formula>F$36</formula>
    </cfRule>
  </conditionalFormatting>
  <conditionalFormatting sqref="G631">
    <cfRule type="cellIs" dxfId="6289" priority="6434" stopIfTrue="1" operator="equal">
      <formula>G$38</formula>
    </cfRule>
  </conditionalFormatting>
  <conditionalFormatting sqref="G631">
    <cfRule type="cellIs" dxfId="6288" priority="6435" stopIfTrue="1" operator="equal">
      <formula>G$36</formula>
    </cfRule>
  </conditionalFormatting>
  <conditionalFormatting sqref="L632">
    <cfRule type="cellIs" dxfId="6287" priority="6432" stopIfTrue="1" operator="equal">
      <formula>L$38</formula>
    </cfRule>
  </conditionalFormatting>
  <conditionalFormatting sqref="L632">
    <cfRule type="cellIs" dxfId="6286" priority="6433" stopIfTrue="1" operator="equal">
      <formula>L$36</formula>
    </cfRule>
  </conditionalFormatting>
  <conditionalFormatting sqref="M632">
    <cfRule type="cellIs" dxfId="6285" priority="6430" stopIfTrue="1" operator="equal">
      <formula>M$38</formula>
    </cfRule>
  </conditionalFormatting>
  <conditionalFormatting sqref="M632">
    <cfRule type="cellIs" dxfId="6284" priority="6431" stopIfTrue="1" operator="equal">
      <formula>M$36</formula>
    </cfRule>
  </conditionalFormatting>
  <conditionalFormatting sqref="N632">
    <cfRule type="cellIs" dxfId="6283" priority="6428" stopIfTrue="1" operator="equal">
      <formula>N$38</formula>
    </cfRule>
  </conditionalFormatting>
  <conditionalFormatting sqref="N632">
    <cfRule type="cellIs" dxfId="6282" priority="6429" stopIfTrue="1" operator="equal">
      <formula>N$36</formula>
    </cfRule>
  </conditionalFormatting>
  <conditionalFormatting sqref="O632">
    <cfRule type="cellIs" dxfId="6281" priority="6426" stopIfTrue="1" operator="equal">
      <formula>O$38</formula>
    </cfRule>
  </conditionalFormatting>
  <conditionalFormatting sqref="O632">
    <cfRule type="cellIs" dxfId="6280" priority="6427" stopIfTrue="1" operator="equal">
      <formula>O$36</formula>
    </cfRule>
  </conditionalFormatting>
  <conditionalFormatting sqref="P632">
    <cfRule type="cellIs" dxfId="6279" priority="6424" stopIfTrue="1" operator="equal">
      <formula>P$38</formula>
    </cfRule>
  </conditionalFormatting>
  <conditionalFormatting sqref="P632">
    <cfRule type="cellIs" dxfId="6278" priority="6425" stopIfTrue="1" operator="equal">
      <formula>P$36</formula>
    </cfRule>
  </conditionalFormatting>
  <conditionalFormatting sqref="Q632">
    <cfRule type="cellIs" dxfId="6277" priority="6422" stopIfTrue="1" operator="equal">
      <formula>Q$38</formula>
    </cfRule>
  </conditionalFormatting>
  <conditionalFormatting sqref="Q632">
    <cfRule type="cellIs" dxfId="6276" priority="6423" stopIfTrue="1" operator="equal">
      <formula>Q$36</formula>
    </cfRule>
  </conditionalFormatting>
  <conditionalFormatting sqref="R632">
    <cfRule type="cellIs" dxfId="6275" priority="6420" stopIfTrue="1" operator="equal">
      <formula>R$38</formula>
    </cfRule>
  </conditionalFormatting>
  <conditionalFormatting sqref="R632">
    <cfRule type="cellIs" dxfId="6274" priority="6421" stopIfTrue="1" operator="equal">
      <formula>R$36</formula>
    </cfRule>
  </conditionalFormatting>
  <conditionalFormatting sqref="W632:AI632 AI633:AI641">
    <cfRule type="cellIs" dxfId="6273" priority="6418" stopIfTrue="1" operator="equal">
      <formula>W$38</formula>
    </cfRule>
  </conditionalFormatting>
  <conditionalFormatting sqref="W632:AI632 AI633:AI641">
    <cfRule type="cellIs" dxfId="6272" priority="6419" stopIfTrue="1" operator="equal">
      <formula>W$36</formula>
    </cfRule>
  </conditionalFormatting>
  <conditionalFormatting sqref="AL632">
    <cfRule type="cellIs" dxfId="6271" priority="6416" stopIfTrue="1" operator="equal">
      <formula>AL$38</formula>
    </cfRule>
  </conditionalFormatting>
  <conditionalFormatting sqref="AL632">
    <cfRule type="cellIs" dxfId="6270" priority="6417" stopIfTrue="1" operator="equal">
      <formula>AL$36</formula>
    </cfRule>
  </conditionalFormatting>
  <conditionalFormatting sqref="AM632">
    <cfRule type="cellIs" dxfId="6269" priority="6414" stopIfTrue="1" operator="equal">
      <formula>AM$38</formula>
    </cfRule>
  </conditionalFormatting>
  <conditionalFormatting sqref="AM632">
    <cfRule type="cellIs" dxfId="6268" priority="6415" stopIfTrue="1" operator="equal">
      <formula>AM$36</formula>
    </cfRule>
  </conditionalFormatting>
  <conditionalFormatting sqref="F632">
    <cfRule type="cellIs" dxfId="6267" priority="6412" stopIfTrue="1" operator="equal">
      <formula>F$38</formula>
    </cfRule>
  </conditionalFormatting>
  <conditionalFormatting sqref="F632">
    <cfRule type="cellIs" dxfId="6266" priority="6413" stopIfTrue="1" operator="equal">
      <formula>F$36</formula>
    </cfRule>
  </conditionalFormatting>
  <conditionalFormatting sqref="G632">
    <cfRule type="cellIs" dxfId="6265" priority="6410" stopIfTrue="1" operator="equal">
      <formula>G$38</formula>
    </cfRule>
  </conditionalFormatting>
  <conditionalFormatting sqref="G632">
    <cfRule type="cellIs" dxfId="6264" priority="6411" stopIfTrue="1" operator="equal">
      <formula>G$36</formula>
    </cfRule>
  </conditionalFormatting>
  <conditionalFormatting sqref="L633">
    <cfRule type="cellIs" dxfId="6263" priority="6408" stopIfTrue="1" operator="equal">
      <formula>L$38</formula>
    </cfRule>
  </conditionalFormatting>
  <conditionalFormatting sqref="L633">
    <cfRule type="cellIs" dxfId="6262" priority="6409" stopIfTrue="1" operator="equal">
      <formula>L$36</formula>
    </cfRule>
  </conditionalFormatting>
  <conditionalFormatting sqref="M633">
    <cfRule type="cellIs" dxfId="6261" priority="6406" stopIfTrue="1" operator="equal">
      <formula>M$38</formula>
    </cfRule>
  </conditionalFormatting>
  <conditionalFormatting sqref="M633">
    <cfRule type="cellIs" dxfId="6260" priority="6407" stopIfTrue="1" operator="equal">
      <formula>M$36</formula>
    </cfRule>
  </conditionalFormatting>
  <conditionalFormatting sqref="N633">
    <cfRule type="cellIs" dxfId="6259" priority="6404" stopIfTrue="1" operator="equal">
      <formula>N$38</formula>
    </cfRule>
  </conditionalFormatting>
  <conditionalFormatting sqref="N633">
    <cfRule type="cellIs" dxfId="6258" priority="6405" stopIfTrue="1" operator="equal">
      <formula>N$36</formula>
    </cfRule>
  </conditionalFormatting>
  <conditionalFormatting sqref="O633">
    <cfRule type="cellIs" dxfId="6257" priority="6402" stopIfTrue="1" operator="equal">
      <formula>O$38</formula>
    </cfRule>
  </conditionalFormatting>
  <conditionalFormatting sqref="O633">
    <cfRule type="cellIs" dxfId="6256" priority="6403" stopIfTrue="1" operator="equal">
      <formula>O$36</formula>
    </cfRule>
  </conditionalFormatting>
  <conditionalFormatting sqref="P633">
    <cfRule type="cellIs" dxfId="6255" priority="6400" stopIfTrue="1" operator="equal">
      <formula>P$38</formula>
    </cfRule>
  </conditionalFormatting>
  <conditionalFormatting sqref="P633">
    <cfRule type="cellIs" dxfId="6254" priority="6401" stopIfTrue="1" operator="equal">
      <formula>P$36</formula>
    </cfRule>
  </conditionalFormatting>
  <conditionalFormatting sqref="Q633">
    <cfRule type="cellIs" dxfId="6253" priority="6398" stopIfTrue="1" operator="equal">
      <formula>Q$38</formula>
    </cfRule>
  </conditionalFormatting>
  <conditionalFormatting sqref="Q633">
    <cfRule type="cellIs" dxfId="6252" priority="6399" stopIfTrue="1" operator="equal">
      <formula>Q$36</formula>
    </cfRule>
  </conditionalFormatting>
  <conditionalFormatting sqref="R633">
    <cfRule type="cellIs" dxfId="6251" priority="6396" stopIfTrue="1" operator="equal">
      <formula>R$38</formula>
    </cfRule>
  </conditionalFormatting>
  <conditionalFormatting sqref="R633">
    <cfRule type="cellIs" dxfId="6250" priority="6397" stopIfTrue="1" operator="equal">
      <formula>R$36</formula>
    </cfRule>
  </conditionalFormatting>
  <conditionalFormatting sqref="W633:AH633">
    <cfRule type="cellIs" dxfId="6249" priority="6394" stopIfTrue="1" operator="equal">
      <formula>W$38</formula>
    </cfRule>
  </conditionalFormatting>
  <conditionalFormatting sqref="W633:AH633">
    <cfRule type="cellIs" dxfId="6248" priority="6395" stopIfTrue="1" operator="equal">
      <formula>W$36</formula>
    </cfRule>
  </conditionalFormatting>
  <conditionalFormatting sqref="AL633">
    <cfRule type="cellIs" dxfId="6247" priority="6392" stopIfTrue="1" operator="equal">
      <formula>AL$38</formula>
    </cfRule>
  </conditionalFormatting>
  <conditionalFormatting sqref="AL633">
    <cfRule type="cellIs" dxfId="6246" priority="6393" stopIfTrue="1" operator="equal">
      <formula>AL$36</formula>
    </cfRule>
  </conditionalFormatting>
  <conditionalFormatting sqref="AM633">
    <cfRule type="cellIs" dxfId="6245" priority="6390" stopIfTrue="1" operator="equal">
      <formula>AM$38</formula>
    </cfRule>
  </conditionalFormatting>
  <conditionalFormatting sqref="AM633">
    <cfRule type="cellIs" dxfId="6244" priority="6391" stopIfTrue="1" operator="equal">
      <formula>AM$36</formula>
    </cfRule>
  </conditionalFormatting>
  <conditionalFormatting sqref="F633">
    <cfRule type="cellIs" dxfId="6243" priority="6388" stopIfTrue="1" operator="equal">
      <formula>F$38</formula>
    </cfRule>
  </conditionalFormatting>
  <conditionalFormatting sqref="F633">
    <cfRule type="cellIs" dxfId="6242" priority="6389" stopIfTrue="1" operator="equal">
      <formula>F$36</formula>
    </cfRule>
  </conditionalFormatting>
  <conditionalFormatting sqref="G633">
    <cfRule type="cellIs" dxfId="6241" priority="6386" stopIfTrue="1" operator="equal">
      <formula>G$38</formula>
    </cfRule>
  </conditionalFormatting>
  <conditionalFormatting sqref="G633">
    <cfRule type="cellIs" dxfId="6240" priority="6387" stopIfTrue="1" operator="equal">
      <formula>G$36</formula>
    </cfRule>
  </conditionalFormatting>
  <conditionalFormatting sqref="L634">
    <cfRule type="cellIs" dxfId="6239" priority="6384" stopIfTrue="1" operator="equal">
      <formula>L$38</formula>
    </cfRule>
  </conditionalFormatting>
  <conditionalFormatting sqref="L634">
    <cfRule type="cellIs" dxfId="6238" priority="6385" stopIfTrue="1" operator="equal">
      <formula>L$36</formula>
    </cfRule>
  </conditionalFormatting>
  <conditionalFormatting sqref="M634">
    <cfRule type="cellIs" dxfId="6237" priority="6382" stopIfTrue="1" operator="equal">
      <formula>M$38</formula>
    </cfRule>
  </conditionalFormatting>
  <conditionalFormatting sqref="M634">
    <cfRule type="cellIs" dxfId="6236" priority="6383" stopIfTrue="1" operator="equal">
      <formula>M$36</formula>
    </cfRule>
  </conditionalFormatting>
  <conditionalFormatting sqref="N634">
    <cfRule type="cellIs" dxfId="6235" priority="6380" stopIfTrue="1" operator="equal">
      <formula>N$38</formula>
    </cfRule>
  </conditionalFormatting>
  <conditionalFormatting sqref="N634">
    <cfRule type="cellIs" dxfId="6234" priority="6381" stopIfTrue="1" operator="equal">
      <formula>N$36</formula>
    </cfRule>
  </conditionalFormatting>
  <conditionalFormatting sqref="O634">
    <cfRule type="cellIs" dxfId="6233" priority="6378" stopIfTrue="1" operator="equal">
      <formula>O$38</formula>
    </cfRule>
  </conditionalFormatting>
  <conditionalFormatting sqref="O634">
    <cfRule type="cellIs" dxfId="6232" priority="6379" stopIfTrue="1" operator="equal">
      <formula>O$36</formula>
    </cfRule>
  </conditionalFormatting>
  <conditionalFormatting sqref="P634">
    <cfRule type="cellIs" dxfId="6231" priority="6376" stopIfTrue="1" operator="equal">
      <formula>P$38</formula>
    </cfRule>
  </conditionalFormatting>
  <conditionalFormatting sqref="P634">
    <cfRule type="cellIs" dxfId="6230" priority="6377" stopIfTrue="1" operator="equal">
      <formula>P$36</formula>
    </cfRule>
  </conditionalFormatting>
  <conditionalFormatting sqref="Q634">
    <cfRule type="cellIs" dxfId="6229" priority="6374" stopIfTrue="1" operator="equal">
      <formula>Q$38</formula>
    </cfRule>
  </conditionalFormatting>
  <conditionalFormatting sqref="Q634">
    <cfRule type="cellIs" dxfId="6228" priority="6375" stopIfTrue="1" operator="equal">
      <formula>Q$36</formula>
    </cfRule>
  </conditionalFormatting>
  <conditionalFormatting sqref="R634">
    <cfRule type="cellIs" dxfId="6227" priority="6372" stopIfTrue="1" operator="equal">
      <formula>R$38</formula>
    </cfRule>
  </conditionalFormatting>
  <conditionalFormatting sqref="R634">
    <cfRule type="cellIs" dxfId="6226" priority="6373" stopIfTrue="1" operator="equal">
      <formula>R$36</formula>
    </cfRule>
  </conditionalFormatting>
  <conditionalFormatting sqref="W634:AH634">
    <cfRule type="cellIs" dxfId="6225" priority="6370" stopIfTrue="1" operator="equal">
      <formula>W$38</formula>
    </cfRule>
  </conditionalFormatting>
  <conditionalFormatting sqref="W634:AH634">
    <cfRule type="cellIs" dxfId="6224" priority="6371" stopIfTrue="1" operator="equal">
      <formula>W$36</formula>
    </cfRule>
  </conditionalFormatting>
  <conditionalFormatting sqref="AL634">
    <cfRule type="cellIs" dxfId="6223" priority="6368" stopIfTrue="1" operator="equal">
      <formula>AL$38</formula>
    </cfRule>
  </conditionalFormatting>
  <conditionalFormatting sqref="AL634">
    <cfRule type="cellIs" dxfId="6222" priority="6369" stopIfTrue="1" operator="equal">
      <formula>AL$36</formula>
    </cfRule>
  </conditionalFormatting>
  <conditionalFormatting sqref="AM634">
    <cfRule type="cellIs" dxfId="6221" priority="6366" stopIfTrue="1" operator="equal">
      <formula>AM$38</formula>
    </cfRule>
  </conditionalFormatting>
  <conditionalFormatting sqref="AM634">
    <cfRule type="cellIs" dxfId="6220" priority="6367" stopIfTrue="1" operator="equal">
      <formula>AM$36</formula>
    </cfRule>
  </conditionalFormatting>
  <conditionalFormatting sqref="F634">
    <cfRule type="cellIs" dxfId="6219" priority="6364" stopIfTrue="1" operator="equal">
      <formula>F$38</formula>
    </cfRule>
  </conditionalFormatting>
  <conditionalFormatting sqref="F634">
    <cfRule type="cellIs" dxfId="6218" priority="6365" stopIfTrue="1" operator="equal">
      <formula>F$36</formula>
    </cfRule>
  </conditionalFormatting>
  <conditionalFormatting sqref="G634">
    <cfRule type="cellIs" dxfId="6217" priority="6362" stopIfTrue="1" operator="equal">
      <formula>G$38</formula>
    </cfRule>
  </conditionalFormatting>
  <conditionalFormatting sqref="G634">
    <cfRule type="cellIs" dxfId="6216" priority="6363" stopIfTrue="1" operator="equal">
      <formula>G$36</formula>
    </cfRule>
  </conditionalFormatting>
  <conditionalFormatting sqref="L635">
    <cfRule type="cellIs" dxfId="6215" priority="6360" stopIfTrue="1" operator="equal">
      <formula>L$38</formula>
    </cfRule>
  </conditionalFormatting>
  <conditionalFormatting sqref="L635">
    <cfRule type="cellIs" dxfId="6214" priority="6361" stopIfTrue="1" operator="equal">
      <formula>L$36</formula>
    </cfRule>
  </conditionalFormatting>
  <conditionalFormatting sqref="M635">
    <cfRule type="cellIs" dxfId="6213" priority="6358" stopIfTrue="1" operator="equal">
      <formula>M$38</formula>
    </cfRule>
  </conditionalFormatting>
  <conditionalFormatting sqref="M635">
    <cfRule type="cellIs" dxfId="6212" priority="6359" stopIfTrue="1" operator="equal">
      <formula>M$36</formula>
    </cfRule>
  </conditionalFormatting>
  <conditionalFormatting sqref="N635">
    <cfRule type="cellIs" dxfId="6211" priority="6356" stopIfTrue="1" operator="equal">
      <formula>N$38</formula>
    </cfRule>
  </conditionalFormatting>
  <conditionalFormatting sqref="N635">
    <cfRule type="cellIs" dxfId="6210" priority="6357" stopIfTrue="1" operator="equal">
      <formula>N$36</formula>
    </cfRule>
  </conditionalFormatting>
  <conditionalFormatting sqref="O635">
    <cfRule type="cellIs" dxfId="6209" priority="6354" stopIfTrue="1" operator="equal">
      <formula>O$38</formula>
    </cfRule>
  </conditionalFormatting>
  <conditionalFormatting sqref="O635">
    <cfRule type="cellIs" dxfId="6208" priority="6355" stopIfTrue="1" operator="equal">
      <formula>O$36</formula>
    </cfRule>
  </conditionalFormatting>
  <conditionalFormatting sqref="P635">
    <cfRule type="cellIs" dxfId="6207" priority="6352" stopIfTrue="1" operator="equal">
      <formula>P$38</formula>
    </cfRule>
  </conditionalFormatting>
  <conditionalFormatting sqref="P635">
    <cfRule type="cellIs" dxfId="6206" priority="6353" stopIfTrue="1" operator="equal">
      <formula>P$36</formula>
    </cfRule>
  </conditionalFormatting>
  <conditionalFormatting sqref="Q635">
    <cfRule type="cellIs" dxfId="6205" priority="6350" stopIfTrue="1" operator="equal">
      <formula>Q$38</formula>
    </cfRule>
  </conditionalFormatting>
  <conditionalFormatting sqref="Q635">
    <cfRule type="cellIs" dxfId="6204" priority="6351" stopIfTrue="1" operator="equal">
      <formula>Q$36</formula>
    </cfRule>
  </conditionalFormatting>
  <conditionalFormatting sqref="R635">
    <cfRule type="cellIs" dxfId="6203" priority="6348" stopIfTrue="1" operator="equal">
      <formula>R$38</formula>
    </cfRule>
  </conditionalFormatting>
  <conditionalFormatting sqref="R635">
    <cfRule type="cellIs" dxfId="6202" priority="6349" stopIfTrue="1" operator="equal">
      <formula>R$36</formula>
    </cfRule>
  </conditionalFormatting>
  <conditionalFormatting sqref="W635:AH635">
    <cfRule type="cellIs" dxfId="6201" priority="6346" stopIfTrue="1" operator="equal">
      <formula>W$38</formula>
    </cfRule>
  </conditionalFormatting>
  <conditionalFormatting sqref="W635:AH635">
    <cfRule type="cellIs" dxfId="6200" priority="6347" stopIfTrue="1" operator="equal">
      <formula>W$36</formula>
    </cfRule>
  </conditionalFormatting>
  <conditionalFormatting sqref="AL635">
    <cfRule type="cellIs" dxfId="6199" priority="6344" stopIfTrue="1" operator="equal">
      <formula>AL$38</formula>
    </cfRule>
  </conditionalFormatting>
  <conditionalFormatting sqref="AL635">
    <cfRule type="cellIs" dxfId="6198" priority="6345" stopIfTrue="1" operator="equal">
      <formula>AL$36</formula>
    </cfRule>
  </conditionalFormatting>
  <conditionalFormatting sqref="AM635">
    <cfRule type="cellIs" dxfId="6197" priority="6342" stopIfTrue="1" operator="equal">
      <formula>AM$38</formula>
    </cfRule>
  </conditionalFormatting>
  <conditionalFormatting sqref="AM635">
    <cfRule type="cellIs" dxfId="6196" priority="6343" stopIfTrue="1" operator="equal">
      <formula>AM$36</formula>
    </cfRule>
  </conditionalFormatting>
  <conditionalFormatting sqref="F635">
    <cfRule type="cellIs" dxfId="6195" priority="6340" stopIfTrue="1" operator="equal">
      <formula>F$38</formula>
    </cfRule>
  </conditionalFormatting>
  <conditionalFormatting sqref="F635">
    <cfRule type="cellIs" dxfId="6194" priority="6341" stopIfTrue="1" operator="equal">
      <formula>F$36</formula>
    </cfRule>
  </conditionalFormatting>
  <conditionalFormatting sqref="G635">
    <cfRule type="cellIs" dxfId="6193" priority="6338" stopIfTrue="1" operator="equal">
      <formula>G$38</formula>
    </cfRule>
  </conditionalFormatting>
  <conditionalFormatting sqref="G635">
    <cfRule type="cellIs" dxfId="6192" priority="6339" stopIfTrue="1" operator="equal">
      <formula>G$36</formula>
    </cfRule>
  </conditionalFormatting>
  <conditionalFormatting sqref="L636">
    <cfRule type="cellIs" dxfId="6191" priority="6336" stopIfTrue="1" operator="equal">
      <formula>L$38</formula>
    </cfRule>
  </conditionalFormatting>
  <conditionalFormatting sqref="L636">
    <cfRule type="cellIs" dxfId="6190" priority="6337" stopIfTrue="1" operator="equal">
      <formula>L$36</formula>
    </cfRule>
  </conditionalFormatting>
  <conditionalFormatting sqref="M636">
    <cfRule type="cellIs" dxfId="6189" priority="6334" stopIfTrue="1" operator="equal">
      <formula>M$38</formula>
    </cfRule>
  </conditionalFormatting>
  <conditionalFormatting sqref="M636">
    <cfRule type="cellIs" dxfId="6188" priority="6335" stopIfTrue="1" operator="equal">
      <formula>M$36</formula>
    </cfRule>
  </conditionalFormatting>
  <conditionalFormatting sqref="N636">
    <cfRule type="cellIs" dxfId="6187" priority="6332" stopIfTrue="1" operator="equal">
      <formula>N$38</formula>
    </cfRule>
  </conditionalFormatting>
  <conditionalFormatting sqref="N636">
    <cfRule type="cellIs" dxfId="6186" priority="6333" stopIfTrue="1" operator="equal">
      <formula>N$36</formula>
    </cfRule>
  </conditionalFormatting>
  <conditionalFormatting sqref="O636">
    <cfRule type="cellIs" dxfId="6185" priority="6330" stopIfTrue="1" operator="equal">
      <formula>O$38</formula>
    </cfRule>
  </conditionalFormatting>
  <conditionalFormatting sqref="O636">
    <cfRule type="cellIs" dxfId="6184" priority="6331" stopIfTrue="1" operator="equal">
      <formula>O$36</formula>
    </cfRule>
  </conditionalFormatting>
  <conditionalFormatting sqref="P636">
    <cfRule type="cellIs" dxfId="6183" priority="6328" stopIfTrue="1" operator="equal">
      <formula>P$38</formula>
    </cfRule>
  </conditionalFormatting>
  <conditionalFormatting sqref="P636">
    <cfRule type="cellIs" dxfId="6182" priority="6329" stopIfTrue="1" operator="equal">
      <formula>P$36</formula>
    </cfRule>
  </conditionalFormatting>
  <conditionalFormatting sqref="Q636">
    <cfRule type="cellIs" dxfId="6181" priority="6326" stopIfTrue="1" operator="equal">
      <formula>Q$38</formula>
    </cfRule>
  </conditionalFormatting>
  <conditionalFormatting sqref="Q636">
    <cfRule type="cellIs" dxfId="6180" priority="6327" stopIfTrue="1" operator="equal">
      <formula>Q$36</formula>
    </cfRule>
  </conditionalFormatting>
  <conditionalFormatting sqref="R636">
    <cfRule type="cellIs" dxfId="6179" priority="6324" stopIfTrue="1" operator="equal">
      <formula>R$38</formula>
    </cfRule>
  </conditionalFormatting>
  <conditionalFormatting sqref="R636">
    <cfRule type="cellIs" dxfId="6178" priority="6325" stopIfTrue="1" operator="equal">
      <formula>R$36</formula>
    </cfRule>
  </conditionalFormatting>
  <conditionalFormatting sqref="W636:AH636 AH637">
    <cfRule type="cellIs" dxfId="6177" priority="6322" stopIfTrue="1" operator="equal">
      <formula>W$38</formula>
    </cfRule>
  </conditionalFormatting>
  <conditionalFormatting sqref="W636:AH636 AH637">
    <cfRule type="cellIs" dxfId="6176" priority="6323" stopIfTrue="1" operator="equal">
      <formula>W$36</formula>
    </cfRule>
  </conditionalFormatting>
  <conditionalFormatting sqref="AL636">
    <cfRule type="cellIs" dxfId="6175" priority="6320" stopIfTrue="1" operator="equal">
      <formula>AL$38</formula>
    </cfRule>
  </conditionalFormatting>
  <conditionalFormatting sqref="AL636">
    <cfRule type="cellIs" dxfId="6174" priority="6321" stopIfTrue="1" operator="equal">
      <formula>AL$36</formula>
    </cfRule>
  </conditionalFormatting>
  <conditionalFormatting sqref="AM636">
    <cfRule type="cellIs" dxfId="6173" priority="6318" stopIfTrue="1" operator="equal">
      <formula>AM$38</formula>
    </cfRule>
  </conditionalFormatting>
  <conditionalFormatting sqref="AM636">
    <cfRule type="cellIs" dxfId="6172" priority="6319" stopIfTrue="1" operator="equal">
      <formula>AM$36</formula>
    </cfRule>
  </conditionalFormatting>
  <conditionalFormatting sqref="F636">
    <cfRule type="cellIs" dxfId="6171" priority="6316" stopIfTrue="1" operator="equal">
      <formula>F$38</formula>
    </cfRule>
  </conditionalFormatting>
  <conditionalFormatting sqref="F636">
    <cfRule type="cellIs" dxfId="6170" priority="6317" stopIfTrue="1" operator="equal">
      <formula>F$36</formula>
    </cfRule>
  </conditionalFormatting>
  <conditionalFormatting sqref="G636">
    <cfRule type="cellIs" dxfId="6169" priority="6314" stopIfTrue="1" operator="equal">
      <formula>G$38</formula>
    </cfRule>
  </conditionalFormatting>
  <conditionalFormatting sqref="G636">
    <cfRule type="cellIs" dxfId="6168" priority="6315" stopIfTrue="1" operator="equal">
      <formula>G$36</formula>
    </cfRule>
  </conditionalFormatting>
  <conditionalFormatting sqref="L637">
    <cfRule type="cellIs" dxfId="6167" priority="6312" stopIfTrue="1" operator="equal">
      <formula>L$38</formula>
    </cfRule>
  </conditionalFormatting>
  <conditionalFormatting sqref="L637">
    <cfRule type="cellIs" dxfId="6166" priority="6313" stopIfTrue="1" operator="equal">
      <formula>L$36</formula>
    </cfRule>
  </conditionalFormatting>
  <conditionalFormatting sqref="M637">
    <cfRule type="cellIs" dxfId="6165" priority="6310" stopIfTrue="1" operator="equal">
      <formula>M$38</formula>
    </cfRule>
  </conditionalFormatting>
  <conditionalFormatting sqref="M637">
    <cfRule type="cellIs" dxfId="6164" priority="6311" stopIfTrue="1" operator="equal">
      <formula>M$36</formula>
    </cfRule>
  </conditionalFormatting>
  <conditionalFormatting sqref="N637">
    <cfRule type="cellIs" dxfId="6163" priority="6308" stopIfTrue="1" operator="equal">
      <formula>N$38</formula>
    </cfRule>
  </conditionalFormatting>
  <conditionalFormatting sqref="N637">
    <cfRule type="cellIs" dxfId="6162" priority="6309" stopIfTrue="1" operator="equal">
      <formula>N$36</formula>
    </cfRule>
  </conditionalFormatting>
  <conditionalFormatting sqref="O637">
    <cfRule type="cellIs" dxfId="6161" priority="6306" stopIfTrue="1" operator="equal">
      <formula>O$38</formula>
    </cfRule>
  </conditionalFormatting>
  <conditionalFormatting sqref="O637">
    <cfRule type="cellIs" dxfId="6160" priority="6307" stopIfTrue="1" operator="equal">
      <formula>O$36</formula>
    </cfRule>
  </conditionalFormatting>
  <conditionalFormatting sqref="P637">
    <cfRule type="cellIs" dxfId="6159" priority="6304" stopIfTrue="1" operator="equal">
      <formula>P$38</formula>
    </cfRule>
  </conditionalFormatting>
  <conditionalFormatting sqref="P637">
    <cfRule type="cellIs" dxfId="6158" priority="6305" stopIfTrue="1" operator="equal">
      <formula>P$36</formula>
    </cfRule>
  </conditionalFormatting>
  <conditionalFormatting sqref="Q637">
    <cfRule type="cellIs" dxfId="6157" priority="6302" stopIfTrue="1" operator="equal">
      <formula>Q$38</formula>
    </cfRule>
  </conditionalFormatting>
  <conditionalFormatting sqref="Q637">
    <cfRule type="cellIs" dxfId="6156" priority="6303" stopIfTrue="1" operator="equal">
      <formula>Q$36</formula>
    </cfRule>
  </conditionalFormatting>
  <conditionalFormatting sqref="R637">
    <cfRule type="cellIs" dxfId="6155" priority="6300" stopIfTrue="1" operator="equal">
      <formula>R$38</formula>
    </cfRule>
  </conditionalFormatting>
  <conditionalFormatting sqref="R637">
    <cfRule type="cellIs" dxfId="6154" priority="6301" stopIfTrue="1" operator="equal">
      <formula>R$36</formula>
    </cfRule>
  </conditionalFormatting>
  <conditionalFormatting sqref="W637:AG637">
    <cfRule type="cellIs" dxfId="6153" priority="6298" stopIfTrue="1" operator="equal">
      <formula>W$38</formula>
    </cfRule>
  </conditionalFormatting>
  <conditionalFormatting sqref="W637:AG637">
    <cfRule type="cellIs" dxfId="6152" priority="6299" stopIfTrue="1" operator="equal">
      <formula>W$36</formula>
    </cfRule>
  </conditionalFormatting>
  <conditionalFormatting sqref="AL637">
    <cfRule type="cellIs" dxfId="6151" priority="6296" stopIfTrue="1" operator="equal">
      <formula>AL$38</formula>
    </cfRule>
  </conditionalFormatting>
  <conditionalFormatting sqref="AL637">
    <cfRule type="cellIs" dxfId="6150" priority="6297" stopIfTrue="1" operator="equal">
      <formula>AL$36</formula>
    </cfRule>
  </conditionalFormatting>
  <conditionalFormatting sqref="AM637">
    <cfRule type="cellIs" dxfId="6149" priority="6294" stopIfTrue="1" operator="equal">
      <formula>AM$38</formula>
    </cfRule>
  </conditionalFormatting>
  <conditionalFormatting sqref="AM637">
    <cfRule type="cellIs" dxfId="6148" priority="6295" stopIfTrue="1" operator="equal">
      <formula>AM$36</formula>
    </cfRule>
  </conditionalFormatting>
  <conditionalFormatting sqref="F637">
    <cfRule type="cellIs" dxfId="6147" priority="6292" stopIfTrue="1" operator="equal">
      <formula>F$38</formula>
    </cfRule>
  </conditionalFormatting>
  <conditionalFormatting sqref="F637">
    <cfRule type="cellIs" dxfId="6146" priority="6293" stopIfTrue="1" operator="equal">
      <formula>F$36</formula>
    </cfRule>
  </conditionalFormatting>
  <conditionalFormatting sqref="G637">
    <cfRule type="cellIs" dxfId="6145" priority="6290" stopIfTrue="1" operator="equal">
      <formula>G$38</formula>
    </cfRule>
  </conditionalFormatting>
  <conditionalFormatting sqref="G637">
    <cfRule type="cellIs" dxfId="6144" priority="6291" stopIfTrue="1" operator="equal">
      <formula>G$36</formula>
    </cfRule>
  </conditionalFormatting>
  <conditionalFormatting sqref="L638:L639">
    <cfRule type="cellIs" dxfId="6143" priority="6288" stopIfTrue="1" operator="equal">
      <formula>L$38</formula>
    </cfRule>
  </conditionalFormatting>
  <conditionalFormatting sqref="L638:L639">
    <cfRule type="cellIs" dxfId="6142" priority="6289" stopIfTrue="1" operator="equal">
      <formula>L$36</formula>
    </cfRule>
  </conditionalFormatting>
  <conditionalFormatting sqref="M638:M639">
    <cfRule type="cellIs" dxfId="6141" priority="6286" stopIfTrue="1" operator="equal">
      <formula>M$38</formula>
    </cfRule>
  </conditionalFormatting>
  <conditionalFormatting sqref="M638:M639">
    <cfRule type="cellIs" dxfId="6140" priority="6287" stopIfTrue="1" operator="equal">
      <formula>M$36</formula>
    </cfRule>
  </conditionalFormatting>
  <conditionalFormatting sqref="N638:N639">
    <cfRule type="cellIs" dxfId="6139" priority="6284" stopIfTrue="1" operator="equal">
      <formula>N$38</formula>
    </cfRule>
  </conditionalFormatting>
  <conditionalFormatting sqref="N638:N639">
    <cfRule type="cellIs" dxfId="6138" priority="6285" stopIfTrue="1" operator="equal">
      <formula>N$36</formula>
    </cfRule>
  </conditionalFormatting>
  <conditionalFormatting sqref="O638:O639">
    <cfRule type="cellIs" dxfId="6137" priority="6282" stopIfTrue="1" operator="equal">
      <formula>O$38</formula>
    </cfRule>
  </conditionalFormatting>
  <conditionalFormatting sqref="O638:O639">
    <cfRule type="cellIs" dxfId="6136" priority="6283" stopIfTrue="1" operator="equal">
      <formula>O$36</formula>
    </cfRule>
  </conditionalFormatting>
  <conditionalFormatting sqref="P638:P639">
    <cfRule type="cellIs" dxfId="6135" priority="6280" stopIfTrue="1" operator="equal">
      <formula>P$38</formula>
    </cfRule>
  </conditionalFormatting>
  <conditionalFormatting sqref="P638:P639">
    <cfRule type="cellIs" dxfId="6134" priority="6281" stopIfTrue="1" operator="equal">
      <formula>P$36</formula>
    </cfRule>
  </conditionalFormatting>
  <conditionalFormatting sqref="Q638:Q639">
    <cfRule type="cellIs" dxfId="6133" priority="6278" stopIfTrue="1" operator="equal">
      <formula>Q$38</formula>
    </cfRule>
  </conditionalFormatting>
  <conditionalFormatting sqref="Q638:Q639">
    <cfRule type="cellIs" dxfId="6132" priority="6279" stopIfTrue="1" operator="equal">
      <formula>Q$36</formula>
    </cfRule>
  </conditionalFormatting>
  <conditionalFormatting sqref="R638:R639">
    <cfRule type="cellIs" dxfId="6131" priority="6276" stopIfTrue="1" operator="equal">
      <formula>R$38</formula>
    </cfRule>
  </conditionalFormatting>
  <conditionalFormatting sqref="R638:R639">
    <cfRule type="cellIs" dxfId="6130" priority="6277" stopIfTrue="1" operator="equal">
      <formula>R$36</formula>
    </cfRule>
  </conditionalFormatting>
  <conditionalFormatting sqref="W638:AH639">
    <cfRule type="cellIs" dxfId="6129" priority="6274" stopIfTrue="1" operator="equal">
      <formula>W$38</formula>
    </cfRule>
  </conditionalFormatting>
  <conditionalFormatting sqref="W638:AH639">
    <cfRule type="cellIs" dxfId="6128" priority="6275" stopIfTrue="1" operator="equal">
      <formula>W$36</formula>
    </cfRule>
  </conditionalFormatting>
  <conditionalFormatting sqref="AL638:AL639">
    <cfRule type="cellIs" dxfId="6127" priority="6272" stopIfTrue="1" operator="equal">
      <formula>AL$38</formula>
    </cfRule>
  </conditionalFormatting>
  <conditionalFormatting sqref="AL638:AL639">
    <cfRule type="cellIs" dxfId="6126" priority="6273" stopIfTrue="1" operator="equal">
      <formula>AL$36</formula>
    </cfRule>
  </conditionalFormatting>
  <conditionalFormatting sqref="AM638:AM639">
    <cfRule type="cellIs" dxfId="6125" priority="6270" stopIfTrue="1" operator="equal">
      <formula>AM$38</formula>
    </cfRule>
  </conditionalFormatting>
  <conditionalFormatting sqref="AM638:AM639">
    <cfRule type="cellIs" dxfId="6124" priority="6271" stopIfTrue="1" operator="equal">
      <formula>AM$36</formula>
    </cfRule>
  </conditionalFormatting>
  <conditionalFormatting sqref="F638:F639">
    <cfRule type="cellIs" dxfId="6123" priority="6268" stopIfTrue="1" operator="equal">
      <formula>F$38</formula>
    </cfRule>
  </conditionalFormatting>
  <conditionalFormatting sqref="F638:F639">
    <cfRule type="cellIs" dxfId="6122" priority="6269" stopIfTrue="1" operator="equal">
      <formula>F$36</formula>
    </cfRule>
  </conditionalFormatting>
  <conditionalFormatting sqref="G638:G639">
    <cfRule type="cellIs" dxfId="6121" priority="6266" stopIfTrue="1" operator="equal">
      <formula>G$38</formula>
    </cfRule>
  </conditionalFormatting>
  <conditionalFormatting sqref="G638:G639">
    <cfRule type="cellIs" dxfId="6120" priority="6267" stopIfTrue="1" operator="equal">
      <formula>G$36</formula>
    </cfRule>
  </conditionalFormatting>
  <conditionalFormatting sqref="L640">
    <cfRule type="cellIs" dxfId="6119" priority="6264" stopIfTrue="1" operator="equal">
      <formula>L$38</formula>
    </cfRule>
  </conditionalFormatting>
  <conditionalFormatting sqref="L640">
    <cfRule type="cellIs" dxfId="6118" priority="6265" stopIfTrue="1" operator="equal">
      <formula>L$36</formula>
    </cfRule>
  </conditionalFormatting>
  <conditionalFormatting sqref="M640">
    <cfRule type="cellIs" dxfId="6117" priority="6262" stopIfTrue="1" operator="equal">
      <formula>M$38</formula>
    </cfRule>
  </conditionalFormatting>
  <conditionalFormatting sqref="M640">
    <cfRule type="cellIs" dxfId="6116" priority="6263" stopIfTrue="1" operator="equal">
      <formula>M$36</formula>
    </cfRule>
  </conditionalFormatting>
  <conditionalFormatting sqref="N640">
    <cfRule type="cellIs" dxfId="6115" priority="6260" stopIfTrue="1" operator="equal">
      <formula>N$38</formula>
    </cfRule>
  </conditionalFormatting>
  <conditionalFormatting sqref="N640">
    <cfRule type="cellIs" dxfId="6114" priority="6261" stopIfTrue="1" operator="equal">
      <formula>N$36</formula>
    </cfRule>
  </conditionalFormatting>
  <conditionalFormatting sqref="O640">
    <cfRule type="cellIs" dxfId="6113" priority="6258" stopIfTrue="1" operator="equal">
      <formula>O$38</formula>
    </cfRule>
  </conditionalFormatting>
  <conditionalFormatting sqref="O640">
    <cfRule type="cellIs" dxfId="6112" priority="6259" stopIfTrue="1" operator="equal">
      <formula>O$36</formula>
    </cfRule>
  </conditionalFormatting>
  <conditionalFormatting sqref="P640">
    <cfRule type="cellIs" dxfId="6111" priority="6256" stopIfTrue="1" operator="equal">
      <formula>P$38</formula>
    </cfRule>
  </conditionalFormatting>
  <conditionalFormatting sqref="P640">
    <cfRule type="cellIs" dxfId="6110" priority="6257" stopIfTrue="1" operator="equal">
      <formula>P$36</formula>
    </cfRule>
  </conditionalFormatting>
  <conditionalFormatting sqref="Q640">
    <cfRule type="cellIs" dxfId="6109" priority="6254" stopIfTrue="1" operator="equal">
      <formula>Q$38</formula>
    </cfRule>
  </conditionalFormatting>
  <conditionalFormatting sqref="Q640">
    <cfRule type="cellIs" dxfId="6108" priority="6255" stopIfTrue="1" operator="equal">
      <formula>Q$36</formula>
    </cfRule>
  </conditionalFormatting>
  <conditionalFormatting sqref="R640">
    <cfRule type="cellIs" dxfId="6107" priority="6252" stopIfTrue="1" operator="equal">
      <formula>R$38</formula>
    </cfRule>
  </conditionalFormatting>
  <conditionalFormatting sqref="R640">
    <cfRule type="cellIs" dxfId="6106" priority="6253" stopIfTrue="1" operator="equal">
      <formula>R$36</formula>
    </cfRule>
  </conditionalFormatting>
  <conditionalFormatting sqref="W640:AH640">
    <cfRule type="cellIs" dxfId="6105" priority="6250" stopIfTrue="1" operator="equal">
      <formula>W$38</formula>
    </cfRule>
  </conditionalFormatting>
  <conditionalFormatting sqref="W640:AH640">
    <cfRule type="cellIs" dxfId="6104" priority="6251" stopIfTrue="1" operator="equal">
      <formula>W$36</formula>
    </cfRule>
  </conditionalFormatting>
  <conditionalFormatting sqref="AL640">
    <cfRule type="cellIs" dxfId="6103" priority="6248" stopIfTrue="1" operator="equal">
      <formula>AL$38</formula>
    </cfRule>
  </conditionalFormatting>
  <conditionalFormatting sqref="AL640">
    <cfRule type="cellIs" dxfId="6102" priority="6249" stopIfTrue="1" operator="equal">
      <formula>AL$36</formula>
    </cfRule>
  </conditionalFormatting>
  <conditionalFormatting sqref="AM640">
    <cfRule type="cellIs" dxfId="6101" priority="6246" stopIfTrue="1" operator="equal">
      <formula>AM$38</formula>
    </cfRule>
  </conditionalFormatting>
  <conditionalFormatting sqref="AM640">
    <cfRule type="cellIs" dxfId="6100" priority="6247" stopIfTrue="1" operator="equal">
      <formula>AM$36</formula>
    </cfRule>
  </conditionalFormatting>
  <conditionalFormatting sqref="F640">
    <cfRule type="cellIs" dxfId="6099" priority="6244" stopIfTrue="1" operator="equal">
      <formula>F$38</formula>
    </cfRule>
  </conditionalFormatting>
  <conditionalFormatting sqref="F640">
    <cfRule type="cellIs" dxfId="6098" priority="6245" stopIfTrue="1" operator="equal">
      <formula>F$36</formula>
    </cfRule>
  </conditionalFormatting>
  <conditionalFormatting sqref="G640">
    <cfRule type="cellIs" dxfId="6097" priority="6242" stopIfTrue="1" operator="equal">
      <formula>G$38</formula>
    </cfRule>
  </conditionalFormatting>
  <conditionalFormatting sqref="G640">
    <cfRule type="cellIs" dxfId="6096" priority="6243" stopIfTrue="1" operator="equal">
      <formula>G$36</formula>
    </cfRule>
  </conditionalFormatting>
  <conditionalFormatting sqref="L641">
    <cfRule type="cellIs" dxfId="6095" priority="6240" stopIfTrue="1" operator="equal">
      <formula>L$38</formula>
    </cfRule>
  </conditionalFormatting>
  <conditionalFormatting sqref="L641">
    <cfRule type="cellIs" dxfId="6094" priority="6241" stopIfTrue="1" operator="equal">
      <formula>L$36</formula>
    </cfRule>
  </conditionalFormatting>
  <conditionalFormatting sqref="M641">
    <cfRule type="cellIs" dxfId="6093" priority="6238" stopIfTrue="1" operator="equal">
      <formula>M$38</formula>
    </cfRule>
  </conditionalFormatting>
  <conditionalFormatting sqref="M641">
    <cfRule type="cellIs" dxfId="6092" priority="6239" stopIfTrue="1" operator="equal">
      <formula>M$36</formula>
    </cfRule>
  </conditionalFormatting>
  <conditionalFormatting sqref="N641">
    <cfRule type="cellIs" dxfId="6091" priority="6236" stopIfTrue="1" operator="equal">
      <formula>N$38</formula>
    </cfRule>
  </conditionalFormatting>
  <conditionalFormatting sqref="N641">
    <cfRule type="cellIs" dxfId="6090" priority="6237" stopIfTrue="1" operator="equal">
      <formula>N$36</formula>
    </cfRule>
  </conditionalFormatting>
  <conditionalFormatting sqref="O641">
    <cfRule type="cellIs" dxfId="6089" priority="6234" stopIfTrue="1" operator="equal">
      <formula>O$38</formula>
    </cfRule>
  </conditionalFormatting>
  <conditionalFormatting sqref="O641">
    <cfRule type="cellIs" dxfId="6088" priority="6235" stopIfTrue="1" operator="equal">
      <formula>O$36</formula>
    </cfRule>
  </conditionalFormatting>
  <conditionalFormatting sqref="P641:P652">
    <cfRule type="cellIs" dxfId="6087" priority="6232" stopIfTrue="1" operator="equal">
      <formula>P$38</formula>
    </cfRule>
  </conditionalFormatting>
  <conditionalFormatting sqref="P641:P652">
    <cfRule type="cellIs" dxfId="6086" priority="6233" stopIfTrue="1" operator="equal">
      <formula>P$36</formula>
    </cfRule>
  </conditionalFormatting>
  <conditionalFormatting sqref="Q641">
    <cfRule type="cellIs" dxfId="6085" priority="6230" stopIfTrue="1" operator="equal">
      <formula>Q$38</formula>
    </cfRule>
  </conditionalFormatting>
  <conditionalFormatting sqref="Q641">
    <cfRule type="cellIs" dxfId="6084" priority="6231" stopIfTrue="1" operator="equal">
      <formula>Q$36</formula>
    </cfRule>
  </conditionalFormatting>
  <conditionalFormatting sqref="R641">
    <cfRule type="cellIs" dxfId="6083" priority="6228" stopIfTrue="1" operator="equal">
      <formula>R$38</formula>
    </cfRule>
  </conditionalFormatting>
  <conditionalFormatting sqref="R641">
    <cfRule type="cellIs" dxfId="6082" priority="6229" stopIfTrue="1" operator="equal">
      <formula>R$36</formula>
    </cfRule>
  </conditionalFormatting>
  <conditionalFormatting sqref="W641:AH641">
    <cfRule type="cellIs" dxfId="6081" priority="6226" stopIfTrue="1" operator="equal">
      <formula>W$38</formula>
    </cfRule>
  </conditionalFormatting>
  <conditionalFormatting sqref="W641:AH641">
    <cfRule type="cellIs" dxfId="6080" priority="6227" stopIfTrue="1" operator="equal">
      <formula>W$36</formula>
    </cfRule>
  </conditionalFormatting>
  <conditionalFormatting sqref="AL641">
    <cfRule type="cellIs" dxfId="6079" priority="6224" stopIfTrue="1" operator="equal">
      <formula>AL$38</formula>
    </cfRule>
  </conditionalFormatting>
  <conditionalFormatting sqref="AL641">
    <cfRule type="cellIs" dxfId="6078" priority="6225" stopIfTrue="1" operator="equal">
      <formula>AL$36</formula>
    </cfRule>
  </conditionalFormatting>
  <conditionalFormatting sqref="AM641">
    <cfRule type="cellIs" dxfId="6077" priority="6222" stopIfTrue="1" operator="equal">
      <formula>AM$38</formula>
    </cfRule>
  </conditionalFormatting>
  <conditionalFormatting sqref="AM641">
    <cfRule type="cellIs" dxfId="6076" priority="6223" stopIfTrue="1" operator="equal">
      <formula>AM$36</formula>
    </cfRule>
  </conditionalFormatting>
  <conditionalFormatting sqref="F641">
    <cfRule type="cellIs" dxfId="6075" priority="6220" stopIfTrue="1" operator="equal">
      <formula>F$38</formula>
    </cfRule>
  </conditionalFormatting>
  <conditionalFormatting sqref="F641">
    <cfRule type="cellIs" dxfId="6074" priority="6221" stopIfTrue="1" operator="equal">
      <formula>F$36</formula>
    </cfRule>
  </conditionalFormatting>
  <conditionalFormatting sqref="G641">
    <cfRule type="cellIs" dxfId="6073" priority="6218" stopIfTrue="1" operator="equal">
      <formula>G$38</formula>
    </cfRule>
  </conditionalFormatting>
  <conditionalFormatting sqref="G641">
    <cfRule type="cellIs" dxfId="6072" priority="6219" stopIfTrue="1" operator="equal">
      <formula>G$36</formula>
    </cfRule>
  </conditionalFormatting>
  <conditionalFormatting sqref="L642:L651">
    <cfRule type="cellIs" dxfId="6071" priority="6216" stopIfTrue="1" operator="equal">
      <formula>L$38</formula>
    </cfRule>
  </conditionalFormatting>
  <conditionalFormatting sqref="L642:L651">
    <cfRule type="cellIs" dxfId="6070" priority="6217" stopIfTrue="1" operator="equal">
      <formula>L$36</formula>
    </cfRule>
  </conditionalFormatting>
  <conditionalFormatting sqref="M642:M651">
    <cfRule type="cellIs" dxfId="6069" priority="6214" stopIfTrue="1" operator="equal">
      <formula>M$38</formula>
    </cfRule>
  </conditionalFormatting>
  <conditionalFormatting sqref="M642:M651">
    <cfRule type="cellIs" dxfId="6068" priority="6215" stopIfTrue="1" operator="equal">
      <formula>M$36</formula>
    </cfRule>
  </conditionalFormatting>
  <conditionalFormatting sqref="N642:N651">
    <cfRule type="cellIs" dxfId="6067" priority="6212" stopIfTrue="1" operator="equal">
      <formula>N$38</formula>
    </cfRule>
  </conditionalFormatting>
  <conditionalFormatting sqref="N642:N651">
    <cfRule type="cellIs" dxfId="6066" priority="6213" stopIfTrue="1" operator="equal">
      <formula>N$36</formula>
    </cfRule>
  </conditionalFormatting>
  <conditionalFormatting sqref="O642:O651">
    <cfRule type="cellIs" dxfId="6065" priority="6210" stopIfTrue="1" operator="equal">
      <formula>O$38</formula>
    </cfRule>
  </conditionalFormatting>
  <conditionalFormatting sqref="O642:O651">
    <cfRule type="cellIs" dxfId="6064" priority="6211" stopIfTrue="1" operator="equal">
      <formula>O$36</formula>
    </cfRule>
  </conditionalFormatting>
  <conditionalFormatting sqref="Q642:Q651">
    <cfRule type="cellIs" dxfId="6063" priority="6208" stopIfTrue="1" operator="equal">
      <formula>Q$38</formula>
    </cfRule>
  </conditionalFormatting>
  <conditionalFormatting sqref="Q642:Q651">
    <cfRule type="cellIs" dxfId="6062" priority="6209" stopIfTrue="1" operator="equal">
      <formula>Q$36</formula>
    </cfRule>
  </conditionalFormatting>
  <conditionalFormatting sqref="R642:R651">
    <cfRule type="cellIs" dxfId="6061" priority="6206" stopIfTrue="1" operator="equal">
      <formula>R$38</formula>
    </cfRule>
  </conditionalFormatting>
  <conditionalFormatting sqref="R642:R651">
    <cfRule type="cellIs" dxfId="6060" priority="6207" stopIfTrue="1" operator="equal">
      <formula>R$36</formula>
    </cfRule>
  </conditionalFormatting>
  <conditionalFormatting sqref="W642:AK651">
    <cfRule type="cellIs" dxfId="6059" priority="6204" stopIfTrue="1" operator="equal">
      <formula>W$38</formula>
    </cfRule>
  </conditionalFormatting>
  <conditionalFormatting sqref="W642:AK651">
    <cfRule type="cellIs" dxfId="6058" priority="6205" stopIfTrue="1" operator="equal">
      <formula>W$36</formula>
    </cfRule>
  </conditionalFormatting>
  <conditionalFormatting sqref="AL642:AL651">
    <cfRule type="cellIs" dxfId="6057" priority="6202" stopIfTrue="1" operator="equal">
      <formula>AL$38</formula>
    </cfRule>
  </conditionalFormatting>
  <conditionalFormatting sqref="AL642:AL651">
    <cfRule type="cellIs" dxfId="6056" priority="6203" stopIfTrue="1" operator="equal">
      <formula>AL$36</formula>
    </cfRule>
  </conditionalFormatting>
  <conditionalFormatting sqref="AM642:AM651">
    <cfRule type="cellIs" dxfId="6055" priority="6200" stopIfTrue="1" operator="equal">
      <formula>AM$38</formula>
    </cfRule>
  </conditionalFormatting>
  <conditionalFormatting sqref="AM642:AM651">
    <cfRule type="cellIs" dxfId="6054" priority="6201" stopIfTrue="1" operator="equal">
      <formula>AM$36</formula>
    </cfRule>
  </conditionalFormatting>
  <conditionalFormatting sqref="F642:F651">
    <cfRule type="cellIs" dxfId="6053" priority="6198" stopIfTrue="1" operator="equal">
      <formula>F$38</formula>
    </cfRule>
  </conditionalFormatting>
  <conditionalFormatting sqref="F642:F651">
    <cfRule type="cellIs" dxfId="6052" priority="6199" stopIfTrue="1" operator="equal">
      <formula>F$36</formula>
    </cfRule>
  </conditionalFormatting>
  <conditionalFormatting sqref="G642:G651">
    <cfRule type="cellIs" dxfId="6051" priority="6196" stopIfTrue="1" operator="equal">
      <formula>G$38</formula>
    </cfRule>
  </conditionalFormatting>
  <conditionalFormatting sqref="G642:G651">
    <cfRule type="cellIs" dxfId="6050" priority="6197" stopIfTrue="1" operator="equal">
      <formula>G$36</formula>
    </cfRule>
  </conditionalFormatting>
  <conditionalFormatting sqref="L652">
    <cfRule type="cellIs" dxfId="6049" priority="6194" stopIfTrue="1" operator="equal">
      <formula>L$38</formula>
    </cfRule>
  </conditionalFormatting>
  <conditionalFormatting sqref="L652">
    <cfRule type="cellIs" dxfId="6048" priority="6195" stopIfTrue="1" operator="equal">
      <formula>L$36</formula>
    </cfRule>
  </conditionalFormatting>
  <conditionalFormatting sqref="M652">
    <cfRule type="cellIs" dxfId="6047" priority="6192" stopIfTrue="1" operator="equal">
      <formula>M$38</formula>
    </cfRule>
  </conditionalFormatting>
  <conditionalFormatting sqref="M652">
    <cfRule type="cellIs" dxfId="6046" priority="6193" stopIfTrue="1" operator="equal">
      <formula>M$36</formula>
    </cfRule>
  </conditionalFormatting>
  <conditionalFormatting sqref="N652">
    <cfRule type="cellIs" dxfId="6045" priority="6190" stopIfTrue="1" operator="equal">
      <formula>N$38</formula>
    </cfRule>
  </conditionalFormatting>
  <conditionalFormatting sqref="N652">
    <cfRule type="cellIs" dxfId="6044" priority="6191" stopIfTrue="1" operator="equal">
      <formula>N$36</formula>
    </cfRule>
  </conditionalFormatting>
  <conditionalFormatting sqref="O652">
    <cfRule type="cellIs" dxfId="6043" priority="6188" stopIfTrue="1" operator="equal">
      <formula>O$38</formula>
    </cfRule>
  </conditionalFormatting>
  <conditionalFormatting sqref="O652">
    <cfRule type="cellIs" dxfId="6042" priority="6189" stopIfTrue="1" operator="equal">
      <formula>O$36</formula>
    </cfRule>
  </conditionalFormatting>
  <conditionalFormatting sqref="Q652">
    <cfRule type="cellIs" dxfId="6041" priority="6186" stopIfTrue="1" operator="equal">
      <formula>Q$38</formula>
    </cfRule>
  </conditionalFormatting>
  <conditionalFormatting sqref="Q652">
    <cfRule type="cellIs" dxfId="6040" priority="6187" stopIfTrue="1" operator="equal">
      <formula>Q$36</formula>
    </cfRule>
  </conditionalFormatting>
  <conditionalFormatting sqref="R652">
    <cfRule type="cellIs" dxfId="6039" priority="6184" stopIfTrue="1" operator="equal">
      <formula>R$38</formula>
    </cfRule>
  </conditionalFormatting>
  <conditionalFormatting sqref="R652">
    <cfRule type="cellIs" dxfId="6038" priority="6185" stopIfTrue="1" operator="equal">
      <formula>R$36</formula>
    </cfRule>
  </conditionalFormatting>
  <conditionalFormatting sqref="W652:AK652">
    <cfRule type="cellIs" dxfId="6037" priority="6182" stopIfTrue="1" operator="equal">
      <formula>W$38</formula>
    </cfRule>
  </conditionalFormatting>
  <conditionalFormatting sqref="W652:AK652">
    <cfRule type="cellIs" dxfId="6036" priority="6183" stopIfTrue="1" operator="equal">
      <formula>W$36</formula>
    </cfRule>
  </conditionalFormatting>
  <conditionalFormatting sqref="AL652">
    <cfRule type="cellIs" dxfId="6035" priority="6180" stopIfTrue="1" operator="equal">
      <formula>AL$38</formula>
    </cfRule>
  </conditionalFormatting>
  <conditionalFormatting sqref="AL652">
    <cfRule type="cellIs" dxfId="6034" priority="6181" stopIfTrue="1" operator="equal">
      <formula>AL$36</formula>
    </cfRule>
  </conditionalFormatting>
  <conditionalFormatting sqref="AM652">
    <cfRule type="cellIs" dxfId="6033" priority="6178" stopIfTrue="1" operator="equal">
      <formula>AM$38</formula>
    </cfRule>
  </conditionalFormatting>
  <conditionalFormatting sqref="AM652">
    <cfRule type="cellIs" dxfId="6032" priority="6179" stopIfTrue="1" operator="equal">
      <formula>AM$36</formula>
    </cfRule>
  </conditionalFormatting>
  <conditionalFormatting sqref="F652">
    <cfRule type="cellIs" dxfId="6031" priority="6176" stopIfTrue="1" operator="equal">
      <formula>F$38</formula>
    </cfRule>
  </conditionalFormatting>
  <conditionalFormatting sqref="F652">
    <cfRule type="cellIs" dxfId="6030" priority="6177" stopIfTrue="1" operator="equal">
      <formula>F$36</formula>
    </cfRule>
  </conditionalFormatting>
  <conditionalFormatting sqref="G652">
    <cfRule type="cellIs" dxfId="6029" priority="6174" stopIfTrue="1" operator="equal">
      <formula>G$38</formula>
    </cfRule>
  </conditionalFormatting>
  <conditionalFormatting sqref="G652">
    <cfRule type="cellIs" dxfId="6028" priority="6175" stopIfTrue="1" operator="equal">
      <formula>G$36</formula>
    </cfRule>
  </conditionalFormatting>
  <conditionalFormatting sqref="L653:L654">
    <cfRule type="cellIs" dxfId="6027" priority="6172" stopIfTrue="1" operator="equal">
      <formula>L$38</formula>
    </cfRule>
  </conditionalFormatting>
  <conditionalFormatting sqref="L653:L654">
    <cfRule type="cellIs" dxfId="6026" priority="6173" stopIfTrue="1" operator="equal">
      <formula>L$36</formula>
    </cfRule>
  </conditionalFormatting>
  <conditionalFormatting sqref="M653:M654">
    <cfRule type="cellIs" dxfId="6025" priority="6170" stopIfTrue="1" operator="equal">
      <formula>M$38</formula>
    </cfRule>
  </conditionalFormatting>
  <conditionalFormatting sqref="M653:M654">
    <cfRule type="cellIs" dxfId="6024" priority="6171" stopIfTrue="1" operator="equal">
      <formula>M$36</formula>
    </cfRule>
  </conditionalFormatting>
  <conditionalFormatting sqref="N653:N654">
    <cfRule type="cellIs" dxfId="6023" priority="6168" stopIfTrue="1" operator="equal">
      <formula>N$38</formula>
    </cfRule>
  </conditionalFormatting>
  <conditionalFormatting sqref="N653:N654">
    <cfRule type="cellIs" dxfId="6022" priority="6169" stopIfTrue="1" operator="equal">
      <formula>N$36</formula>
    </cfRule>
  </conditionalFormatting>
  <conditionalFormatting sqref="O653:O654">
    <cfRule type="cellIs" dxfId="6021" priority="6166" stopIfTrue="1" operator="equal">
      <formula>O$38</formula>
    </cfRule>
  </conditionalFormatting>
  <conditionalFormatting sqref="O653:O654">
    <cfRule type="cellIs" dxfId="6020" priority="6167" stopIfTrue="1" operator="equal">
      <formula>O$36</formula>
    </cfRule>
  </conditionalFormatting>
  <conditionalFormatting sqref="Q653:Q654">
    <cfRule type="cellIs" dxfId="6019" priority="6164" stopIfTrue="1" operator="equal">
      <formula>Q$38</formula>
    </cfRule>
  </conditionalFormatting>
  <conditionalFormatting sqref="Q653:Q654">
    <cfRule type="cellIs" dxfId="6018" priority="6165" stopIfTrue="1" operator="equal">
      <formula>Q$36</formula>
    </cfRule>
  </conditionalFormatting>
  <conditionalFormatting sqref="R653:R654">
    <cfRule type="cellIs" dxfId="6017" priority="6162" stopIfTrue="1" operator="equal">
      <formula>R$38</formula>
    </cfRule>
  </conditionalFormatting>
  <conditionalFormatting sqref="R653:R654">
    <cfRule type="cellIs" dxfId="6016" priority="6163" stopIfTrue="1" operator="equal">
      <formula>R$36</formula>
    </cfRule>
  </conditionalFormatting>
  <conditionalFormatting sqref="W653:AK654 AI655:AK677">
    <cfRule type="cellIs" dxfId="6015" priority="6160" stopIfTrue="1" operator="equal">
      <formula>W$38</formula>
    </cfRule>
  </conditionalFormatting>
  <conditionalFormatting sqref="W653:AK654 AI655:AK677">
    <cfRule type="cellIs" dxfId="6014" priority="6161" stopIfTrue="1" operator="equal">
      <formula>W$36</formula>
    </cfRule>
  </conditionalFormatting>
  <conditionalFormatting sqref="AL653:AL654">
    <cfRule type="cellIs" dxfId="6013" priority="6158" stopIfTrue="1" operator="equal">
      <formula>AL$38</formula>
    </cfRule>
  </conditionalFormatting>
  <conditionalFormatting sqref="AL653:AL654">
    <cfRule type="cellIs" dxfId="6012" priority="6159" stopIfTrue="1" operator="equal">
      <formula>AL$36</formula>
    </cfRule>
  </conditionalFormatting>
  <conditionalFormatting sqref="AM653">
    <cfRule type="cellIs" dxfId="6011" priority="6156" stopIfTrue="1" operator="equal">
      <formula>AM$38</formula>
    </cfRule>
  </conditionalFormatting>
  <conditionalFormatting sqref="AM653">
    <cfRule type="cellIs" dxfId="6010" priority="6157" stopIfTrue="1" operator="equal">
      <formula>AM$36</formula>
    </cfRule>
  </conditionalFormatting>
  <conditionalFormatting sqref="F653:F654">
    <cfRule type="cellIs" dxfId="6009" priority="6154" stopIfTrue="1" operator="equal">
      <formula>F$38</formula>
    </cfRule>
  </conditionalFormatting>
  <conditionalFormatting sqref="F653:F654">
    <cfRule type="cellIs" dxfId="6008" priority="6155" stopIfTrue="1" operator="equal">
      <formula>F$36</formula>
    </cfRule>
  </conditionalFormatting>
  <conditionalFormatting sqref="G653:G654">
    <cfRule type="cellIs" dxfId="6007" priority="6152" stopIfTrue="1" operator="equal">
      <formula>G$38</formula>
    </cfRule>
  </conditionalFormatting>
  <conditionalFormatting sqref="G653:G654">
    <cfRule type="cellIs" dxfId="6006" priority="6153" stopIfTrue="1" operator="equal">
      <formula>G$36</formula>
    </cfRule>
  </conditionalFormatting>
  <conditionalFormatting sqref="L655:L663">
    <cfRule type="cellIs" dxfId="6005" priority="6150" stopIfTrue="1" operator="equal">
      <formula>L$38</formula>
    </cfRule>
  </conditionalFormatting>
  <conditionalFormatting sqref="L655:L663">
    <cfRule type="cellIs" dxfId="6004" priority="6151" stopIfTrue="1" operator="equal">
      <formula>L$36</formula>
    </cfRule>
  </conditionalFormatting>
  <conditionalFormatting sqref="M655:M663">
    <cfRule type="cellIs" dxfId="6003" priority="6148" stopIfTrue="1" operator="equal">
      <formula>M$38</formula>
    </cfRule>
  </conditionalFormatting>
  <conditionalFormatting sqref="M655:M663">
    <cfRule type="cellIs" dxfId="6002" priority="6149" stopIfTrue="1" operator="equal">
      <formula>M$36</formula>
    </cfRule>
  </conditionalFormatting>
  <conditionalFormatting sqref="N655:N663">
    <cfRule type="cellIs" dxfId="6001" priority="6146" stopIfTrue="1" operator="equal">
      <formula>N$38</formula>
    </cfRule>
  </conditionalFormatting>
  <conditionalFormatting sqref="N655:N663">
    <cfRule type="cellIs" dxfId="6000" priority="6147" stopIfTrue="1" operator="equal">
      <formula>N$36</formula>
    </cfRule>
  </conditionalFormatting>
  <conditionalFormatting sqref="O655:O663">
    <cfRule type="cellIs" dxfId="5999" priority="6144" stopIfTrue="1" operator="equal">
      <formula>O$38</formula>
    </cfRule>
  </conditionalFormatting>
  <conditionalFormatting sqref="O655:O663">
    <cfRule type="cellIs" dxfId="5998" priority="6145" stopIfTrue="1" operator="equal">
      <formula>O$36</formula>
    </cfRule>
  </conditionalFormatting>
  <conditionalFormatting sqref="P655:P663">
    <cfRule type="cellIs" dxfId="5997" priority="6142" stopIfTrue="1" operator="equal">
      <formula>P$38</formula>
    </cfRule>
  </conditionalFormatting>
  <conditionalFormatting sqref="P655:P663">
    <cfRule type="cellIs" dxfId="5996" priority="6143" stopIfTrue="1" operator="equal">
      <formula>P$36</formula>
    </cfRule>
  </conditionalFormatting>
  <conditionalFormatting sqref="Q655:Q663">
    <cfRule type="cellIs" dxfId="5995" priority="6140" stopIfTrue="1" operator="equal">
      <formula>Q$38</formula>
    </cfRule>
  </conditionalFormatting>
  <conditionalFormatting sqref="Q655:Q663">
    <cfRule type="cellIs" dxfId="5994" priority="6141" stopIfTrue="1" operator="equal">
      <formula>Q$36</formula>
    </cfRule>
  </conditionalFormatting>
  <conditionalFormatting sqref="R655:R663">
    <cfRule type="cellIs" dxfId="5993" priority="6138" stopIfTrue="1" operator="equal">
      <formula>R$38</formula>
    </cfRule>
  </conditionalFormatting>
  <conditionalFormatting sqref="R655:R663">
    <cfRule type="cellIs" dxfId="5992" priority="6139" stopIfTrue="1" operator="equal">
      <formula>R$36</formula>
    </cfRule>
  </conditionalFormatting>
  <conditionalFormatting sqref="S655:U663">
    <cfRule type="cellIs" dxfId="5991" priority="6136" stopIfTrue="1" operator="equal">
      <formula>S$38</formula>
    </cfRule>
  </conditionalFormatting>
  <conditionalFormatting sqref="S655:U663">
    <cfRule type="cellIs" dxfId="5990" priority="6137" stopIfTrue="1" operator="equal">
      <formula>S$36</formula>
    </cfRule>
  </conditionalFormatting>
  <conditionalFormatting sqref="W655:AH663">
    <cfRule type="cellIs" dxfId="5989" priority="6134" stopIfTrue="1" operator="equal">
      <formula>W$38</formula>
    </cfRule>
  </conditionalFormatting>
  <conditionalFormatting sqref="W655:AH663">
    <cfRule type="cellIs" dxfId="5988" priority="6135" stopIfTrue="1" operator="equal">
      <formula>W$36</formula>
    </cfRule>
  </conditionalFormatting>
  <conditionalFormatting sqref="AL655:AL663">
    <cfRule type="cellIs" dxfId="5987" priority="6132" stopIfTrue="1" operator="equal">
      <formula>AL$38</formula>
    </cfRule>
  </conditionalFormatting>
  <conditionalFormatting sqref="AL655:AL663">
    <cfRule type="cellIs" dxfId="5986" priority="6133" stopIfTrue="1" operator="equal">
      <formula>AL$36</formula>
    </cfRule>
  </conditionalFormatting>
  <conditionalFormatting sqref="AM655:AM663">
    <cfRule type="cellIs" dxfId="5985" priority="6130" stopIfTrue="1" operator="equal">
      <formula>AM$38</formula>
    </cfRule>
  </conditionalFormatting>
  <conditionalFormatting sqref="AM655:AM663">
    <cfRule type="cellIs" dxfId="5984" priority="6131" stopIfTrue="1" operator="equal">
      <formula>AM$36</formula>
    </cfRule>
  </conditionalFormatting>
  <conditionalFormatting sqref="F655:F663">
    <cfRule type="cellIs" dxfId="5983" priority="6128" stopIfTrue="1" operator="equal">
      <formula>F$38</formula>
    </cfRule>
  </conditionalFormatting>
  <conditionalFormatting sqref="F655:F663">
    <cfRule type="cellIs" dxfId="5982" priority="6129" stopIfTrue="1" operator="equal">
      <formula>F$36</formula>
    </cfRule>
  </conditionalFormatting>
  <conditionalFormatting sqref="G655:G663">
    <cfRule type="cellIs" dxfId="5981" priority="6126" stopIfTrue="1" operator="equal">
      <formula>G$38</formula>
    </cfRule>
  </conditionalFormatting>
  <conditionalFormatting sqref="G655:G663">
    <cfRule type="cellIs" dxfId="5980" priority="6127" stopIfTrue="1" operator="equal">
      <formula>G$36</formula>
    </cfRule>
  </conditionalFormatting>
  <conditionalFormatting sqref="L664:L666">
    <cfRule type="cellIs" dxfId="5979" priority="6124" stopIfTrue="1" operator="equal">
      <formula>L$38</formula>
    </cfRule>
  </conditionalFormatting>
  <conditionalFormatting sqref="L664:L666">
    <cfRule type="cellIs" dxfId="5978" priority="6125" stopIfTrue="1" operator="equal">
      <formula>L$36</formula>
    </cfRule>
  </conditionalFormatting>
  <conditionalFormatting sqref="M664:M666">
    <cfRule type="cellIs" dxfId="5977" priority="6122" stopIfTrue="1" operator="equal">
      <formula>M$38</formula>
    </cfRule>
  </conditionalFormatting>
  <conditionalFormatting sqref="M664:M666">
    <cfRule type="cellIs" dxfId="5976" priority="6123" stopIfTrue="1" operator="equal">
      <formula>M$36</formula>
    </cfRule>
  </conditionalFormatting>
  <conditionalFormatting sqref="N664:N666">
    <cfRule type="cellIs" dxfId="5975" priority="6120" stopIfTrue="1" operator="equal">
      <formula>N$38</formula>
    </cfRule>
  </conditionalFormatting>
  <conditionalFormatting sqref="N664:N666">
    <cfRule type="cellIs" dxfId="5974" priority="6121" stopIfTrue="1" operator="equal">
      <formula>N$36</formula>
    </cfRule>
  </conditionalFormatting>
  <conditionalFormatting sqref="O664:O666">
    <cfRule type="cellIs" dxfId="5973" priority="6118" stopIfTrue="1" operator="equal">
      <formula>O$38</formula>
    </cfRule>
  </conditionalFormatting>
  <conditionalFormatting sqref="O664:O666">
    <cfRule type="cellIs" dxfId="5972" priority="6119" stopIfTrue="1" operator="equal">
      <formula>O$36</formula>
    </cfRule>
  </conditionalFormatting>
  <conditionalFormatting sqref="P664:P666">
    <cfRule type="cellIs" dxfId="5971" priority="6116" stopIfTrue="1" operator="equal">
      <formula>P$38</formula>
    </cfRule>
  </conditionalFormatting>
  <conditionalFormatting sqref="P664:P666">
    <cfRule type="cellIs" dxfId="5970" priority="6117" stopIfTrue="1" operator="equal">
      <formula>P$36</formula>
    </cfRule>
  </conditionalFormatting>
  <conditionalFormatting sqref="Q664:Q666">
    <cfRule type="cellIs" dxfId="5969" priority="6114" stopIfTrue="1" operator="equal">
      <formula>Q$38</formula>
    </cfRule>
  </conditionalFormatting>
  <conditionalFormatting sqref="Q664:Q666">
    <cfRule type="cellIs" dxfId="5968" priority="6115" stopIfTrue="1" operator="equal">
      <formula>Q$36</formula>
    </cfRule>
  </conditionalFormatting>
  <conditionalFormatting sqref="R664:R666">
    <cfRule type="cellIs" dxfId="5967" priority="6112" stopIfTrue="1" operator="equal">
      <formula>R$38</formula>
    </cfRule>
  </conditionalFormatting>
  <conditionalFormatting sqref="R664:R666">
    <cfRule type="cellIs" dxfId="5966" priority="6113" stopIfTrue="1" operator="equal">
      <formula>R$36</formula>
    </cfRule>
  </conditionalFormatting>
  <conditionalFormatting sqref="S664:V677">
    <cfRule type="cellIs" dxfId="5965" priority="6110" stopIfTrue="1" operator="equal">
      <formula>S$38</formula>
    </cfRule>
  </conditionalFormatting>
  <conditionalFormatting sqref="S664:V677">
    <cfRule type="cellIs" dxfId="5964" priority="6111" stopIfTrue="1" operator="equal">
      <formula>S$36</formula>
    </cfRule>
  </conditionalFormatting>
  <conditionalFormatting sqref="W664:AH666">
    <cfRule type="cellIs" dxfId="5963" priority="6108" stopIfTrue="1" operator="equal">
      <formula>W$38</formula>
    </cfRule>
  </conditionalFormatting>
  <conditionalFormatting sqref="W664:AH666">
    <cfRule type="cellIs" dxfId="5962" priority="6109" stopIfTrue="1" operator="equal">
      <formula>W$36</formula>
    </cfRule>
  </conditionalFormatting>
  <conditionalFormatting sqref="AL664:AL666">
    <cfRule type="cellIs" dxfId="5961" priority="6106" stopIfTrue="1" operator="equal">
      <formula>AL$38</formula>
    </cfRule>
  </conditionalFormatting>
  <conditionalFormatting sqref="AL664:AL666">
    <cfRule type="cellIs" dxfId="5960" priority="6107" stopIfTrue="1" operator="equal">
      <formula>AL$36</formula>
    </cfRule>
  </conditionalFormatting>
  <conditionalFormatting sqref="AM664:AM666">
    <cfRule type="cellIs" dxfId="5959" priority="6104" stopIfTrue="1" operator="equal">
      <formula>AM$38</formula>
    </cfRule>
  </conditionalFormatting>
  <conditionalFormatting sqref="AM664:AM666">
    <cfRule type="cellIs" dxfId="5958" priority="6105" stopIfTrue="1" operator="equal">
      <formula>AM$36</formula>
    </cfRule>
  </conditionalFormatting>
  <conditionalFormatting sqref="F664">
    <cfRule type="cellIs" dxfId="5957" priority="6102" stopIfTrue="1" operator="equal">
      <formula>F$38</formula>
    </cfRule>
  </conditionalFormatting>
  <conditionalFormatting sqref="F664">
    <cfRule type="cellIs" dxfId="5956" priority="6103" stopIfTrue="1" operator="equal">
      <formula>F$36</formula>
    </cfRule>
  </conditionalFormatting>
  <conditionalFormatting sqref="G664">
    <cfRule type="cellIs" dxfId="5955" priority="6100" stopIfTrue="1" operator="equal">
      <formula>G$38</formula>
    </cfRule>
  </conditionalFormatting>
  <conditionalFormatting sqref="G664">
    <cfRule type="cellIs" dxfId="5954" priority="6101" stopIfTrue="1" operator="equal">
      <formula>G$36</formula>
    </cfRule>
  </conditionalFormatting>
  <conditionalFormatting sqref="F665">
    <cfRule type="cellIs" dxfId="5953" priority="6098" stopIfTrue="1" operator="equal">
      <formula>F$38</formula>
    </cfRule>
  </conditionalFormatting>
  <conditionalFormatting sqref="F665">
    <cfRule type="cellIs" dxfId="5952" priority="6099" stopIfTrue="1" operator="equal">
      <formula>F$36</formula>
    </cfRule>
  </conditionalFormatting>
  <conditionalFormatting sqref="G665">
    <cfRule type="cellIs" dxfId="5951" priority="6096" stopIfTrue="1" operator="equal">
      <formula>G$38</formula>
    </cfRule>
  </conditionalFormatting>
  <conditionalFormatting sqref="G665">
    <cfRule type="cellIs" dxfId="5950" priority="6097" stopIfTrue="1" operator="equal">
      <formula>G$36</formula>
    </cfRule>
  </conditionalFormatting>
  <conditionalFormatting sqref="F666">
    <cfRule type="cellIs" dxfId="5949" priority="6094" stopIfTrue="1" operator="equal">
      <formula>F$38</formula>
    </cfRule>
  </conditionalFormatting>
  <conditionalFormatting sqref="F666">
    <cfRule type="cellIs" dxfId="5948" priority="6095" stopIfTrue="1" operator="equal">
      <formula>F$36</formula>
    </cfRule>
  </conditionalFormatting>
  <conditionalFormatting sqref="G666">
    <cfRule type="cellIs" dxfId="5947" priority="6092" stopIfTrue="1" operator="equal">
      <formula>G$38</formula>
    </cfRule>
  </conditionalFormatting>
  <conditionalFormatting sqref="G666">
    <cfRule type="cellIs" dxfId="5946" priority="6093" stopIfTrue="1" operator="equal">
      <formula>G$36</formula>
    </cfRule>
  </conditionalFormatting>
  <conditionalFormatting sqref="L667">
    <cfRule type="cellIs" dxfId="5945" priority="6090" stopIfTrue="1" operator="equal">
      <formula>L$38</formula>
    </cfRule>
  </conditionalFormatting>
  <conditionalFormatting sqref="L667">
    <cfRule type="cellIs" dxfId="5944" priority="6091" stopIfTrue="1" operator="equal">
      <formula>L$36</formula>
    </cfRule>
  </conditionalFormatting>
  <conditionalFormatting sqref="M667">
    <cfRule type="cellIs" dxfId="5943" priority="6088" stopIfTrue="1" operator="equal">
      <formula>M$38</formula>
    </cfRule>
  </conditionalFormatting>
  <conditionalFormatting sqref="M667">
    <cfRule type="cellIs" dxfId="5942" priority="6089" stopIfTrue="1" operator="equal">
      <formula>M$36</formula>
    </cfRule>
  </conditionalFormatting>
  <conditionalFormatting sqref="N667">
    <cfRule type="cellIs" dxfId="5941" priority="6086" stopIfTrue="1" operator="equal">
      <formula>N$38</formula>
    </cfRule>
  </conditionalFormatting>
  <conditionalFormatting sqref="N667">
    <cfRule type="cellIs" dxfId="5940" priority="6087" stopIfTrue="1" operator="equal">
      <formula>N$36</formula>
    </cfRule>
  </conditionalFormatting>
  <conditionalFormatting sqref="O667">
    <cfRule type="cellIs" dxfId="5939" priority="6084" stopIfTrue="1" operator="equal">
      <formula>O$38</formula>
    </cfRule>
  </conditionalFormatting>
  <conditionalFormatting sqref="O667">
    <cfRule type="cellIs" dxfId="5938" priority="6085" stopIfTrue="1" operator="equal">
      <formula>O$36</formula>
    </cfRule>
  </conditionalFormatting>
  <conditionalFormatting sqref="P667">
    <cfRule type="cellIs" dxfId="5937" priority="6082" stopIfTrue="1" operator="equal">
      <formula>P$38</formula>
    </cfRule>
  </conditionalFormatting>
  <conditionalFormatting sqref="P667">
    <cfRule type="cellIs" dxfId="5936" priority="6083" stopIfTrue="1" operator="equal">
      <formula>P$36</formula>
    </cfRule>
  </conditionalFormatting>
  <conditionalFormatting sqref="Q667">
    <cfRule type="cellIs" dxfId="5935" priority="6080" stopIfTrue="1" operator="equal">
      <formula>Q$38</formula>
    </cfRule>
  </conditionalFormatting>
  <conditionalFormatting sqref="Q667">
    <cfRule type="cellIs" dxfId="5934" priority="6081" stopIfTrue="1" operator="equal">
      <formula>Q$36</formula>
    </cfRule>
  </conditionalFormatting>
  <conditionalFormatting sqref="R667">
    <cfRule type="cellIs" dxfId="5933" priority="6078" stopIfTrue="1" operator="equal">
      <formula>R$38</formula>
    </cfRule>
  </conditionalFormatting>
  <conditionalFormatting sqref="R667">
    <cfRule type="cellIs" dxfId="5932" priority="6079" stopIfTrue="1" operator="equal">
      <formula>R$36</formula>
    </cfRule>
  </conditionalFormatting>
  <conditionalFormatting sqref="W667:AH667">
    <cfRule type="cellIs" dxfId="5931" priority="6076" stopIfTrue="1" operator="equal">
      <formula>W$38</formula>
    </cfRule>
  </conditionalFormatting>
  <conditionalFormatting sqref="W667:AH667">
    <cfRule type="cellIs" dxfId="5930" priority="6077" stopIfTrue="1" operator="equal">
      <formula>W$36</formula>
    </cfRule>
  </conditionalFormatting>
  <conditionalFormatting sqref="AL667">
    <cfRule type="cellIs" dxfId="5929" priority="6074" stopIfTrue="1" operator="equal">
      <formula>AL$38</formula>
    </cfRule>
  </conditionalFormatting>
  <conditionalFormatting sqref="AL667">
    <cfRule type="cellIs" dxfId="5928" priority="6075" stopIfTrue="1" operator="equal">
      <formula>AL$36</formula>
    </cfRule>
  </conditionalFormatting>
  <conditionalFormatting sqref="AM667">
    <cfRule type="cellIs" dxfId="5927" priority="6072" stopIfTrue="1" operator="equal">
      <formula>AM$38</formula>
    </cfRule>
  </conditionalFormatting>
  <conditionalFormatting sqref="AM667">
    <cfRule type="cellIs" dxfId="5926" priority="6073" stopIfTrue="1" operator="equal">
      <formula>AM$36</formula>
    </cfRule>
  </conditionalFormatting>
  <conditionalFormatting sqref="F667">
    <cfRule type="cellIs" dxfId="5925" priority="6070" stopIfTrue="1" operator="equal">
      <formula>F$38</formula>
    </cfRule>
  </conditionalFormatting>
  <conditionalFormatting sqref="F667">
    <cfRule type="cellIs" dxfId="5924" priority="6071" stopIfTrue="1" operator="equal">
      <formula>F$36</formula>
    </cfRule>
  </conditionalFormatting>
  <conditionalFormatting sqref="G667">
    <cfRule type="cellIs" dxfId="5923" priority="6068" stopIfTrue="1" operator="equal">
      <formula>G$38</formula>
    </cfRule>
  </conditionalFormatting>
  <conditionalFormatting sqref="G667">
    <cfRule type="cellIs" dxfId="5922" priority="6069" stopIfTrue="1" operator="equal">
      <formula>G$36</formula>
    </cfRule>
  </conditionalFormatting>
  <conditionalFormatting sqref="L668">
    <cfRule type="cellIs" dxfId="5921" priority="6066" stopIfTrue="1" operator="equal">
      <formula>L$38</formula>
    </cfRule>
  </conditionalFormatting>
  <conditionalFormatting sqref="L668">
    <cfRule type="cellIs" dxfId="5920" priority="6067" stopIfTrue="1" operator="equal">
      <formula>L$36</formula>
    </cfRule>
  </conditionalFormatting>
  <conditionalFormatting sqref="M668">
    <cfRule type="cellIs" dxfId="5919" priority="6064" stopIfTrue="1" operator="equal">
      <formula>M$38</formula>
    </cfRule>
  </conditionalFormatting>
  <conditionalFormatting sqref="M668">
    <cfRule type="cellIs" dxfId="5918" priority="6065" stopIfTrue="1" operator="equal">
      <formula>M$36</formula>
    </cfRule>
  </conditionalFormatting>
  <conditionalFormatting sqref="N668">
    <cfRule type="cellIs" dxfId="5917" priority="6062" stopIfTrue="1" operator="equal">
      <formula>N$38</formula>
    </cfRule>
  </conditionalFormatting>
  <conditionalFormatting sqref="N668">
    <cfRule type="cellIs" dxfId="5916" priority="6063" stopIfTrue="1" operator="equal">
      <formula>N$36</formula>
    </cfRule>
  </conditionalFormatting>
  <conditionalFormatting sqref="O668">
    <cfRule type="cellIs" dxfId="5915" priority="6060" stopIfTrue="1" operator="equal">
      <formula>O$38</formula>
    </cfRule>
  </conditionalFormatting>
  <conditionalFormatting sqref="O668">
    <cfRule type="cellIs" dxfId="5914" priority="6061" stopIfTrue="1" operator="equal">
      <formula>O$36</formula>
    </cfRule>
  </conditionalFormatting>
  <conditionalFormatting sqref="P668">
    <cfRule type="cellIs" dxfId="5913" priority="6058" stopIfTrue="1" operator="equal">
      <formula>P$38</formula>
    </cfRule>
  </conditionalFormatting>
  <conditionalFormatting sqref="P668">
    <cfRule type="cellIs" dxfId="5912" priority="6059" stopIfTrue="1" operator="equal">
      <formula>P$36</formula>
    </cfRule>
  </conditionalFormatting>
  <conditionalFormatting sqref="Q668">
    <cfRule type="cellIs" dxfId="5911" priority="6056" stopIfTrue="1" operator="equal">
      <formula>Q$38</formula>
    </cfRule>
  </conditionalFormatting>
  <conditionalFormatting sqref="Q668">
    <cfRule type="cellIs" dxfId="5910" priority="6057" stopIfTrue="1" operator="equal">
      <formula>Q$36</formula>
    </cfRule>
  </conditionalFormatting>
  <conditionalFormatting sqref="R668">
    <cfRule type="cellIs" dxfId="5909" priority="6054" stopIfTrue="1" operator="equal">
      <formula>R$38</formula>
    </cfRule>
  </conditionalFormatting>
  <conditionalFormatting sqref="R668">
    <cfRule type="cellIs" dxfId="5908" priority="6055" stopIfTrue="1" operator="equal">
      <formula>R$36</formula>
    </cfRule>
  </conditionalFormatting>
  <conditionalFormatting sqref="W668:AH668">
    <cfRule type="cellIs" dxfId="5907" priority="6052" stopIfTrue="1" operator="equal">
      <formula>W$38</formula>
    </cfRule>
  </conditionalFormatting>
  <conditionalFormatting sqref="W668:AH668">
    <cfRule type="cellIs" dxfId="5906" priority="6053" stopIfTrue="1" operator="equal">
      <formula>W$36</formula>
    </cfRule>
  </conditionalFormatting>
  <conditionalFormatting sqref="AL668">
    <cfRule type="cellIs" dxfId="5905" priority="6050" stopIfTrue="1" operator="equal">
      <formula>AL$38</formula>
    </cfRule>
  </conditionalFormatting>
  <conditionalFormatting sqref="AL668">
    <cfRule type="cellIs" dxfId="5904" priority="6051" stopIfTrue="1" operator="equal">
      <formula>AL$36</formula>
    </cfRule>
  </conditionalFormatting>
  <conditionalFormatting sqref="AM668">
    <cfRule type="cellIs" dxfId="5903" priority="6048" stopIfTrue="1" operator="equal">
      <formula>AM$38</formula>
    </cfRule>
  </conditionalFormatting>
  <conditionalFormatting sqref="AM668">
    <cfRule type="cellIs" dxfId="5902" priority="6049" stopIfTrue="1" operator="equal">
      <formula>AM$36</formula>
    </cfRule>
  </conditionalFormatting>
  <conditionalFormatting sqref="F668">
    <cfRule type="cellIs" dxfId="5901" priority="6046" stopIfTrue="1" operator="equal">
      <formula>F$38</formula>
    </cfRule>
  </conditionalFormatting>
  <conditionalFormatting sqref="F668">
    <cfRule type="cellIs" dxfId="5900" priority="6047" stopIfTrue="1" operator="equal">
      <formula>F$36</formula>
    </cfRule>
  </conditionalFormatting>
  <conditionalFormatting sqref="G668">
    <cfRule type="cellIs" dxfId="5899" priority="6044" stopIfTrue="1" operator="equal">
      <formula>G$38</formula>
    </cfRule>
  </conditionalFormatting>
  <conditionalFormatting sqref="G668">
    <cfRule type="cellIs" dxfId="5898" priority="6045" stopIfTrue="1" operator="equal">
      <formula>G$36</formula>
    </cfRule>
  </conditionalFormatting>
  <conditionalFormatting sqref="L669:L670">
    <cfRule type="cellIs" dxfId="5897" priority="6042" stopIfTrue="1" operator="equal">
      <formula>L$38</formula>
    </cfRule>
  </conditionalFormatting>
  <conditionalFormatting sqref="L669:L670">
    <cfRule type="cellIs" dxfId="5896" priority="6043" stopIfTrue="1" operator="equal">
      <formula>L$36</formula>
    </cfRule>
  </conditionalFormatting>
  <conditionalFormatting sqref="M669:M670">
    <cfRule type="cellIs" dxfId="5895" priority="6040" stopIfTrue="1" operator="equal">
      <formula>M$38</formula>
    </cfRule>
  </conditionalFormatting>
  <conditionalFormatting sqref="M669:M670">
    <cfRule type="cellIs" dxfId="5894" priority="6041" stopIfTrue="1" operator="equal">
      <formula>M$36</formula>
    </cfRule>
  </conditionalFormatting>
  <conditionalFormatting sqref="N669:N670">
    <cfRule type="cellIs" dxfId="5893" priority="6038" stopIfTrue="1" operator="equal">
      <formula>N$38</formula>
    </cfRule>
  </conditionalFormatting>
  <conditionalFormatting sqref="N669:N670">
    <cfRule type="cellIs" dxfId="5892" priority="6039" stopIfTrue="1" operator="equal">
      <formula>N$36</formula>
    </cfRule>
  </conditionalFormatting>
  <conditionalFormatting sqref="O669:O670">
    <cfRule type="cellIs" dxfId="5891" priority="6036" stopIfTrue="1" operator="equal">
      <formula>O$38</formula>
    </cfRule>
  </conditionalFormatting>
  <conditionalFormatting sqref="O669:O670">
    <cfRule type="cellIs" dxfId="5890" priority="6037" stopIfTrue="1" operator="equal">
      <formula>O$36</formula>
    </cfRule>
  </conditionalFormatting>
  <conditionalFormatting sqref="P669:P670">
    <cfRule type="cellIs" dxfId="5889" priority="6034" stopIfTrue="1" operator="equal">
      <formula>P$38</formula>
    </cfRule>
  </conditionalFormatting>
  <conditionalFormatting sqref="P669:P670">
    <cfRule type="cellIs" dxfId="5888" priority="6035" stopIfTrue="1" operator="equal">
      <formula>P$36</formula>
    </cfRule>
  </conditionalFormatting>
  <conditionalFormatting sqref="Q669:Q670">
    <cfRule type="cellIs" dxfId="5887" priority="6032" stopIfTrue="1" operator="equal">
      <formula>Q$38</formula>
    </cfRule>
  </conditionalFormatting>
  <conditionalFormatting sqref="Q669:Q670">
    <cfRule type="cellIs" dxfId="5886" priority="6033" stopIfTrue="1" operator="equal">
      <formula>Q$36</formula>
    </cfRule>
  </conditionalFormatting>
  <conditionalFormatting sqref="R669:R670">
    <cfRule type="cellIs" dxfId="5885" priority="6030" stopIfTrue="1" operator="equal">
      <formula>R$38</formula>
    </cfRule>
  </conditionalFormatting>
  <conditionalFormatting sqref="R669:R670">
    <cfRule type="cellIs" dxfId="5884" priority="6031" stopIfTrue="1" operator="equal">
      <formula>R$36</formula>
    </cfRule>
  </conditionalFormatting>
  <conditionalFormatting sqref="W669:AH670">
    <cfRule type="cellIs" dxfId="5883" priority="6028" stopIfTrue="1" operator="equal">
      <formula>W$38</formula>
    </cfRule>
  </conditionalFormatting>
  <conditionalFormatting sqref="W669:AH670">
    <cfRule type="cellIs" dxfId="5882" priority="6029" stopIfTrue="1" operator="equal">
      <formula>W$36</formula>
    </cfRule>
  </conditionalFormatting>
  <conditionalFormatting sqref="AL669:AL670">
    <cfRule type="cellIs" dxfId="5881" priority="6026" stopIfTrue="1" operator="equal">
      <formula>AL$38</formula>
    </cfRule>
  </conditionalFormatting>
  <conditionalFormatting sqref="AL669:AL670">
    <cfRule type="cellIs" dxfId="5880" priority="6027" stopIfTrue="1" operator="equal">
      <formula>AL$36</formula>
    </cfRule>
  </conditionalFormatting>
  <conditionalFormatting sqref="AM669:AM670">
    <cfRule type="cellIs" dxfId="5879" priority="6024" stopIfTrue="1" operator="equal">
      <formula>AM$38</formula>
    </cfRule>
  </conditionalFormatting>
  <conditionalFormatting sqref="AM669:AM670">
    <cfRule type="cellIs" dxfId="5878" priority="6025" stopIfTrue="1" operator="equal">
      <formula>AM$36</formula>
    </cfRule>
  </conditionalFormatting>
  <conditionalFormatting sqref="F669:F670">
    <cfRule type="cellIs" dxfId="5877" priority="6022" stopIfTrue="1" operator="equal">
      <formula>F$38</formula>
    </cfRule>
  </conditionalFormatting>
  <conditionalFormatting sqref="F669:F670">
    <cfRule type="cellIs" dxfId="5876" priority="6023" stopIfTrue="1" operator="equal">
      <formula>F$36</formula>
    </cfRule>
  </conditionalFormatting>
  <conditionalFormatting sqref="G669:G670">
    <cfRule type="cellIs" dxfId="5875" priority="6020" stopIfTrue="1" operator="equal">
      <formula>G$38</formula>
    </cfRule>
  </conditionalFormatting>
  <conditionalFormatting sqref="G669:G670">
    <cfRule type="cellIs" dxfId="5874" priority="6021" stopIfTrue="1" operator="equal">
      <formula>G$36</formula>
    </cfRule>
  </conditionalFormatting>
  <conditionalFormatting sqref="L671">
    <cfRule type="cellIs" dxfId="5873" priority="6018" stopIfTrue="1" operator="equal">
      <formula>L$38</formula>
    </cfRule>
  </conditionalFormatting>
  <conditionalFormatting sqref="L671">
    <cfRule type="cellIs" dxfId="5872" priority="6019" stopIfTrue="1" operator="equal">
      <formula>L$36</formula>
    </cfRule>
  </conditionalFormatting>
  <conditionalFormatting sqref="M671">
    <cfRule type="cellIs" dxfId="5871" priority="6016" stopIfTrue="1" operator="equal">
      <formula>M$38</formula>
    </cfRule>
  </conditionalFormatting>
  <conditionalFormatting sqref="M671">
    <cfRule type="cellIs" dxfId="5870" priority="6017" stopIfTrue="1" operator="equal">
      <formula>M$36</formula>
    </cfRule>
  </conditionalFormatting>
  <conditionalFormatting sqref="N671">
    <cfRule type="cellIs" dxfId="5869" priority="6014" stopIfTrue="1" operator="equal">
      <formula>N$38</formula>
    </cfRule>
  </conditionalFormatting>
  <conditionalFormatting sqref="N671">
    <cfRule type="cellIs" dxfId="5868" priority="6015" stopIfTrue="1" operator="equal">
      <formula>N$36</formula>
    </cfRule>
  </conditionalFormatting>
  <conditionalFormatting sqref="O671">
    <cfRule type="cellIs" dxfId="5867" priority="6012" stopIfTrue="1" operator="equal">
      <formula>O$38</formula>
    </cfRule>
  </conditionalFormatting>
  <conditionalFormatting sqref="O671">
    <cfRule type="cellIs" dxfId="5866" priority="6013" stopIfTrue="1" operator="equal">
      <formula>O$36</formula>
    </cfRule>
  </conditionalFormatting>
  <conditionalFormatting sqref="P671">
    <cfRule type="cellIs" dxfId="5865" priority="6010" stopIfTrue="1" operator="equal">
      <formula>P$38</formula>
    </cfRule>
  </conditionalFormatting>
  <conditionalFormatting sqref="P671">
    <cfRule type="cellIs" dxfId="5864" priority="6011" stopIfTrue="1" operator="equal">
      <formula>P$36</formula>
    </cfRule>
  </conditionalFormatting>
  <conditionalFormatting sqref="Q671">
    <cfRule type="cellIs" dxfId="5863" priority="6008" stopIfTrue="1" operator="equal">
      <formula>Q$38</formula>
    </cfRule>
  </conditionalFormatting>
  <conditionalFormatting sqref="Q671">
    <cfRule type="cellIs" dxfId="5862" priority="6009" stopIfTrue="1" operator="equal">
      <formula>Q$36</formula>
    </cfRule>
  </conditionalFormatting>
  <conditionalFormatting sqref="R671">
    <cfRule type="cellIs" dxfId="5861" priority="6006" stopIfTrue="1" operator="equal">
      <formula>R$38</formula>
    </cfRule>
  </conditionalFormatting>
  <conditionalFormatting sqref="R671">
    <cfRule type="cellIs" dxfId="5860" priority="6007" stopIfTrue="1" operator="equal">
      <formula>R$36</formula>
    </cfRule>
  </conditionalFormatting>
  <conditionalFormatting sqref="W671:AH671">
    <cfRule type="cellIs" dxfId="5859" priority="6004" stopIfTrue="1" operator="equal">
      <formula>W$38</formula>
    </cfRule>
  </conditionalFormatting>
  <conditionalFormatting sqref="W671:AH671">
    <cfRule type="cellIs" dxfId="5858" priority="6005" stopIfTrue="1" operator="equal">
      <formula>W$36</formula>
    </cfRule>
  </conditionalFormatting>
  <conditionalFormatting sqref="AL671">
    <cfRule type="cellIs" dxfId="5857" priority="6002" stopIfTrue="1" operator="equal">
      <formula>AL$38</formula>
    </cfRule>
  </conditionalFormatting>
  <conditionalFormatting sqref="AL671">
    <cfRule type="cellIs" dxfId="5856" priority="6003" stopIfTrue="1" operator="equal">
      <formula>AL$36</formula>
    </cfRule>
  </conditionalFormatting>
  <conditionalFormatting sqref="AM671">
    <cfRule type="cellIs" dxfId="5855" priority="6000" stopIfTrue="1" operator="equal">
      <formula>AM$38</formula>
    </cfRule>
  </conditionalFormatting>
  <conditionalFormatting sqref="AM671">
    <cfRule type="cellIs" dxfId="5854" priority="6001" stopIfTrue="1" operator="equal">
      <formula>AM$36</formula>
    </cfRule>
  </conditionalFormatting>
  <conditionalFormatting sqref="F671">
    <cfRule type="cellIs" dxfId="5853" priority="5998" stopIfTrue="1" operator="equal">
      <formula>F$38</formula>
    </cfRule>
  </conditionalFormatting>
  <conditionalFormatting sqref="F671">
    <cfRule type="cellIs" dxfId="5852" priority="5999" stopIfTrue="1" operator="equal">
      <formula>F$36</formula>
    </cfRule>
  </conditionalFormatting>
  <conditionalFormatting sqref="G671">
    <cfRule type="cellIs" dxfId="5851" priority="5996" stopIfTrue="1" operator="equal">
      <formula>G$38</formula>
    </cfRule>
  </conditionalFormatting>
  <conditionalFormatting sqref="G671">
    <cfRule type="cellIs" dxfId="5850" priority="5997" stopIfTrue="1" operator="equal">
      <formula>G$36</formula>
    </cfRule>
  </conditionalFormatting>
  <conditionalFormatting sqref="L672">
    <cfRule type="cellIs" dxfId="5849" priority="5994" stopIfTrue="1" operator="equal">
      <formula>L$38</formula>
    </cfRule>
  </conditionalFormatting>
  <conditionalFormatting sqref="L672">
    <cfRule type="cellIs" dxfId="5848" priority="5995" stopIfTrue="1" operator="equal">
      <formula>L$36</formula>
    </cfRule>
  </conditionalFormatting>
  <conditionalFormatting sqref="M672">
    <cfRule type="cellIs" dxfId="5847" priority="5992" stopIfTrue="1" operator="equal">
      <formula>M$38</formula>
    </cfRule>
  </conditionalFormatting>
  <conditionalFormatting sqref="M672">
    <cfRule type="cellIs" dxfId="5846" priority="5993" stopIfTrue="1" operator="equal">
      <formula>M$36</formula>
    </cfRule>
  </conditionalFormatting>
  <conditionalFormatting sqref="N672">
    <cfRule type="cellIs" dxfId="5845" priority="5990" stopIfTrue="1" operator="equal">
      <formula>N$38</formula>
    </cfRule>
  </conditionalFormatting>
  <conditionalFormatting sqref="N672">
    <cfRule type="cellIs" dxfId="5844" priority="5991" stopIfTrue="1" operator="equal">
      <formula>N$36</formula>
    </cfRule>
  </conditionalFormatting>
  <conditionalFormatting sqref="O672">
    <cfRule type="cellIs" dxfId="5843" priority="5988" stopIfTrue="1" operator="equal">
      <formula>O$38</formula>
    </cfRule>
  </conditionalFormatting>
  <conditionalFormatting sqref="O672">
    <cfRule type="cellIs" dxfId="5842" priority="5989" stopIfTrue="1" operator="equal">
      <formula>O$36</formula>
    </cfRule>
  </conditionalFormatting>
  <conditionalFormatting sqref="P672">
    <cfRule type="cellIs" dxfId="5841" priority="5986" stopIfTrue="1" operator="equal">
      <formula>P$38</formula>
    </cfRule>
  </conditionalFormatting>
  <conditionalFormatting sqref="P672">
    <cfRule type="cellIs" dxfId="5840" priority="5987" stopIfTrue="1" operator="equal">
      <formula>P$36</formula>
    </cfRule>
  </conditionalFormatting>
  <conditionalFormatting sqref="Q672">
    <cfRule type="cellIs" dxfId="5839" priority="5984" stopIfTrue="1" operator="equal">
      <formula>Q$38</formula>
    </cfRule>
  </conditionalFormatting>
  <conditionalFormatting sqref="Q672">
    <cfRule type="cellIs" dxfId="5838" priority="5985" stopIfTrue="1" operator="equal">
      <formula>Q$36</formula>
    </cfRule>
  </conditionalFormatting>
  <conditionalFormatting sqref="R672">
    <cfRule type="cellIs" dxfId="5837" priority="5982" stopIfTrue="1" operator="equal">
      <formula>R$38</formula>
    </cfRule>
  </conditionalFormatting>
  <conditionalFormatting sqref="R672">
    <cfRule type="cellIs" dxfId="5836" priority="5983" stopIfTrue="1" operator="equal">
      <formula>R$36</formula>
    </cfRule>
  </conditionalFormatting>
  <conditionalFormatting sqref="W672:AH672">
    <cfRule type="cellIs" dxfId="5835" priority="5980" stopIfTrue="1" operator="equal">
      <formula>W$38</formula>
    </cfRule>
  </conditionalFormatting>
  <conditionalFormatting sqref="W672:AH672">
    <cfRule type="cellIs" dxfId="5834" priority="5981" stopIfTrue="1" operator="equal">
      <formula>W$36</formula>
    </cfRule>
  </conditionalFormatting>
  <conditionalFormatting sqref="AL672">
    <cfRule type="cellIs" dxfId="5833" priority="5978" stopIfTrue="1" operator="equal">
      <formula>AL$38</formula>
    </cfRule>
  </conditionalFormatting>
  <conditionalFormatting sqref="AL672">
    <cfRule type="cellIs" dxfId="5832" priority="5979" stopIfTrue="1" operator="equal">
      <formula>AL$36</formula>
    </cfRule>
  </conditionalFormatting>
  <conditionalFormatting sqref="AM672">
    <cfRule type="cellIs" dxfId="5831" priority="5976" stopIfTrue="1" operator="equal">
      <formula>AM$38</formula>
    </cfRule>
  </conditionalFormatting>
  <conditionalFormatting sqref="AM672">
    <cfRule type="cellIs" dxfId="5830" priority="5977" stopIfTrue="1" operator="equal">
      <formula>AM$36</formula>
    </cfRule>
  </conditionalFormatting>
  <conditionalFormatting sqref="F672">
    <cfRule type="cellIs" dxfId="5829" priority="5974" stopIfTrue="1" operator="equal">
      <formula>F$38</formula>
    </cfRule>
  </conditionalFormatting>
  <conditionalFormatting sqref="F672">
    <cfRule type="cellIs" dxfId="5828" priority="5975" stopIfTrue="1" operator="equal">
      <formula>F$36</formula>
    </cfRule>
  </conditionalFormatting>
  <conditionalFormatting sqref="G672">
    <cfRule type="cellIs" dxfId="5827" priority="5972" stopIfTrue="1" operator="equal">
      <formula>G$38</formula>
    </cfRule>
  </conditionalFormatting>
  <conditionalFormatting sqref="G672">
    <cfRule type="cellIs" dxfId="5826" priority="5973" stopIfTrue="1" operator="equal">
      <formula>G$36</formula>
    </cfRule>
  </conditionalFormatting>
  <conditionalFormatting sqref="L673">
    <cfRule type="cellIs" dxfId="5825" priority="5970" stopIfTrue="1" operator="equal">
      <formula>L$38</formula>
    </cfRule>
  </conditionalFormatting>
  <conditionalFormatting sqref="L673">
    <cfRule type="cellIs" dxfId="5824" priority="5971" stopIfTrue="1" operator="equal">
      <formula>L$36</formula>
    </cfRule>
  </conditionalFormatting>
  <conditionalFormatting sqref="M673">
    <cfRule type="cellIs" dxfId="5823" priority="5968" stopIfTrue="1" operator="equal">
      <formula>M$38</formula>
    </cfRule>
  </conditionalFormatting>
  <conditionalFormatting sqref="M673">
    <cfRule type="cellIs" dxfId="5822" priority="5969" stopIfTrue="1" operator="equal">
      <formula>M$36</formula>
    </cfRule>
  </conditionalFormatting>
  <conditionalFormatting sqref="N673">
    <cfRule type="cellIs" dxfId="5821" priority="5966" stopIfTrue="1" operator="equal">
      <formula>N$38</formula>
    </cfRule>
  </conditionalFormatting>
  <conditionalFormatting sqref="N673">
    <cfRule type="cellIs" dxfId="5820" priority="5967" stopIfTrue="1" operator="equal">
      <formula>N$36</formula>
    </cfRule>
  </conditionalFormatting>
  <conditionalFormatting sqref="O673">
    <cfRule type="cellIs" dxfId="5819" priority="5964" stopIfTrue="1" operator="equal">
      <formula>O$38</formula>
    </cfRule>
  </conditionalFormatting>
  <conditionalFormatting sqref="O673">
    <cfRule type="cellIs" dxfId="5818" priority="5965" stopIfTrue="1" operator="equal">
      <formula>O$36</formula>
    </cfRule>
  </conditionalFormatting>
  <conditionalFormatting sqref="P673">
    <cfRule type="cellIs" dxfId="5817" priority="5962" stopIfTrue="1" operator="equal">
      <formula>P$38</formula>
    </cfRule>
  </conditionalFormatting>
  <conditionalFormatting sqref="P673">
    <cfRule type="cellIs" dxfId="5816" priority="5963" stopIfTrue="1" operator="equal">
      <formula>P$36</formula>
    </cfRule>
  </conditionalFormatting>
  <conditionalFormatting sqref="Q673">
    <cfRule type="cellIs" dxfId="5815" priority="5960" stopIfTrue="1" operator="equal">
      <formula>Q$38</formula>
    </cfRule>
  </conditionalFormatting>
  <conditionalFormatting sqref="Q673">
    <cfRule type="cellIs" dxfId="5814" priority="5961" stopIfTrue="1" operator="equal">
      <formula>Q$36</formula>
    </cfRule>
  </conditionalFormatting>
  <conditionalFormatting sqref="R673">
    <cfRule type="cellIs" dxfId="5813" priority="5958" stopIfTrue="1" operator="equal">
      <formula>R$38</formula>
    </cfRule>
  </conditionalFormatting>
  <conditionalFormatting sqref="R673">
    <cfRule type="cellIs" dxfId="5812" priority="5959" stopIfTrue="1" operator="equal">
      <formula>R$36</formula>
    </cfRule>
  </conditionalFormatting>
  <conditionalFormatting sqref="W673:AH673">
    <cfRule type="cellIs" dxfId="5811" priority="5956" stopIfTrue="1" operator="equal">
      <formula>W$38</formula>
    </cfRule>
  </conditionalFormatting>
  <conditionalFormatting sqref="W673:AH673">
    <cfRule type="cellIs" dxfId="5810" priority="5957" stopIfTrue="1" operator="equal">
      <formula>W$36</formula>
    </cfRule>
  </conditionalFormatting>
  <conditionalFormatting sqref="AL673">
    <cfRule type="cellIs" dxfId="5809" priority="5954" stopIfTrue="1" operator="equal">
      <formula>AL$38</formula>
    </cfRule>
  </conditionalFormatting>
  <conditionalFormatting sqref="AL673">
    <cfRule type="cellIs" dxfId="5808" priority="5955" stopIfTrue="1" operator="equal">
      <formula>AL$36</formula>
    </cfRule>
  </conditionalFormatting>
  <conditionalFormatting sqref="AM673">
    <cfRule type="cellIs" dxfId="5807" priority="5952" stopIfTrue="1" operator="equal">
      <formula>AM$38</formula>
    </cfRule>
  </conditionalFormatting>
  <conditionalFormatting sqref="AM673">
    <cfRule type="cellIs" dxfId="5806" priority="5953" stopIfTrue="1" operator="equal">
      <formula>AM$36</formula>
    </cfRule>
  </conditionalFormatting>
  <conditionalFormatting sqref="F673">
    <cfRule type="cellIs" dxfId="5805" priority="5950" stopIfTrue="1" operator="equal">
      <formula>F$38</formula>
    </cfRule>
  </conditionalFormatting>
  <conditionalFormatting sqref="F673">
    <cfRule type="cellIs" dxfId="5804" priority="5951" stopIfTrue="1" operator="equal">
      <formula>F$36</formula>
    </cfRule>
  </conditionalFormatting>
  <conditionalFormatting sqref="G673">
    <cfRule type="cellIs" dxfId="5803" priority="5948" stopIfTrue="1" operator="equal">
      <formula>G$38</formula>
    </cfRule>
  </conditionalFormatting>
  <conditionalFormatting sqref="G673">
    <cfRule type="cellIs" dxfId="5802" priority="5949" stopIfTrue="1" operator="equal">
      <formula>G$36</formula>
    </cfRule>
  </conditionalFormatting>
  <conditionalFormatting sqref="L674">
    <cfRule type="cellIs" dxfId="5801" priority="5946" stopIfTrue="1" operator="equal">
      <formula>L$38</formula>
    </cfRule>
  </conditionalFormatting>
  <conditionalFormatting sqref="L674">
    <cfRule type="cellIs" dxfId="5800" priority="5947" stopIfTrue="1" operator="equal">
      <formula>L$36</formula>
    </cfRule>
  </conditionalFormatting>
  <conditionalFormatting sqref="M674">
    <cfRule type="cellIs" dxfId="5799" priority="5944" stopIfTrue="1" operator="equal">
      <formula>M$38</formula>
    </cfRule>
  </conditionalFormatting>
  <conditionalFormatting sqref="M674">
    <cfRule type="cellIs" dxfId="5798" priority="5945" stopIfTrue="1" operator="equal">
      <formula>M$36</formula>
    </cfRule>
  </conditionalFormatting>
  <conditionalFormatting sqref="N674">
    <cfRule type="cellIs" dxfId="5797" priority="5942" stopIfTrue="1" operator="equal">
      <formula>N$38</formula>
    </cfRule>
  </conditionalFormatting>
  <conditionalFormatting sqref="N674">
    <cfRule type="cellIs" dxfId="5796" priority="5943" stopIfTrue="1" operator="equal">
      <formula>N$36</formula>
    </cfRule>
  </conditionalFormatting>
  <conditionalFormatting sqref="O674">
    <cfRule type="cellIs" dxfId="5795" priority="5940" stopIfTrue="1" operator="equal">
      <formula>O$38</formula>
    </cfRule>
  </conditionalFormatting>
  <conditionalFormatting sqref="O674">
    <cfRule type="cellIs" dxfId="5794" priority="5941" stopIfTrue="1" operator="equal">
      <formula>O$36</formula>
    </cfRule>
  </conditionalFormatting>
  <conditionalFormatting sqref="P674">
    <cfRule type="cellIs" dxfId="5793" priority="5938" stopIfTrue="1" operator="equal">
      <formula>P$38</formula>
    </cfRule>
  </conditionalFormatting>
  <conditionalFormatting sqref="P674">
    <cfRule type="cellIs" dxfId="5792" priority="5939" stopIfTrue="1" operator="equal">
      <formula>P$36</formula>
    </cfRule>
  </conditionalFormatting>
  <conditionalFormatting sqref="Q674">
    <cfRule type="cellIs" dxfId="5791" priority="5936" stopIfTrue="1" operator="equal">
      <formula>Q$38</formula>
    </cfRule>
  </conditionalFormatting>
  <conditionalFormatting sqref="Q674">
    <cfRule type="cellIs" dxfId="5790" priority="5937" stopIfTrue="1" operator="equal">
      <formula>Q$36</formula>
    </cfRule>
  </conditionalFormatting>
  <conditionalFormatting sqref="R674">
    <cfRule type="cellIs" dxfId="5789" priority="5934" stopIfTrue="1" operator="equal">
      <formula>R$38</formula>
    </cfRule>
  </conditionalFormatting>
  <conditionalFormatting sqref="R674">
    <cfRule type="cellIs" dxfId="5788" priority="5935" stopIfTrue="1" operator="equal">
      <formula>R$36</formula>
    </cfRule>
  </conditionalFormatting>
  <conditionalFormatting sqref="W674:AH674">
    <cfRule type="cellIs" dxfId="5787" priority="5932" stopIfTrue="1" operator="equal">
      <formula>W$38</formula>
    </cfRule>
  </conditionalFormatting>
  <conditionalFormatting sqref="W674:AH674">
    <cfRule type="cellIs" dxfId="5786" priority="5933" stopIfTrue="1" operator="equal">
      <formula>W$36</formula>
    </cfRule>
  </conditionalFormatting>
  <conditionalFormatting sqref="AL674">
    <cfRule type="cellIs" dxfId="5785" priority="5930" stopIfTrue="1" operator="equal">
      <formula>AL$38</formula>
    </cfRule>
  </conditionalFormatting>
  <conditionalFormatting sqref="AL674">
    <cfRule type="cellIs" dxfId="5784" priority="5931" stopIfTrue="1" operator="equal">
      <formula>AL$36</formula>
    </cfRule>
  </conditionalFormatting>
  <conditionalFormatting sqref="AM674">
    <cfRule type="cellIs" dxfId="5783" priority="5928" stopIfTrue="1" operator="equal">
      <formula>AM$38</formula>
    </cfRule>
  </conditionalFormatting>
  <conditionalFormatting sqref="AM674">
    <cfRule type="cellIs" dxfId="5782" priority="5929" stopIfTrue="1" operator="equal">
      <formula>AM$36</formula>
    </cfRule>
  </conditionalFormatting>
  <conditionalFormatting sqref="F674">
    <cfRule type="cellIs" dxfId="5781" priority="5926" stopIfTrue="1" operator="equal">
      <formula>F$38</formula>
    </cfRule>
  </conditionalFormatting>
  <conditionalFormatting sqref="F674">
    <cfRule type="cellIs" dxfId="5780" priority="5927" stopIfTrue="1" operator="equal">
      <formula>F$36</formula>
    </cfRule>
  </conditionalFormatting>
  <conditionalFormatting sqref="G674">
    <cfRule type="cellIs" dxfId="5779" priority="5924" stopIfTrue="1" operator="equal">
      <formula>G$38</formula>
    </cfRule>
  </conditionalFormatting>
  <conditionalFormatting sqref="G674">
    <cfRule type="cellIs" dxfId="5778" priority="5925" stopIfTrue="1" operator="equal">
      <formula>G$36</formula>
    </cfRule>
  </conditionalFormatting>
  <conditionalFormatting sqref="L675">
    <cfRule type="cellIs" dxfId="5777" priority="5922" stopIfTrue="1" operator="equal">
      <formula>L$38</formula>
    </cfRule>
  </conditionalFormatting>
  <conditionalFormatting sqref="L675">
    <cfRule type="cellIs" dxfId="5776" priority="5923" stopIfTrue="1" operator="equal">
      <formula>L$36</formula>
    </cfRule>
  </conditionalFormatting>
  <conditionalFormatting sqref="M675">
    <cfRule type="cellIs" dxfId="5775" priority="5920" stopIfTrue="1" operator="equal">
      <formula>M$38</formula>
    </cfRule>
  </conditionalFormatting>
  <conditionalFormatting sqref="M675">
    <cfRule type="cellIs" dxfId="5774" priority="5921" stopIfTrue="1" operator="equal">
      <formula>M$36</formula>
    </cfRule>
  </conditionalFormatting>
  <conditionalFormatting sqref="N675">
    <cfRule type="cellIs" dxfId="5773" priority="5918" stopIfTrue="1" operator="equal">
      <formula>N$38</formula>
    </cfRule>
  </conditionalFormatting>
  <conditionalFormatting sqref="N675">
    <cfRule type="cellIs" dxfId="5772" priority="5919" stopIfTrue="1" operator="equal">
      <formula>N$36</formula>
    </cfRule>
  </conditionalFormatting>
  <conditionalFormatting sqref="O675">
    <cfRule type="cellIs" dxfId="5771" priority="5916" stopIfTrue="1" operator="equal">
      <formula>O$38</formula>
    </cfRule>
  </conditionalFormatting>
  <conditionalFormatting sqref="O675">
    <cfRule type="cellIs" dxfId="5770" priority="5917" stopIfTrue="1" operator="equal">
      <formula>O$36</formula>
    </cfRule>
  </conditionalFormatting>
  <conditionalFormatting sqref="P675">
    <cfRule type="cellIs" dxfId="5769" priority="5914" stopIfTrue="1" operator="equal">
      <formula>P$38</formula>
    </cfRule>
  </conditionalFormatting>
  <conditionalFormatting sqref="P675">
    <cfRule type="cellIs" dxfId="5768" priority="5915" stopIfTrue="1" operator="equal">
      <formula>P$36</formula>
    </cfRule>
  </conditionalFormatting>
  <conditionalFormatting sqref="Q675">
    <cfRule type="cellIs" dxfId="5767" priority="5912" stopIfTrue="1" operator="equal">
      <formula>Q$38</formula>
    </cfRule>
  </conditionalFormatting>
  <conditionalFormatting sqref="Q675">
    <cfRule type="cellIs" dxfId="5766" priority="5913" stopIfTrue="1" operator="equal">
      <formula>Q$36</formula>
    </cfRule>
  </conditionalFormatting>
  <conditionalFormatting sqref="R675">
    <cfRule type="cellIs" dxfId="5765" priority="5910" stopIfTrue="1" operator="equal">
      <formula>R$38</formula>
    </cfRule>
  </conditionalFormatting>
  <conditionalFormatting sqref="R675">
    <cfRule type="cellIs" dxfId="5764" priority="5911" stopIfTrue="1" operator="equal">
      <formula>R$36</formula>
    </cfRule>
  </conditionalFormatting>
  <conditionalFormatting sqref="W675:AH675">
    <cfRule type="cellIs" dxfId="5763" priority="5908" stopIfTrue="1" operator="equal">
      <formula>W$38</formula>
    </cfRule>
  </conditionalFormatting>
  <conditionalFormatting sqref="W675:AH675">
    <cfRule type="cellIs" dxfId="5762" priority="5909" stopIfTrue="1" operator="equal">
      <formula>W$36</formula>
    </cfRule>
  </conditionalFormatting>
  <conditionalFormatting sqref="AL675">
    <cfRule type="cellIs" dxfId="5761" priority="5906" stopIfTrue="1" operator="equal">
      <formula>AL$38</formula>
    </cfRule>
  </conditionalFormatting>
  <conditionalFormatting sqref="AL675">
    <cfRule type="cellIs" dxfId="5760" priority="5907" stopIfTrue="1" operator="equal">
      <formula>AL$36</formula>
    </cfRule>
  </conditionalFormatting>
  <conditionalFormatting sqref="AM675">
    <cfRule type="cellIs" dxfId="5759" priority="5904" stopIfTrue="1" operator="equal">
      <formula>AM$38</formula>
    </cfRule>
  </conditionalFormatting>
  <conditionalFormatting sqref="AM675">
    <cfRule type="cellIs" dxfId="5758" priority="5905" stopIfTrue="1" operator="equal">
      <formula>AM$36</formula>
    </cfRule>
  </conditionalFormatting>
  <conditionalFormatting sqref="F675">
    <cfRule type="cellIs" dxfId="5757" priority="5902" stopIfTrue="1" operator="equal">
      <formula>F$38</formula>
    </cfRule>
  </conditionalFormatting>
  <conditionalFormatting sqref="F675">
    <cfRule type="cellIs" dxfId="5756" priority="5903" stopIfTrue="1" operator="equal">
      <formula>F$36</formula>
    </cfRule>
  </conditionalFormatting>
  <conditionalFormatting sqref="G675">
    <cfRule type="cellIs" dxfId="5755" priority="5900" stopIfTrue="1" operator="equal">
      <formula>G$38</formula>
    </cfRule>
  </conditionalFormatting>
  <conditionalFormatting sqref="G675">
    <cfRule type="cellIs" dxfId="5754" priority="5901" stopIfTrue="1" operator="equal">
      <formula>G$36</formula>
    </cfRule>
  </conditionalFormatting>
  <conditionalFormatting sqref="L676">
    <cfRule type="cellIs" dxfId="5753" priority="5898" stopIfTrue="1" operator="equal">
      <formula>L$38</formula>
    </cfRule>
  </conditionalFormatting>
  <conditionalFormatting sqref="L676">
    <cfRule type="cellIs" dxfId="5752" priority="5899" stopIfTrue="1" operator="equal">
      <formula>L$36</formula>
    </cfRule>
  </conditionalFormatting>
  <conditionalFormatting sqref="M676">
    <cfRule type="cellIs" dxfId="5751" priority="5896" stopIfTrue="1" operator="equal">
      <formula>M$38</formula>
    </cfRule>
  </conditionalFormatting>
  <conditionalFormatting sqref="M676">
    <cfRule type="cellIs" dxfId="5750" priority="5897" stopIfTrue="1" operator="equal">
      <formula>M$36</formula>
    </cfRule>
  </conditionalFormatting>
  <conditionalFormatting sqref="N676">
    <cfRule type="cellIs" dxfId="5749" priority="5894" stopIfTrue="1" operator="equal">
      <formula>N$38</formula>
    </cfRule>
  </conditionalFormatting>
  <conditionalFormatting sqref="N676">
    <cfRule type="cellIs" dxfId="5748" priority="5895" stopIfTrue="1" operator="equal">
      <formula>N$36</formula>
    </cfRule>
  </conditionalFormatting>
  <conditionalFormatting sqref="O676">
    <cfRule type="cellIs" dxfId="5747" priority="5892" stopIfTrue="1" operator="equal">
      <formula>O$38</formula>
    </cfRule>
  </conditionalFormatting>
  <conditionalFormatting sqref="O676">
    <cfRule type="cellIs" dxfId="5746" priority="5893" stopIfTrue="1" operator="equal">
      <formula>O$36</formula>
    </cfRule>
  </conditionalFormatting>
  <conditionalFormatting sqref="P676">
    <cfRule type="cellIs" dxfId="5745" priority="5890" stopIfTrue="1" operator="equal">
      <formula>P$38</formula>
    </cfRule>
  </conditionalFormatting>
  <conditionalFormatting sqref="P676">
    <cfRule type="cellIs" dxfId="5744" priority="5891" stopIfTrue="1" operator="equal">
      <formula>P$36</formula>
    </cfRule>
  </conditionalFormatting>
  <conditionalFormatting sqref="Q676">
    <cfRule type="cellIs" dxfId="5743" priority="5888" stopIfTrue="1" operator="equal">
      <formula>Q$38</formula>
    </cfRule>
  </conditionalFormatting>
  <conditionalFormatting sqref="Q676">
    <cfRule type="cellIs" dxfId="5742" priority="5889" stopIfTrue="1" operator="equal">
      <formula>Q$36</formula>
    </cfRule>
  </conditionalFormatting>
  <conditionalFormatting sqref="R676">
    <cfRule type="cellIs" dxfId="5741" priority="5886" stopIfTrue="1" operator="equal">
      <formula>R$38</formula>
    </cfRule>
  </conditionalFormatting>
  <conditionalFormatting sqref="R676">
    <cfRule type="cellIs" dxfId="5740" priority="5887" stopIfTrue="1" operator="equal">
      <formula>R$36</formula>
    </cfRule>
  </conditionalFormatting>
  <conditionalFormatting sqref="W676:AH676">
    <cfRule type="cellIs" dxfId="5739" priority="5884" stopIfTrue="1" operator="equal">
      <formula>W$38</formula>
    </cfRule>
  </conditionalFormatting>
  <conditionalFormatting sqref="W676:AH676">
    <cfRule type="cellIs" dxfId="5738" priority="5885" stopIfTrue="1" operator="equal">
      <formula>W$36</formula>
    </cfRule>
  </conditionalFormatting>
  <conditionalFormatting sqref="AL676">
    <cfRule type="cellIs" dxfId="5737" priority="5882" stopIfTrue="1" operator="equal">
      <formula>AL$38</formula>
    </cfRule>
  </conditionalFormatting>
  <conditionalFormatting sqref="AL676">
    <cfRule type="cellIs" dxfId="5736" priority="5883" stopIfTrue="1" operator="equal">
      <formula>AL$36</formula>
    </cfRule>
  </conditionalFormatting>
  <conditionalFormatting sqref="AM676">
    <cfRule type="cellIs" dxfId="5735" priority="5880" stopIfTrue="1" operator="equal">
      <formula>AM$38</formula>
    </cfRule>
  </conditionalFormatting>
  <conditionalFormatting sqref="AM676">
    <cfRule type="cellIs" dxfId="5734" priority="5881" stopIfTrue="1" operator="equal">
      <formula>AM$36</formula>
    </cfRule>
  </conditionalFormatting>
  <conditionalFormatting sqref="F676">
    <cfRule type="cellIs" dxfId="5733" priority="5878" stopIfTrue="1" operator="equal">
      <formula>F$38</formula>
    </cfRule>
  </conditionalFormatting>
  <conditionalFormatting sqref="F676">
    <cfRule type="cellIs" dxfId="5732" priority="5879" stopIfTrue="1" operator="equal">
      <formula>F$36</formula>
    </cfRule>
  </conditionalFormatting>
  <conditionalFormatting sqref="G676">
    <cfRule type="cellIs" dxfId="5731" priority="5876" stopIfTrue="1" operator="equal">
      <formula>G$38</formula>
    </cfRule>
  </conditionalFormatting>
  <conditionalFormatting sqref="G676">
    <cfRule type="cellIs" dxfId="5730" priority="5877" stopIfTrue="1" operator="equal">
      <formula>G$36</formula>
    </cfRule>
  </conditionalFormatting>
  <conditionalFormatting sqref="L677">
    <cfRule type="cellIs" dxfId="5729" priority="5874" stopIfTrue="1" operator="equal">
      <formula>L$38</formula>
    </cfRule>
  </conditionalFormatting>
  <conditionalFormatting sqref="L677">
    <cfRule type="cellIs" dxfId="5728" priority="5875" stopIfTrue="1" operator="equal">
      <formula>L$36</formula>
    </cfRule>
  </conditionalFormatting>
  <conditionalFormatting sqref="M677">
    <cfRule type="cellIs" dxfId="5727" priority="5872" stopIfTrue="1" operator="equal">
      <formula>M$38</formula>
    </cfRule>
  </conditionalFormatting>
  <conditionalFormatting sqref="M677">
    <cfRule type="cellIs" dxfId="5726" priority="5873" stopIfTrue="1" operator="equal">
      <formula>M$36</formula>
    </cfRule>
  </conditionalFormatting>
  <conditionalFormatting sqref="N677">
    <cfRule type="cellIs" dxfId="5725" priority="5870" stopIfTrue="1" operator="equal">
      <formula>N$38</formula>
    </cfRule>
  </conditionalFormatting>
  <conditionalFormatting sqref="N677">
    <cfRule type="cellIs" dxfId="5724" priority="5871" stopIfTrue="1" operator="equal">
      <formula>N$36</formula>
    </cfRule>
  </conditionalFormatting>
  <conditionalFormatting sqref="O677">
    <cfRule type="cellIs" dxfId="5723" priority="5868" stopIfTrue="1" operator="equal">
      <formula>O$38</formula>
    </cfRule>
  </conditionalFormatting>
  <conditionalFormatting sqref="O677">
    <cfRule type="cellIs" dxfId="5722" priority="5869" stopIfTrue="1" operator="equal">
      <formula>O$36</formula>
    </cfRule>
  </conditionalFormatting>
  <conditionalFormatting sqref="P677">
    <cfRule type="cellIs" dxfId="5721" priority="5866" stopIfTrue="1" operator="equal">
      <formula>P$38</formula>
    </cfRule>
  </conditionalFormatting>
  <conditionalFormatting sqref="P677">
    <cfRule type="cellIs" dxfId="5720" priority="5867" stopIfTrue="1" operator="equal">
      <formula>P$36</formula>
    </cfRule>
  </conditionalFormatting>
  <conditionalFormatting sqref="Q677">
    <cfRule type="cellIs" dxfId="5719" priority="5864" stopIfTrue="1" operator="equal">
      <formula>Q$38</formula>
    </cfRule>
  </conditionalFormatting>
  <conditionalFormatting sqref="Q677">
    <cfRule type="cellIs" dxfId="5718" priority="5865" stopIfTrue="1" operator="equal">
      <formula>Q$36</formula>
    </cfRule>
  </conditionalFormatting>
  <conditionalFormatting sqref="R677">
    <cfRule type="cellIs" dxfId="5717" priority="5862" stopIfTrue="1" operator="equal">
      <formula>R$38</formula>
    </cfRule>
  </conditionalFormatting>
  <conditionalFormatting sqref="R677">
    <cfRule type="cellIs" dxfId="5716" priority="5863" stopIfTrue="1" operator="equal">
      <formula>R$36</formula>
    </cfRule>
  </conditionalFormatting>
  <conditionalFormatting sqref="W677:AH677">
    <cfRule type="cellIs" dxfId="5715" priority="5860" stopIfTrue="1" operator="equal">
      <formula>W$38</formula>
    </cfRule>
  </conditionalFormatting>
  <conditionalFormatting sqref="W677:AH677">
    <cfRule type="cellIs" dxfId="5714" priority="5861" stopIfTrue="1" operator="equal">
      <formula>W$36</formula>
    </cfRule>
  </conditionalFormatting>
  <conditionalFormatting sqref="AL677">
    <cfRule type="cellIs" dxfId="5713" priority="5858" stopIfTrue="1" operator="equal">
      <formula>AL$38</formula>
    </cfRule>
  </conditionalFormatting>
  <conditionalFormatting sqref="AL677">
    <cfRule type="cellIs" dxfId="5712" priority="5859" stopIfTrue="1" operator="equal">
      <formula>AL$36</formula>
    </cfRule>
  </conditionalFormatting>
  <conditionalFormatting sqref="AM677">
    <cfRule type="cellIs" dxfId="5711" priority="5856" stopIfTrue="1" operator="equal">
      <formula>AM$38</formula>
    </cfRule>
  </conditionalFormatting>
  <conditionalFormatting sqref="AM677">
    <cfRule type="cellIs" dxfId="5710" priority="5857" stopIfTrue="1" operator="equal">
      <formula>AM$36</formula>
    </cfRule>
  </conditionalFormatting>
  <conditionalFormatting sqref="F677">
    <cfRule type="cellIs" dxfId="5709" priority="5854" stopIfTrue="1" operator="equal">
      <formula>F$38</formula>
    </cfRule>
  </conditionalFormatting>
  <conditionalFormatting sqref="F677">
    <cfRule type="cellIs" dxfId="5708" priority="5855" stopIfTrue="1" operator="equal">
      <formula>F$36</formula>
    </cfRule>
  </conditionalFormatting>
  <conditionalFormatting sqref="G677">
    <cfRule type="cellIs" dxfId="5707" priority="5852" stopIfTrue="1" operator="equal">
      <formula>G$38</formula>
    </cfRule>
  </conditionalFormatting>
  <conditionalFormatting sqref="G677">
    <cfRule type="cellIs" dxfId="5706" priority="5853" stopIfTrue="1" operator="equal">
      <formula>G$36</formula>
    </cfRule>
  </conditionalFormatting>
  <conditionalFormatting sqref="L678:L679">
    <cfRule type="cellIs" dxfId="5705" priority="5850" stopIfTrue="1" operator="equal">
      <formula>L$38</formula>
    </cfRule>
  </conditionalFormatting>
  <conditionalFormatting sqref="L678:L679">
    <cfRule type="cellIs" dxfId="5704" priority="5851" stopIfTrue="1" operator="equal">
      <formula>L$36</formula>
    </cfRule>
  </conditionalFormatting>
  <conditionalFormatting sqref="M678:M679">
    <cfRule type="cellIs" dxfId="5703" priority="5848" stopIfTrue="1" operator="equal">
      <formula>M$38</formula>
    </cfRule>
  </conditionalFormatting>
  <conditionalFormatting sqref="M678:M679">
    <cfRule type="cellIs" dxfId="5702" priority="5849" stopIfTrue="1" operator="equal">
      <formula>M$36</formula>
    </cfRule>
  </conditionalFormatting>
  <conditionalFormatting sqref="N678:N679">
    <cfRule type="cellIs" dxfId="5701" priority="5846" stopIfTrue="1" operator="equal">
      <formula>N$38</formula>
    </cfRule>
  </conditionalFormatting>
  <conditionalFormatting sqref="N678:N679">
    <cfRule type="cellIs" dxfId="5700" priority="5847" stopIfTrue="1" operator="equal">
      <formula>N$36</formula>
    </cfRule>
  </conditionalFormatting>
  <conditionalFormatting sqref="O678:O679">
    <cfRule type="cellIs" dxfId="5699" priority="5844" stopIfTrue="1" operator="equal">
      <formula>O$38</formula>
    </cfRule>
  </conditionalFormatting>
  <conditionalFormatting sqref="O678:O679">
    <cfRule type="cellIs" dxfId="5698" priority="5845" stopIfTrue="1" operator="equal">
      <formula>O$36</formula>
    </cfRule>
  </conditionalFormatting>
  <conditionalFormatting sqref="P678:P679">
    <cfRule type="cellIs" dxfId="5697" priority="5842" stopIfTrue="1" operator="equal">
      <formula>P$38</formula>
    </cfRule>
  </conditionalFormatting>
  <conditionalFormatting sqref="P678:P679">
    <cfRule type="cellIs" dxfId="5696" priority="5843" stopIfTrue="1" operator="equal">
      <formula>P$36</formula>
    </cfRule>
  </conditionalFormatting>
  <conditionalFormatting sqref="Q678:Q679">
    <cfRule type="cellIs" dxfId="5695" priority="5840" stopIfTrue="1" operator="equal">
      <formula>Q$38</formula>
    </cfRule>
  </conditionalFormatting>
  <conditionalFormatting sqref="Q678:Q679">
    <cfRule type="cellIs" dxfId="5694" priority="5841" stopIfTrue="1" operator="equal">
      <formula>Q$36</formula>
    </cfRule>
  </conditionalFormatting>
  <conditionalFormatting sqref="R678:W679">
    <cfRule type="cellIs" dxfId="5693" priority="5838" stopIfTrue="1" operator="equal">
      <formula>R$38</formula>
    </cfRule>
  </conditionalFormatting>
  <conditionalFormatting sqref="R678:W679">
    <cfRule type="cellIs" dxfId="5692" priority="5839" stopIfTrue="1" operator="equal">
      <formula>R$36</formula>
    </cfRule>
  </conditionalFormatting>
  <conditionalFormatting sqref="X678:AK679">
    <cfRule type="cellIs" dxfId="5691" priority="5836" stopIfTrue="1" operator="equal">
      <formula>X$38</formula>
    </cfRule>
  </conditionalFormatting>
  <conditionalFormatting sqref="X678:AK679">
    <cfRule type="cellIs" dxfId="5690" priority="5837" stopIfTrue="1" operator="equal">
      <formula>X$36</formula>
    </cfRule>
  </conditionalFormatting>
  <conditionalFormatting sqref="AL678:AL679">
    <cfRule type="cellIs" dxfId="5689" priority="5834" stopIfTrue="1" operator="equal">
      <formula>AL$38</formula>
    </cfRule>
  </conditionalFormatting>
  <conditionalFormatting sqref="AL678:AL679">
    <cfRule type="cellIs" dxfId="5688" priority="5835" stopIfTrue="1" operator="equal">
      <formula>AL$36</formula>
    </cfRule>
  </conditionalFormatting>
  <conditionalFormatting sqref="AM678:AM679">
    <cfRule type="cellIs" dxfId="5687" priority="5832" stopIfTrue="1" operator="equal">
      <formula>AM$38</formula>
    </cfRule>
  </conditionalFormatting>
  <conditionalFormatting sqref="AM678:AM679">
    <cfRule type="cellIs" dxfId="5686" priority="5833" stopIfTrue="1" operator="equal">
      <formula>AM$36</formula>
    </cfRule>
  </conditionalFormatting>
  <conditionalFormatting sqref="F678:F679">
    <cfRule type="cellIs" dxfId="5685" priority="5830" stopIfTrue="1" operator="equal">
      <formula>F$38</formula>
    </cfRule>
  </conditionalFormatting>
  <conditionalFormatting sqref="F678:F679">
    <cfRule type="cellIs" dxfId="5684" priority="5831" stopIfTrue="1" operator="equal">
      <formula>F$36</formula>
    </cfRule>
  </conditionalFormatting>
  <conditionalFormatting sqref="G678:G679">
    <cfRule type="cellIs" dxfId="5683" priority="5828" stopIfTrue="1" operator="equal">
      <formula>G$38</formula>
    </cfRule>
  </conditionalFormatting>
  <conditionalFormatting sqref="G678:G679">
    <cfRule type="cellIs" dxfId="5682" priority="5829" stopIfTrue="1" operator="equal">
      <formula>G$36</formula>
    </cfRule>
  </conditionalFormatting>
  <conditionalFormatting sqref="L680">
    <cfRule type="cellIs" dxfId="5681" priority="5826" stopIfTrue="1" operator="equal">
      <formula>L$38</formula>
    </cfRule>
  </conditionalFormatting>
  <conditionalFormatting sqref="L680">
    <cfRule type="cellIs" dxfId="5680" priority="5827" stopIfTrue="1" operator="equal">
      <formula>L$36</formula>
    </cfRule>
  </conditionalFormatting>
  <conditionalFormatting sqref="M680">
    <cfRule type="cellIs" dxfId="5679" priority="5824" stopIfTrue="1" operator="equal">
      <formula>M$38</formula>
    </cfRule>
  </conditionalFormatting>
  <conditionalFormatting sqref="M680">
    <cfRule type="cellIs" dxfId="5678" priority="5825" stopIfTrue="1" operator="equal">
      <formula>M$36</formula>
    </cfRule>
  </conditionalFormatting>
  <conditionalFormatting sqref="N680">
    <cfRule type="cellIs" dxfId="5677" priority="5822" stopIfTrue="1" operator="equal">
      <formula>N$38</formula>
    </cfRule>
  </conditionalFormatting>
  <conditionalFormatting sqref="N680">
    <cfRule type="cellIs" dxfId="5676" priority="5823" stopIfTrue="1" operator="equal">
      <formula>N$36</formula>
    </cfRule>
  </conditionalFormatting>
  <conditionalFormatting sqref="O680">
    <cfRule type="cellIs" dxfId="5675" priority="5820" stopIfTrue="1" operator="equal">
      <formula>O$38</formula>
    </cfRule>
  </conditionalFormatting>
  <conditionalFormatting sqref="O680">
    <cfRule type="cellIs" dxfId="5674" priority="5821" stopIfTrue="1" operator="equal">
      <formula>O$36</formula>
    </cfRule>
  </conditionalFormatting>
  <conditionalFormatting sqref="P680">
    <cfRule type="cellIs" dxfId="5673" priority="5818" stopIfTrue="1" operator="equal">
      <formula>P$38</formula>
    </cfRule>
  </conditionalFormatting>
  <conditionalFormatting sqref="P680">
    <cfRule type="cellIs" dxfId="5672" priority="5819" stopIfTrue="1" operator="equal">
      <formula>P$36</formula>
    </cfRule>
  </conditionalFormatting>
  <conditionalFormatting sqref="Q680">
    <cfRule type="cellIs" dxfId="5671" priority="5816" stopIfTrue="1" operator="equal">
      <formula>Q$38</formula>
    </cfRule>
  </conditionalFormatting>
  <conditionalFormatting sqref="Q680">
    <cfRule type="cellIs" dxfId="5670" priority="5817" stopIfTrue="1" operator="equal">
      <formula>Q$36</formula>
    </cfRule>
  </conditionalFormatting>
  <conditionalFormatting sqref="R680:W680">
    <cfRule type="cellIs" dxfId="5669" priority="5814" stopIfTrue="1" operator="equal">
      <formula>R$38</formula>
    </cfRule>
  </conditionalFormatting>
  <conditionalFormatting sqref="R680:W680">
    <cfRule type="cellIs" dxfId="5668" priority="5815" stopIfTrue="1" operator="equal">
      <formula>R$36</formula>
    </cfRule>
  </conditionalFormatting>
  <conditionalFormatting sqref="X680:AK680">
    <cfRule type="cellIs" dxfId="5667" priority="5812" stopIfTrue="1" operator="equal">
      <formula>X$38</formula>
    </cfRule>
  </conditionalFormatting>
  <conditionalFormatting sqref="X680:AK680">
    <cfRule type="cellIs" dxfId="5666" priority="5813" stopIfTrue="1" operator="equal">
      <formula>X$36</formula>
    </cfRule>
  </conditionalFormatting>
  <conditionalFormatting sqref="AL680">
    <cfRule type="cellIs" dxfId="5665" priority="5810" stopIfTrue="1" operator="equal">
      <formula>AL$38</formula>
    </cfRule>
  </conditionalFormatting>
  <conditionalFormatting sqref="AL680">
    <cfRule type="cellIs" dxfId="5664" priority="5811" stopIfTrue="1" operator="equal">
      <formula>AL$36</formula>
    </cfRule>
  </conditionalFormatting>
  <conditionalFormatting sqref="AM680">
    <cfRule type="cellIs" dxfId="5663" priority="5808" stopIfTrue="1" operator="equal">
      <formula>AM$38</formula>
    </cfRule>
  </conditionalFormatting>
  <conditionalFormatting sqref="AM680">
    <cfRule type="cellIs" dxfId="5662" priority="5809" stopIfTrue="1" operator="equal">
      <formula>AM$36</formula>
    </cfRule>
  </conditionalFormatting>
  <conditionalFormatting sqref="F680">
    <cfRule type="cellIs" dxfId="5661" priority="5806" stopIfTrue="1" operator="equal">
      <formula>F$38</formula>
    </cfRule>
  </conditionalFormatting>
  <conditionalFormatting sqref="F680">
    <cfRule type="cellIs" dxfId="5660" priority="5807" stopIfTrue="1" operator="equal">
      <formula>F$36</formula>
    </cfRule>
  </conditionalFormatting>
  <conditionalFormatting sqref="G680">
    <cfRule type="cellIs" dxfId="5659" priority="5804" stopIfTrue="1" operator="equal">
      <formula>G$38</formula>
    </cfRule>
  </conditionalFormatting>
  <conditionalFormatting sqref="G680">
    <cfRule type="cellIs" dxfId="5658" priority="5805" stopIfTrue="1" operator="equal">
      <formula>G$36</formula>
    </cfRule>
  </conditionalFormatting>
  <conditionalFormatting sqref="L681">
    <cfRule type="cellIs" dxfId="5657" priority="5802" stopIfTrue="1" operator="equal">
      <formula>L$38</formula>
    </cfRule>
  </conditionalFormatting>
  <conditionalFormatting sqref="L681">
    <cfRule type="cellIs" dxfId="5656" priority="5803" stopIfTrue="1" operator="equal">
      <formula>L$36</formula>
    </cfRule>
  </conditionalFormatting>
  <conditionalFormatting sqref="M681">
    <cfRule type="cellIs" dxfId="5655" priority="5800" stopIfTrue="1" operator="equal">
      <formula>M$38</formula>
    </cfRule>
  </conditionalFormatting>
  <conditionalFormatting sqref="M681">
    <cfRule type="cellIs" dxfId="5654" priority="5801" stopIfTrue="1" operator="equal">
      <formula>M$36</formula>
    </cfRule>
  </conditionalFormatting>
  <conditionalFormatting sqref="N681">
    <cfRule type="cellIs" dxfId="5653" priority="5798" stopIfTrue="1" operator="equal">
      <formula>N$38</formula>
    </cfRule>
  </conditionalFormatting>
  <conditionalFormatting sqref="N681">
    <cfRule type="cellIs" dxfId="5652" priority="5799" stopIfTrue="1" operator="equal">
      <formula>N$36</formula>
    </cfRule>
  </conditionalFormatting>
  <conditionalFormatting sqref="O681">
    <cfRule type="cellIs" dxfId="5651" priority="5796" stopIfTrue="1" operator="equal">
      <formula>O$38</formula>
    </cfRule>
  </conditionalFormatting>
  <conditionalFormatting sqref="O681">
    <cfRule type="cellIs" dxfId="5650" priority="5797" stopIfTrue="1" operator="equal">
      <formula>O$36</formula>
    </cfRule>
  </conditionalFormatting>
  <conditionalFormatting sqref="P681">
    <cfRule type="cellIs" dxfId="5649" priority="5794" stopIfTrue="1" operator="equal">
      <formula>P$38</formula>
    </cfRule>
  </conditionalFormatting>
  <conditionalFormatting sqref="P681">
    <cfRule type="cellIs" dxfId="5648" priority="5795" stopIfTrue="1" operator="equal">
      <formula>P$36</formula>
    </cfRule>
  </conditionalFormatting>
  <conditionalFormatting sqref="Q681">
    <cfRule type="cellIs" dxfId="5647" priority="5792" stopIfTrue="1" operator="equal">
      <formula>Q$38</formula>
    </cfRule>
  </conditionalFormatting>
  <conditionalFormatting sqref="Q681">
    <cfRule type="cellIs" dxfId="5646" priority="5793" stopIfTrue="1" operator="equal">
      <formula>Q$36</formula>
    </cfRule>
  </conditionalFormatting>
  <conditionalFormatting sqref="R681:W681">
    <cfRule type="cellIs" dxfId="5645" priority="5790" stopIfTrue="1" operator="equal">
      <formula>R$38</formula>
    </cfRule>
  </conditionalFormatting>
  <conditionalFormatting sqref="R681:W681">
    <cfRule type="cellIs" dxfId="5644" priority="5791" stopIfTrue="1" operator="equal">
      <formula>R$36</formula>
    </cfRule>
  </conditionalFormatting>
  <conditionalFormatting sqref="X681:AK681">
    <cfRule type="cellIs" dxfId="5643" priority="5788" stopIfTrue="1" operator="equal">
      <formula>X$38</formula>
    </cfRule>
  </conditionalFormatting>
  <conditionalFormatting sqref="X681:AK681">
    <cfRule type="cellIs" dxfId="5642" priority="5789" stopIfTrue="1" operator="equal">
      <formula>X$36</formula>
    </cfRule>
  </conditionalFormatting>
  <conditionalFormatting sqref="AL681">
    <cfRule type="cellIs" dxfId="5641" priority="5786" stopIfTrue="1" operator="equal">
      <formula>AL$38</formula>
    </cfRule>
  </conditionalFormatting>
  <conditionalFormatting sqref="AL681">
    <cfRule type="cellIs" dxfId="5640" priority="5787" stopIfTrue="1" operator="equal">
      <formula>AL$36</formula>
    </cfRule>
  </conditionalFormatting>
  <conditionalFormatting sqref="AM681">
    <cfRule type="cellIs" dxfId="5639" priority="5784" stopIfTrue="1" operator="equal">
      <formula>AM$38</formula>
    </cfRule>
  </conditionalFormatting>
  <conditionalFormatting sqref="AM681">
    <cfRule type="cellIs" dxfId="5638" priority="5785" stopIfTrue="1" operator="equal">
      <formula>AM$36</formula>
    </cfRule>
  </conditionalFormatting>
  <conditionalFormatting sqref="F681">
    <cfRule type="cellIs" dxfId="5637" priority="5782" stopIfTrue="1" operator="equal">
      <formula>F$38</formula>
    </cfRule>
  </conditionalFormatting>
  <conditionalFormatting sqref="F681">
    <cfRule type="cellIs" dxfId="5636" priority="5783" stopIfTrue="1" operator="equal">
      <formula>F$36</formula>
    </cfRule>
  </conditionalFormatting>
  <conditionalFormatting sqref="G681">
    <cfRule type="cellIs" dxfId="5635" priority="5780" stopIfTrue="1" operator="equal">
      <formula>G$38</formula>
    </cfRule>
  </conditionalFormatting>
  <conditionalFormatting sqref="G681">
    <cfRule type="cellIs" dxfId="5634" priority="5781" stopIfTrue="1" operator="equal">
      <formula>G$36</formula>
    </cfRule>
  </conditionalFormatting>
  <conditionalFormatting sqref="L682">
    <cfRule type="cellIs" dxfId="5633" priority="5778" stopIfTrue="1" operator="equal">
      <formula>L$38</formula>
    </cfRule>
  </conditionalFormatting>
  <conditionalFormatting sqref="L682">
    <cfRule type="cellIs" dxfId="5632" priority="5779" stopIfTrue="1" operator="equal">
      <formula>L$36</formula>
    </cfRule>
  </conditionalFormatting>
  <conditionalFormatting sqref="M682">
    <cfRule type="cellIs" dxfId="5631" priority="5776" stopIfTrue="1" operator="equal">
      <formula>M$38</formula>
    </cfRule>
  </conditionalFormatting>
  <conditionalFormatting sqref="M682">
    <cfRule type="cellIs" dxfId="5630" priority="5777" stopIfTrue="1" operator="equal">
      <formula>M$36</formula>
    </cfRule>
  </conditionalFormatting>
  <conditionalFormatting sqref="N682">
    <cfRule type="cellIs" dxfId="5629" priority="5774" stopIfTrue="1" operator="equal">
      <formula>N$38</formula>
    </cfRule>
  </conditionalFormatting>
  <conditionalFormatting sqref="N682">
    <cfRule type="cellIs" dxfId="5628" priority="5775" stopIfTrue="1" operator="equal">
      <formula>N$36</formula>
    </cfRule>
  </conditionalFormatting>
  <conditionalFormatting sqref="O682">
    <cfRule type="cellIs" dxfId="5627" priority="5772" stopIfTrue="1" operator="equal">
      <formula>O$38</formula>
    </cfRule>
  </conditionalFormatting>
  <conditionalFormatting sqref="O682">
    <cfRule type="cellIs" dxfId="5626" priority="5773" stopIfTrue="1" operator="equal">
      <formula>O$36</formula>
    </cfRule>
  </conditionalFormatting>
  <conditionalFormatting sqref="P682">
    <cfRule type="cellIs" dxfId="5625" priority="5770" stopIfTrue="1" operator="equal">
      <formula>P$38</formula>
    </cfRule>
  </conditionalFormatting>
  <conditionalFormatting sqref="P682">
    <cfRule type="cellIs" dxfId="5624" priority="5771" stopIfTrue="1" operator="equal">
      <formula>P$36</formula>
    </cfRule>
  </conditionalFormatting>
  <conditionalFormatting sqref="Q682">
    <cfRule type="cellIs" dxfId="5623" priority="5768" stopIfTrue="1" operator="equal">
      <formula>Q$38</formula>
    </cfRule>
  </conditionalFormatting>
  <conditionalFormatting sqref="Q682">
    <cfRule type="cellIs" dxfId="5622" priority="5769" stopIfTrue="1" operator="equal">
      <formula>Q$36</formula>
    </cfRule>
  </conditionalFormatting>
  <conditionalFormatting sqref="R682:W682">
    <cfRule type="cellIs" dxfId="5621" priority="5766" stopIfTrue="1" operator="equal">
      <formula>R$38</formula>
    </cfRule>
  </conditionalFormatting>
  <conditionalFormatting sqref="R682:W682">
    <cfRule type="cellIs" dxfId="5620" priority="5767" stopIfTrue="1" operator="equal">
      <formula>R$36</formula>
    </cfRule>
  </conditionalFormatting>
  <conditionalFormatting sqref="X682:AK682">
    <cfRule type="cellIs" dxfId="5619" priority="5764" stopIfTrue="1" operator="equal">
      <formula>X$38</formula>
    </cfRule>
  </conditionalFormatting>
  <conditionalFormatting sqref="X682:AK682">
    <cfRule type="cellIs" dxfId="5618" priority="5765" stopIfTrue="1" operator="equal">
      <formula>X$36</formula>
    </cfRule>
  </conditionalFormatting>
  <conditionalFormatting sqref="AL682">
    <cfRule type="cellIs" dxfId="5617" priority="5762" stopIfTrue="1" operator="equal">
      <formula>AL$38</formula>
    </cfRule>
  </conditionalFormatting>
  <conditionalFormatting sqref="AL682">
    <cfRule type="cellIs" dxfId="5616" priority="5763" stopIfTrue="1" operator="equal">
      <formula>AL$36</formula>
    </cfRule>
  </conditionalFormatting>
  <conditionalFormatting sqref="AM682">
    <cfRule type="cellIs" dxfId="5615" priority="5760" stopIfTrue="1" operator="equal">
      <formula>AM$38</formula>
    </cfRule>
  </conditionalFormatting>
  <conditionalFormatting sqref="AM682">
    <cfRule type="cellIs" dxfId="5614" priority="5761" stopIfTrue="1" operator="equal">
      <formula>AM$36</formula>
    </cfRule>
  </conditionalFormatting>
  <conditionalFormatting sqref="F682">
    <cfRule type="cellIs" dxfId="5613" priority="5758" stopIfTrue="1" operator="equal">
      <formula>F$38</formula>
    </cfRule>
  </conditionalFormatting>
  <conditionalFormatting sqref="F682">
    <cfRule type="cellIs" dxfId="5612" priority="5759" stopIfTrue="1" operator="equal">
      <formula>F$36</formula>
    </cfRule>
  </conditionalFormatting>
  <conditionalFormatting sqref="G682">
    <cfRule type="cellIs" dxfId="5611" priority="5754" stopIfTrue="1" operator="equal">
      <formula>G$38</formula>
    </cfRule>
  </conditionalFormatting>
  <conditionalFormatting sqref="G682">
    <cfRule type="cellIs" dxfId="5610" priority="5755" stopIfTrue="1" operator="equal">
      <formula>G$36</formula>
    </cfRule>
  </conditionalFormatting>
  <conditionalFormatting sqref="L683">
    <cfRule type="cellIs" dxfId="5609" priority="5752" stopIfTrue="1" operator="equal">
      <formula>L$38</formula>
    </cfRule>
  </conditionalFormatting>
  <conditionalFormatting sqref="L683">
    <cfRule type="cellIs" dxfId="5608" priority="5753" stopIfTrue="1" operator="equal">
      <formula>L$36</formula>
    </cfRule>
  </conditionalFormatting>
  <conditionalFormatting sqref="M683">
    <cfRule type="cellIs" dxfId="5607" priority="5750" stopIfTrue="1" operator="equal">
      <formula>M$38</formula>
    </cfRule>
  </conditionalFormatting>
  <conditionalFormatting sqref="M683">
    <cfRule type="cellIs" dxfId="5606" priority="5751" stopIfTrue="1" operator="equal">
      <formula>M$36</formula>
    </cfRule>
  </conditionalFormatting>
  <conditionalFormatting sqref="N683">
    <cfRule type="cellIs" dxfId="5605" priority="5748" stopIfTrue="1" operator="equal">
      <formula>N$38</formula>
    </cfRule>
  </conditionalFormatting>
  <conditionalFormatting sqref="N683">
    <cfRule type="cellIs" dxfId="5604" priority="5749" stopIfTrue="1" operator="equal">
      <formula>N$36</formula>
    </cfRule>
  </conditionalFormatting>
  <conditionalFormatting sqref="O683">
    <cfRule type="cellIs" dxfId="5603" priority="5746" stopIfTrue="1" operator="equal">
      <formula>O$38</formula>
    </cfRule>
  </conditionalFormatting>
  <conditionalFormatting sqref="O683">
    <cfRule type="cellIs" dxfId="5602" priority="5747" stopIfTrue="1" operator="equal">
      <formula>O$36</formula>
    </cfRule>
  </conditionalFormatting>
  <conditionalFormatting sqref="P683">
    <cfRule type="cellIs" dxfId="5601" priority="5744" stopIfTrue="1" operator="equal">
      <formula>P$38</formula>
    </cfRule>
  </conditionalFormatting>
  <conditionalFormatting sqref="P683">
    <cfRule type="cellIs" dxfId="5600" priority="5745" stopIfTrue="1" operator="equal">
      <formula>P$36</formula>
    </cfRule>
  </conditionalFormatting>
  <conditionalFormatting sqref="Q683">
    <cfRule type="cellIs" dxfId="5599" priority="5742" stopIfTrue="1" operator="equal">
      <formula>Q$38</formula>
    </cfRule>
  </conditionalFormatting>
  <conditionalFormatting sqref="Q683">
    <cfRule type="cellIs" dxfId="5598" priority="5743" stopIfTrue="1" operator="equal">
      <formula>Q$36</formula>
    </cfRule>
  </conditionalFormatting>
  <conditionalFormatting sqref="R683">
    <cfRule type="cellIs" dxfId="5597" priority="5740" stopIfTrue="1" operator="equal">
      <formula>R$38</formula>
    </cfRule>
  </conditionalFormatting>
  <conditionalFormatting sqref="R683">
    <cfRule type="cellIs" dxfId="5596" priority="5741" stopIfTrue="1" operator="equal">
      <formula>R$36</formula>
    </cfRule>
  </conditionalFormatting>
  <conditionalFormatting sqref="S683:W683">
    <cfRule type="cellIs" dxfId="5595" priority="5738" stopIfTrue="1" operator="equal">
      <formula>S$38</formula>
    </cfRule>
  </conditionalFormatting>
  <conditionalFormatting sqref="S683:W683">
    <cfRule type="cellIs" dxfId="5594" priority="5739" stopIfTrue="1" operator="equal">
      <formula>S$36</formula>
    </cfRule>
  </conditionalFormatting>
  <conditionalFormatting sqref="X683:AJ683">
    <cfRule type="cellIs" dxfId="5593" priority="5736" stopIfTrue="1" operator="equal">
      <formula>X$38</formula>
    </cfRule>
  </conditionalFormatting>
  <conditionalFormatting sqref="X683:AJ683">
    <cfRule type="cellIs" dxfId="5592" priority="5737" stopIfTrue="1" operator="equal">
      <formula>X$36</formula>
    </cfRule>
  </conditionalFormatting>
  <conditionalFormatting sqref="AK683">
    <cfRule type="cellIs" dxfId="5591" priority="5734" stopIfTrue="1" operator="equal">
      <formula>AK$38</formula>
    </cfRule>
  </conditionalFormatting>
  <conditionalFormatting sqref="AK683">
    <cfRule type="cellIs" dxfId="5590" priority="5735" stopIfTrue="1" operator="equal">
      <formula>AK$36</formula>
    </cfRule>
  </conditionalFormatting>
  <conditionalFormatting sqref="AL683">
    <cfRule type="cellIs" dxfId="5589" priority="5732" stopIfTrue="1" operator="equal">
      <formula>AL$38</formula>
    </cfRule>
  </conditionalFormatting>
  <conditionalFormatting sqref="AL683">
    <cfRule type="cellIs" dxfId="5588" priority="5733" stopIfTrue="1" operator="equal">
      <formula>AL$36</formula>
    </cfRule>
  </conditionalFormatting>
  <conditionalFormatting sqref="AM683">
    <cfRule type="cellIs" dxfId="5587" priority="5730" stopIfTrue="1" operator="equal">
      <formula>AM$38</formula>
    </cfRule>
  </conditionalFormatting>
  <conditionalFormatting sqref="AM683">
    <cfRule type="cellIs" dxfId="5586" priority="5731" stopIfTrue="1" operator="equal">
      <formula>AM$36</formula>
    </cfRule>
  </conditionalFormatting>
  <conditionalFormatting sqref="F683">
    <cfRule type="cellIs" dxfId="5585" priority="5728" stopIfTrue="1" operator="equal">
      <formula>F$38</formula>
    </cfRule>
  </conditionalFormatting>
  <conditionalFormatting sqref="F683">
    <cfRule type="cellIs" dxfId="5584" priority="5729" stopIfTrue="1" operator="equal">
      <formula>F$36</formula>
    </cfRule>
  </conditionalFormatting>
  <conditionalFormatting sqref="G683">
    <cfRule type="cellIs" dxfId="5583" priority="5726" stopIfTrue="1" operator="equal">
      <formula>G$38</formula>
    </cfRule>
  </conditionalFormatting>
  <conditionalFormatting sqref="G683">
    <cfRule type="cellIs" dxfId="5582" priority="5727" stopIfTrue="1" operator="equal">
      <formula>G$36</formula>
    </cfRule>
  </conditionalFormatting>
  <conditionalFormatting sqref="L684">
    <cfRule type="cellIs" dxfId="5581" priority="5724" stopIfTrue="1" operator="equal">
      <formula>L$38</formula>
    </cfRule>
  </conditionalFormatting>
  <conditionalFormatting sqref="L684">
    <cfRule type="cellIs" dxfId="5580" priority="5725" stopIfTrue="1" operator="equal">
      <formula>L$36</formula>
    </cfRule>
  </conditionalFormatting>
  <conditionalFormatting sqref="M684">
    <cfRule type="cellIs" dxfId="5579" priority="5722" stopIfTrue="1" operator="equal">
      <formula>M$38</formula>
    </cfRule>
  </conditionalFormatting>
  <conditionalFormatting sqref="M684">
    <cfRule type="cellIs" dxfId="5578" priority="5723" stopIfTrue="1" operator="equal">
      <formula>M$36</formula>
    </cfRule>
  </conditionalFormatting>
  <conditionalFormatting sqref="N684">
    <cfRule type="cellIs" dxfId="5577" priority="5720" stopIfTrue="1" operator="equal">
      <formula>N$38</formula>
    </cfRule>
  </conditionalFormatting>
  <conditionalFormatting sqref="N684">
    <cfRule type="cellIs" dxfId="5576" priority="5721" stopIfTrue="1" operator="equal">
      <formula>N$36</formula>
    </cfRule>
  </conditionalFormatting>
  <conditionalFormatting sqref="O684">
    <cfRule type="cellIs" dxfId="5575" priority="5718" stopIfTrue="1" operator="equal">
      <formula>O$38</formula>
    </cfRule>
  </conditionalFormatting>
  <conditionalFormatting sqref="O684">
    <cfRule type="cellIs" dxfId="5574" priority="5719" stopIfTrue="1" operator="equal">
      <formula>O$36</formula>
    </cfRule>
  </conditionalFormatting>
  <conditionalFormatting sqref="P684">
    <cfRule type="cellIs" dxfId="5573" priority="5716" stopIfTrue="1" operator="equal">
      <formula>P$38</formula>
    </cfRule>
  </conditionalFormatting>
  <conditionalFormatting sqref="P684">
    <cfRule type="cellIs" dxfId="5572" priority="5717" stopIfTrue="1" operator="equal">
      <formula>P$36</formula>
    </cfRule>
  </conditionalFormatting>
  <conditionalFormatting sqref="Q684">
    <cfRule type="cellIs" dxfId="5571" priority="5714" stopIfTrue="1" operator="equal">
      <formula>Q$38</formula>
    </cfRule>
  </conditionalFormatting>
  <conditionalFormatting sqref="Q684">
    <cfRule type="cellIs" dxfId="5570" priority="5715" stopIfTrue="1" operator="equal">
      <formula>Q$36</formula>
    </cfRule>
  </conditionalFormatting>
  <conditionalFormatting sqref="R684:W684">
    <cfRule type="cellIs" dxfId="5569" priority="5712" stopIfTrue="1" operator="equal">
      <formula>R$38</formula>
    </cfRule>
  </conditionalFormatting>
  <conditionalFormatting sqref="R684:W684">
    <cfRule type="cellIs" dxfId="5568" priority="5713" stopIfTrue="1" operator="equal">
      <formula>R$36</formula>
    </cfRule>
  </conditionalFormatting>
  <conditionalFormatting sqref="X684:AK684">
    <cfRule type="cellIs" dxfId="5567" priority="5710" stopIfTrue="1" operator="equal">
      <formula>X$38</formula>
    </cfRule>
  </conditionalFormatting>
  <conditionalFormatting sqref="X684:AK684">
    <cfRule type="cellIs" dxfId="5566" priority="5711" stopIfTrue="1" operator="equal">
      <formula>X$36</formula>
    </cfRule>
  </conditionalFormatting>
  <conditionalFormatting sqref="AL684">
    <cfRule type="cellIs" dxfId="5565" priority="5708" stopIfTrue="1" operator="equal">
      <formula>AL$38</formula>
    </cfRule>
  </conditionalFormatting>
  <conditionalFormatting sqref="AL684">
    <cfRule type="cellIs" dxfId="5564" priority="5709" stopIfTrue="1" operator="equal">
      <formula>AL$36</formula>
    </cfRule>
  </conditionalFormatting>
  <conditionalFormatting sqref="AM684">
    <cfRule type="cellIs" dxfId="5563" priority="5706" stopIfTrue="1" operator="equal">
      <formula>AM$38</formula>
    </cfRule>
  </conditionalFormatting>
  <conditionalFormatting sqref="AM684">
    <cfRule type="cellIs" dxfId="5562" priority="5707" stopIfTrue="1" operator="equal">
      <formula>AM$36</formula>
    </cfRule>
  </conditionalFormatting>
  <conditionalFormatting sqref="F684">
    <cfRule type="cellIs" dxfId="5561" priority="5704" stopIfTrue="1" operator="equal">
      <formula>F$38</formula>
    </cfRule>
  </conditionalFormatting>
  <conditionalFormatting sqref="F684">
    <cfRule type="cellIs" dxfId="5560" priority="5705" stopIfTrue="1" operator="equal">
      <formula>F$36</formula>
    </cfRule>
  </conditionalFormatting>
  <conditionalFormatting sqref="G684">
    <cfRule type="cellIs" dxfId="5559" priority="5702" stopIfTrue="1" operator="equal">
      <formula>G$38</formula>
    </cfRule>
  </conditionalFormatting>
  <conditionalFormatting sqref="G684">
    <cfRule type="cellIs" dxfId="5558" priority="5703" stopIfTrue="1" operator="equal">
      <formula>G$36</formula>
    </cfRule>
  </conditionalFormatting>
  <conditionalFormatting sqref="L685">
    <cfRule type="cellIs" dxfId="5557" priority="5700" stopIfTrue="1" operator="equal">
      <formula>L$38</formula>
    </cfRule>
  </conditionalFormatting>
  <conditionalFormatting sqref="L685">
    <cfRule type="cellIs" dxfId="5556" priority="5701" stopIfTrue="1" operator="equal">
      <formula>L$36</formula>
    </cfRule>
  </conditionalFormatting>
  <conditionalFormatting sqref="M685">
    <cfRule type="cellIs" dxfId="5555" priority="5698" stopIfTrue="1" operator="equal">
      <formula>M$38</formula>
    </cfRule>
  </conditionalFormatting>
  <conditionalFormatting sqref="M685">
    <cfRule type="cellIs" dxfId="5554" priority="5699" stopIfTrue="1" operator="equal">
      <formula>M$36</formula>
    </cfRule>
  </conditionalFormatting>
  <conditionalFormatting sqref="N685">
    <cfRule type="cellIs" dxfId="5553" priority="5696" stopIfTrue="1" operator="equal">
      <formula>N$38</formula>
    </cfRule>
  </conditionalFormatting>
  <conditionalFormatting sqref="N685">
    <cfRule type="cellIs" dxfId="5552" priority="5697" stopIfTrue="1" operator="equal">
      <formula>N$36</formula>
    </cfRule>
  </conditionalFormatting>
  <conditionalFormatting sqref="O685">
    <cfRule type="cellIs" dxfId="5551" priority="5694" stopIfTrue="1" operator="equal">
      <formula>O$38</formula>
    </cfRule>
  </conditionalFormatting>
  <conditionalFormatting sqref="O685">
    <cfRule type="cellIs" dxfId="5550" priority="5695" stopIfTrue="1" operator="equal">
      <formula>O$36</formula>
    </cfRule>
  </conditionalFormatting>
  <conditionalFormatting sqref="P685">
    <cfRule type="cellIs" dxfId="5549" priority="5692" stopIfTrue="1" operator="equal">
      <formula>P$38</formula>
    </cfRule>
  </conditionalFormatting>
  <conditionalFormatting sqref="P685">
    <cfRule type="cellIs" dxfId="5548" priority="5693" stopIfTrue="1" operator="equal">
      <formula>P$36</formula>
    </cfRule>
  </conditionalFormatting>
  <conditionalFormatting sqref="Q685">
    <cfRule type="cellIs" dxfId="5547" priority="5690" stopIfTrue="1" operator="equal">
      <formula>Q$38</formula>
    </cfRule>
  </conditionalFormatting>
  <conditionalFormatting sqref="Q685">
    <cfRule type="cellIs" dxfId="5546" priority="5691" stopIfTrue="1" operator="equal">
      <formula>Q$36</formula>
    </cfRule>
  </conditionalFormatting>
  <conditionalFormatting sqref="R685:V685">
    <cfRule type="cellIs" dxfId="5545" priority="5688" stopIfTrue="1" operator="equal">
      <formula>R$38</formula>
    </cfRule>
  </conditionalFormatting>
  <conditionalFormatting sqref="R685:V685">
    <cfRule type="cellIs" dxfId="5544" priority="5689" stopIfTrue="1" operator="equal">
      <formula>R$36</formula>
    </cfRule>
  </conditionalFormatting>
  <conditionalFormatting sqref="W685">
    <cfRule type="cellIs" dxfId="5543" priority="5686" stopIfTrue="1" operator="equal">
      <formula>W$38</formula>
    </cfRule>
  </conditionalFormatting>
  <conditionalFormatting sqref="W685">
    <cfRule type="cellIs" dxfId="5542" priority="5687" stopIfTrue="1" operator="equal">
      <formula>W$36</formula>
    </cfRule>
  </conditionalFormatting>
  <conditionalFormatting sqref="X685:AK685">
    <cfRule type="cellIs" dxfId="5541" priority="5684" stopIfTrue="1" operator="equal">
      <formula>X$38</formula>
    </cfRule>
  </conditionalFormatting>
  <conditionalFormatting sqref="X685:AK685">
    <cfRule type="cellIs" dxfId="5540" priority="5685" stopIfTrue="1" operator="equal">
      <formula>X$36</formula>
    </cfRule>
  </conditionalFormatting>
  <conditionalFormatting sqref="AL685">
    <cfRule type="cellIs" dxfId="5539" priority="5682" stopIfTrue="1" operator="equal">
      <formula>AL$38</formula>
    </cfRule>
  </conditionalFormatting>
  <conditionalFormatting sqref="AL685">
    <cfRule type="cellIs" dxfId="5538" priority="5683" stopIfTrue="1" operator="equal">
      <formula>AL$36</formula>
    </cfRule>
  </conditionalFormatting>
  <conditionalFormatting sqref="AM685">
    <cfRule type="cellIs" dxfId="5537" priority="5680" stopIfTrue="1" operator="equal">
      <formula>AM$38</formula>
    </cfRule>
  </conditionalFormatting>
  <conditionalFormatting sqref="AM685">
    <cfRule type="cellIs" dxfId="5536" priority="5681" stopIfTrue="1" operator="equal">
      <formula>AM$36</formula>
    </cfRule>
  </conditionalFormatting>
  <conditionalFormatting sqref="F685">
    <cfRule type="cellIs" dxfId="5535" priority="5678" stopIfTrue="1" operator="equal">
      <formula>F$38</formula>
    </cfRule>
  </conditionalFormatting>
  <conditionalFormatting sqref="F685">
    <cfRule type="cellIs" dxfId="5534" priority="5679" stopIfTrue="1" operator="equal">
      <formula>F$36</formula>
    </cfRule>
  </conditionalFormatting>
  <conditionalFormatting sqref="G685">
    <cfRule type="cellIs" dxfId="5533" priority="5676" stopIfTrue="1" operator="equal">
      <formula>G$38</formula>
    </cfRule>
  </conditionalFormatting>
  <conditionalFormatting sqref="G685">
    <cfRule type="cellIs" dxfId="5532" priority="5677" stopIfTrue="1" operator="equal">
      <formula>G$36</formula>
    </cfRule>
  </conditionalFormatting>
  <conditionalFormatting sqref="L686">
    <cfRule type="cellIs" dxfId="5531" priority="5674" stopIfTrue="1" operator="equal">
      <formula>L$38</formula>
    </cfRule>
  </conditionalFormatting>
  <conditionalFormatting sqref="L686">
    <cfRule type="cellIs" dxfId="5530" priority="5675" stopIfTrue="1" operator="equal">
      <formula>L$36</formula>
    </cfRule>
  </conditionalFormatting>
  <conditionalFormatting sqref="M686">
    <cfRule type="cellIs" dxfId="5529" priority="5672" stopIfTrue="1" operator="equal">
      <formula>M$38</formula>
    </cfRule>
  </conditionalFormatting>
  <conditionalFormatting sqref="M686">
    <cfRule type="cellIs" dxfId="5528" priority="5673" stopIfTrue="1" operator="equal">
      <formula>M$36</formula>
    </cfRule>
  </conditionalFormatting>
  <conditionalFormatting sqref="N686">
    <cfRule type="cellIs" dxfId="5527" priority="5670" stopIfTrue="1" operator="equal">
      <formula>N$38</formula>
    </cfRule>
  </conditionalFormatting>
  <conditionalFormatting sqref="N686">
    <cfRule type="cellIs" dxfId="5526" priority="5671" stopIfTrue="1" operator="equal">
      <formula>N$36</formula>
    </cfRule>
  </conditionalFormatting>
  <conditionalFormatting sqref="O686">
    <cfRule type="cellIs" dxfId="5525" priority="5668" stopIfTrue="1" operator="equal">
      <formula>O$38</formula>
    </cfRule>
  </conditionalFormatting>
  <conditionalFormatting sqref="O686">
    <cfRule type="cellIs" dxfId="5524" priority="5669" stopIfTrue="1" operator="equal">
      <formula>O$36</formula>
    </cfRule>
  </conditionalFormatting>
  <conditionalFormatting sqref="P686">
    <cfRule type="cellIs" dxfId="5523" priority="5666" stopIfTrue="1" operator="equal">
      <formula>P$38</formula>
    </cfRule>
  </conditionalFormatting>
  <conditionalFormatting sqref="P686">
    <cfRule type="cellIs" dxfId="5522" priority="5667" stopIfTrue="1" operator="equal">
      <formula>P$36</formula>
    </cfRule>
  </conditionalFormatting>
  <conditionalFormatting sqref="Q686">
    <cfRule type="cellIs" dxfId="5521" priority="5664" stopIfTrue="1" operator="equal">
      <formula>Q$38</formula>
    </cfRule>
  </conditionalFormatting>
  <conditionalFormatting sqref="Q686">
    <cfRule type="cellIs" dxfId="5520" priority="5665" stopIfTrue="1" operator="equal">
      <formula>Q$36</formula>
    </cfRule>
  </conditionalFormatting>
  <conditionalFormatting sqref="R686:W686">
    <cfRule type="cellIs" dxfId="5519" priority="5662" stopIfTrue="1" operator="equal">
      <formula>R$38</formula>
    </cfRule>
  </conditionalFormatting>
  <conditionalFormatting sqref="R686:W686">
    <cfRule type="cellIs" dxfId="5518" priority="5663" stopIfTrue="1" operator="equal">
      <formula>R$36</formula>
    </cfRule>
  </conditionalFormatting>
  <conditionalFormatting sqref="X686:AJ686">
    <cfRule type="cellIs" dxfId="5517" priority="5660" stopIfTrue="1" operator="equal">
      <formula>X$38</formula>
    </cfRule>
  </conditionalFormatting>
  <conditionalFormatting sqref="X686:AJ686">
    <cfRule type="cellIs" dxfId="5516" priority="5661" stopIfTrue="1" operator="equal">
      <formula>X$36</formula>
    </cfRule>
  </conditionalFormatting>
  <conditionalFormatting sqref="AK686">
    <cfRule type="cellIs" dxfId="5515" priority="5658" stopIfTrue="1" operator="equal">
      <formula>AK$38</formula>
    </cfRule>
  </conditionalFormatting>
  <conditionalFormatting sqref="AK686">
    <cfRule type="cellIs" dxfId="5514" priority="5659" stopIfTrue="1" operator="equal">
      <formula>AK$36</formula>
    </cfRule>
  </conditionalFormatting>
  <conditionalFormatting sqref="AL686">
    <cfRule type="cellIs" dxfId="5513" priority="5656" stopIfTrue="1" operator="equal">
      <formula>AL$38</formula>
    </cfRule>
  </conditionalFormatting>
  <conditionalFormatting sqref="AL686">
    <cfRule type="cellIs" dxfId="5512" priority="5657" stopIfTrue="1" operator="equal">
      <formula>AL$36</formula>
    </cfRule>
  </conditionalFormatting>
  <conditionalFormatting sqref="AM686">
    <cfRule type="cellIs" dxfId="5511" priority="5654" stopIfTrue="1" operator="equal">
      <formula>AM$38</formula>
    </cfRule>
  </conditionalFormatting>
  <conditionalFormatting sqref="AM686">
    <cfRule type="cellIs" dxfId="5510" priority="5655" stopIfTrue="1" operator="equal">
      <formula>AM$36</formula>
    </cfRule>
  </conditionalFormatting>
  <conditionalFormatting sqref="F686">
    <cfRule type="cellIs" dxfId="5509" priority="5652" stopIfTrue="1" operator="equal">
      <formula>F$38</formula>
    </cfRule>
  </conditionalFormatting>
  <conditionalFormatting sqref="F686">
    <cfRule type="cellIs" dxfId="5508" priority="5653" stopIfTrue="1" operator="equal">
      <formula>F$36</formula>
    </cfRule>
  </conditionalFormatting>
  <conditionalFormatting sqref="G686">
    <cfRule type="cellIs" dxfId="5507" priority="5650" stopIfTrue="1" operator="equal">
      <formula>G$38</formula>
    </cfRule>
  </conditionalFormatting>
  <conditionalFormatting sqref="G686">
    <cfRule type="cellIs" dxfId="5506" priority="5651" stopIfTrue="1" operator="equal">
      <formula>G$36</formula>
    </cfRule>
  </conditionalFormatting>
  <conditionalFormatting sqref="L687">
    <cfRule type="cellIs" dxfId="5505" priority="5648" stopIfTrue="1" operator="equal">
      <formula>L$38</formula>
    </cfRule>
  </conditionalFormatting>
  <conditionalFormatting sqref="L687">
    <cfRule type="cellIs" dxfId="5504" priority="5649" stopIfTrue="1" operator="equal">
      <formula>L$36</formula>
    </cfRule>
  </conditionalFormatting>
  <conditionalFormatting sqref="M687">
    <cfRule type="cellIs" dxfId="5503" priority="5646" stopIfTrue="1" operator="equal">
      <formula>M$38</formula>
    </cfRule>
  </conditionalFormatting>
  <conditionalFormatting sqref="M687">
    <cfRule type="cellIs" dxfId="5502" priority="5647" stopIfTrue="1" operator="equal">
      <formula>M$36</formula>
    </cfRule>
  </conditionalFormatting>
  <conditionalFormatting sqref="N687">
    <cfRule type="cellIs" dxfId="5501" priority="5644" stopIfTrue="1" operator="equal">
      <formula>N$38</formula>
    </cfRule>
  </conditionalFormatting>
  <conditionalFormatting sqref="N687">
    <cfRule type="cellIs" dxfId="5500" priority="5645" stopIfTrue="1" operator="equal">
      <formula>N$36</formula>
    </cfRule>
  </conditionalFormatting>
  <conditionalFormatting sqref="O687">
    <cfRule type="cellIs" dxfId="5499" priority="5642" stopIfTrue="1" operator="equal">
      <formula>O$38</formula>
    </cfRule>
  </conditionalFormatting>
  <conditionalFormatting sqref="O687">
    <cfRule type="cellIs" dxfId="5498" priority="5643" stopIfTrue="1" operator="equal">
      <formula>O$36</formula>
    </cfRule>
  </conditionalFormatting>
  <conditionalFormatting sqref="P687">
    <cfRule type="cellIs" dxfId="5497" priority="5640" stopIfTrue="1" operator="equal">
      <formula>P$38</formula>
    </cfRule>
  </conditionalFormatting>
  <conditionalFormatting sqref="P687">
    <cfRule type="cellIs" dxfId="5496" priority="5641" stopIfTrue="1" operator="equal">
      <formula>P$36</formula>
    </cfRule>
  </conditionalFormatting>
  <conditionalFormatting sqref="Q687">
    <cfRule type="cellIs" dxfId="5495" priority="5638" stopIfTrue="1" operator="equal">
      <formula>Q$38</formula>
    </cfRule>
  </conditionalFormatting>
  <conditionalFormatting sqref="Q687">
    <cfRule type="cellIs" dxfId="5494" priority="5639" stopIfTrue="1" operator="equal">
      <formula>Q$36</formula>
    </cfRule>
  </conditionalFormatting>
  <conditionalFormatting sqref="R687:W687">
    <cfRule type="cellIs" dxfId="5493" priority="5636" stopIfTrue="1" operator="equal">
      <formula>R$38</formula>
    </cfRule>
  </conditionalFormatting>
  <conditionalFormatting sqref="R687:W687">
    <cfRule type="cellIs" dxfId="5492" priority="5637" stopIfTrue="1" operator="equal">
      <formula>R$36</formula>
    </cfRule>
  </conditionalFormatting>
  <conditionalFormatting sqref="X687:AK687">
    <cfRule type="cellIs" dxfId="5491" priority="5634" stopIfTrue="1" operator="equal">
      <formula>X$38</formula>
    </cfRule>
  </conditionalFormatting>
  <conditionalFormatting sqref="X687:AK687">
    <cfRule type="cellIs" dxfId="5490" priority="5635" stopIfTrue="1" operator="equal">
      <formula>X$36</formula>
    </cfRule>
  </conditionalFormatting>
  <conditionalFormatting sqref="AL687">
    <cfRule type="cellIs" dxfId="5489" priority="5632" stopIfTrue="1" operator="equal">
      <formula>AL$38</formula>
    </cfRule>
  </conditionalFormatting>
  <conditionalFormatting sqref="AL687">
    <cfRule type="cellIs" dxfId="5488" priority="5633" stopIfTrue="1" operator="equal">
      <formula>AL$36</formula>
    </cfRule>
  </conditionalFormatting>
  <conditionalFormatting sqref="AM687">
    <cfRule type="cellIs" dxfId="5487" priority="5630" stopIfTrue="1" operator="equal">
      <formula>AM$38</formula>
    </cfRule>
  </conditionalFormatting>
  <conditionalFormatting sqref="AM687">
    <cfRule type="cellIs" dxfId="5486" priority="5631" stopIfTrue="1" operator="equal">
      <formula>AM$36</formula>
    </cfRule>
  </conditionalFormatting>
  <conditionalFormatting sqref="F687">
    <cfRule type="cellIs" dxfId="5485" priority="5628" stopIfTrue="1" operator="equal">
      <formula>F$38</formula>
    </cfRule>
  </conditionalFormatting>
  <conditionalFormatting sqref="F687">
    <cfRule type="cellIs" dxfId="5484" priority="5629" stopIfTrue="1" operator="equal">
      <formula>F$36</formula>
    </cfRule>
  </conditionalFormatting>
  <conditionalFormatting sqref="G687">
    <cfRule type="cellIs" dxfId="5483" priority="5626" stopIfTrue="1" operator="equal">
      <formula>G$38</formula>
    </cfRule>
  </conditionalFormatting>
  <conditionalFormatting sqref="G687">
    <cfRule type="cellIs" dxfId="5482" priority="5627" stopIfTrue="1" operator="equal">
      <formula>G$36</formula>
    </cfRule>
  </conditionalFormatting>
  <conditionalFormatting sqref="L688">
    <cfRule type="cellIs" dxfId="5481" priority="5624" stopIfTrue="1" operator="equal">
      <formula>L$38</formula>
    </cfRule>
  </conditionalFormatting>
  <conditionalFormatting sqref="L688">
    <cfRule type="cellIs" dxfId="5480" priority="5625" stopIfTrue="1" operator="equal">
      <formula>L$36</formula>
    </cfRule>
  </conditionalFormatting>
  <conditionalFormatting sqref="M688">
    <cfRule type="cellIs" dxfId="5479" priority="5622" stopIfTrue="1" operator="equal">
      <formula>M$38</formula>
    </cfRule>
  </conditionalFormatting>
  <conditionalFormatting sqref="M688">
    <cfRule type="cellIs" dxfId="5478" priority="5623" stopIfTrue="1" operator="equal">
      <formula>M$36</formula>
    </cfRule>
  </conditionalFormatting>
  <conditionalFormatting sqref="N688">
    <cfRule type="cellIs" dxfId="5477" priority="5620" stopIfTrue="1" operator="equal">
      <formula>N$38</formula>
    </cfRule>
  </conditionalFormatting>
  <conditionalFormatting sqref="N688">
    <cfRule type="cellIs" dxfId="5476" priority="5621" stopIfTrue="1" operator="equal">
      <formula>N$36</formula>
    </cfRule>
  </conditionalFormatting>
  <conditionalFormatting sqref="O688">
    <cfRule type="cellIs" dxfId="5475" priority="5618" stopIfTrue="1" operator="equal">
      <formula>O$38</formula>
    </cfRule>
  </conditionalFormatting>
  <conditionalFormatting sqref="O688">
    <cfRule type="cellIs" dxfId="5474" priority="5619" stopIfTrue="1" operator="equal">
      <formula>O$36</formula>
    </cfRule>
  </conditionalFormatting>
  <conditionalFormatting sqref="P688">
    <cfRule type="cellIs" dxfId="5473" priority="5616" stopIfTrue="1" operator="equal">
      <formula>P$38</formula>
    </cfRule>
  </conditionalFormatting>
  <conditionalFormatting sqref="P688">
    <cfRule type="cellIs" dxfId="5472" priority="5617" stopIfTrue="1" operator="equal">
      <formula>P$36</formula>
    </cfRule>
  </conditionalFormatting>
  <conditionalFormatting sqref="Q688">
    <cfRule type="cellIs" dxfId="5471" priority="5614" stopIfTrue="1" operator="equal">
      <formula>Q$38</formula>
    </cfRule>
  </conditionalFormatting>
  <conditionalFormatting sqref="Q688">
    <cfRule type="cellIs" dxfId="5470" priority="5615" stopIfTrue="1" operator="equal">
      <formula>Q$36</formula>
    </cfRule>
  </conditionalFormatting>
  <conditionalFormatting sqref="R688:W688">
    <cfRule type="cellIs" dxfId="5469" priority="5612" stopIfTrue="1" operator="equal">
      <formula>R$38</formula>
    </cfRule>
  </conditionalFormatting>
  <conditionalFormatting sqref="R688:W688">
    <cfRule type="cellIs" dxfId="5468" priority="5613" stopIfTrue="1" operator="equal">
      <formula>R$36</formula>
    </cfRule>
  </conditionalFormatting>
  <conditionalFormatting sqref="X688:AK688">
    <cfRule type="cellIs" dxfId="5467" priority="5610" stopIfTrue="1" operator="equal">
      <formula>X$38</formula>
    </cfRule>
  </conditionalFormatting>
  <conditionalFormatting sqref="X688:AK688">
    <cfRule type="cellIs" dxfId="5466" priority="5611" stopIfTrue="1" operator="equal">
      <formula>X$36</formula>
    </cfRule>
  </conditionalFormatting>
  <conditionalFormatting sqref="AL688">
    <cfRule type="cellIs" dxfId="5465" priority="5608" stopIfTrue="1" operator="equal">
      <formula>AL$38</formula>
    </cfRule>
  </conditionalFormatting>
  <conditionalFormatting sqref="AL688">
    <cfRule type="cellIs" dxfId="5464" priority="5609" stopIfTrue="1" operator="equal">
      <formula>AL$36</formula>
    </cfRule>
  </conditionalFormatting>
  <conditionalFormatting sqref="AM688">
    <cfRule type="cellIs" dxfId="5463" priority="5606" stopIfTrue="1" operator="equal">
      <formula>AM$38</formula>
    </cfRule>
  </conditionalFormatting>
  <conditionalFormatting sqref="AM688">
    <cfRule type="cellIs" dxfId="5462" priority="5607" stopIfTrue="1" operator="equal">
      <formula>AM$36</formula>
    </cfRule>
  </conditionalFormatting>
  <conditionalFormatting sqref="F688">
    <cfRule type="cellIs" dxfId="5461" priority="5604" stopIfTrue="1" operator="equal">
      <formula>F$38</formula>
    </cfRule>
  </conditionalFormatting>
  <conditionalFormatting sqref="F688">
    <cfRule type="cellIs" dxfId="5460" priority="5605" stopIfTrue="1" operator="equal">
      <formula>F$36</formula>
    </cfRule>
  </conditionalFormatting>
  <conditionalFormatting sqref="G688">
    <cfRule type="cellIs" dxfId="5459" priority="5602" stopIfTrue="1" operator="equal">
      <formula>G$38</formula>
    </cfRule>
  </conditionalFormatting>
  <conditionalFormatting sqref="G688">
    <cfRule type="cellIs" dxfId="5458" priority="5603" stopIfTrue="1" operator="equal">
      <formula>G$36</formula>
    </cfRule>
  </conditionalFormatting>
  <conditionalFormatting sqref="L689">
    <cfRule type="cellIs" dxfId="5457" priority="5600" stopIfTrue="1" operator="equal">
      <formula>L$38</formula>
    </cfRule>
  </conditionalFormatting>
  <conditionalFormatting sqref="L689">
    <cfRule type="cellIs" dxfId="5456" priority="5601" stopIfTrue="1" operator="equal">
      <formula>L$36</formula>
    </cfRule>
  </conditionalFormatting>
  <conditionalFormatting sqref="M689">
    <cfRule type="cellIs" dxfId="5455" priority="5598" stopIfTrue="1" operator="equal">
      <formula>M$38</formula>
    </cfRule>
  </conditionalFormatting>
  <conditionalFormatting sqref="M689">
    <cfRule type="cellIs" dxfId="5454" priority="5599" stopIfTrue="1" operator="equal">
      <formula>M$36</formula>
    </cfRule>
  </conditionalFormatting>
  <conditionalFormatting sqref="N689">
    <cfRule type="cellIs" dxfId="5453" priority="5596" stopIfTrue="1" operator="equal">
      <formula>N$38</formula>
    </cfRule>
  </conditionalFormatting>
  <conditionalFormatting sqref="N689">
    <cfRule type="cellIs" dxfId="5452" priority="5597" stopIfTrue="1" operator="equal">
      <formula>N$36</formula>
    </cfRule>
  </conditionalFormatting>
  <conditionalFormatting sqref="O689">
    <cfRule type="cellIs" dxfId="5451" priority="5594" stopIfTrue="1" operator="equal">
      <formula>O$38</formula>
    </cfRule>
  </conditionalFormatting>
  <conditionalFormatting sqref="O689">
    <cfRule type="cellIs" dxfId="5450" priority="5595" stopIfTrue="1" operator="equal">
      <formula>O$36</formula>
    </cfRule>
  </conditionalFormatting>
  <conditionalFormatting sqref="P689">
    <cfRule type="cellIs" dxfId="5449" priority="5592" stopIfTrue="1" operator="equal">
      <formula>P$38</formula>
    </cfRule>
  </conditionalFormatting>
  <conditionalFormatting sqref="P689">
    <cfRule type="cellIs" dxfId="5448" priority="5593" stopIfTrue="1" operator="equal">
      <formula>P$36</formula>
    </cfRule>
  </conditionalFormatting>
  <conditionalFormatting sqref="Q689">
    <cfRule type="cellIs" dxfId="5447" priority="5590" stopIfTrue="1" operator="equal">
      <formula>Q$38</formula>
    </cfRule>
  </conditionalFormatting>
  <conditionalFormatting sqref="Q689">
    <cfRule type="cellIs" dxfId="5446" priority="5591" stopIfTrue="1" operator="equal">
      <formula>Q$36</formula>
    </cfRule>
  </conditionalFormatting>
  <conditionalFormatting sqref="R689:W689">
    <cfRule type="cellIs" dxfId="5445" priority="5588" stopIfTrue="1" operator="equal">
      <formula>R$38</formula>
    </cfRule>
  </conditionalFormatting>
  <conditionalFormatting sqref="R689:W689">
    <cfRule type="cellIs" dxfId="5444" priority="5589" stopIfTrue="1" operator="equal">
      <formula>R$36</formula>
    </cfRule>
  </conditionalFormatting>
  <conditionalFormatting sqref="X689:AK689">
    <cfRule type="cellIs" dxfId="5443" priority="5586" stopIfTrue="1" operator="equal">
      <formula>X$38</formula>
    </cfRule>
  </conditionalFormatting>
  <conditionalFormatting sqref="X689:AK689">
    <cfRule type="cellIs" dxfId="5442" priority="5587" stopIfTrue="1" operator="equal">
      <formula>X$36</formula>
    </cfRule>
  </conditionalFormatting>
  <conditionalFormatting sqref="AL689">
    <cfRule type="cellIs" dxfId="5441" priority="5584" stopIfTrue="1" operator="equal">
      <formula>AL$38</formula>
    </cfRule>
  </conditionalFormatting>
  <conditionalFormatting sqref="AL689">
    <cfRule type="cellIs" dxfId="5440" priority="5585" stopIfTrue="1" operator="equal">
      <formula>AL$36</formula>
    </cfRule>
  </conditionalFormatting>
  <conditionalFormatting sqref="AM689">
    <cfRule type="cellIs" dxfId="5439" priority="5582" stopIfTrue="1" operator="equal">
      <formula>AM$38</formula>
    </cfRule>
  </conditionalFormatting>
  <conditionalFormatting sqref="AM689">
    <cfRule type="cellIs" dxfId="5438" priority="5583" stopIfTrue="1" operator="equal">
      <formula>AM$36</formula>
    </cfRule>
  </conditionalFormatting>
  <conditionalFormatting sqref="F689">
    <cfRule type="cellIs" dxfId="5437" priority="5580" stopIfTrue="1" operator="equal">
      <formula>F$38</formula>
    </cfRule>
  </conditionalFormatting>
  <conditionalFormatting sqref="F689">
    <cfRule type="cellIs" dxfId="5436" priority="5581" stopIfTrue="1" operator="equal">
      <formula>F$36</formula>
    </cfRule>
  </conditionalFormatting>
  <conditionalFormatting sqref="G689">
    <cfRule type="cellIs" dxfId="5435" priority="5578" stopIfTrue="1" operator="equal">
      <formula>G$38</formula>
    </cfRule>
  </conditionalFormatting>
  <conditionalFormatting sqref="G689">
    <cfRule type="cellIs" dxfId="5434" priority="5579" stopIfTrue="1" operator="equal">
      <formula>G$36</formula>
    </cfRule>
  </conditionalFormatting>
  <conditionalFormatting sqref="L690">
    <cfRule type="cellIs" dxfId="5433" priority="5576" stopIfTrue="1" operator="equal">
      <formula>L$38</formula>
    </cfRule>
  </conditionalFormatting>
  <conditionalFormatting sqref="L690">
    <cfRule type="cellIs" dxfId="5432" priority="5577" stopIfTrue="1" operator="equal">
      <formula>L$36</formula>
    </cfRule>
  </conditionalFormatting>
  <conditionalFormatting sqref="M690">
    <cfRule type="cellIs" dxfId="5431" priority="5574" stopIfTrue="1" operator="equal">
      <formula>M$38</formula>
    </cfRule>
  </conditionalFormatting>
  <conditionalFormatting sqref="M690">
    <cfRule type="cellIs" dxfId="5430" priority="5575" stopIfTrue="1" operator="equal">
      <formula>M$36</formula>
    </cfRule>
  </conditionalFormatting>
  <conditionalFormatting sqref="N690">
    <cfRule type="cellIs" dxfId="5429" priority="5572" stopIfTrue="1" operator="equal">
      <formula>N$38</formula>
    </cfRule>
  </conditionalFormatting>
  <conditionalFormatting sqref="N690">
    <cfRule type="cellIs" dxfId="5428" priority="5573" stopIfTrue="1" operator="equal">
      <formula>N$36</formula>
    </cfRule>
  </conditionalFormatting>
  <conditionalFormatting sqref="O690">
    <cfRule type="cellIs" dxfId="5427" priority="5570" stopIfTrue="1" operator="equal">
      <formula>O$38</formula>
    </cfRule>
  </conditionalFormatting>
  <conditionalFormatting sqref="O690">
    <cfRule type="cellIs" dxfId="5426" priority="5571" stopIfTrue="1" operator="equal">
      <formula>O$36</formula>
    </cfRule>
  </conditionalFormatting>
  <conditionalFormatting sqref="P690">
    <cfRule type="cellIs" dxfId="5425" priority="5568" stopIfTrue="1" operator="equal">
      <formula>P$38</formula>
    </cfRule>
  </conditionalFormatting>
  <conditionalFormatting sqref="P690">
    <cfRule type="cellIs" dxfId="5424" priority="5569" stopIfTrue="1" operator="equal">
      <formula>P$36</formula>
    </cfRule>
  </conditionalFormatting>
  <conditionalFormatting sqref="Q690">
    <cfRule type="cellIs" dxfId="5423" priority="5566" stopIfTrue="1" operator="equal">
      <formula>Q$38</formula>
    </cfRule>
  </conditionalFormatting>
  <conditionalFormatting sqref="Q690">
    <cfRule type="cellIs" dxfId="5422" priority="5567" stopIfTrue="1" operator="equal">
      <formula>Q$36</formula>
    </cfRule>
  </conditionalFormatting>
  <conditionalFormatting sqref="R690:W690 S691:V714">
    <cfRule type="cellIs" dxfId="5421" priority="5564" stopIfTrue="1" operator="equal">
      <formula>R$38</formula>
    </cfRule>
  </conditionalFormatting>
  <conditionalFormatting sqref="R690:W690 S691:V714">
    <cfRule type="cellIs" dxfId="5420" priority="5565" stopIfTrue="1" operator="equal">
      <formula>R$36</formula>
    </cfRule>
  </conditionalFormatting>
  <conditionalFormatting sqref="X690:AK690 AI691:AK702">
    <cfRule type="cellIs" dxfId="5419" priority="5562" stopIfTrue="1" operator="equal">
      <formula>X$38</formula>
    </cfRule>
  </conditionalFormatting>
  <conditionalFormatting sqref="X690:AK690 AI691:AK702">
    <cfRule type="cellIs" dxfId="5418" priority="5563" stopIfTrue="1" operator="equal">
      <formula>X$36</formula>
    </cfRule>
  </conditionalFormatting>
  <conditionalFormatting sqref="AL690">
    <cfRule type="cellIs" dxfId="5417" priority="5560" stopIfTrue="1" operator="equal">
      <formula>AL$38</formula>
    </cfRule>
  </conditionalFormatting>
  <conditionalFormatting sqref="AL690">
    <cfRule type="cellIs" dxfId="5416" priority="5561" stopIfTrue="1" operator="equal">
      <formula>AL$36</formula>
    </cfRule>
  </conditionalFormatting>
  <conditionalFormatting sqref="AM690">
    <cfRule type="cellIs" dxfId="5415" priority="5558" stopIfTrue="1" operator="equal">
      <formula>AM$38</formula>
    </cfRule>
  </conditionalFormatting>
  <conditionalFormatting sqref="AM690">
    <cfRule type="cellIs" dxfId="5414" priority="5559" stopIfTrue="1" operator="equal">
      <formula>AM$36</formula>
    </cfRule>
  </conditionalFormatting>
  <conditionalFormatting sqref="F690">
    <cfRule type="cellIs" dxfId="5413" priority="5556" stopIfTrue="1" operator="equal">
      <formula>F$38</formula>
    </cfRule>
  </conditionalFormatting>
  <conditionalFormatting sqref="F690">
    <cfRule type="cellIs" dxfId="5412" priority="5557" stopIfTrue="1" operator="equal">
      <formula>F$36</formula>
    </cfRule>
  </conditionalFormatting>
  <conditionalFormatting sqref="G690">
    <cfRule type="cellIs" dxfId="5411" priority="5554" stopIfTrue="1" operator="equal">
      <formula>G$38</formula>
    </cfRule>
  </conditionalFormatting>
  <conditionalFormatting sqref="G690">
    <cfRule type="cellIs" dxfId="5410" priority="5555" stopIfTrue="1" operator="equal">
      <formula>G$36</formula>
    </cfRule>
  </conditionalFormatting>
  <conditionalFormatting sqref="L691:L700">
    <cfRule type="cellIs" dxfId="5409" priority="5552" stopIfTrue="1" operator="equal">
      <formula>L$38</formula>
    </cfRule>
  </conditionalFormatting>
  <conditionalFormatting sqref="L691:L700">
    <cfRule type="cellIs" dxfId="5408" priority="5553" stopIfTrue="1" operator="equal">
      <formula>L$36</formula>
    </cfRule>
  </conditionalFormatting>
  <conditionalFormatting sqref="M691:M700">
    <cfRule type="cellIs" dxfId="5407" priority="5550" stopIfTrue="1" operator="equal">
      <formula>M$38</formula>
    </cfRule>
  </conditionalFormatting>
  <conditionalFormatting sqref="M691:M700">
    <cfRule type="cellIs" dxfId="5406" priority="5551" stopIfTrue="1" operator="equal">
      <formula>M$36</formula>
    </cfRule>
  </conditionalFormatting>
  <conditionalFormatting sqref="N691:N700">
    <cfRule type="cellIs" dxfId="5405" priority="5548" stopIfTrue="1" operator="equal">
      <formula>N$38</formula>
    </cfRule>
  </conditionalFormatting>
  <conditionalFormatting sqref="N691:N700">
    <cfRule type="cellIs" dxfId="5404" priority="5549" stopIfTrue="1" operator="equal">
      <formula>N$36</formula>
    </cfRule>
  </conditionalFormatting>
  <conditionalFormatting sqref="O691:O700">
    <cfRule type="cellIs" dxfId="5403" priority="5546" stopIfTrue="1" operator="equal">
      <formula>O$38</formula>
    </cfRule>
  </conditionalFormatting>
  <conditionalFormatting sqref="O691:O700">
    <cfRule type="cellIs" dxfId="5402" priority="5547" stopIfTrue="1" operator="equal">
      <formula>O$36</formula>
    </cfRule>
  </conditionalFormatting>
  <conditionalFormatting sqref="P691:P700">
    <cfRule type="cellIs" dxfId="5401" priority="5544" stopIfTrue="1" operator="equal">
      <formula>P$38</formula>
    </cfRule>
  </conditionalFormatting>
  <conditionalFormatting sqref="P691:P700">
    <cfRule type="cellIs" dxfId="5400" priority="5545" stopIfTrue="1" operator="equal">
      <formula>P$36</formula>
    </cfRule>
  </conditionalFormatting>
  <conditionalFormatting sqref="Q691:Q700">
    <cfRule type="cellIs" dxfId="5399" priority="5542" stopIfTrue="1" operator="equal">
      <formula>Q$38</formula>
    </cfRule>
  </conditionalFormatting>
  <conditionalFormatting sqref="Q691:Q700">
    <cfRule type="cellIs" dxfId="5398" priority="5543" stopIfTrue="1" operator="equal">
      <formula>Q$36</formula>
    </cfRule>
  </conditionalFormatting>
  <conditionalFormatting sqref="R691:R700">
    <cfRule type="cellIs" dxfId="5397" priority="5540" stopIfTrue="1" operator="equal">
      <formula>R$38</formula>
    </cfRule>
  </conditionalFormatting>
  <conditionalFormatting sqref="R691:R700">
    <cfRule type="cellIs" dxfId="5396" priority="5541" stopIfTrue="1" operator="equal">
      <formula>R$36</formula>
    </cfRule>
  </conditionalFormatting>
  <conditionalFormatting sqref="W691:AH700">
    <cfRule type="cellIs" dxfId="5395" priority="5538" stopIfTrue="1" operator="equal">
      <formula>W$38</formula>
    </cfRule>
  </conditionalFormatting>
  <conditionalFormatting sqref="W691:AH700">
    <cfRule type="cellIs" dxfId="5394" priority="5539" stopIfTrue="1" operator="equal">
      <formula>W$36</formula>
    </cfRule>
  </conditionalFormatting>
  <conditionalFormatting sqref="AL691:AL700">
    <cfRule type="cellIs" dxfId="5393" priority="5536" stopIfTrue="1" operator="equal">
      <formula>AL$38</formula>
    </cfRule>
  </conditionalFormatting>
  <conditionalFormatting sqref="AL691:AL700">
    <cfRule type="cellIs" dxfId="5392" priority="5537" stopIfTrue="1" operator="equal">
      <formula>AL$36</formula>
    </cfRule>
  </conditionalFormatting>
  <conditionalFormatting sqref="AM691:AM700">
    <cfRule type="cellIs" dxfId="5391" priority="5534" stopIfTrue="1" operator="equal">
      <formula>AM$38</formula>
    </cfRule>
  </conditionalFormatting>
  <conditionalFormatting sqref="AM691:AM700">
    <cfRule type="cellIs" dxfId="5390" priority="5535" stopIfTrue="1" operator="equal">
      <formula>AM$36</formula>
    </cfRule>
  </conditionalFormatting>
  <conditionalFormatting sqref="F691:F700">
    <cfRule type="cellIs" dxfId="5389" priority="5532" stopIfTrue="1" operator="equal">
      <formula>F$38</formula>
    </cfRule>
  </conditionalFormatting>
  <conditionalFormatting sqref="F691:F700">
    <cfRule type="cellIs" dxfId="5388" priority="5533" stopIfTrue="1" operator="equal">
      <formula>F$36</formula>
    </cfRule>
  </conditionalFormatting>
  <conditionalFormatting sqref="G691:G700">
    <cfRule type="cellIs" dxfId="5387" priority="5530" stopIfTrue="1" operator="equal">
      <formula>G$38</formula>
    </cfRule>
  </conditionalFormatting>
  <conditionalFormatting sqref="G691:G700">
    <cfRule type="cellIs" dxfId="5386" priority="5531" stopIfTrue="1" operator="equal">
      <formula>G$36</formula>
    </cfRule>
  </conditionalFormatting>
  <conditionalFormatting sqref="L701:L702">
    <cfRule type="cellIs" dxfId="5385" priority="5528" stopIfTrue="1" operator="equal">
      <formula>L$38</formula>
    </cfRule>
  </conditionalFormatting>
  <conditionalFormatting sqref="L701:L702">
    <cfRule type="cellIs" dxfId="5384" priority="5529" stopIfTrue="1" operator="equal">
      <formula>L$36</formula>
    </cfRule>
  </conditionalFormatting>
  <conditionalFormatting sqref="M701:M702">
    <cfRule type="cellIs" dxfId="5383" priority="5526" stopIfTrue="1" operator="equal">
      <formula>M$38</formula>
    </cfRule>
  </conditionalFormatting>
  <conditionalFormatting sqref="M701:M702">
    <cfRule type="cellIs" dxfId="5382" priority="5527" stopIfTrue="1" operator="equal">
      <formula>M$36</formula>
    </cfRule>
  </conditionalFormatting>
  <conditionalFormatting sqref="N701:N702">
    <cfRule type="cellIs" dxfId="5381" priority="5524" stopIfTrue="1" operator="equal">
      <formula>N$38</formula>
    </cfRule>
  </conditionalFormatting>
  <conditionalFormatting sqref="N701:N702">
    <cfRule type="cellIs" dxfId="5380" priority="5525" stopIfTrue="1" operator="equal">
      <formula>N$36</formula>
    </cfRule>
  </conditionalFormatting>
  <conditionalFormatting sqref="O701:O702">
    <cfRule type="cellIs" dxfId="5379" priority="5522" stopIfTrue="1" operator="equal">
      <formula>O$38</formula>
    </cfRule>
  </conditionalFormatting>
  <conditionalFormatting sqref="O701:O702">
    <cfRule type="cellIs" dxfId="5378" priority="5523" stopIfTrue="1" operator="equal">
      <formula>O$36</formula>
    </cfRule>
  </conditionalFormatting>
  <conditionalFormatting sqref="P701:P714">
    <cfRule type="cellIs" dxfId="5377" priority="5520" stopIfTrue="1" operator="equal">
      <formula>P$38</formula>
    </cfRule>
  </conditionalFormatting>
  <conditionalFormatting sqref="P701:P714">
    <cfRule type="cellIs" dxfId="5376" priority="5521" stopIfTrue="1" operator="equal">
      <formula>P$36</formula>
    </cfRule>
  </conditionalFormatting>
  <conditionalFormatting sqref="Q701:Q702">
    <cfRule type="cellIs" dxfId="5375" priority="5518" stopIfTrue="1" operator="equal">
      <formula>Q$38</formula>
    </cfRule>
  </conditionalFormatting>
  <conditionalFormatting sqref="Q701:Q702">
    <cfRule type="cellIs" dxfId="5374" priority="5519" stopIfTrue="1" operator="equal">
      <formula>Q$36</formula>
    </cfRule>
  </conditionalFormatting>
  <conditionalFormatting sqref="R701:R702">
    <cfRule type="cellIs" dxfId="5373" priority="5516" stopIfTrue="1" operator="equal">
      <formula>R$38</formula>
    </cfRule>
  </conditionalFormatting>
  <conditionalFormatting sqref="R701:R702">
    <cfRule type="cellIs" dxfId="5372" priority="5517" stopIfTrue="1" operator="equal">
      <formula>R$36</formula>
    </cfRule>
  </conditionalFormatting>
  <conditionalFormatting sqref="W701:AH702">
    <cfRule type="cellIs" dxfId="5371" priority="5514" stopIfTrue="1" operator="equal">
      <formula>W$38</formula>
    </cfRule>
  </conditionalFormatting>
  <conditionalFormatting sqref="W701:AH702">
    <cfRule type="cellIs" dxfId="5370" priority="5515" stopIfTrue="1" operator="equal">
      <formula>W$36</formula>
    </cfRule>
  </conditionalFormatting>
  <conditionalFormatting sqref="AL701:AL702">
    <cfRule type="cellIs" dxfId="5369" priority="5512" stopIfTrue="1" operator="equal">
      <formula>AL$38</formula>
    </cfRule>
  </conditionalFormatting>
  <conditionalFormatting sqref="AL701:AL702">
    <cfRule type="cellIs" dxfId="5368" priority="5513" stopIfTrue="1" operator="equal">
      <formula>AL$36</formula>
    </cfRule>
  </conditionalFormatting>
  <conditionalFormatting sqref="AM701:AM702">
    <cfRule type="cellIs" dxfId="5367" priority="5510" stopIfTrue="1" operator="equal">
      <formula>AM$38</formula>
    </cfRule>
  </conditionalFormatting>
  <conditionalFormatting sqref="AM701:AM702">
    <cfRule type="cellIs" dxfId="5366" priority="5511" stopIfTrue="1" operator="equal">
      <formula>AM$36</formula>
    </cfRule>
  </conditionalFormatting>
  <conditionalFormatting sqref="F701:F702">
    <cfRule type="cellIs" dxfId="5365" priority="5508" stopIfTrue="1" operator="equal">
      <formula>F$38</formula>
    </cfRule>
  </conditionalFormatting>
  <conditionalFormatting sqref="F701:F702">
    <cfRule type="cellIs" dxfId="5364" priority="5509" stopIfTrue="1" operator="equal">
      <formula>F$36</formula>
    </cfRule>
  </conditionalFormatting>
  <conditionalFormatting sqref="G701:G702">
    <cfRule type="cellIs" dxfId="5363" priority="5506" stopIfTrue="1" operator="equal">
      <formula>G$38</formula>
    </cfRule>
  </conditionalFormatting>
  <conditionalFormatting sqref="G701:G702">
    <cfRule type="cellIs" dxfId="5362" priority="5507" stopIfTrue="1" operator="equal">
      <formula>G$36</formula>
    </cfRule>
  </conditionalFormatting>
  <conditionalFormatting sqref="L703:L711">
    <cfRule type="cellIs" dxfId="5361" priority="5504" stopIfTrue="1" operator="equal">
      <formula>L$38</formula>
    </cfRule>
  </conditionalFormatting>
  <conditionalFormatting sqref="L703:L711">
    <cfRule type="cellIs" dxfId="5360" priority="5505" stopIfTrue="1" operator="equal">
      <formula>L$36</formula>
    </cfRule>
  </conditionalFormatting>
  <conditionalFormatting sqref="M703:M711">
    <cfRule type="cellIs" dxfId="5359" priority="5502" stopIfTrue="1" operator="equal">
      <formula>M$38</formula>
    </cfRule>
  </conditionalFormatting>
  <conditionalFormatting sqref="M703:M711">
    <cfRule type="cellIs" dxfId="5358" priority="5503" stopIfTrue="1" operator="equal">
      <formula>M$36</formula>
    </cfRule>
  </conditionalFormatting>
  <conditionalFormatting sqref="N703:N711">
    <cfRule type="cellIs" dxfId="5357" priority="5500" stopIfTrue="1" operator="equal">
      <formula>N$38</formula>
    </cfRule>
  </conditionalFormatting>
  <conditionalFormatting sqref="N703:N711">
    <cfRule type="cellIs" dxfId="5356" priority="5501" stopIfTrue="1" operator="equal">
      <formula>N$36</formula>
    </cfRule>
  </conditionalFormatting>
  <conditionalFormatting sqref="O703:O711">
    <cfRule type="cellIs" dxfId="5355" priority="5498" stopIfTrue="1" operator="equal">
      <formula>O$38</formula>
    </cfRule>
  </conditionalFormatting>
  <conditionalFormatting sqref="O703:O711">
    <cfRule type="cellIs" dxfId="5354" priority="5499" stopIfTrue="1" operator="equal">
      <formula>O$36</formula>
    </cfRule>
  </conditionalFormatting>
  <conditionalFormatting sqref="Q703:Q711">
    <cfRule type="cellIs" dxfId="5353" priority="5496" stopIfTrue="1" operator="equal">
      <formula>Q$38</formula>
    </cfRule>
  </conditionalFormatting>
  <conditionalFormatting sqref="Q703:Q711">
    <cfRule type="cellIs" dxfId="5352" priority="5497" stopIfTrue="1" operator="equal">
      <formula>Q$36</formula>
    </cfRule>
  </conditionalFormatting>
  <conditionalFormatting sqref="R703:R711">
    <cfRule type="cellIs" dxfId="5351" priority="5494" stopIfTrue="1" operator="equal">
      <formula>R$38</formula>
    </cfRule>
  </conditionalFormatting>
  <conditionalFormatting sqref="R703:R711">
    <cfRule type="cellIs" dxfId="5350" priority="5495" stopIfTrue="1" operator="equal">
      <formula>R$36</formula>
    </cfRule>
  </conditionalFormatting>
  <conditionalFormatting sqref="W703:AK711">
    <cfRule type="cellIs" dxfId="5349" priority="5492" stopIfTrue="1" operator="equal">
      <formula>W$38</formula>
    </cfRule>
  </conditionalFormatting>
  <conditionalFormatting sqref="W703:AK711">
    <cfRule type="cellIs" dxfId="5348" priority="5493" stopIfTrue="1" operator="equal">
      <formula>W$36</formula>
    </cfRule>
  </conditionalFormatting>
  <conditionalFormatting sqref="AL703:AL711">
    <cfRule type="cellIs" dxfId="5347" priority="5490" stopIfTrue="1" operator="equal">
      <formula>AL$38</formula>
    </cfRule>
  </conditionalFormatting>
  <conditionalFormatting sqref="AL703:AL711">
    <cfRule type="cellIs" dxfId="5346" priority="5491" stopIfTrue="1" operator="equal">
      <formula>AL$36</formula>
    </cfRule>
  </conditionalFormatting>
  <conditionalFormatting sqref="AM703:AM711">
    <cfRule type="cellIs" dxfId="5345" priority="5488" stopIfTrue="1" operator="equal">
      <formula>AM$38</formula>
    </cfRule>
  </conditionalFormatting>
  <conditionalFormatting sqref="AM703:AM711">
    <cfRule type="cellIs" dxfId="5344" priority="5489" stopIfTrue="1" operator="equal">
      <formula>AM$36</formula>
    </cfRule>
  </conditionalFormatting>
  <conditionalFormatting sqref="F703:F711">
    <cfRule type="cellIs" dxfId="5343" priority="5486" stopIfTrue="1" operator="equal">
      <formula>F$38</formula>
    </cfRule>
  </conditionalFormatting>
  <conditionalFormatting sqref="F703:F711">
    <cfRule type="cellIs" dxfId="5342" priority="5487" stopIfTrue="1" operator="equal">
      <formula>F$36</formula>
    </cfRule>
  </conditionalFormatting>
  <conditionalFormatting sqref="G703:G711">
    <cfRule type="cellIs" dxfId="5341" priority="5484" stopIfTrue="1" operator="equal">
      <formula>G$38</formula>
    </cfRule>
  </conditionalFormatting>
  <conditionalFormatting sqref="G703:G711">
    <cfRule type="cellIs" dxfId="5340" priority="5485" stopIfTrue="1" operator="equal">
      <formula>G$36</formula>
    </cfRule>
  </conditionalFormatting>
  <conditionalFormatting sqref="L712:L714">
    <cfRule type="cellIs" dxfId="5339" priority="5482" stopIfTrue="1" operator="equal">
      <formula>L$38</formula>
    </cfRule>
  </conditionalFormatting>
  <conditionalFormatting sqref="L712:L714">
    <cfRule type="cellIs" dxfId="5338" priority="5483" stopIfTrue="1" operator="equal">
      <formula>L$36</formula>
    </cfRule>
  </conditionalFormatting>
  <conditionalFormatting sqref="M712:M714">
    <cfRule type="cellIs" dxfId="5337" priority="5480" stopIfTrue="1" operator="equal">
      <formula>M$38</formula>
    </cfRule>
  </conditionalFormatting>
  <conditionalFormatting sqref="M712:M714">
    <cfRule type="cellIs" dxfId="5336" priority="5481" stopIfTrue="1" operator="equal">
      <formula>M$36</formula>
    </cfRule>
  </conditionalFormatting>
  <conditionalFormatting sqref="N712:N714">
    <cfRule type="cellIs" dxfId="5335" priority="5478" stopIfTrue="1" operator="equal">
      <formula>N$38</formula>
    </cfRule>
  </conditionalFormatting>
  <conditionalFormatting sqref="N712:N714">
    <cfRule type="cellIs" dxfId="5334" priority="5479" stopIfTrue="1" operator="equal">
      <formula>N$36</formula>
    </cfRule>
  </conditionalFormatting>
  <conditionalFormatting sqref="O712:O714">
    <cfRule type="cellIs" dxfId="5333" priority="5476" stopIfTrue="1" operator="equal">
      <formula>O$38</formula>
    </cfRule>
  </conditionalFormatting>
  <conditionalFormatting sqref="O712:O714">
    <cfRule type="cellIs" dxfId="5332" priority="5477" stopIfTrue="1" operator="equal">
      <formula>O$36</formula>
    </cfRule>
  </conditionalFormatting>
  <conditionalFormatting sqref="Q712:Q714">
    <cfRule type="cellIs" dxfId="5331" priority="5474" stopIfTrue="1" operator="equal">
      <formula>Q$38</formula>
    </cfRule>
  </conditionalFormatting>
  <conditionalFormatting sqref="Q712:Q714">
    <cfRule type="cellIs" dxfId="5330" priority="5475" stopIfTrue="1" operator="equal">
      <formula>Q$36</formula>
    </cfRule>
  </conditionalFormatting>
  <conditionalFormatting sqref="R712:R714">
    <cfRule type="cellIs" dxfId="5329" priority="5472" stopIfTrue="1" operator="equal">
      <formula>R$38</formula>
    </cfRule>
  </conditionalFormatting>
  <conditionalFormatting sqref="R712:R714">
    <cfRule type="cellIs" dxfId="5328" priority="5473" stopIfTrue="1" operator="equal">
      <formula>R$36</formula>
    </cfRule>
  </conditionalFormatting>
  <conditionalFormatting sqref="W712:AK714">
    <cfRule type="cellIs" dxfId="5327" priority="5470" stopIfTrue="1" operator="equal">
      <formula>W$38</formula>
    </cfRule>
  </conditionalFormatting>
  <conditionalFormatting sqref="W712:AK714">
    <cfRule type="cellIs" dxfId="5326" priority="5471" stopIfTrue="1" operator="equal">
      <formula>W$36</formula>
    </cfRule>
  </conditionalFormatting>
  <conditionalFormatting sqref="AL712:AL714">
    <cfRule type="cellIs" dxfId="5325" priority="5468" stopIfTrue="1" operator="equal">
      <formula>AL$38</formula>
    </cfRule>
  </conditionalFormatting>
  <conditionalFormatting sqref="AL712:AL714">
    <cfRule type="cellIs" dxfId="5324" priority="5469" stopIfTrue="1" operator="equal">
      <formula>AL$36</formula>
    </cfRule>
  </conditionalFormatting>
  <conditionalFormatting sqref="AM712:AM714">
    <cfRule type="cellIs" dxfId="5323" priority="5466" stopIfTrue="1" operator="equal">
      <formula>AM$38</formula>
    </cfRule>
  </conditionalFormatting>
  <conditionalFormatting sqref="AM712:AM714">
    <cfRule type="cellIs" dxfId="5322" priority="5467" stopIfTrue="1" operator="equal">
      <formula>AM$36</formula>
    </cfRule>
  </conditionalFormatting>
  <conditionalFormatting sqref="F712:F714">
    <cfRule type="cellIs" dxfId="5321" priority="5464" stopIfTrue="1" operator="equal">
      <formula>F$38</formula>
    </cfRule>
  </conditionalFormatting>
  <conditionalFormatting sqref="F712:F714">
    <cfRule type="cellIs" dxfId="5320" priority="5465" stopIfTrue="1" operator="equal">
      <formula>F$36</formula>
    </cfRule>
  </conditionalFormatting>
  <conditionalFormatting sqref="G712:G714">
    <cfRule type="cellIs" dxfId="5319" priority="5462" stopIfTrue="1" operator="equal">
      <formula>G$38</formula>
    </cfRule>
  </conditionalFormatting>
  <conditionalFormatting sqref="G712:G714">
    <cfRule type="cellIs" dxfId="5318" priority="5463" stopIfTrue="1" operator="equal">
      <formula>G$36</formula>
    </cfRule>
  </conditionalFormatting>
  <conditionalFormatting sqref="L715:L724">
    <cfRule type="cellIs" dxfId="5317" priority="5460" stopIfTrue="1" operator="equal">
      <formula>L$38</formula>
    </cfRule>
  </conditionalFormatting>
  <conditionalFormatting sqref="L715:L724">
    <cfRule type="cellIs" dxfId="5316" priority="5461" stopIfTrue="1" operator="equal">
      <formula>L$36</formula>
    </cfRule>
  </conditionalFormatting>
  <conditionalFormatting sqref="M715:M724">
    <cfRule type="cellIs" dxfId="5315" priority="5458" stopIfTrue="1" operator="equal">
      <formula>M$38</formula>
    </cfRule>
  </conditionalFormatting>
  <conditionalFormatting sqref="M715:M724">
    <cfRule type="cellIs" dxfId="5314" priority="5459" stopIfTrue="1" operator="equal">
      <formula>M$36</formula>
    </cfRule>
  </conditionalFormatting>
  <conditionalFormatting sqref="N715:N724">
    <cfRule type="cellIs" dxfId="5313" priority="5456" stopIfTrue="1" operator="equal">
      <formula>N$38</formula>
    </cfRule>
  </conditionalFormatting>
  <conditionalFormatting sqref="N715:N724">
    <cfRule type="cellIs" dxfId="5312" priority="5457" stopIfTrue="1" operator="equal">
      <formula>N$36</formula>
    </cfRule>
  </conditionalFormatting>
  <conditionalFormatting sqref="O715:O724">
    <cfRule type="cellIs" dxfId="5311" priority="5454" stopIfTrue="1" operator="equal">
      <formula>O$38</formula>
    </cfRule>
  </conditionalFormatting>
  <conditionalFormatting sqref="O715:O724">
    <cfRule type="cellIs" dxfId="5310" priority="5455" stopIfTrue="1" operator="equal">
      <formula>O$36</formula>
    </cfRule>
  </conditionalFormatting>
  <conditionalFormatting sqref="P715:P724">
    <cfRule type="cellIs" dxfId="5309" priority="5452" stopIfTrue="1" operator="equal">
      <formula>P$38</formula>
    </cfRule>
  </conditionalFormatting>
  <conditionalFormatting sqref="P715:P724">
    <cfRule type="cellIs" dxfId="5308" priority="5453" stopIfTrue="1" operator="equal">
      <formula>P$36</formula>
    </cfRule>
  </conditionalFormatting>
  <conditionalFormatting sqref="Q715:Q724">
    <cfRule type="cellIs" dxfId="5307" priority="5450" stopIfTrue="1" operator="equal">
      <formula>Q$38</formula>
    </cfRule>
  </conditionalFormatting>
  <conditionalFormatting sqref="Q715:Q724">
    <cfRule type="cellIs" dxfId="5306" priority="5451" stopIfTrue="1" operator="equal">
      <formula>Q$36</formula>
    </cfRule>
  </conditionalFormatting>
  <conditionalFormatting sqref="R715:R724">
    <cfRule type="cellIs" dxfId="5305" priority="5448" stopIfTrue="1" operator="equal">
      <formula>R$38</formula>
    </cfRule>
  </conditionalFormatting>
  <conditionalFormatting sqref="R715:R724">
    <cfRule type="cellIs" dxfId="5304" priority="5449" stopIfTrue="1" operator="equal">
      <formula>R$36</formula>
    </cfRule>
  </conditionalFormatting>
  <conditionalFormatting sqref="S715:W724">
    <cfRule type="cellIs" dxfId="5303" priority="5446" stopIfTrue="1" operator="equal">
      <formula>S$38</formula>
    </cfRule>
  </conditionalFormatting>
  <conditionalFormatting sqref="S715:W724">
    <cfRule type="cellIs" dxfId="5302" priority="5447" stopIfTrue="1" operator="equal">
      <formula>S$36</formula>
    </cfRule>
  </conditionalFormatting>
  <conditionalFormatting sqref="X715:AK724">
    <cfRule type="cellIs" dxfId="5301" priority="5444" stopIfTrue="1" operator="equal">
      <formula>X$38</formula>
    </cfRule>
  </conditionalFormatting>
  <conditionalFormatting sqref="X715:AK724">
    <cfRule type="cellIs" dxfId="5300" priority="5445" stopIfTrue="1" operator="equal">
      <formula>X$36</formula>
    </cfRule>
  </conditionalFormatting>
  <conditionalFormatting sqref="AL715:AL724">
    <cfRule type="cellIs" dxfId="5299" priority="5442" stopIfTrue="1" operator="equal">
      <formula>AL$38</formula>
    </cfRule>
  </conditionalFormatting>
  <conditionalFormatting sqref="AL715:AL724">
    <cfRule type="cellIs" dxfId="5298" priority="5443" stopIfTrue="1" operator="equal">
      <formula>AL$36</formula>
    </cfRule>
  </conditionalFormatting>
  <conditionalFormatting sqref="AM715:AM724">
    <cfRule type="cellIs" dxfId="5297" priority="5440" stopIfTrue="1" operator="equal">
      <formula>AM$38</formula>
    </cfRule>
  </conditionalFormatting>
  <conditionalFormatting sqref="AM715:AM724">
    <cfRule type="cellIs" dxfId="5296" priority="5441" stopIfTrue="1" operator="equal">
      <formula>AM$36</formula>
    </cfRule>
  </conditionalFormatting>
  <conditionalFormatting sqref="F715:F724">
    <cfRule type="cellIs" dxfId="5295" priority="5438" stopIfTrue="1" operator="equal">
      <formula>F$38</formula>
    </cfRule>
  </conditionalFormatting>
  <conditionalFormatting sqref="F715:F724">
    <cfRule type="cellIs" dxfId="5294" priority="5439" stopIfTrue="1" operator="equal">
      <formula>F$36</formula>
    </cfRule>
  </conditionalFormatting>
  <conditionalFormatting sqref="G715:G724">
    <cfRule type="cellIs" dxfId="5293" priority="5436" stopIfTrue="1" operator="equal">
      <formula>G$38</formula>
    </cfRule>
  </conditionalFormatting>
  <conditionalFormatting sqref="G715:G724">
    <cfRule type="cellIs" dxfId="5292" priority="5437" stopIfTrue="1" operator="equal">
      <formula>G$36</formula>
    </cfRule>
  </conditionalFormatting>
  <conditionalFormatting sqref="L5:L6">
    <cfRule type="cellIs" dxfId="5291" priority="5360" stopIfTrue="1" operator="equal">
      <formula>L$38</formula>
    </cfRule>
  </conditionalFormatting>
  <conditionalFormatting sqref="L5:L6">
    <cfRule type="cellIs" dxfId="5290" priority="5361" stopIfTrue="1" operator="equal">
      <formula>L$36</formula>
    </cfRule>
  </conditionalFormatting>
  <conditionalFormatting sqref="M5:M6">
    <cfRule type="cellIs" dxfId="5289" priority="5358" stopIfTrue="1" operator="equal">
      <formula>M$38</formula>
    </cfRule>
  </conditionalFormatting>
  <conditionalFormatting sqref="M5:M6">
    <cfRule type="cellIs" dxfId="5288" priority="5359" stopIfTrue="1" operator="equal">
      <formula>M$36</formula>
    </cfRule>
  </conditionalFormatting>
  <conditionalFormatting sqref="N5:N6">
    <cfRule type="cellIs" dxfId="5287" priority="5356" stopIfTrue="1" operator="equal">
      <formula>N$38</formula>
    </cfRule>
  </conditionalFormatting>
  <conditionalFormatting sqref="N5:N6">
    <cfRule type="cellIs" dxfId="5286" priority="5357" stopIfTrue="1" operator="equal">
      <formula>N$36</formula>
    </cfRule>
  </conditionalFormatting>
  <conditionalFormatting sqref="O5:O6">
    <cfRule type="cellIs" dxfId="5285" priority="5354" stopIfTrue="1" operator="equal">
      <formula>O$38</formula>
    </cfRule>
  </conditionalFormatting>
  <conditionalFormatting sqref="O5:O6">
    <cfRule type="cellIs" dxfId="5284" priority="5355" stopIfTrue="1" operator="equal">
      <formula>O$36</formula>
    </cfRule>
  </conditionalFormatting>
  <conditionalFormatting sqref="Q5:Q6">
    <cfRule type="cellIs" dxfId="5283" priority="5352" stopIfTrue="1" operator="equal">
      <formula>Q$38</formula>
    </cfRule>
  </conditionalFormatting>
  <conditionalFormatting sqref="Q5:Q6">
    <cfRule type="cellIs" dxfId="5282" priority="5353" stopIfTrue="1" operator="equal">
      <formula>Q$36</formula>
    </cfRule>
  </conditionalFormatting>
  <conditionalFormatting sqref="R5:R6">
    <cfRule type="cellIs" dxfId="5281" priority="5350" stopIfTrue="1" operator="equal">
      <formula>R$38</formula>
    </cfRule>
  </conditionalFormatting>
  <conditionalFormatting sqref="R5:R6">
    <cfRule type="cellIs" dxfId="5280" priority="5351" stopIfTrue="1" operator="equal">
      <formula>R$36</formula>
    </cfRule>
  </conditionalFormatting>
  <conditionalFormatting sqref="W5:AK6 AI7:AK27">
    <cfRule type="cellIs" dxfId="5279" priority="5348" stopIfTrue="1" operator="equal">
      <formula>W$38</formula>
    </cfRule>
  </conditionalFormatting>
  <conditionalFormatting sqref="W5:AK6 AI7:AK27">
    <cfRule type="cellIs" dxfId="5278" priority="5349" stopIfTrue="1" operator="equal">
      <formula>W$36</formula>
    </cfRule>
  </conditionalFormatting>
  <conditionalFormatting sqref="AL5:AL6">
    <cfRule type="cellIs" dxfId="5277" priority="5346" stopIfTrue="1" operator="equal">
      <formula>AL$38</formula>
    </cfRule>
  </conditionalFormatting>
  <conditionalFormatting sqref="AL5:AL6">
    <cfRule type="cellIs" dxfId="5276" priority="5347" stopIfTrue="1" operator="equal">
      <formula>AL$36</formula>
    </cfRule>
  </conditionalFormatting>
  <conditionalFormatting sqref="AM5:AM6">
    <cfRule type="cellIs" dxfId="5275" priority="5344" stopIfTrue="1" operator="equal">
      <formula>AM$38</formula>
    </cfRule>
  </conditionalFormatting>
  <conditionalFormatting sqref="AM5:AM6">
    <cfRule type="cellIs" dxfId="5274" priority="5345" stopIfTrue="1" operator="equal">
      <formula>AM$36</formula>
    </cfRule>
  </conditionalFormatting>
  <conditionalFormatting sqref="G5:G6">
    <cfRule type="cellIs" dxfId="5273" priority="5342" stopIfTrue="1" operator="equal">
      <formula>G$38</formula>
    </cfRule>
  </conditionalFormatting>
  <conditionalFormatting sqref="G5:G6">
    <cfRule type="cellIs" dxfId="5272" priority="5343" stopIfTrue="1" operator="equal">
      <formula>G$36</formula>
    </cfRule>
  </conditionalFormatting>
  <conditionalFormatting sqref="L7:L12">
    <cfRule type="cellIs" dxfId="5271" priority="5340" stopIfTrue="1" operator="equal">
      <formula>L$38</formula>
    </cfRule>
  </conditionalFormatting>
  <conditionalFormatting sqref="L7:L12">
    <cfRule type="cellIs" dxfId="5270" priority="5341" stopIfTrue="1" operator="equal">
      <formula>L$36</formula>
    </cfRule>
  </conditionalFormatting>
  <conditionalFormatting sqref="M7:M12">
    <cfRule type="cellIs" dxfId="5269" priority="5338" stopIfTrue="1" operator="equal">
      <formula>M$38</formula>
    </cfRule>
  </conditionalFormatting>
  <conditionalFormatting sqref="M7:M12">
    <cfRule type="cellIs" dxfId="5268" priority="5339" stopIfTrue="1" operator="equal">
      <formula>M$36</formula>
    </cfRule>
  </conditionalFormatting>
  <conditionalFormatting sqref="N7:N12">
    <cfRule type="cellIs" dxfId="5267" priority="5336" stopIfTrue="1" operator="equal">
      <formula>N$38</formula>
    </cfRule>
  </conditionalFormatting>
  <conditionalFormatting sqref="N7:N12">
    <cfRule type="cellIs" dxfId="5266" priority="5337" stopIfTrue="1" operator="equal">
      <formula>N$36</formula>
    </cfRule>
  </conditionalFormatting>
  <conditionalFormatting sqref="O7:O12">
    <cfRule type="cellIs" dxfId="5265" priority="5334" stopIfTrue="1" operator="equal">
      <formula>O$38</formula>
    </cfRule>
  </conditionalFormatting>
  <conditionalFormatting sqref="O7:O12">
    <cfRule type="cellIs" dxfId="5264" priority="5335" stopIfTrue="1" operator="equal">
      <formula>O$36</formula>
    </cfRule>
  </conditionalFormatting>
  <conditionalFormatting sqref="P7:P12">
    <cfRule type="cellIs" dxfId="5263" priority="5332" stopIfTrue="1" operator="equal">
      <formula>P$38</formula>
    </cfRule>
  </conditionalFormatting>
  <conditionalFormatting sqref="P7:P12">
    <cfRule type="cellIs" dxfId="5262" priority="5333" stopIfTrue="1" operator="equal">
      <formula>P$36</formula>
    </cfRule>
  </conditionalFormatting>
  <conditionalFormatting sqref="Q7:Q12">
    <cfRule type="cellIs" dxfId="5261" priority="5330" stopIfTrue="1" operator="equal">
      <formula>Q$38</formula>
    </cfRule>
  </conditionalFormatting>
  <conditionalFormatting sqref="Q7:Q12">
    <cfRule type="cellIs" dxfId="5260" priority="5331" stopIfTrue="1" operator="equal">
      <formula>Q$36</formula>
    </cfRule>
  </conditionalFormatting>
  <conditionalFormatting sqref="R7:R12">
    <cfRule type="cellIs" dxfId="5259" priority="5328" stopIfTrue="1" operator="equal">
      <formula>R$38</formula>
    </cfRule>
  </conditionalFormatting>
  <conditionalFormatting sqref="R7:R12">
    <cfRule type="cellIs" dxfId="5258" priority="5329" stopIfTrue="1" operator="equal">
      <formula>R$36</formula>
    </cfRule>
  </conditionalFormatting>
  <conditionalFormatting sqref="S7:V12">
    <cfRule type="cellIs" dxfId="5257" priority="5326" stopIfTrue="1" operator="equal">
      <formula>S$38</formula>
    </cfRule>
  </conditionalFormatting>
  <conditionalFormatting sqref="S7:V12">
    <cfRule type="cellIs" dxfId="5256" priority="5327" stopIfTrue="1" operator="equal">
      <formula>S$36</formula>
    </cfRule>
  </conditionalFormatting>
  <conditionalFormatting sqref="W7:AH12">
    <cfRule type="cellIs" dxfId="5255" priority="5324" stopIfTrue="1" operator="equal">
      <formula>W$38</formula>
    </cfRule>
  </conditionalFormatting>
  <conditionalFormatting sqref="W7:AH12">
    <cfRule type="cellIs" dxfId="5254" priority="5325" stopIfTrue="1" operator="equal">
      <formula>W$36</formula>
    </cfRule>
  </conditionalFormatting>
  <conditionalFormatting sqref="AL7:AL12">
    <cfRule type="cellIs" dxfId="5253" priority="5322" stopIfTrue="1" operator="equal">
      <formula>AL$38</formula>
    </cfRule>
  </conditionalFormatting>
  <conditionalFormatting sqref="AL7:AL12">
    <cfRule type="cellIs" dxfId="5252" priority="5323" stopIfTrue="1" operator="equal">
      <formula>AL$36</formula>
    </cfRule>
  </conditionalFormatting>
  <conditionalFormatting sqref="AM7:AM12">
    <cfRule type="cellIs" dxfId="5251" priority="5320" stopIfTrue="1" operator="equal">
      <formula>AM$38</formula>
    </cfRule>
  </conditionalFormatting>
  <conditionalFormatting sqref="AM7:AM12">
    <cfRule type="cellIs" dxfId="5250" priority="5321" stopIfTrue="1" operator="equal">
      <formula>AM$36</formula>
    </cfRule>
  </conditionalFormatting>
  <conditionalFormatting sqref="F7:F12">
    <cfRule type="cellIs" dxfId="5249" priority="5318" stopIfTrue="1" operator="equal">
      <formula>F$38</formula>
    </cfRule>
  </conditionalFormatting>
  <conditionalFormatting sqref="F7:F12">
    <cfRule type="cellIs" dxfId="5248" priority="5319" stopIfTrue="1" operator="equal">
      <formula>F$36</formula>
    </cfRule>
  </conditionalFormatting>
  <conditionalFormatting sqref="G7:G12">
    <cfRule type="cellIs" dxfId="5247" priority="5316" stopIfTrue="1" operator="equal">
      <formula>G$38</formula>
    </cfRule>
  </conditionalFormatting>
  <conditionalFormatting sqref="G7:G12">
    <cfRule type="cellIs" dxfId="5246" priority="5317" stopIfTrue="1" operator="equal">
      <formula>G$36</formula>
    </cfRule>
  </conditionalFormatting>
  <conditionalFormatting sqref="L13:L18">
    <cfRule type="cellIs" dxfId="5245" priority="5314" stopIfTrue="1" operator="equal">
      <formula>L$38</formula>
    </cfRule>
  </conditionalFormatting>
  <conditionalFormatting sqref="L13:L18">
    <cfRule type="cellIs" dxfId="5244" priority="5315" stopIfTrue="1" operator="equal">
      <formula>L$36</formula>
    </cfRule>
  </conditionalFormatting>
  <conditionalFormatting sqref="M13:M18">
    <cfRule type="cellIs" dxfId="5243" priority="5312" stopIfTrue="1" operator="equal">
      <formula>M$38</formula>
    </cfRule>
  </conditionalFormatting>
  <conditionalFormatting sqref="M13:M18">
    <cfRule type="cellIs" dxfId="5242" priority="5313" stopIfTrue="1" operator="equal">
      <formula>M$36</formula>
    </cfRule>
  </conditionalFormatting>
  <conditionalFormatting sqref="N13:N18">
    <cfRule type="cellIs" dxfId="5241" priority="5310" stopIfTrue="1" operator="equal">
      <formula>N$38</formula>
    </cfRule>
  </conditionalFormatting>
  <conditionalFormatting sqref="N13:N18">
    <cfRule type="cellIs" dxfId="5240" priority="5311" stopIfTrue="1" operator="equal">
      <formula>N$36</formula>
    </cfRule>
  </conditionalFormatting>
  <conditionalFormatting sqref="O13:O18">
    <cfRule type="cellIs" dxfId="5239" priority="5308" stopIfTrue="1" operator="equal">
      <formula>O$38</formula>
    </cfRule>
  </conditionalFormatting>
  <conditionalFormatting sqref="O13:O18">
    <cfRule type="cellIs" dxfId="5238" priority="5309" stopIfTrue="1" operator="equal">
      <formula>O$36</formula>
    </cfRule>
  </conditionalFormatting>
  <conditionalFormatting sqref="P13:P18">
    <cfRule type="cellIs" dxfId="5237" priority="5306" stopIfTrue="1" operator="equal">
      <formula>P$38</formula>
    </cfRule>
  </conditionalFormatting>
  <conditionalFormatting sqref="P13:P18">
    <cfRule type="cellIs" dxfId="5236" priority="5307" stopIfTrue="1" operator="equal">
      <formula>P$36</formula>
    </cfRule>
  </conditionalFormatting>
  <conditionalFormatting sqref="Q13:Q18">
    <cfRule type="cellIs" dxfId="5235" priority="5304" stopIfTrue="1" operator="equal">
      <formula>Q$38</formula>
    </cfRule>
  </conditionalFormatting>
  <conditionalFormatting sqref="Q13:Q18">
    <cfRule type="cellIs" dxfId="5234" priority="5305" stopIfTrue="1" operator="equal">
      <formula>Q$36</formula>
    </cfRule>
  </conditionalFormatting>
  <conditionalFormatting sqref="R13:R18">
    <cfRule type="cellIs" dxfId="5233" priority="5302" stopIfTrue="1" operator="equal">
      <formula>R$38</formula>
    </cfRule>
  </conditionalFormatting>
  <conditionalFormatting sqref="R13:R18">
    <cfRule type="cellIs" dxfId="5232" priority="5303" stopIfTrue="1" operator="equal">
      <formula>R$36</formula>
    </cfRule>
  </conditionalFormatting>
  <conditionalFormatting sqref="S13:V27">
    <cfRule type="cellIs" dxfId="5231" priority="5300" stopIfTrue="1" operator="equal">
      <formula>S$38</formula>
    </cfRule>
  </conditionalFormatting>
  <conditionalFormatting sqref="S13:V27">
    <cfRule type="cellIs" dxfId="5230" priority="5301" stopIfTrue="1" operator="equal">
      <formula>S$36</formula>
    </cfRule>
  </conditionalFormatting>
  <conditionalFormatting sqref="W13:AH18">
    <cfRule type="cellIs" dxfId="5229" priority="5298" stopIfTrue="1" operator="equal">
      <formula>W$38</formula>
    </cfRule>
  </conditionalFormatting>
  <conditionalFormatting sqref="W13:AH18">
    <cfRule type="cellIs" dxfId="5228" priority="5299" stopIfTrue="1" operator="equal">
      <formula>W$36</formula>
    </cfRule>
  </conditionalFormatting>
  <conditionalFormatting sqref="AL13:AL18">
    <cfRule type="cellIs" dxfId="5227" priority="5296" stopIfTrue="1" operator="equal">
      <formula>AL$38</formula>
    </cfRule>
  </conditionalFormatting>
  <conditionalFormatting sqref="AL13:AL18">
    <cfRule type="cellIs" dxfId="5226" priority="5297" stopIfTrue="1" operator="equal">
      <formula>AL$36</formula>
    </cfRule>
  </conditionalFormatting>
  <conditionalFormatting sqref="AM13:AM18">
    <cfRule type="cellIs" dxfId="5225" priority="5294" stopIfTrue="1" operator="equal">
      <formula>AM$38</formula>
    </cfRule>
  </conditionalFormatting>
  <conditionalFormatting sqref="AM13:AM18">
    <cfRule type="cellIs" dxfId="5224" priority="5295" stopIfTrue="1" operator="equal">
      <formula>AM$36</formula>
    </cfRule>
  </conditionalFormatting>
  <conditionalFormatting sqref="F13:F18">
    <cfRule type="cellIs" dxfId="5223" priority="5292" stopIfTrue="1" operator="equal">
      <formula>F$38</formula>
    </cfRule>
  </conditionalFormatting>
  <conditionalFormatting sqref="F13:F18">
    <cfRule type="cellIs" dxfId="5222" priority="5293" stopIfTrue="1" operator="equal">
      <formula>F$36</formula>
    </cfRule>
  </conditionalFormatting>
  <conditionalFormatting sqref="G13:G18">
    <cfRule type="cellIs" dxfId="5221" priority="5290" stopIfTrue="1" operator="equal">
      <formula>G$38</formula>
    </cfRule>
  </conditionalFormatting>
  <conditionalFormatting sqref="G13:G18">
    <cfRule type="cellIs" dxfId="5220" priority="5291" stopIfTrue="1" operator="equal">
      <formula>G$36</formula>
    </cfRule>
  </conditionalFormatting>
  <conditionalFormatting sqref="L19">
    <cfRule type="cellIs" dxfId="5219" priority="5288" stopIfTrue="1" operator="equal">
      <formula>L$38</formula>
    </cfRule>
  </conditionalFormatting>
  <conditionalFormatting sqref="L19">
    <cfRule type="cellIs" dxfId="5218" priority="5289" stopIfTrue="1" operator="equal">
      <formula>L$36</formula>
    </cfRule>
  </conditionalFormatting>
  <conditionalFormatting sqref="M19">
    <cfRule type="cellIs" dxfId="5217" priority="5286" stopIfTrue="1" operator="equal">
      <formula>M$38</formula>
    </cfRule>
  </conditionalFormatting>
  <conditionalFormatting sqref="M19">
    <cfRule type="cellIs" dxfId="5216" priority="5287" stopIfTrue="1" operator="equal">
      <formula>M$36</formula>
    </cfRule>
  </conditionalFormatting>
  <conditionalFormatting sqref="N19">
    <cfRule type="cellIs" dxfId="5215" priority="5284" stopIfTrue="1" operator="equal">
      <formula>N$38</formula>
    </cfRule>
  </conditionalFormatting>
  <conditionalFormatting sqref="N19">
    <cfRule type="cellIs" dxfId="5214" priority="5285" stopIfTrue="1" operator="equal">
      <formula>N$36</formula>
    </cfRule>
  </conditionalFormatting>
  <conditionalFormatting sqref="O19">
    <cfRule type="cellIs" dxfId="5213" priority="5282" stopIfTrue="1" operator="equal">
      <formula>O$38</formula>
    </cfRule>
  </conditionalFormatting>
  <conditionalFormatting sqref="O19">
    <cfRule type="cellIs" dxfId="5212" priority="5283" stopIfTrue="1" operator="equal">
      <formula>O$36</formula>
    </cfRule>
  </conditionalFormatting>
  <conditionalFormatting sqref="P19">
    <cfRule type="cellIs" dxfId="5211" priority="5280" stopIfTrue="1" operator="equal">
      <formula>P$38</formula>
    </cfRule>
  </conditionalFormatting>
  <conditionalFormatting sqref="P19">
    <cfRule type="cellIs" dxfId="5210" priority="5281" stopIfTrue="1" operator="equal">
      <formula>P$36</formula>
    </cfRule>
  </conditionalFormatting>
  <conditionalFormatting sqref="Q19">
    <cfRule type="cellIs" dxfId="5209" priority="5278" stopIfTrue="1" operator="equal">
      <formula>Q$38</formula>
    </cfRule>
  </conditionalFormatting>
  <conditionalFormatting sqref="Q19">
    <cfRule type="cellIs" dxfId="5208" priority="5279" stopIfTrue="1" operator="equal">
      <formula>Q$36</formula>
    </cfRule>
  </conditionalFormatting>
  <conditionalFormatting sqref="R19">
    <cfRule type="cellIs" dxfId="5207" priority="5276" stopIfTrue="1" operator="equal">
      <formula>R$38</formula>
    </cfRule>
  </conditionalFormatting>
  <conditionalFormatting sqref="R19">
    <cfRule type="cellIs" dxfId="5206" priority="5277" stopIfTrue="1" operator="equal">
      <formula>R$36</formula>
    </cfRule>
  </conditionalFormatting>
  <conditionalFormatting sqref="W19:AH19">
    <cfRule type="cellIs" dxfId="5205" priority="5274" stopIfTrue="1" operator="equal">
      <formula>W$38</formula>
    </cfRule>
  </conditionalFormatting>
  <conditionalFormatting sqref="W19:AH19">
    <cfRule type="cellIs" dxfId="5204" priority="5275" stopIfTrue="1" operator="equal">
      <formula>W$36</formula>
    </cfRule>
  </conditionalFormatting>
  <conditionalFormatting sqref="AL19">
    <cfRule type="cellIs" dxfId="5203" priority="5272" stopIfTrue="1" operator="equal">
      <formula>AL$38</formula>
    </cfRule>
  </conditionalFormatting>
  <conditionalFormatting sqref="AL19">
    <cfRule type="cellIs" dxfId="5202" priority="5273" stopIfTrue="1" operator="equal">
      <formula>AL$36</formula>
    </cfRule>
  </conditionalFormatting>
  <conditionalFormatting sqref="AM19">
    <cfRule type="cellIs" dxfId="5201" priority="5270" stopIfTrue="1" operator="equal">
      <formula>AM$38</formula>
    </cfRule>
  </conditionalFormatting>
  <conditionalFormatting sqref="AM19">
    <cfRule type="cellIs" dxfId="5200" priority="5271" stopIfTrue="1" operator="equal">
      <formula>AM$36</formula>
    </cfRule>
  </conditionalFormatting>
  <conditionalFormatting sqref="F19">
    <cfRule type="cellIs" dxfId="5199" priority="5268" stopIfTrue="1" operator="equal">
      <formula>F$38</formula>
    </cfRule>
  </conditionalFormatting>
  <conditionalFormatting sqref="F19">
    <cfRule type="cellIs" dxfId="5198" priority="5269" stopIfTrue="1" operator="equal">
      <formula>F$36</formula>
    </cfRule>
  </conditionalFormatting>
  <conditionalFormatting sqref="G19">
    <cfRule type="cellIs" dxfId="5197" priority="5266" stopIfTrue="1" operator="equal">
      <formula>G$38</formula>
    </cfRule>
  </conditionalFormatting>
  <conditionalFormatting sqref="G19">
    <cfRule type="cellIs" dxfId="5196" priority="5267" stopIfTrue="1" operator="equal">
      <formula>G$36</formula>
    </cfRule>
  </conditionalFormatting>
  <conditionalFormatting sqref="L20">
    <cfRule type="cellIs" dxfId="5195" priority="5264" stopIfTrue="1" operator="equal">
      <formula>L$38</formula>
    </cfRule>
  </conditionalFormatting>
  <conditionalFormatting sqref="L20">
    <cfRule type="cellIs" dxfId="5194" priority="5265" stopIfTrue="1" operator="equal">
      <formula>L$36</formula>
    </cfRule>
  </conditionalFormatting>
  <conditionalFormatting sqref="M20">
    <cfRule type="cellIs" dxfId="5193" priority="5262" stopIfTrue="1" operator="equal">
      <formula>M$38</formula>
    </cfRule>
  </conditionalFormatting>
  <conditionalFormatting sqref="M20">
    <cfRule type="cellIs" dxfId="5192" priority="5263" stopIfTrue="1" operator="equal">
      <formula>M$36</formula>
    </cfRule>
  </conditionalFormatting>
  <conditionalFormatting sqref="N20">
    <cfRule type="cellIs" dxfId="5191" priority="5260" stopIfTrue="1" operator="equal">
      <formula>N$38</formula>
    </cfRule>
  </conditionalFormatting>
  <conditionalFormatting sqref="N20">
    <cfRule type="cellIs" dxfId="5190" priority="5261" stopIfTrue="1" operator="equal">
      <formula>N$36</formula>
    </cfRule>
  </conditionalFormatting>
  <conditionalFormatting sqref="O20">
    <cfRule type="cellIs" dxfId="5189" priority="5258" stopIfTrue="1" operator="equal">
      <formula>O$38</formula>
    </cfRule>
  </conditionalFormatting>
  <conditionalFormatting sqref="O20">
    <cfRule type="cellIs" dxfId="5188" priority="5259" stopIfTrue="1" operator="equal">
      <formula>O$36</formula>
    </cfRule>
  </conditionalFormatting>
  <conditionalFormatting sqref="P20">
    <cfRule type="cellIs" dxfId="5187" priority="5256" stopIfTrue="1" operator="equal">
      <formula>P$38</formula>
    </cfRule>
  </conditionalFormatting>
  <conditionalFormatting sqref="P20">
    <cfRule type="cellIs" dxfId="5186" priority="5257" stopIfTrue="1" operator="equal">
      <formula>P$36</formula>
    </cfRule>
  </conditionalFormatting>
  <conditionalFormatting sqref="Q20">
    <cfRule type="cellIs" dxfId="5185" priority="5254" stopIfTrue="1" operator="equal">
      <formula>Q$38</formula>
    </cfRule>
  </conditionalFormatting>
  <conditionalFormatting sqref="Q20">
    <cfRule type="cellIs" dxfId="5184" priority="5255" stopIfTrue="1" operator="equal">
      <formula>Q$36</formula>
    </cfRule>
  </conditionalFormatting>
  <conditionalFormatting sqref="R20">
    <cfRule type="cellIs" dxfId="5183" priority="5252" stopIfTrue="1" operator="equal">
      <formula>R$38</formula>
    </cfRule>
  </conditionalFormatting>
  <conditionalFormatting sqref="R20">
    <cfRule type="cellIs" dxfId="5182" priority="5253" stopIfTrue="1" operator="equal">
      <formula>R$36</formula>
    </cfRule>
  </conditionalFormatting>
  <conditionalFormatting sqref="W20:AH20">
    <cfRule type="cellIs" dxfId="5181" priority="5250" stopIfTrue="1" operator="equal">
      <formula>W$38</formula>
    </cfRule>
  </conditionalFormatting>
  <conditionalFormatting sqref="W20:AH20">
    <cfRule type="cellIs" dxfId="5180" priority="5251" stopIfTrue="1" operator="equal">
      <formula>W$36</formula>
    </cfRule>
  </conditionalFormatting>
  <conditionalFormatting sqref="AL20">
    <cfRule type="cellIs" dxfId="5179" priority="5248" stopIfTrue="1" operator="equal">
      <formula>AL$38</formula>
    </cfRule>
  </conditionalFormatting>
  <conditionalFormatting sqref="AL20">
    <cfRule type="cellIs" dxfId="5178" priority="5249" stopIfTrue="1" operator="equal">
      <formula>AL$36</formula>
    </cfRule>
  </conditionalFormatting>
  <conditionalFormatting sqref="AM20">
    <cfRule type="cellIs" dxfId="5177" priority="5246" stopIfTrue="1" operator="equal">
      <formula>AM$38</formula>
    </cfRule>
  </conditionalFormatting>
  <conditionalFormatting sqref="AM20">
    <cfRule type="cellIs" dxfId="5176" priority="5247" stopIfTrue="1" operator="equal">
      <formula>AM$36</formula>
    </cfRule>
  </conditionalFormatting>
  <conditionalFormatting sqref="F20">
    <cfRule type="cellIs" dxfId="5175" priority="5244" stopIfTrue="1" operator="equal">
      <formula>F$38</formula>
    </cfRule>
  </conditionalFormatting>
  <conditionalFormatting sqref="F20">
    <cfRule type="cellIs" dxfId="5174" priority="5245" stopIfTrue="1" operator="equal">
      <formula>F$36</formula>
    </cfRule>
  </conditionalFormatting>
  <conditionalFormatting sqref="G20">
    <cfRule type="cellIs" dxfId="5173" priority="5242" stopIfTrue="1" operator="equal">
      <formula>G$38</formula>
    </cfRule>
  </conditionalFormatting>
  <conditionalFormatting sqref="G20">
    <cfRule type="cellIs" dxfId="5172" priority="5243" stopIfTrue="1" operator="equal">
      <formula>G$36</formula>
    </cfRule>
  </conditionalFormatting>
  <conditionalFormatting sqref="L21">
    <cfRule type="cellIs" dxfId="5171" priority="5240" stopIfTrue="1" operator="equal">
      <formula>L$38</formula>
    </cfRule>
  </conditionalFormatting>
  <conditionalFormatting sqref="L21">
    <cfRule type="cellIs" dxfId="5170" priority="5241" stopIfTrue="1" operator="equal">
      <formula>L$36</formula>
    </cfRule>
  </conditionalFormatting>
  <conditionalFormatting sqref="M21">
    <cfRule type="cellIs" dxfId="5169" priority="5238" stopIfTrue="1" operator="equal">
      <formula>M$38</formula>
    </cfRule>
  </conditionalFormatting>
  <conditionalFormatting sqref="M21">
    <cfRule type="cellIs" dxfId="5168" priority="5239" stopIfTrue="1" operator="equal">
      <formula>M$36</formula>
    </cfRule>
  </conditionalFormatting>
  <conditionalFormatting sqref="N21">
    <cfRule type="cellIs" dxfId="5167" priority="5236" stopIfTrue="1" operator="equal">
      <formula>N$38</formula>
    </cfRule>
  </conditionalFormatting>
  <conditionalFormatting sqref="N21">
    <cfRule type="cellIs" dxfId="5166" priority="5237" stopIfTrue="1" operator="equal">
      <formula>N$36</formula>
    </cfRule>
  </conditionalFormatting>
  <conditionalFormatting sqref="O21">
    <cfRule type="cellIs" dxfId="5165" priority="5234" stopIfTrue="1" operator="equal">
      <formula>O$38</formula>
    </cfRule>
  </conditionalFormatting>
  <conditionalFormatting sqref="O21">
    <cfRule type="cellIs" dxfId="5164" priority="5235" stopIfTrue="1" operator="equal">
      <formula>O$36</formula>
    </cfRule>
  </conditionalFormatting>
  <conditionalFormatting sqref="P21">
    <cfRule type="cellIs" dxfId="5163" priority="5232" stopIfTrue="1" operator="equal">
      <formula>P$38</formula>
    </cfRule>
  </conditionalFormatting>
  <conditionalFormatting sqref="P21">
    <cfRule type="cellIs" dxfId="5162" priority="5233" stopIfTrue="1" operator="equal">
      <formula>P$36</formula>
    </cfRule>
  </conditionalFormatting>
  <conditionalFormatting sqref="Q21">
    <cfRule type="cellIs" dxfId="5161" priority="5230" stopIfTrue="1" operator="equal">
      <formula>Q$38</formula>
    </cfRule>
  </conditionalFormatting>
  <conditionalFormatting sqref="Q21">
    <cfRule type="cellIs" dxfId="5160" priority="5231" stopIfTrue="1" operator="equal">
      <formula>Q$36</formula>
    </cfRule>
  </conditionalFormatting>
  <conditionalFormatting sqref="R21">
    <cfRule type="cellIs" dxfId="5159" priority="5228" stopIfTrue="1" operator="equal">
      <formula>R$38</formula>
    </cfRule>
  </conditionalFormatting>
  <conditionalFormatting sqref="R21">
    <cfRule type="cellIs" dxfId="5158" priority="5229" stopIfTrue="1" operator="equal">
      <formula>R$36</formula>
    </cfRule>
  </conditionalFormatting>
  <conditionalFormatting sqref="W21:AH21">
    <cfRule type="cellIs" dxfId="5157" priority="5226" stopIfTrue="1" operator="equal">
      <formula>W$38</formula>
    </cfRule>
  </conditionalFormatting>
  <conditionalFormatting sqref="W21:AH21">
    <cfRule type="cellIs" dxfId="5156" priority="5227" stopIfTrue="1" operator="equal">
      <formula>W$36</formula>
    </cfRule>
  </conditionalFormatting>
  <conditionalFormatting sqref="AL21">
    <cfRule type="cellIs" dxfId="5155" priority="5224" stopIfTrue="1" operator="equal">
      <formula>AL$38</formula>
    </cfRule>
  </conditionalFormatting>
  <conditionalFormatting sqref="AL21">
    <cfRule type="cellIs" dxfId="5154" priority="5225" stopIfTrue="1" operator="equal">
      <formula>AL$36</formula>
    </cfRule>
  </conditionalFormatting>
  <conditionalFormatting sqref="AM21">
    <cfRule type="cellIs" dxfId="5153" priority="5222" stopIfTrue="1" operator="equal">
      <formula>AM$38</formula>
    </cfRule>
  </conditionalFormatting>
  <conditionalFormatting sqref="AM21">
    <cfRule type="cellIs" dxfId="5152" priority="5223" stopIfTrue="1" operator="equal">
      <formula>AM$36</formula>
    </cfRule>
  </conditionalFormatting>
  <conditionalFormatting sqref="F21">
    <cfRule type="cellIs" dxfId="5151" priority="5220" stopIfTrue="1" operator="equal">
      <formula>F$38</formula>
    </cfRule>
  </conditionalFormatting>
  <conditionalFormatting sqref="F21">
    <cfRule type="cellIs" dxfId="5150" priority="5221" stopIfTrue="1" operator="equal">
      <formula>F$36</formula>
    </cfRule>
  </conditionalFormatting>
  <conditionalFormatting sqref="G21">
    <cfRule type="cellIs" dxfId="5149" priority="5218" stopIfTrue="1" operator="equal">
      <formula>G$38</formula>
    </cfRule>
  </conditionalFormatting>
  <conditionalFormatting sqref="G21">
    <cfRule type="cellIs" dxfId="5148" priority="5219" stopIfTrue="1" operator="equal">
      <formula>G$36</formula>
    </cfRule>
  </conditionalFormatting>
  <conditionalFormatting sqref="L22">
    <cfRule type="cellIs" dxfId="5147" priority="5216" stopIfTrue="1" operator="equal">
      <formula>L$38</formula>
    </cfRule>
  </conditionalFormatting>
  <conditionalFormatting sqref="L22">
    <cfRule type="cellIs" dxfId="5146" priority="5217" stopIfTrue="1" operator="equal">
      <formula>L$36</formula>
    </cfRule>
  </conditionalFormatting>
  <conditionalFormatting sqref="M22">
    <cfRule type="cellIs" dxfId="5145" priority="5214" stopIfTrue="1" operator="equal">
      <formula>M$38</formula>
    </cfRule>
  </conditionalFormatting>
  <conditionalFormatting sqref="M22">
    <cfRule type="cellIs" dxfId="5144" priority="5215" stopIfTrue="1" operator="equal">
      <formula>M$36</formula>
    </cfRule>
  </conditionalFormatting>
  <conditionalFormatting sqref="N22">
    <cfRule type="cellIs" dxfId="5143" priority="5212" stopIfTrue="1" operator="equal">
      <formula>N$38</formula>
    </cfRule>
  </conditionalFormatting>
  <conditionalFormatting sqref="N22">
    <cfRule type="cellIs" dxfId="5142" priority="5213" stopIfTrue="1" operator="equal">
      <formula>N$36</formula>
    </cfRule>
  </conditionalFormatting>
  <conditionalFormatting sqref="O22">
    <cfRule type="cellIs" dxfId="5141" priority="5210" stopIfTrue="1" operator="equal">
      <formula>O$38</formula>
    </cfRule>
  </conditionalFormatting>
  <conditionalFormatting sqref="O22">
    <cfRule type="cellIs" dxfId="5140" priority="5211" stopIfTrue="1" operator="equal">
      <formula>O$36</formula>
    </cfRule>
  </conditionalFormatting>
  <conditionalFormatting sqref="P22">
    <cfRule type="cellIs" dxfId="5139" priority="5208" stopIfTrue="1" operator="equal">
      <formula>P$38</formula>
    </cfRule>
  </conditionalFormatting>
  <conditionalFormatting sqref="P22">
    <cfRule type="cellIs" dxfId="5138" priority="5209" stopIfTrue="1" operator="equal">
      <formula>P$36</formula>
    </cfRule>
  </conditionalFormatting>
  <conditionalFormatting sqref="Q22">
    <cfRule type="cellIs" dxfId="5137" priority="5206" stopIfTrue="1" operator="equal">
      <formula>Q$38</formula>
    </cfRule>
  </conditionalFormatting>
  <conditionalFormatting sqref="Q22">
    <cfRule type="cellIs" dxfId="5136" priority="5207" stopIfTrue="1" operator="equal">
      <formula>Q$36</formula>
    </cfRule>
  </conditionalFormatting>
  <conditionalFormatting sqref="R22">
    <cfRule type="cellIs" dxfId="5135" priority="5204" stopIfTrue="1" operator="equal">
      <formula>R$38</formula>
    </cfRule>
  </conditionalFormatting>
  <conditionalFormatting sqref="R22">
    <cfRule type="cellIs" dxfId="5134" priority="5205" stopIfTrue="1" operator="equal">
      <formula>R$36</formula>
    </cfRule>
  </conditionalFormatting>
  <conditionalFormatting sqref="W22:AH22">
    <cfRule type="cellIs" dxfId="5133" priority="5202" stopIfTrue="1" operator="equal">
      <formula>W$38</formula>
    </cfRule>
  </conditionalFormatting>
  <conditionalFormatting sqref="W22:AH22">
    <cfRule type="cellIs" dxfId="5132" priority="5203" stopIfTrue="1" operator="equal">
      <formula>W$36</formula>
    </cfRule>
  </conditionalFormatting>
  <conditionalFormatting sqref="AL22">
    <cfRule type="cellIs" dxfId="5131" priority="5200" stopIfTrue="1" operator="equal">
      <formula>AL$38</formula>
    </cfRule>
  </conditionalFormatting>
  <conditionalFormatting sqref="AL22">
    <cfRule type="cellIs" dxfId="5130" priority="5201" stopIfTrue="1" operator="equal">
      <formula>AL$36</formula>
    </cfRule>
  </conditionalFormatting>
  <conditionalFormatting sqref="AM22">
    <cfRule type="cellIs" dxfId="5129" priority="5198" stopIfTrue="1" operator="equal">
      <formula>AM$38</formula>
    </cfRule>
  </conditionalFormatting>
  <conditionalFormatting sqref="AM22">
    <cfRule type="cellIs" dxfId="5128" priority="5199" stopIfTrue="1" operator="equal">
      <formula>AM$36</formula>
    </cfRule>
  </conditionalFormatting>
  <conditionalFormatting sqref="F22">
    <cfRule type="cellIs" dxfId="5127" priority="5196" stopIfTrue="1" operator="equal">
      <formula>F$38</formula>
    </cfRule>
  </conditionalFormatting>
  <conditionalFormatting sqref="F22">
    <cfRule type="cellIs" dxfId="5126" priority="5197" stopIfTrue="1" operator="equal">
      <formula>F$36</formula>
    </cfRule>
  </conditionalFormatting>
  <conditionalFormatting sqref="G22">
    <cfRule type="cellIs" dxfId="5125" priority="5194" stopIfTrue="1" operator="equal">
      <formula>G$38</formula>
    </cfRule>
  </conditionalFormatting>
  <conditionalFormatting sqref="G22">
    <cfRule type="cellIs" dxfId="5124" priority="5195" stopIfTrue="1" operator="equal">
      <formula>G$36</formula>
    </cfRule>
  </conditionalFormatting>
  <conditionalFormatting sqref="L23">
    <cfRule type="cellIs" dxfId="5123" priority="5192" stopIfTrue="1" operator="equal">
      <formula>L$38</formula>
    </cfRule>
  </conditionalFormatting>
  <conditionalFormatting sqref="L23">
    <cfRule type="cellIs" dxfId="5122" priority="5193" stopIfTrue="1" operator="equal">
      <formula>L$36</formula>
    </cfRule>
  </conditionalFormatting>
  <conditionalFormatting sqref="M23">
    <cfRule type="cellIs" dxfId="5121" priority="5190" stopIfTrue="1" operator="equal">
      <formula>M$38</formula>
    </cfRule>
  </conditionalFormatting>
  <conditionalFormatting sqref="M23">
    <cfRule type="cellIs" dxfId="5120" priority="5191" stopIfTrue="1" operator="equal">
      <formula>M$36</formula>
    </cfRule>
  </conditionalFormatting>
  <conditionalFormatting sqref="N23">
    <cfRule type="cellIs" dxfId="5119" priority="5188" stopIfTrue="1" operator="equal">
      <formula>N$38</formula>
    </cfRule>
  </conditionalFormatting>
  <conditionalFormatting sqref="N23">
    <cfRule type="cellIs" dxfId="5118" priority="5189" stopIfTrue="1" operator="equal">
      <formula>N$36</formula>
    </cfRule>
  </conditionalFormatting>
  <conditionalFormatting sqref="O23">
    <cfRule type="cellIs" dxfId="5117" priority="5186" stopIfTrue="1" operator="equal">
      <formula>O$38</formula>
    </cfRule>
  </conditionalFormatting>
  <conditionalFormatting sqref="O23">
    <cfRule type="cellIs" dxfId="5116" priority="5187" stopIfTrue="1" operator="equal">
      <formula>O$36</formula>
    </cfRule>
  </conditionalFormatting>
  <conditionalFormatting sqref="P23">
    <cfRule type="cellIs" dxfId="5115" priority="5184" stopIfTrue="1" operator="equal">
      <formula>P$38</formula>
    </cfRule>
  </conditionalFormatting>
  <conditionalFormatting sqref="P23">
    <cfRule type="cellIs" dxfId="5114" priority="5185" stopIfTrue="1" operator="equal">
      <formula>P$36</formula>
    </cfRule>
  </conditionalFormatting>
  <conditionalFormatting sqref="Q23">
    <cfRule type="cellIs" dxfId="5113" priority="5182" stopIfTrue="1" operator="equal">
      <formula>Q$38</formula>
    </cfRule>
  </conditionalFormatting>
  <conditionalFormatting sqref="Q23">
    <cfRule type="cellIs" dxfId="5112" priority="5183" stopIfTrue="1" operator="equal">
      <formula>Q$36</formula>
    </cfRule>
  </conditionalFormatting>
  <conditionalFormatting sqref="R23">
    <cfRule type="cellIs" dxfId="5111" priority="5180" stopIfTrue="1" operator="equal">
      <formula>R$38</formula>
    </cfRule>
  </conditionalFormatting>
  <conditionalFormatting sqref="R23">
    <cfRule type="cellIs" dxfId="5110" priority="5181" stopIfTrue="1" operator="equal">
      <formula>R$36</formula>
    </cfRule>
  </conditionalFormatting>
  <conditionalFormatting sqref="W23:AH23">
    <cfRule type="cellIs" dxfId="5109" priority="5178" stopIfTrue="1" operator="equal">
      <formula>W$38</formula>
    </cfRule>
  </conditionalFormatting>
  <conditionalFormatting sqref="W23:AH23">
    <cfRule type="cellIs" dxfId="5108" priority="5179" stopIfTrue="1" operator="equal">
      <formula>W$36</formula>
    </cfRule>
  </conditionalFormatting>
  <conditionalFormatting sqref="G23">
    <cfRule type="cellIs" dxfId="5107" priority="5170" stopIfTrue="1" operator="equal">
      <formula>G$38</formula>
    </cfRule>
  </conditionalFormatting>
  <conditionalFormatting sqref="AL23">
    <cfRule type="cellIs" dxfId="5106" priority="5176" stopIfTrue="1" operator="equal">
      <formula>AL$38</formula>
    </cfRule>
  </conditionalFormatting>
  <conditionalFormatting sqref="AL23">
    <cfRule type="cellIs" dxfId="5105" priority="5177" stopIfTrue="1" operator="equal">
      <formula>AL$36</formula>
    </cfRule>
  </conditionalFormatting>
  <conditionalFormatting sqref="AM23">
    <cfRule type="cellIs" dxfId="5104" priority="5174" stopIfTrue="1" operator="equal">
      <formula>AM$38</formula>
    </cfRule>
  </conditionalFormatting>
  <conditionalFormatting sqref="AM23">
    <cfRule type="cellIs" dxfId="5103" priority="5175" stopIfTrue="1" operator="equal">
      <formula>AM$36</formula>
    </cfRule>
  </conditionalFormatting>
  <conditionalFormatting sqref="F23">
    <cfRule type="cellIs" dxfId="5102" priority="5172" stopIfTrue="1" operator="equal">
      <formula>F$38</formula>
    </cfRule>
  </conditionalFormatting>
  <conditionalFormatting sqref="F23">
    <cfRule type="cellIs" dxfId="5101" priority="5173" stopIfTrue="1" operator="equal">
      <formula>F$36</formula>
    </cfRule>
  </conditionalFormatting>
  <conditionalFormatting sqref="G23">
    <cfRule type="cellIs" dxfId="5100" priority="5171" stopIfTrue="1" operator="equal">
      <formula>G$36</formula>
    </cfRule>
  </conditionalFormatting>
  <conditionalFormatting sqref="L24">
    <cfRule type="cellIs" dxfId="5099" priority="5168" stopIfTrue="1" operator="equal">
      <formula>L$38</formula>
    </cfRule>
  </conditionalFormatting>
  <conditionalFormatting sqref="L24">
    <cfRule type="cellIs" dxfId="5098" priority="5169" stopIfTrue="1" operator="equal">
      <formula>L$36</formula>
    </cfRule>
  </conditionalFormatting>
  <conditionalFormatting sqref="M24">
    <cfRule type="cellIs" dxfId="5097" priority="5166" stopIfTrue="1" operator="equal">
      <formula>M$38</formula>
    </cfRule>
  </conditionalFormatting>
  <conditionalFormatting sqref="M24">
    <cfRule type="cellIs" dxfId="5096" priority="5167" stopIfTrue="1" operator="equal">
      <formula>M$36</formula>
    </cfRule>
  </conditionalFormatting>
  <conditionalFormatting sqref="N24">
    <cfRule type="cellIs" dxfId="5095" priority="5164" stopIfTrue="1" operator="equal">
      <formula>N$38</formula>
    </cfRule>
  </conditionalFormatting>
  <conditionalFormatting sqref="N24">
    <cfRule type="cellIs" dxfId="5094" priority="5165" stopIfTrue="1" operator="equal">
      <formula>N$36</formula>
    </cfRule>
  </conditionalFormatting>
  <conditionalFormatting sqref="O24">
    <cfRule type="cellIs" dxfId="5093" priority="5162" stopIfTrue="1" operator="equal">
      <formula>O$38</formula>
    </cfRule>
  </conditionalFormatting>
  <conditionalFormatting sqref="O24">
    <cfRule type="cellIs" dxfId="5092" priority="5163" stopIfTrue="1" operator="equal">
      <formula>O$36</formula>
    </cfRule>
  </conditionalFormatting>
  <conditionalFormatting sqref="P24">
    <cfRule type="cellIs" dxfId="5091" priority="5160" stopIfTrue="1" operator="equal">
      <formula>P$38</formula>
    </cfRule>
  </conditionalFormatting>
  <conditionalFormatting sqref="P24">
    <cfRule type="cellIs" dxfId="5090" priority="5161" stopIfTrue="1" operator="equal">
      <formula>P$36</formula>
    </cfRule>
  </conditionalFormatting>
  <conditionalFormatting sqref="Q24">
    <cfRule type="cellIs" dxfId="5089" priority="5158" stopIfTrue="1" operator="equal">
      <formula>Q$38</formula>
    </cfRule>
  </conditionalFormatting>
  <conditionalFormatting sqref="Q24">
    <cfRule type="cellIs" dxfId="5088" priority="5159" stopIfTrue="1" operator="equal">
      <formula>Q$36</formula>
    </cfRule>
  </conditionalFormatting>
  <conditionalFormatting sqref="R24">
    <cfRule type="cellIs" dxfId="5087" priority="5156" stopIfTrue="1" operator="equal">
      <formula>R$38</formula>
    </cfRule>
  </conditionalFormatting>
  <conditionalFormatting sqref="R24">
    <cfRule type="cellIs" dxfId="5086" priority="5157" stopIfTrue="1" operator="equal">
      <formula>R$36</formula>
    </cfRule>
  </conditionalFormatting>
  <conditionalFormatting sqref="W24:AH24">
    <cfRule type="cellIs" dxfId="5085" priority="5154" stopIfTrue="1" operator="equal">
      <formula>W$38</formula>
    </cfRule>
  </conditionalFormatting>
  <conditionalFormatting sqref="W24:AH24">
    <cfRule type="cellIs" dxfId="5084" priority="5155" stopIfTrue="1" operator="equal">
      <formula>W$36</formula>
    </cfRule>
  </conditionalFormatting>
  <conditionalFormatting sqref="AL24">
    <cfRule type="cellIs" dxfId="5083" priority="5152" stopIfTrue="1" operator="equal">
      <formula>AL$38</formula>
    </cfRule>
  </conditionalFormatting>
  <conditionalFormatting sqref="AL24">
    <cfRule type="cellIs" dxfId="5082" priority="5153" stopIfTrue="1" operator="equal">
      <formula>AL$36</formula>
    </cfRule>
  </conditionalFormatting>
  <conditionalFormatting sqref="AM24">
    <cfRule type="cellIs" dxfId="5081" priority="5150" stopIfTrue="1" operator="equal">
      <formula>AM$38</formula>
    </cfRule>
  </conditionalFormatting>
  <conditionalFormatting sqref="AM24">
    <cfRule type="cellIs" dxfId="5080" priority="5151" stopIfTrue="1" operator="equal">
      <formula>AM$36</formula>
    </cfRule>
  </conditionalFormatting>
  <conditionalFormatting sqref="F24">
    <cfRule type="cellIs" dxfId="5079" priority="5148" stopIfTrue="1" operator="equal">
      <formula>F$38</formula>
    </cfRule>
  </conditionalFormatting>
  <conditionalFormatting sqref="F24">
    <cfRule type="cellIs" dxfId="5078" priority="5149" stopIfTrue="1" operator="equal">
      <formula>F$36</formula>
    </cfRule>
  </conditionalFormatting>
  <conditionalFormatting sqref="G24">
    <cfRule type="cellIs" dxfId="5077" priority="5146" stopIfTrue="1" operator="equal">
      <formula>G$38</formula>
    </cfRule>
  </conditionalFormatting>
  <conditionalFormatting sqref="G24">
    <cfRule type="cellIs" dxfId="5076" priority="5147" stopIfTrue="1" operator="equal">
      <formula>G$36</formula>
    </cfRule>
  </conditionalFormatting>
  <conditionalFormatting sqref="L25">
    <cfRule type="cellIs" dxfId="5075" priority="5144" stopIfTrue="1" operator="equal">
      <formula>L$38</formula>
    </cfRule>
  </conditionalFormatting>
  <conditionalFormatting sqref="L25">
    <cfRule type="cellIs" dxfId="5074" priority="5145" stopIfTrue="1" operator="equal">
      <formula>L$36</formula>
    </cfRule>
  </conditionalFormatting>
  <conditionalFormatting sqref="M25">
    <cfRule type="cellIs" dxfId="5073" priority="5142" stopIfTrue="1" operator="equal">
      <formula>M$38</formula>
    </cfRule>
  </conditionalFormatting>
  <conditionalFormatting sqref="M25">
    <cfRule type="cellIs" dxfId="5072" priority="5143" stopIfTrue="1" operator="equal">
      <formula>M$36</formula>
    </cfRule>
  </conditionalFormatting>
  <conditionalFormatting sqref="N25">
    <cfRule type="cellIs" dxfId="5071" priority="5140" stopIfTrue="1" operator="equal">
      <formula>N$38</formula>
    </cfRule>
  </conditionalFormatting>
  <conditionalFormatting sqref="N25">
    <cfRule type="cellIs" dxfId="5070" priority="5141" stopIfTrue="1" operator="equal">
      <formula>N$36</formula>
    </cfRule>
  </conditionalFormatting>
  <conditionalFormatting sqref="O25">
    <cfRule type="cellIs" dxfId="5069" priority="5138" stopIfTrue="1" operator="equal">
      <formula>O$38</formula>
    </cfRule>
  </conditionalFormatting>
  <conditionalFormatting sqref="O25">
    <cfRule type="cellIs" dxfId="5068" priority="5139" stopIfTrue="1" operator="equal">
      <formula>O$36</formula>
    </cfRule>
  </conditionalFormatting>
  <conditionalFormatting sqref="P25">
    <cfRule type="cellIs" dxfId="5067" priority="5136" stopIfTrue="1" operator="equal">
      <formula>P$38</formula>
    </cfRule>
  </conditionalFormatting>
  <conditionalFormatting sqref="P25">
    <cfRule type="cellIs" dxfId="5066" priority="5137" stopIfTrue="1" operator="equal">
      <formula>P$36</formula>
    </cfRule>
  </conditionalFormatting>
  <conditionalFormatting sqref="Q25">
    <cfRule type="cellIs" dxfId="5065" priority="5134" stopIfTrue="1" operator="equal">
      <formula>Q$38</formula>
    </cfRule>
  </conditionalFormatting>
  <conditionalFormatting sqref="Q25">
    <cfRule type="cellIs" dxfId="5064" priority="5135" stopIfTrue="1" operator="equal">
      <formula>Q$36</formula>
    </cfRule>
  </conditionalFormatting>
  <conditionalFormatting sqref="R25">
    <cfRule type="cellIs" dxfId="5063" priority="5132" stopIfTrue="1" operator="equal">
      <formula>R$38</formula>
    </cfRule>
  </conditionalFormatting>
  <conditionalFormatting sqref="R25">
    <cfRule type="cellIs" dxfId="5062" priority="5133" stopIfTrue="1" operator="equal">
      <formula>R$36</formula>
    </cfRule>
  </conditionalFormatting>
  <conditionalFormatting sqref="W25:AH25">
    <cfRule type="cellIs" dxfId="5061" priority="5130" stopIfTrue="1" operator="equal">
      <formula>W$38</formula>
    </cfRule>
  </conditionalFormatting>
  <conditionalFormatting sqref="W25:AH25">
    <cfRule type="cellIs" dxfId="5060" priority="5131" stopIfTrue="1" operator="equal">
      <formula>W$36</formula>
    </cfRule>
  </conditionalFormatting>
  <conditionalFormatting sqref="AL25">
    <cfRule type="cellIs" dxfId="5059" priority="5128" stopIfTrue="1" operator="equal">
      <formula>AL$38</formula>
    </cfRule>
  </conditionalFormatting>
  <conditionalFormatting sqref="AL25">
    <cfRule type="cellIs" dxfId="5058" priority="5129" stopIfTrue="1" operator="equal">
      <formula>AL$36</formula>
    </cfRule>
  </conditionalFormatting>
  <conditionalFormatting sqref="AM25">
    <cfRule type="cellIs" dxfId="5057" priority="5126" stopIfTrue="1" operator="equal">
      <formula>AM$38</formula>
    </cfRule>
  </conditionalFormatting>
  <conditionalFormatting sqref="AM25">
    <cfRule type="cellIs" dxfId="5056" priority="5127" stopIfTrue="1" operator="equal">
      <formula>AM$36</formula>
    </cfRule>
  </conditionalFormatting>
  <conditionalFormatting sqref="F25">
    <cfRule type="cellIs" dxfId="5055" priority="5124" stopIfTrue="1" operator="equal">
      <formula>F$38</formula>
    </cfRule>
  </conditionalFormatting>
  <conditionalFormatting sqref="F25">
    <cfRule type="cellIs" dxfId="5054" priority="5125" stopIfTrue="1" operator="equal">
      <formula>F$36</formula>
    </cfRule>
  </conditionalFormatting>
  <conditionalFormatting sqref="G25">
    <cfRule type="cellIs" dxfId="5053" priority="5122" stopIfTrue="1" operator="equal">
      <formula>G$38</formula>
    </cfRule>
  </conditionalFormatting>
  <conditionalFormatting sqref="G25">
    <cfRule type="cellIs" dxfId="5052" priority="5123" stopIfTrue="1" operator="equal">
      <formula>G$36</formula>
    </cfRule>
  </conditionalFormatting>
  <conditionalFormatting sqref="L26">
    <cfRule type="cellIs" dxfId="5051" priority="5120" stopIfTrue="1" operator="equal">
      <formula>L$38</formula>
    </cfRule>
  </conditionalFormatting>
  <conditionalFormatting sqref="L26">
    <cfRule type="cellIs" dxfId="5050" priority="5121" stopIfTrue="1" operator="equal">
      <formula>L$36</formula>
    </cfRule>
  </conditionalFormatting>
  <conditionalFormatting sqref="M26">
    <cfRule type="cellIs" dxfId="5049" priority="5118" stopIfTrue="1" operator="equal">
      <formula>M$38</formula>
    </cfRule>
  </conditionalFormatting>
  <conditionalFormatting sqref="M26">
    <cfRule type="cellIs" dxfId="5048" priority="5119" stopIfTrue="1" operator="equal">
      <formula>M$36</formula>
    </cfRule>
  </conditionalFormatting>
  <conditionalFormatting sqref="N26">
    <cfRule type="cellIs" dxfId="5047" priority="5116" stopIfTrue="1" operator="equal">
      <formula>N$38</formula>
    </cfRule>
  </conditionalFormatting>
  <conditionalFormatting sqref="N26">
    <cfRule type="cellIs" dxfId="5046" priority="5117" stopIfTrue="1" operator="equal">
      <formula>N$36</formula>
    </cfRule>
  </conditionalFormatting>
  <conditionalFormatting sqref="O26">
    <cfRule type="cellIs" dxfId="5045" priority="5114" stopIfTrue="1" operator="equal">
      <formula>O$38</formula>
    </cfRule>
  </conditionalFormatting>
  <conditionalFormatting sqref="O26">
    <cfRule type="cellIs" dxfId="5044" priority="5115" stopIfTrue="1" operator="equal">
      <formula>O$36</formula>
    </cfRule>
  </conditionalFormatting>
  <conditionalFormatting sqref="P26">
    <cfRule type="cellIs" dxfId="5043" priority="5112" stopIfTrue="1" operator="equal">
      <formula>P$38</formula>
    </cfRule>
  </conditionalFormatting>
  <conditionalFormatting sqref="P26">
    <cfRule type="cellIs" dxfId="5042" priority="5113" stopIfTrue="1" operator="equal">
      <formula>P$36</formula>
    </cfRule>
  </conditionalFormatting>
  <conditionalFormatting sqref="Q26">
    <cfRule type="cellIs" dxfId="5041" priority="5110" stopIfTrue="1" operator="equal">
      <formula>Q$38</formula>
    </cfRule>
  </conditionalFormatting>
  <conditionalFormatting sqref="Q26">
    <cfRule type="cellIs" dxfId="5040" priority="5111" stopIfTrue="1" operator="equal">
      <formula>Q$36</formula>
    </cfRule>
  </conditionalFormatting>
  <conditionalFormatting sqref="R26">
    <cfRule type="cellIs" dxfId="5039" priority="5108" stopIfTrue="1" operator="equal">
      <formula>R$38</formula>
    </cfRule>
  </conditionalFormatting>
  <conditionalFormatting sqref="R26">
    <cfRule type="cellIs" dxfId="5038" priority="5109" stopIfTrue="1" operator="equal">
      <formula>R$36</formula>
    </cfRule>
  </conditionalFormatting>
  <conditionalFormatting sqref="W26:AH26">
    <cfRule type="cellIs" dxfId="5037" priority="5106" stopIfTrue="1" operator="equal">
      <formula>W$38</formula>
    </cfRule>
  </conditionalFormatting>
  <conditionalFormatting sqref="W26:AH26">
    <cfRule type="cellIs" dxfId="5036" priority="5107" stopIfTrue="1" operator="equal">
      <formula>W$36</formula>
    </cfRule>
  </conditionalFormatting>
  <conditionalFormatting sqref="AL26">
    <cfRule type="cellIs" dxfId="5035" priority="5104" stopIfTrue="1" operator="equal">
      <formula>AL$38</formula>
    </cfRule>
  </conditionalFormatting>
  <conditionalFormatting sqref="AL26">
    <cfRule type="cellIs" dxfId="5034" priority="5105" stopIfTrue="1" operator="equal">
      <formula>AL$36</formula>
    </cfRule>
  </conditionalFormatting>
  <conditionalFormatting sqref="AM26">
    <cfRule type="cellIs" dxfId="5033" priority="5102" stopIfTrue="1" operator="equal">
      <formula>AM$38</formula>
    </cfRule>
  </conditionalFormatting>
  <conditionalFormatting sqref="AM26">
    <cfRule type="cellIs" dxfId="5032" priority="5103" stopIfTrue="1" operator="equal">
      <formula>AM$36</formula>
    </cfRule>
  </conditionalFormatting>
  <conditionalFormatting sqref="F26">
    <cfRule type="cellIs" dxfId="5031" priority="5100" stopIfTrue="1" operator="equal">
      <formula>F$38</formula>
    </cfRule>
  </conditionalFormatting>
  <conditionalFormatting sqref="F26">
    <cfRule type="cellIs" dxfId="5030" priority="5101" stopIfTrue="1" operator="equal">
      <formula>F$36</formula>
    </cfRule>
  </conditionalFormatting>
  <conditionalFormatting sqref="G26">
    <cfRule type="cellIs" dxfId="5029" priority="5098" stopIfTrue="1" operator="equal">
      <formula>G$38</formula>
    </cfRule>
  </conditionalFormatting>
  <conditionalFormatting sqref="G26">
    <cfRule type="cellIs" dxfId="5028" priority="5099" stopIfTrue="1" operator="equal">
      <formula>G$36</formula>
    </cfRule>
  </conditionalFormatting>
  <conditionalFormatting sqref="L27">
    <cfRule type="cellIs" dxfId="5027" priority="5096" stopIfTrue="1" operator="equal">
      <formula>L$38</formula>
    </cfRule>
  </conditionalFormatting>
  <conditionalFormatting sqref="L27">
    <cfRule type="cellIs" dxfId="5026" priority="5097" stopIfTrue="1" operator="equal">
      <formula>L$36</formula>
    </cfRule>
  </conditionalFormatting>
  <conditionalFormatting sqref="M27">
    <cfRule type="cellIs" dxfId="5025" priority="5094" stopIfTrue="1" operator="equal">
      <formula>M$38</formula>
    </cfRule>
  </conditionalFormatting>
  <conditionalFormatting sqref="M27">
    <cfRule type="cellIs" dxfId="5024" priority="5095" stopIfTrue="1" operator="equal">
      <formula>M$36</formula>
    </cfRule>
  </conditionalFormatting>
  <conditionalFormatting sqref="N27">
    <cfRule type="cellIs" dxfId="5023" priority="5092" stopIfTrue="1" operator="equal">
      <formula>N$38</formula>
    </cfRule>
  </conditionalFormatting>
  <conditionalFormatting sqref="N27">
    <cfRule type="cellIs" dxfId="5022" priority="5093" stopIfTrue="1" operator="equal">
      <formula>N$36</formula>
    </cfRule>
  </conditionalFormatting>
  <conditionalFormatting sqref="O27">
    <cfRule type="cellIs" dxfId="5021" priority="5090" stopIfTrue="1" operator="equal">
      <formula>O$38</formula>
    </cfRule>
  </conditionalFormatting>
  <conditionalFormatting sqref="O27">
    <cfRule type="cellIs" dxfId="5020" priority="5091" stopIfTrue="1" operator="equal">
      <formula>O$36</formula>
    </cfRule>
  </conditionalFormatting>
  <conditionalFormatting sqref="P27">
    <cfRule type="cellIs" dxfId="5019" priority="5088" stopIfTrue="1" operator="equal">
      <formula>P$38</formula>
    </cfRule>
  </conditionalFormatting>
  <conditionalFormatting sqref="P27">
    <cfRule type="cellIs" dxfId="5018" priority="5089" stopIfTrue="1" operator="equal">
      <formula>P$36</formula>
    </cfRule>
  </conditionalFormatting>
  <conditionalFormatting sqref="Q27">
    <cfRule type="cellIs" dxfId="5017" priority="5086" stopIfTrue="1" operator="equal">
      <formula>Q$38</formula>
    </cfRule>
  </conditionalFormatting>
  <conditionalFormatting sqref="Q27">
    <cfRule type="cellIs" dxfId="5016" priority="5087" stopIfTrue="1" operator="equal">
      <formula>Q$36</formula>
    </cfRule>
  </conditionalFormatting>
  <conditionalFormatting sqref="R27">
    <cfRule type="cellIs" dxfId="5015" priority="5084" stopIfTrue="1" operator="equal">
      <formula>R$38</formula>
    </cfRule>
  </conditionalFormatting>
  <conditionalFormatting sqref="R27">
    <cfRule type="cellIs" dxfId="5014" priority="5085" stopIfTrue="1" operator="equal">
      <formula>R$36</formula>
    </cfRule>
  </conditionalFormatting>
  <conditionalFormatting sqref="W27:AH27">
    <cfRule type="cellIs" dxfId="5013" priority="5082" stopIfTrue="1" operator="equal">
      <formula>W$38</formula>
    </cfRule>
  </conditionalFormatting>
  <conditionalFormatting sqref="W27:AH27">
    <cfRule type="cellIs" dxfId="5012" priority="5083" stopIfTrue="1" operator="equal">
      <formula>W$36</formula>
    </cfRule>
  </conditionalFormatting>
  <conditionalFormatting sqref="AL27">
    <cfRule type="cellIs" dxfId="5011" priority="5080" stopIfTrue="1" operator="equal">
      <formula>AL$38</formula>
    </cfRule>
  </conditionalFormatting>
  <conditionalFormatting sqref="AL27">
    <cfRule type="cellIs" dxfId="5010" priority="5081" stopIfTrue="1" operator="equal">
      <formula>AL$36</formula>
    </cfRule>
  </conditionalFormatting>
  <conditionalFormatting sqref="AM27">
    <cfRule type="cellIs" dxfId="5009" priority="5078" stopIfTrue="1" operator="equal">
      <formula>AM$38</formula>
    </cfRule>
  </conditionalFormatting>
  <conditionalFormatting sqref="AM27">
    <cfRule type="cellIs" dxfId="5008" priority="5079" stopIfTrue="1" operator="equal">
      <formula>AM$36</formula>
    </cfRule>
  </conditionalFormatting>
  <conditionalFormatting sqref="F27">
    <cfRule type="cellIs" dxfId="5007" priority="5076" stopIfTrue="1" operator="equal">
      <formula>F$38</formula>
    </cfRule>
  </conditionalFormatting>
  <conditionalFormatting sqref="F27">
    <cfRule type="cellIs" dxfId="5006" priority="5077" stopIfTrue="1" operator="equal">
      <formula>F$36</formula>
    </cfRule>
  </conditionalFormatting>
  <conditionalFormatting sqref="G27">
    <cfRule type="cellIs" dxfId="5005" priority="5074" stopIfTrue="1" operator="equal">
      <formula>G$38</formula>
    </cfRule>
  </conditionalFormatting>
  <conditionalFormatting sqref="G27">
    <cfRule type="cellIs" dxfId="5004" priority="5075" stopIfTrue="1" operator="equal">
      <formula>G$36</formula>
    </cfRule>
  </conditionalFormatting>
  <conditionalFormatting sqref="L28">
    <cfRule type="cellIs" dxfId="5003" priority="5072" stopIfTrue="1" operator="equal">
      <formula>L$38</formula>
    </cfRule>
  </conditionalFormatting>
  <conditionalFormatting sqref="L28">
    <cfRule type="cellIs" dxfId="5002" priority="5073" stopIfTrue="1" operator="equal">
      <formula>L$36</formula>
    </cfRule>
  </conditionalFormatting>
  <conditionalFormatting sqref="M28">
    <cfRule type="cellIs" dxfId="5001" priority="5070" stopIfTrue="1" operator="equal">
      <formula>M$38</formula>
    </cfRule>
  </conditionalFormatting>
  <conditionalFormatting sqref="M28">
    <cfRule type="cellIs" dxfId="5000" priority="5071" stopIfTrue="1" operator="equal">
      <formula>M$36</formula>
    </cfRule>
  </conditionalFormatting>
  <conditionalFormatting sqref="N28">
    <cfRule type="cellIs" dxfId="4999" priority="5068" stopIfTrue="1" operator="equal">
      <formula>N$38</formula>
    </cfRule>
  </conditionalFormatting>
  <conditionalFormatting sqref="N28">
    <cfRule type="cellIs" dxfId="4998" priority="5069" stopIfTrue="1" operator="equal">
      <formula>N$36</formula>
    </cfRule>
  </conditionalFormatting>
  <conditionalFormatting sqref="O28">
    <cfRule type="cellIs" dxfId="4997" priority="5066" stopIfTrue="1" operator="equal">
      <formula>O$38</formula>
    </cfRule>
  </conditionalFormatting>
  <conditionalFormatting sqref="O28">
    <cfRule type="cellIs" dxfId="4996" priority="5067" stopIfTrue="1" operator="equal">
      <formula>O$36</formula>
    </cfRule>
  </conditionalFormatting>
  <conditionalFormatting sqref="P28">
    <cfRule type="cellIs" dxfId="4995" priority="5064" stopIfTrue="1" operator="equal">
      <formula>P$38</formula>
    </cfRule>
  </conditionalFormatting>
  <conditionalFormatting sqref="P28">
    <cfRule type="cellIs" dxfId="4994" priority="5065" stopIfTrue="1" operator="equal">
      <formula>P$36</formula>
    </cfRule>
  </conditionalFormatting>
  <conditionalFormatting sqref="Q28">
    <cfRule type="cellIs" dxfId="4993" priority="5062" stopIfTrue="1" operator="equal">
      <formula>Q$38</formula>
    </cfRule>
  </conditionalFormatting>
  <conditionalFormatting sqref="Q28">
    <cfRule type="cellIs" dxfId="4992" priority="5063" stopIfTrue="1" operator="equal">
      <formula>Q$36</formula>
    </cfRule>
  </conditionalFormatting>
  <conditionalFormatting sqref="R28">
    <cfRule type="cellIs" dxfId="4991" priority="5060" stopIfTrue="1" operator="equal">
      <formula>R$38</formula>
    </cfRule>
  </conditionalFormatting>
  <conditionalFormatting sqref="R28">
    <cfRule type="cellIs" dxfId="4990" priority="5061" stopIfTrue="1" operator="equal">
      <formula>R$36</formula>
    </cfRule>
  </conditionalFormatting>
  <conditionalFormatting sqref="S28:V28">
    <cfRule type="cellIs" dxfId="4989" priority="5058" stopIfTrue="1" operator="equal">
      <formula>S$38</formula>
    </cfRule>
  </conditionalFormatting>
  <conditionalFormatting sqref="S28:V28">
    <cfRule type="cellIs" dxfId="4988" priority="5059" stopIfTrue="1" operator="equal">
      <formula>S$36</formula>
    </cfRule>
  </conditionalFormatting>
  <conditionalFormatting sqref="W28:AH28">
    <cfRule type="cellIs" dxfId="4987" priority="5056" stopIfTrue="1" operator="equal">
      <formula>W$38</formula>
    </cfRule>
  </conditionalFormatting>
  <conditionalFormatting sqref="W28:AH28">
    <cfRule type="cellIs" dxfId="4986" priority="5057" stopIfTrue="1" operator="equal">
      <formula>W$36</formula>
    </cfRule>
  </conditionalFormatting>
  <conditionalFormatting sqref="AI28:AK29">
    <cfRule type="cellIs" dxfId="4985" priority="5054" stopIfTrue="1" operator="equal">
      <formula>AI$38</formula>
    </cfRule>
  </conditionalFormatting>
  <conditionalFormatting sqref="AI28:AK29">
    <cfRule type="cellIs" dxfId="4984" priority="5055" stopIfTrue="1" operator="equal">
      <formula>AI$36</formula>
    </cfRule>
  </conditionalFormatting>
  <conditionalFormatting sqref="AL28">
    <cfRule type="cellIs" dxfId="4983" priority="5052" stopIfTrue="1" operator="equal">
      <formula>AL$38</formula>
    </cfRule>
  </conditionalFormatting>
  <conditionalFormatting sqref="AL28">
    <cfRule type="cellIs" dxfId="4982" priority="5053" stopIfTrue="1" operator="equal">
      <formula>AL$36</formula>
    </cfRule>
  </conditionalFormatting>
  <conditionalFormatting sqref="AM28">
    <cfRule type="cellIs" dxfId="4981" priority="5050" stopIfTrue="1" operator="equal">
      <formula>AM$38</formula>
    </cfRule>
  </conditionalFormatting>
  <conditionalFormatting sqref="AM28">
    <cfRule type="cellIs" dxfId="4980" priority="5051" stopIfTrue="1" operator="equal">
      <formula>AM$36</formula>
    </cfRule>
  </conditionalFormatting>
  <conditionalFormatting sqref="F28">
    <cfRule type="cellIs" dxfId="4979" priority="5048" stopIfTrue="1" operator="equal">
      <formula>F$38</formula>
    </cfRule>
  </conditionalFormatting>
  <conditionalFormatting sqref="F28">
    <cfRule type="cellIs" dxfId="4978" priority="5049" stopIfTrue="1" operator="equal">
      <formula>F$36</formula>
    </cfRule>
  </conditionalFormatting>
  <conditionalFormatting sqref="G28">
    <cfRule type="cellIs" dxfId="4977" priority="5046" stopIfTrue="1" operator="equal">
      <formula>G$38</formula>
    </cfRule>
  </conditionalFormatting>
  <conditionalFormatting sqref="G28">
    <cfRule type="cellIs" dxfId="4976" priority="5047" stopIfTrue="1" operator="equal">
      <formula>G$36</formula>
    </cfRule>
  </conditionalFormatting>
  <conditionalFormatting sqref="L29">
    <cfRule type="cellIs" dxfId="4975" priority="5044" stopIfTrue="1" operator="equal">
      <formula>L$38</formula>
    </cfRule>
  </conditionalFormatting>
  <conditionalFormatting sqref="L29">
    <cfRule type="cellIs" dxfId="4974" priority="5045" stopIfTrue="1" operator="equal">
      <formula>L$36</formula>
    </cfRule>
  </conditionalFormatting>
  <conditionalFormatting sqref="M29">
    <cfRule type="cellIs" dxfId="4973" priority="5042" stopIfTrue="1" operator="equal">
      <formula>M$38</formula>
    </cfRule>
  </conditionalFormatting>
  <conditionalFormatting sqref="M29">
    <cfRule type="cellIs" dxfId="4972" priority="5043" stopIfTrue="1" operator="equal">
      <formula>M$36</formula>
    </cfRule>
  </conditionalFormatting>
  <conditionalFormatting sqref="N29">
    <cfRule type="cellIs" dxfId="4971" priority="5040" stopIfTrue="1" operator="equal">
      <formula>N$38</formula>
    </cfRule>
  </conditionalFormatting>
  <conditionalFormatting sqref="N29">
    <cfRule type="cellIs" dxfId="4970" priority="5041" stopIfTrue="1" operator="equal">
      <formula>N$36</formula>
    </cfRule>
  </conditionalFormatting>
  <conditionalFormatting sqref="O29">
    <cfRule type="cellIs" dxfId="4969" priority="5038" stopIfTrue="1" operator="equal">
      <formula>O$38</formula>
    </cfRule>
  </conditionalFormatting>
  <conditionalFormatting sqref="O29">
    <cfRule type="cellIs" dxfId="4968" priority="5039" stopIfTrue="1" operator="equal">
      <formula>O$36</formula>
    </cfRule>
  </conditionalFormatting>
  <conditionalFormatting sqref="P29">
    <cfRule type="cellIs" dxfId="4967" priority="5036" stopIfTrue="1" operator="equal">
      <formula>P$38</formula>
    </cfRule>
  </conditionalFormatting>
  <conditionalFormatting sqref="P29">
    <cfRule type="cellIs" dxfId="4966" priority="5037" stopIfTrue="1" operator="equal">
      <formula>P$36</formula>
    </cfRule>
  </conditionalFormatting>
  <conditionalFormatting sqref="Q29">
    <cfRule type="cellIs" dxfId="4965" priority="5034" stopIfTrue="1" operator="equal">
      <formula>Q$38</formula>
    </cfRule>
  </conditionalFormatting>
  <conditionalFormatting sqref="Q29">
    <cfRule type="cellIs" dxfId="4964" priority="5035" stopIfTrue="1" operator="equal">
      <formula>Q$36</formula>
    </cfRule>
  </conditionalFormatting>
  <conditionalFormatting sqref="R29">
    <cfRule type="cellIs" dxfId="4963" priority="5032" stopIfTrue="1" operator="equal">
      <formula>R$38</formula>
    </cfRule>
  </conditionalFormatting>
  <conditionalFormatting sqref="R29">
    <cfRule type="cellIs" dxfId="4962" priority="5033" stopIfTrue="1" operator="equal">
      <formula>R$36</formula>
    </cfRule>
  </conditionalFormatting>
  <conditionalFormatting sqref="S29:V29">
    <cfRule type="cellIs" dxfId="4961" priority="5030" stopIfTrue="1" operator="equal">
      <formula>S$38</formula>
    </cfRule>
  </conditionalFormatting>
  <conditionalFormatting sqref="S29:V29">
    <cfRule type="cellIs" dxfId="4960" priority="5031" stopIfTrue="1" operator="equal">
      <formula>S$36</formula>
    </cfRule>
  </conditionalFormatting>
  <conditionalFormatting sqref="W29:AH29">
    <cfRule type="cellIs" dxfId="4959" priority="5028" stopIfTrue="1" operator="equal">
      <formula>W$38</formula>
    </cfRule>
  </conditionalFormatting>
  <conditionalFormatting sqref="W29:AH29">
    <cfRule type="cellIs" dxfId="4958" priority="5029" stopIfTrue="1" operator="equal">
      <formula>W$36</formula>
    </cfRule>
  </conditionalFormatting>
  <conditionalFormatting sqref="AL29">
    <cfRule type="cellIs" dxfId="4957" priority="5026" stopIfTrue="1" operator="equal">
      <formula>AL$38</formula>
    </cfRule>
  </conditionalFormatting>
  <conditionalFormatting sqref="AL29">
    <cfRule type="cellIs" dxfId="4956" priority="5027" stopIfTrue="1" operator="equal">
      <formula>AL$36</formula>
    </cfRule>
  </conditionalFormatting>
  <conditionalFormatting sqref="AM29">
    <cfRule type="cellIs" dxfId="4955" priority="5024" stopIfTrue="1" operator="equal">
      <formula>AM$38</formula>
    </cfRule>
  </conditionalFormatting>
  <conditionalFormatting sqref="AM29">
    <cfRule type="cellIs" dxfId="4954" priority="5025" stopIfTrue="1" operator="equal">
      <formula>AM$36</formula>
    </cfRule>
  </conditionalFormatting>
  <conditionalFormatting sqref="F29">
    <cfRule type="cellIs" dxfId="4953" priority="5022" stopIfTrue="1" operator="equal">
      <formula>F$38</formula>
    </cfRule>
  </conditionalFormatting>
  <conditionalFormatting sqref="F29">
    <cfRule type="cellIs" dxfId="4952" priority="5023" stopIfTrue="1" operator="equal">
      <formula>F$36</formula>
    </cfRule>
  </conditionalFormatting>
  <conditionalFormatting sqref="G29">
    <cfRule type="cellIs" dxfId="4951" priority="5020" stopIfTrue="1" operator="equal">
      <formula>G$38</formula>
    </cfRule>
  </conditionalFormatting>
  <conditionalFormatting sqref="G29">
    <cfRule type="cellIs" dxfId="4950" priority="5021" stopIfTrue="1" operator="equal">
      <formula>G$36</formula>
    </cfRule>
  </conditionalFormatting>
  <conditionalFormatting sqref="L30">
    <cfRule type="cellIs" dxfId="4949" priority="5018" stopIfTrue="1" operator="equal">
      <formula>L$38</formula>
    </cfRule>
  </conditionalFormatting>
  <conditionalFormatting sqref="L30">
    <cfRule type="cellIs" dxfId="4948" priority="5019" stopIfTrue="1" operator="equal">
      <formula>L$36</formula>
    </cfRule>
  </conditionalFormatting>
  <conditionalFormatting sqref="M30">
    <cfRule type="cellIs" dxfId="4947" priority="5016" stopIfTrue="1" operator="equal">
      <formula>M$38</formula>
    </cfRule>
  </conditionalFormatting>
  <conditionalFormatting sqref="M30">
    <cfRule type="cellIs" dxfId="4946" priority="5017" stopIfTrue="1" operator="equal">
      <formula>M$36</formula>
    </cfRule>
  </conditionalFormatting>
  <conditionalFormatting sqref="N30">
    <cfRule type="cellIs" dxfId="4945" priority="5014" stopIfTrue="1" operator="equal">
      <formula>N$38</formula>
    </cfRule>
  </conditionalFormatting>
  <conditionalFormatting sqref="N30">
    <cfRule type="cellIs" dxfId="4944" priority="5015" stopIfTrue="1" operator="equal">
      <formula>N$36</formula>
    </cfRule>
  </conditionalFormatting>
  <conditionalFormatting sqref="O30">
    <cfRule type="cellIs" dxfId="4943" priority="5012" stopIfTrue="1" operator="equal">
      <formula>O$38</formula>
    </cfRule>
  </conditionalFormatting>
  <conditionalFormatting sqref="O30">
    <cfRule type="cellIs" dxfId="4942" priority="5013" stopIfTrue="1" operator="equal">
      <formula>O$36</formula>
    </cfRule>
  </conditionalFormatting>
  <conditionalFormatting sqref="P30">
    <cfRule type="cellIs" dxfId="4941" priority="5010" stopIfTrue="1" operator="equal">
      <formula>P$38</formula>
    </cfRule>
  </conditionalFormatting>
  <conditionalFormatting sqref="P30">
    <cfRule type="cellIs" dxfId="4940" priority="5011" stopIfTrue="1" operator="equal">
      <formula>P$36</formula>
    </cfRule>
  </conditionalFormatting>
  <conditionalFormatting sqref="Q30">
    <cfRule type="cellIs" dxfId="4939" priority="5008" stopIfTrue="1" operator="equal">
      <formula>Q$38</formula>
    </cfRule>
  </conditionalFormatting>
  <conditionalFormatting sqref="Q30">
    <cfRule type="cellIs" dxfId="4938" priority="5009" stopIfTrue="1" operator="equal">
      <formula>Q$36</formula>
    </cfRule>
  </conditionalFormatting>
  <conditionalFormatting sqref="R30">
    <cfRule type="cellIs" dxfId="4937" priority="5006" stopIfTrue="1" operator="equal">
      <formula>R$38</formula>
    </cfRule>
  </conditionalFormatting>
  <conditionalFormatting sqref="R30">
    <cfRule type="cellIs" dxfId="4936" priority="5007" stopIfTrue="1" operator="equal">
      <formula>R$36</formula>
    </cfRule>
  </conditionalFormatting>
  <conditionalFormatting sqref="S30:V30">
    <cfRule type="cellIs" dxfId="4935" priority="5004" stopIfTrue="1" operator="equal">
      <formula>S$38</formula>
    </cfRule>
  </conditionalFormatting>
  <conditionalFormatting sqref="S30:V30">
    <cfRule type="cellIs" dxfId="4934" priority="5005" stopIfTrue="1" operator="equal">
      <formula>S$36</formula>
    </cfRule>
  </conditionalFormatting>
  <conditionalFormatting sqref="W30:AH30">
    <cfRule type="cellIs" dxfId="4933" priority="5002" stopIfTrue="1" operator="equal">
      <formula>W$38</formula>
    </cfRule>
  </conditionalFormatting>
  <conditionalFormatting sqref="W30:AH30">
    <cfRule type="cellIs" dxfId="4932" priority="5003" stopIfTrue="1" operator="equal">
      <formula>W$36</formula>
    </cfRule>
  </conditionalFormatting>
  <conditionalFormatting sqref="AI30:AK30">
    <cfRule type="cellIs" dxfId="4931" priority="5000" stopIfTrue="1" operator="equal">
      <formula>AI$38</formula>
    </cfRule>
  </conditionalFormatting>
  <conditionalFormatting sqref="AI30:AK30">
    <cfRule type="cellIs" dxfId="4930" priority="5001" stopIfTrue="1" operator="equal">
      <formula>AI$36</formula>
    </cfRule>
  </conditionalFormatting>
  <conditionalFormatting sqref="AL30">
    <cfRule type="cellIs" dxfId="4929" priority="4998" stopIfTrue="1" operator="equal">
      <formula>AL$38</formula>
    </cfRule>
  </conditionalFormatting>
  <conditionalFormatting sqref="AL30">
    <cfRule type="cellIs" dxfId="4928" priority="4999" stopIfTrue="1" operator="equal">
      <formula>AL$36</formula>
    </cfRule>
  </conditionalFormatting>
  <conditionalFormatting sqref="AM30">
    <cfRule type="cellIs" dxfId="4927" priority="4996" stopIfTrue="1" operator="equal">
      <formula>AM$38</formula>
    </cfRule>
  </conditionalFormatting>
  <conditionalFormatting sqref="AM30">
    <cfRule type="cellIs" dxfId="4926" priority="4997" stopIfTrue="1" operator="equal">
      <formula>AM$36</formula>
    </cfRule>
  </conditionalFormatting>
  <conditionalFormatting sqref="F30">
    <cfRule type="cellIs" dxfId="4925" priority="4994" stopIfTrue="1" operator="equal">
      <formula>F$38</formula>
    </cfRule>
  </conditionalFormatting>
  <conditionalFormatting sqref="F30">
    <cfRule type="cellIs" dxfId="4924" priority="4995" stopIfTrue="1" operator="equal">
      <formula>F$36</formula>
    </cfRule>
  </conditionalFormatting>
  <conditionalFormatting sqref="G30">
    <cfRule type="cellIs" dxfId="4923" priority="4992" stopIfTrue="1" operator="equal">
      <formula>G$38</formula>
    </cfRule>
  </conditionalFormatting>
  <conditionalFormatting sqref="G30">
    <cfRule type="cellIs" dxfId="4922" priority="4993" stopIfTrue="1" operator="equal">
      <formula>G$36</formula>
    </cfRule>
  </conditionalFormatting>
  <conditionalFormatting sqref="L31">
    <cfRule type="cellIs" dxfId="4921" priority="4990" stopIfTrue="1" operator="equal">
      <formula>L$38</formula>
    </cfRule>
  </conditionalFormatting>
  <conditionalFormatting sqref="L31">
    <cfRule type="cellIs" dxfId="4920" priority="4991" stopIfTrue="1" operator="equal">
      <formula>L$36</formula>
    </cfRule>
  </conditionalFormatting>
  <conditionalFormatting sqref="M31">
    <cfRule type="cellIs" dxfId="4919" priority="4988" stopIfTrue="1" operator="equal">
      <formula>M$38</formula>
    </cfRule>
  </conditionalFormatting>
  <conditionalFormatting sqref="M31">
    <cfRule type="cellIs" dxfId="4918" priority="4989" stopIfTrue="1" operator="equal">
      <formula>M$36</formula>
    </cfRule>
  </conditionalFormatting>
  <conditionalFormatting sqref="N31">
    <cfRule type="cellIs" dxfId="4917" priority="4986" stopIfTrue="1" operator="equal">
      <formula>N$38</formula>
    </cfRule>
  </conditionalFormatting>
  <conditionalFormatting sqref="N31">
    <cfRule type="cellIs" dxfId="4916" priority="4987" stopIfTrue="1" operator="equal">
      <formula>N$36</formula>
    </cfRule>
  </conditionalFormatting>
  <conditionalFormatting sqref="O31">
    <cfRule type="cellIs" dxfId="4915" priority="4984" stopIfTrue="1" operator="equal">
      <formula>O$38</formula>
    </cfRule>
  </conditionalFormatting>
  <conditionalFormatting sqref="O31">
    <cfRule type="cellIs" dxfId="4914" priority="4985" stopIfTrue="1" operator="equal">
      <formula>O$36</formula>
    </cfRule>
  </conditionalFormatting>
  <conditionalFormatting sqref="P31">
    <cfRule type="cellIs" dxfId="4913" priority="4982" stopIfTrue="1" operator="equal">
      <formula>P$38</formula>
    </cfRule>
  </conditionalFormatting>
  <conditionalFormatting sqref="P31">
    <cfRule type="cellIs" dxfId="4912" priority="4983" stopIfTrue="1" operator="equal">
      <formula>P$36</formula>
    </cfRule>
  </conditionalFormatting>
  <conditionalFormatting sqref="Q31">
    <cfRule type="cellIs" dxfId="4911" priority="4980" stopIfTrue="1" operator="equal">
      <formula>Q$38</formula>
    </cfRule>
  </conditionalFormatting>
  <conditionalFormatting sqref="Q31">
    <cfRule type="cellIs" dxfId="4910" priority="4981" stopIfTrue="1" operator="equal">
      <formula>Q$36</formula>
    </cfRule>
  </conditionalFormatting>
  <conditionalFormatting sqref="R31">
    <cfRule type="cellIs" dxfId="4909" priority="4978" stopIfTrue="1" operator="equal">
      <formula>R$38</formula>
    </cfRule>
  </conditionalFormatting>
  <conditionalFormatting sqref="R31">
    <cfRule type="cellIs" dxfId="4908" priority="4979" stopIfTrue="1" operator="equal">
      <formula>R$36</formula>
    </cfRule>
  </conditionalFormatting>
  <conditionalFormatting sqref="S31:W31">
    <cfRule type="cellIs" dxfId="4907" priority="4976" stopIfTrue="1" operator="equal">
      <formula>S$38</formula>
    </cfRule>
  </conditionalFormatting>
  <conditionalFormatting sqref="S31:W31">
    <cfRule type="cellIs" dxfId="4906" priority="4977" stopIfTrue="1" operator="equal">
      <formula>S$36</formula>
    </cfRule>
  </conditionalFormatting>
  <conditionalFormatting sqref="X31:AK31">
    <cfRule type="cellIs" dxfId="4905" priority="4974" stopIfTrue="1" operator="equal">
      <formula>X$38</formula>
    </cfRule>
  </conditionalFormatting>
  <conditionalFormatting sqref="X31:AK31">
    <cfRule type="cellIs" dxfId="4904" priority="4975" stopIfTrue="1" operator="equal">
      <formula>X$36</formula>
    </cfRule>
  </conditionalFormatting>
  <conditionalFormatting sqref="AL31">
    <cfRule type="cellIs" dxfId="4903" priority="4972" stopIfTrue="1" operator="equal">
      <formula>AL$38</formula>
    </cfRule>
  </conditionalFormatting>
  <conditionalFormatting sqref="AL31">
    <cfRule type="cellIs" dxfId="4902" priority="4973" stopIfTrue="1" operator="equal">
      <formula>AL$36</formula>
    </cfRule>
  </conditionalFormatting>
  <conditionalFormatting sqref="AM31">
    <cfRule type="cellIs" dxfId="4901" priority="4970" stopIfTrue="1" operator="equal">
      <formula>AM$38</formula>
    </cfRule>
  </conditionalFormatting>
  <conditionalFormatting sqref="AM31">
    <cfRule type="cellIs" dxfId="4900" priority="4971" stopIfTrue="1" operator="equal">
      <formula>AM$36</formula>
    </cfRule>
  </conditionalFormatting>
  <conditionalFormatting sqref="F31">
    <cfRule type="cellIs" dxfId="4899" priority="4968" stopIfTrue="1" operator="equal">
      <formula>F$38</formula>
    </cfRule>
  </conditionalFormatting>
  <conditionalFormatting sqref="F31">
    <cfRule type="cellIs" dxfId="4898" priority="4969" stopIfTrue="1" operator="equal">
      <formula>F$36</formula>
    </cfRule>
  </conditionalFormatting>
  <conditionalFormatting sqref="G31">
    <cfRule type="cellIs" dxfId="4897" priority="4966" stopIfTrue="1" operator="equal">
      <formula>G$38</formula>
    </cfRule>
  </conditionalFormatting>
  <conditionalFormatting sqref="G31">
    <cfRule type="cellIs" dxfId="4896" priority="4967" stopIfTrue="1" operator="equal">
      <formula>G$36</formula>
    </cfRule>
  </conditionalFormatting>
  <conditionalFormatting sqref="L32:L33">
    <cfRule type="cellIs" dxfId="4895" priority="4964" stopIfTrue="1" operator="equal">
      <formula>L$38</formula>
    </cfRule>
  </conditionalFormatting>
  <conditionalFormatting sqref="L32:L33">
    <cfRule type="cellIs" dxfId="4894" priority="4965" stopIfTrue="1" operator="equal">
      <formula>L$36</formula>
    </cfRule>
  </conditionalFormatting>
  <conditionalFormatting sqref="M32:M33">
    <cfRule type="cellIs" dxfId="4893" priority="4962" stopIfTrue="1" operator="equal">
      <formula>M$38</formula>
    </cfRule>
  </conditionalFormatting>
  <conditionalFormatting sqref="M32:M33">
    <cfRule type="cellIs" dxfId="4892" priority="4963" stopIfTrue="1" operator="equal">
      <formula>M$36</formula>
    </cfRule>
  </conditionalFormatting>
  <conditionalFormatting sqref="N32:N33">
    <cfRule type="cellIs" dxfId="4891" priority="4960" stopIfTrue="1" operator="equal">
      <formula>N$38</formula>
    </cfRule>
  </conditionalFormatting>
  <conditionalFormatting sqref="N32:N33">
    <cfRule type="cellIs" dxfId="4890" priority="4961" stopIfTrue="1" operator="equal">
      <formula>N$36</formula>
    </cfRule>
  </conditionalFormatting>
  <conditionalFormatting sqref="O32:O33">
    <cfRule type="cellIs" dxfId="4889" priority="4958" stopIfTrue="1" operator="equal">
      <formula>O$38</formula>
    </cfRule>
  </conditionalFormatting>
  <conditionalFormatting sqref="O32:O33">
    <cfRule type="cellIs" dxfId="4888" priority="4959" stopIfTrue="1" operator="equal">
      <formula>O$36</formula>
    </cfRule>
  </conditionalFormatting>
  <conditionalFormatting sqref="P32:P33">
    <cfRule type="cellIs" dxfId="4887" priority="4956" stopIfTrue="1" operator="equal">
      <formula>P$38</formula>
    </cfRule>
  </conditionalFormatting>
  <conditionalFormatting sqref="P32:P33">
    <cfRule type="cellIs" dxfId="4886" priority="4957" stopIfTrue="1" operator="equal">
      <formula>P$36</formula>
    </cfRule>
  </conditionalFormatting>
  <conditionalFormatting sqref="Q32:Q33">
    <cfRule type="cellIs" dxfId="4885" priority="4954" stopIfTrue="1" operator="equal">
      <formula>Q$38</formula>
    </cfRule>
  </conditionalFormatting>
  <conditionalFormatting sqref="Q32:Q33">
    <cfRule type="cellIs" dxfId="4884" priority="4955" stopIfTrue="1" operator="equal">
      <formula>Q$36</formula>
    </cfRule>
  </conditionalFormatting>
  <conditionalFormatting sqref="R32:R33">
    <cfRule type="cellIs" dxfId="4883" priority="4952" stopIfTrue="1" operator="equal">
      <formula>R$38</formula>
    </cfRule>
  </conditionalFormatting>
  <conditionalFormatting sqref="R32:R33">
    <cfRule type="cellIs" dxfId="4882" priority="4953" stopIfTrue="1" operator="equal">
      <formula>R$36</formula>
    </cfRule>
  </conditionalFormatting>
  <conditionalFormatting sqref="S32:W33">
    <cfRule type="cellIs" dxfId="4881" priority="4950" stopIfTrue="1" operator="equal">
      <formula>S$38</formula>
    </cfRule>
  </conditionalFormatting>
  <conditionalFormatting sqref="S32:W33">
    <cfRule type="cellIs" dxfId="4880" priority="4951" stopIfTrue="1" operator="equal">
      <formula>S$36</formula>
    </cfRule>
  </conditionalFormatting>
  <conditionalFormatting sqref="X32:AK33">
    <cfRule type="cellIs" dxfId="4879" priority="4948" stopIfTrue="1" operator="equal">
      <formula>X$38</formula>
    </cfRule>
  </conditionalFormatting>
  <conditionalFormatting sqref="X32:AK33">
    <cfRule type="cellIs" dxfId="4878" priority="4949" stopIfTrue="1" operator="equal">
      <formula>X$36</formula>
    </cfRule>
  </conditionalFormatting>
  <conditionalFormatting sqref="AL32">
    <cfRule type="cellIs" dxfId="4877" priority="4946" stopIfTrue="1" operator="equal">
      <formula>AL$38</formula>
    </cfRule>
  </conditionalFormatting>
  <conditionalFormatting sqref="AL32">
    <cfRule type="cellIs" dxfId="4876" priority="4947" stopIfTrue="1" operator="equal">
      <formula>AL$36</formula>
    </cfRule>
  </conditionalFormatting>
  <conditionalFormatting sqref="AL33">
    <cfRule type="cellIs" dxfId="4875" priority="4944" stopIfTrue="1" operator="equal">
      <formula>AL$38</formula>
    </cfRule>
  </conditionalFormatting>
  <conditionalFormatting sqref="AL33">
    <cfRule type="cellIs" dxfId="4874" priority="4945" stopIfTrue="1" operator="equal">
      <formula>AL$36</formula>
    </cfRule>
  </conditionalFormatting>
  <conditionalFormatting sqref="AM32:AM33">
    <cfRule type="cellIs" dxfId="4873" priority="4942" stopIfTrue="1" operator="equal">
      <formula>AM$38</formula>
    </cfRule>
  </conditionalFormatting>
  <conditionalFormatting sqref="AM32:AM33">
    <cfRule type="cellIs" dxfId="4872" priority="4943" stopIfTrue="1" operator="equal">
      <formula>AM$36</formula>
    </cfRule>
  </conditionalFormatting>
  <conditionalFormatting sqref="F32:F33">
    <cfRule type="cellIs" dxfId="4871" priority="4940" stopIfTrue="1" operator="equal">
      <formula>F$38</formula>
    </cfRule>
  </conditionalFormatting>
  <conditionalFormatting sqref="F32:F33">
    <cfRule type="cellIs" dxfId="4870" priority="4941" stopIfTrue="1" operator="equal">
      <formula>F$36</formula>
    </cfRule>
  </conditionalFormatting>
  <conditionalFormatting sqref="G32:G33">
    <cfRule type="cellIs" dxfId="4869" priority="4938" stopIfTrue="1" operator="equal">
      <formula>G$38</formula>
    </cfRule>
  </conditionalFormatting>
  <conditionalFormatting sqref="G32:G33">
    <cfRule type="cellIs" dxfId="4868" priority="4939" stopIfTrue="1" operator="equal">
      <formula>G$36</formula>
    </cfRule>
  </conditionalFormatting>
  <conditionalFormatting sqref="L34">
    <cfRule type="cellIs" dxfId="4867" priority="4936" stopIfTrue="1" operator="equal">
      <formula>L$38</formula>
    </cfRule>
  </conditionalFormatting>
  <conditionalFormatting sqref="L34">
    <cfRule type="cellIs" dxfId="4866" priority="4937" stopIfTrue="1" operator="equal">
      <formula>L$36</formula>
    </cfRule>
  </conditionalFormatting>
  <conditionalFormatting sqref="M34">
    <cfRule type="cellIs" dxfId="4865" priority="4934" stopIfTrue="1" operator="equal">
      <formula>M$38</formula>
    </cfRule>
  </conditionalFormatting>
  <conditionalFormatting sqref="M34">
    <cfRule type="cellIs" dxfId="4864" priority="4935" stopIfTrue="1" operator="equal">
      <formula>M$36</formula>
    </cfRule>
  </conditionalFormatting>
  <conditionalFormatting sqref="N34">
    <cfRule type="cellIs" dxfId="4863" priority="4932" stopIfTrue="1" operator="equal">
      <formula>N$38</formula>
    </cfRule>
  </conditionalFormatting>
  <conditionalFormatting sqref="N34">
    <cfRule type="cellIs" dxfId="4862" priority="4933" stopIfTrue="1" operator="equal">
      <formula>N$36</formula>
    </cfRule>
  </conditionalFormatting>
  <conditionalFormatting sqref="O34">
    <cfRule type="cellIs" dxfId="4861" priority="4930" stopIfTrue="1" operator="equal">
      <formula>O$38</formula>
    </cfRule>
  </conditionalFormatting>
  <conditionalFormatting sqref="O34">
    <cfRule type="cellIs" dxfId="4860" priority="4931" stopIfTrue="1" operator="equal">
      <formula>O$36</formula>
    </cfRule>
  </conditionalFormatting>
  <conditionalFormatting sqref="P34">
    <cfRule type="cellIs" dxfId="4859" priority="4928" stopIfTrue="1" operator="equal">
      <formula>P$38</formula>
    </cfRule>
  </conditionalFormatting>
  <conditionalFormatting sqref="P34">
    <cfRule type="cellIs" dxfId="4858" priority="4929" stopIfTrue="1" operator="equal">
      <formula>P$36</formula>
    </cfRule>
  </conditionalFormatting>
  <conditionalFormatting sqref="Q34">
    <cfRule type="cellIs" dxfId="4857" priority="4926" stopIfTrue="1" operator="equal">
      <formula>Q$38</formula>
    </cfRule>
  </conditionalFormatting>
  <conditionalFormatting sqref="Q34">
    <cfRule type="cellIs" dxfId="4856" priority="4927" stopIfTrue="1" operator="equal">
      <formula>Q$36</formula>
    </cfRule>
  </conditionalFormatting>
  <conditionalFormatting sqref="R34">
    <cfRule type="cellIs" dxfId="4855" priority="4924" stopIfTrue="1" operator="equal">
      <formula>R$38</formula>
    </cfRule>
  </conditionalFormatting>
  <conditionalFormatting sqref="R34">
    <cfRule type="cellIs" dxfId="4854" priority="4925" stopIfTrue="1" operator="equal">
      <formula>R$36</formula>
    </cfRule>
  </conditionalFormatting>
  <conditionalFormatting sqref="S34:W35">
    <cfRule type="cellIs" dxfId="4853" priority="4922" stopIfTrue="1" operator="equal">
      <formula>S$38</formula>
    </cfRule>
  </conditionalFormatting>
  <conditionalFormatting sqref="S34:W35">
    <cfRule type="cellIs" dxfId="4852" priority="4923" stopIfTrue="1" operator="equal">
      <formula>S$36</formula>
    </cfRule>
  </conditionalFormatting>
  <conditionalFormatting sqref="X34:AK34">
    <cfRule type="cellIs" dxfId="4851" priority="4920" stopIfTrue="1" operator="equal">
      <formula>X$38</formula>
    </cfRule>
  </conditionalFormatting>
  <conditionalFormatting sqref="X34:AK34">
    <cfRule type="cellIs" dxfId="4850" priority="4921" stopIfTrue="1" operator="equal">
      <formula>X$36</formula>
    </cfRule>
  </conditionalFormatting>
  <conditionalFormatting sqref="AL34">
    <cfRule type="cellIs" dxfId="4849" priority="4918" stopIfTrue="1" operator="equal">
      <formula>AL$38</formula>
    </cfRule>
  </conditionalFormatting>
  <conditionalFormatting sqref="AL34">
    <cfRule type="cellIs" dxfId="4848" priority="4919" stopIfTrue="1" operator="equal">
      <formula>AL$36</formula>
    </cfRule>
  </conditionalFormatting>
  <conditionalFormatting sqref="AM34">
    <cfRule type="cellIs" dxfId="4847" priority="4916" stopIfTrue="1" operator="equal">
      <formula>AM$38</formula>
    </cfRule>
  </conditionalFormatting>
  <conditionalFormatting sqref="AM34">
    <cfRule type="cellIs" dxfId="4846" priority="4917" stopIfTrue="1" operator="equal">
      <formula>AM$36</formula>
    </cfRule>
  </conditionalFormatting>
  <conditionalFormatting sqref="F34">
    <cfRule type="cellIs" dxfId="4845" priority="4914" stopIfTrue="1" operator="equal">
      <formula>F$38</formula>
    </cfRule>
  </conditionalFormatting>
  <conditionalFormatting sqref="F34">
    <cfRule type="cellIs" dxfId="4844" priority="4915" stopIfTrue="1" operator="equal">
      <formula>F$36</formula>
    </cfRule>
  </conditionalFormatting>
  <conditionalFormatting sqref="G34">
    <cfRule type="cellIs" dxfId="4843" priority="4912" stopIfTrue="1" operator="equal">
      <formula>G$38</formula>
    </cfRule>
  </conditionalFormatting>
  <conditionalFormatting sqref="G34">
    <cfRule type="cellIs" dxfId="4842" priority="4913" stopIfTrue="1" operator="equal">
      <formula>G$36</formula>
    </cfRule>
  </conditionalFormatting>
  <conditionalFormatting sqref="L35">
    <cfRule type="cellIs" dxfId="4841" priority="4910" stopIfTrue="1" operator="equal">
      <formula>L$38</formula>
    </cfRule>
  </conditionalFormatting>
  <conditionalFormatting sqref="L35">
    <cfRule type="cellIs" dxfId="4840" priority="4911" stopIfTrue="1" operator="equal">
      <formula>L$36</formula>
    </cfRule>
  </conditionalFormatting>
  <conditionalFormatting sqref="M35">
    <cfRule type="cellIs" dxfId="4839" priority="4908" stopIfTrue="1" operator="equal">
      <formula>M$38</formula>
    </cfRule>
  </conditionalFormatting>
  <conditionalFormatting sqref="M35">
    <cfRule type="cellIs" dxfId="4838" priority="4909" stopIfTrue="1" operator="equal">
      <formula>M$36</formula>
    </cfRule>
  </conditionalFormatting>
  <conditionalFormatting sqref="N35">
    <cfRule type="cellIs" dxfId="4837" priority="4906" stopIfTrue="1" operator="equal">
      <formula>N$38</formula>
    </cfRule>
  </conditionalFormatting>
  <conditionalFormatting sqref="N35">
    <cfRule type="cellIs" dxfId="4836" priority="4907" stopIfTrue="1" operator="equal">
      <formula>N$36</formula>
    </cfRule>
  </conditionalFormatting>
  <conditionalFormatting sqref="O35">
    <cfRule type="cellIs" dxfId="4835" priority="4904" stopIfTrue="1" operator="equal">
      <formula>O$38</formula>
    </cfRule>
  </conditionalFormatting>
  <conditionalFormatting sqref="O35">
    <cfRule type="cellIs" dxfId="4834" priority="4905" stopIfTrue="1" operator="equal">
      <formula>O$36</formula>
    </cfRule>
  </conditionalFormatting>
  <conditionalFormatting sqref="P35">
    <cfRule type="cellIs" dxfId="4833" priority="4902" stopIfTrue="1" operator="equal">
      <formula>P$38</formula>
    </cfRule>
  </conditionalFormatting>
  <conditionalFormatting sqref="P35">
    <cfRule type="cellIs" dxfId="4832" priority="4903" stopIfTrue="1" operator="equal">
      <formula>P$36</formula>
    </cfRule>
  </conditionalFormatting>
  <conditionalFormatting sqref="Q35">
    <cfRule type="cellIs" dxfId="4831" priority="4900" stopIfTrue="1" operator="equal">
      <formula>Q$38</formula>
    </cfRule>
  </conditionalFormatting>
  <conditionalFormatting sqref="Q35">
    <cfRule type="cellIs" dxfId="4830" priority="4901" stopIfTrue="1" operator="equal">
      <formula>Q$36</formula>
    </cfRule>
  </conditionalFormatting>
  <conditionalFormatting sqref="R35">
    <cfRule type="cellIs" dxfId="4829" priority="4898" stopIfTrue="1" operator="equal">
      <formula>R$38</formula>
    </cfRule>
  </conditionalFormatting>
  <conditionalFormatting sqref="R35">
    <cfRule type="cellIs" dxfId="4828" priority="4899" stopIfTrue="1" operator="equal">
      <formula>R$36</formula>
    </cfRule>
  </conditionalFormatting>
  <conditionalFormatting sqref="X35:AK35">
    <cfRule type="cellIs" dxfId="4827" priority="4896" stopIfTrue="1" operator="equal">
      <formula>X$38</formula>
    </cfRule>
  </conditionalFormatting>
  <conditionalFormatting sqref="X35:AK35">
    <cfRule type="cellIs" dxfId="4826" priority="4897" stopIfTrue="1" operator="equal">
      <formula>X$36</formula>
    </cfRule>
  </conditionalFormatting>
  <conditionalFormatting sqref="AL35">
    <cfRule type="cellIs" dxfId="4825" priority="4894" stopIfTrue="1" operator="equal">
      <formula>AL$38</formula>
    </cfRule>
  </conditionalFormatting>
  <conditionalFormatting sqref="AL35">
    <cfRule type="cellIs" dxfId="4824" priority="4895" stopIfTrue="1" operator="equal">
      <formula>AL$36</formula>
    </cfRule>
  </conditionalFormatting>
  <conditionalFormatting sqref="AM35">
    <cfRule type="cellIs" dxfId="4823" priority="4892" stopIfTrue="1" operator="equal">
      <formula>AM$38</formula>
    </cfRule>
  </conditionalFormatting>
  <conditionalFormatting sqref="AM35">
    <cfRule type="cellIs" dxfId="4822" priority="4893" stopIfTrue="1" operator="equal">
      <formula>AM$36</formula>
    </cfRule>
  </conditionalFormatting>
  <conditionalFormatting sqref="F35">
    <cfRule type="cellIs" dxfId="4821" priority="4890" stopIfTrue="1" operator="equal">
      <formula>F$38</formula>
    </cfRule>
  </conditionalFormatting>
  <conditionalFormatting sqref="F35">
    <cfRule type="cellIs" dxfId="4820" priority="4891" stopIfTrue="1" operator="equal">
      <formula>F$36</formula>
    </cfRule>
  </conditionalFormatting>
  <conditionalFormatting sqref="G35">
    <cfRule type="cellIs" dxfId="4819" priority="4888" stopIfTrue="1" operator="equal">
      <formula>G$38</formula>
    </cfRule>
  </conditionalFormatting>
  <conditionalFormatting sqref="G35">
    <cfRule type="cellIs" dxfId="4818" priority="4889" stopIfTrue="1" operator="equal">
      <formula>G$36</formula>
    </cfRule>
  </conditionalFormatting>
  <conditionalFormatting sqref="L36:L37">
    <cfRule type="cellIs" dxfId="4817" priority="4886" stopIfTrue="1" operator="equal">
      <formula>L$38</formula>
    </cfRule>
  </conditionalFormatting>
  <conditionalFormatting sqref="L36:L37">
    <cfRule type="cellIs" dxfId="4816" priority="4887" stopIfTrue="1" operator="equal">
      <formula>L$36</formula>
    </cfRule>
  </conditionalFormatting>
  <conditionalFormatting sqref="M36:M37">
    <cfRule type="cellIs" dxfId="4815" priority="4884" stopIfTrue="1" operator="equal">
      <formula>M$38</formula>
    </cfRule>
  </conditionalFormatting>
  <conditionalFormatting sqref="M36:M37">
    <cfRule type="cellIs" dxfId="4814" priority="4885" stopIfTrue="1" operator="equal">
      <formula>M$36</formula>
    </cfRule>
  </conditionalFormatting>
  <conditionalFormatting sqref="N36:N37">
    <cfRule type="cellIs" dxfId="4813" priority="4882" stopIfTrue="1" operator="equal">
      <formula>N$38</formula>
    </cfRule>
  </conditionalFormatting>
  <conditionalFormatting sqref="N36:N37">
    <cfRule type="cellIs" dxfId="4812" priority="4883" stopIfTrue="1" operator="equal">
      <formula>N$36</formula>
    </cfRule>
  </conditionalFormatting>
  <conditionalFormatting sqref="O36:O37">
    <cfRule type="cellIs" dxfId="4811" priority="4880" stopIfTrue="1" operator="equal">
      <formula>O$38</formula>
    </cfRule>
  </conditionalFormatting>
  <conditionalFormatting sqref="O36:O37">
    <cfRule type="cellIs" dxfId="4810" priority="4881" stopIfTrue="1" operator="equal">
      <formula>O$36</formula>
    </cfRule>
  </conditionalFormatting>
  <conditionalFormatting sqref="P36:P37">
    <cfRule type="cellIs" dxfId="4809" priority="4878" stopIfTrue="1" operator="equal">
      <formula>P$38</formula>
    </cfRule>
  </conditionalFormatting>
  <conditionalFormatting sqref="P36:P37">
    <cfRule type="cellIs" dxfId="4808" priority="4879" stopIfTrue="1" operator="equal">
      <formula>P$36</formula>
    </cfRule>
  </conditionalFormatting>
  <conditionalFormatting sqref="Q36:Q37">
    <cfRule type="cellIs" dxfId="4807" priority="4876" stopIfTrue="1" operator="equal">
      <formula>Q$38</formula>
    </cfRule>
  </conditionalFormatting>
  <conditionalFormatting sqref="Q36:Q37">
    <cfRule type="cellIs" dxfId="4806" priority="4877" stopIfTrue="1" operator="equal">
      <formula>Q$36</formula>
    </cfRule>
  </conditionalFormatting>
  <conditionalFormatting sqref="R36:R37">
    <cfRule type="cellIs" dxfId="4805" priority="4874" stopIfTrue="1" operator="equal">
      <formula>R$38</formula>
    </cfRule>
  </conditionalFormatting>
  <conditionalFormatting sqref="R36:R37">
    <cfRule type="cellIs" dxfId="4804" priority="4875" stopIfTrue="1" operator="equal">
      <formula>R$36</formula>
    </cfRule>
  </conditionalFormatting>
  <conditionalFormatting sqref="S36:W37">
    <cfRule type="cellIs" dxfId="4803" priority="4872" stopIfTrue="1" operator="equal">
      <formula>S$38</formula>
    </cfRule>
  </conditionalFormatting>
  <conditionalFormatting sqref="S36:W37">
    <cfRule type="cellIs" dxfId="4802" priority="4873" stopIfTrue="1" operator="equal">
      <formula>S$36</formula>
    </cfRule>
  </conditionalFormatting>
  <conditionalFormatting sqref="X36:AK37">
    <cfRule type="cellIs" dxfId="4801" priority="4870" stopIfTrue="1" operator="equal">
      <formula>X$38</formula>
    </cfRule>
  </conditionalFormatting>
  <conditionalFormatting sqref="X36:AK37">
    <cfRule type="cellIs" dxfId="4800" priority="4871" stopIfTrue="1" operator="equal">
      <formula>X$36</formula>
    </cfRule>
  </conditionalFormatting>
  <conditionalFormatting sqref="AL36:AL37">
    <cfRule type="cellIs" dxfId="4799" priority="4868" stopIfTrue="1" operator="equal">
      <formula>AL$38</formula>
    </cfRule>
  </conditionalFormatting>
  <conditionalFormatting sqref="AL36:AL37">
    <cfRule type="cellIs" dxfId="4798" priority="4869" stopIfTrue="1" operator="equal">
      <formula>AL$36</formula>
    </cfRule>
  </conditionalFormatting>
  <conditionalFormatting sqref="AM36:AM37">
    <cfRule type="cellIs" dxfId="4797" priority="4866" stopIfTrue="1" operator="equal">
      <formula>AM$38</formula>
    </cfRule>
  </conditionalFormatting>
  <conditionalFormatting sqref="AM36:AM37">
    <cfRule type="cellIs" dxfId="4796" priority="4867" stopIfTrue="1" operator="equal">
      <formula>AM$36</formula>
    </cfRule>
  </conditionalFormatting>
  <conditionalFormatting sqref="F36:F37">
    <cfRule type="cellIs" dxfId="4795" priority="4864" stopIfTrue="1" operator="equal">
      <formula>F$38</formula>
    </cfRule>
  </conditionalFormatting>
  <conditionalFormatting sqref="F36:F37">
    <cfRule type="cellIs" dxfId="4794" priority="4865" stopIfTrue="1" operator="equal">
      <formula>F$36</formula>
    </cfRule>
  </conditionalFormatting>
  <conditionalFormatting sqref="G36:G37">
    <cfRule type="cellIs" dxfId="4793" priority="4862" stopIfTrue="1" operator="equal">
      <formula>G$38</formula>
    </cfRule>
  </conditionalFormatting>
  <conditionalFormatting sqref="G36:G37">
    <cfRule type="cellIs" dxfId="4792" priority="4863" stopIfTrue="1" operator="equal">
      <formula>G$36</formula>
    </cfRule>
  </conditionalFormatting>
  <conditionalFormatting sqref="L38">
    <cfRule type="cellIs" dxfId="4791" priority="4860" stopIfTrue="1" operator="equal">
      <formula>L$38</formula>
    </cfRule>
  </conditionalFormatting>
  <conditionalFormatting sqref="L38">
    <cfRule type="cellIs" dxfId="4790" priority="4861" stopIfTrue="1" operator="equal">
      <formula>L$36</formula>
    </cfRule>
  </conditionalFormatting>
  <conditionalFormatting sqref="M38">
    <cfRule type="cellIs" dxfId="4789" priority="4858" stopIfTrue="1" operator="equal">
      <formula>M$38</formula>
    </cfRule>
  </conditionalFormatting>
  <conditionalFormatting sqref="M38">
    <cfRule type="cellIs" dxfId="4788" priority="4859" stopIfTrue="1" operator="equal">
      <formula>M$36</formula>
    </cfRule>
  </conditionalFormatting>
  <conditionalFormatting sqref="N38">
    <cfRule type="cellIs" dxfId="4787" priority="4856" stopIfTrue="1" operator="equal">
      <formula>N$38</formula>
    </cfRule>
  </conditionalFormatting>
  <conditionalFormatting sqref="N38">
    <cfRule type="cellIs" dxfId="4786" priority="4857" stopIfTrue="1" operator="equal">
      <formula>N$36</formula>
    </cfRule>
  </conditionalFormatting>
  <conditionalFormatting sqref="O38">
    <cfRule type="cellIs" dxfId="4785" priority="4854" stopIfTrue="1" operator="equal">
      <formula>O$38</formula>
    </cfRule>
  </conditionalFormatting>
  <conditionalFormatting sqref="O38">
    <cfRule type="cellIs" dxfId="4784" priority="4855" stopIfTrue="1" operator="equal">
      <formula>O$36</formula>
    </cfRule>
  </conditionalFormatting>
  <conditionalFormatting sqref="P38">
    <cfRule type="cellIs" dxfId="4783" priority="4852" stopIfTrue="1" operator="equal">
      <formula>P$38</formula>
    </cfRule>
  </conditionalFormatting>
  <conditionalFormatting sqref="P38">
    <cfRule type="cellIs" dxfId="4782" priority="4853" stopIfTrue="1" operator="equal">
      <formula>P$36</formula>
    </cfRule>
  </conditionalFormatting>
  <conditionalFormatting sqref="Q38">
    <cfRule type="cellIs" dxfId="4781" priority="4850" stopIfTrue="1" operator="equal">
      <formula>Q$38</formula>
    </cfRule>
  </conditionalFormatting>
  <conditionalFormatting sqref="Q38">
    <cfRule type="cellIs" dxfId="4780" priority="4851" stopIfTrue="1" operator="equal">
      <formula>Q$36</formula>
    </cfRule>
  </conditionalFormatting>
  <conditionalFormatting sqref="R38">
    <cfRule type="cellIs" dxfId="4779" priority="4848" stopIfTrue="1" operator="equal">
      <formula>R$38</formula>
    </cfRule>
  </conditionalFormatting>
  <conditionalFormatting sqref="R38">
    <cfRule type="cellIs" dxfId="4778" priority="4849" stopIfTrue="1" operator="equal">
      <formula>R$36</formula>
    </cfRule>
  </conditionalFormatting>
  <conditionalFormatting sqref="S38:W38">
    <cfRule type="cellIs" dxfId="4777" priority="4846" stopIfTrue="1" operator="equal">
      <formula>S$38</formula>
    </cfRule>
  </conditionalFormatting>
  <conditionalFormatting sqref="S38:W38">
    <cfRule type="cellIs" dxfId="4776" priority="4847" stopIfTrue="1" operator="equal">
      <formula>S$36</formula>
    </cfRule>
  </conditionalFormatting>
  <conditionalFormatting sqref="X38:AK38">
    <cfRule type="cellIs" dxfId="4775" priority="4844" stopIfTrue="1" operator="equal">
      <formula>X$38</formula>
    </cfRule>
  </conditionalFormatting>
  <conditionalFormatting sqref="X38:AK38">
    <cfRule type="cellIs" dxfId="4774" priority="4845" stopIfTrue="1" operator="equal">
      <formula>X$36</formula>
    </cfRule>
  </conditionalFormatting>
  <conditionalFormatting sqref="AL38">
    <cfRule type="cellIs" dxfId="4773" priority="4842" stopIfTrue="1" operator="equal">
      <formula>AL$38</formula>
    </cfRule>
  </conditionalFormatting>
  <conditionalFormatting sqref="AL38">
    <cfRule type="cellIs" dxfId="4772" priority="4843" stopIfTrue="1" operator="equal">
      <formula>AL$36</formula>
    </cfRule>
  </conditionalFormatting>
  <conditionalFormatting sqref="AM38">
    <cfRule type="cellIs" dxfId="4771" priority="4840" stopIfTrue="1" operator="equal">
      <formula>AM$38</formula>
    </cfRule>
  </conditionalFormatting>
  <conditionalFormatting sqref="AM38">
    <cfRule type="cellIs" dxfId="4770" priority="4841" stopIfTrue="1" operator="equal">
      <formula>AM$36</formula>
    </cfRule>
  </conditionalFormatting>
  <conditionalFormatting sqref="F38">
    <cfRule type="cellIs" dxfId="4769" priority="4838" stopIfTrue="1" operator="equal">
      <formula>F$38</formula>
    </cfRule>
  </conditionalFormatting>
  <conditionalFormatting sqref="F38">
    <cfRule type="cellIs" dxfId="4768" priority="4839" stopIfTrue="1" operator="equal">
      <formula>F$36</formula>
    </cfRule>
  </conditionalFormatting>
  <conditionalFormatting sqref="G38">
    <cfRule type="cellIs" dxfId="4767" priority="4836" stopIfTrue="1" operator="equal">
      <formula>G$38</formula>
    </cfRule>
  </conditionalFormatting>
  <conditionalFormatting sqref="G38">
    <cfRule type="cellIs" dxfId="4766" priority="4837" stopIfTrue="1" operator="equal">
      <formula>G$36</formula>
    </cfRule>
  </conditionalFormatting>
  <conditionalFormatting sqref="L39">
    <cfRule type="cellIs" dxfId="4765" priority="4834" stopIfTrue="1" operator="equal">
      <formula>L$38</formula>
    </cfRule>
  </conditionalFormatting>
  <conditionalFormatting sqref="L39">
    <cfRule type="cellIs" dxfId="4764" priority="4835" stopIfTrue="1" operator="equal">
      <formula>L$36</formula>
    </cfRule>
  </conditionalFormatting>
  <conditionalFormatting sqref="M39">
    <cfRule type="cellIs" dxfId="4763" priority="4832" stopIfTrue="1" operator="equal">
      <formula>M$38</formula>
    </cfRule>
  </conditionalFormatting>
  <conditionalFormatting sqref="M39">
    <cfRule type="cellIs" dxfId="4762" priority="4833" stopIfTrue="1" operator="equal">
      <formula>M$36</formula>
    </cfRule>
  </conditionalFormatting>
  <conditionalFormatting sqref="N39">
    <cfRule type="cellIs" dxfId="4761" priority="4830" stopIfTrue="1" operator="equal">
      <formula>N$38</formula>
    </cfRule>
  </conditionalFormatting>
  <conditionalFormatting sqref="N39">
    <cfRule type="cellIs" dxfId="4760" priority="4831" stopIfTrue="1" operator="equal">
      <formula>N$36</formula>
    </cfRule>
  </conditionalFormatting>
  <conditionalFormatting sqref="O39">
    <cfRule type="cellIs" dxfId="4759" priority="4828" stopIfTrue="1" operator="equal">
      <formula>O$38</formula>
    </cfRule>
  </conditionalFormatting>
  <conditionalFormatting sqref="O39">
    <cfRule type="cellIs" dxfId="4758" priority="4829" stopIfTrue="1" operator="equal">
      <formula>O$36</formula>
    </cfRule>
  </conditionalFormatting>
  <conditionalFormatting sqref="P39">
    <cfRule type="cellIs" dxfId="4757" priority="4826" stopIfTrue="1" operator="equal">
      <formula>P$38</formula>
    </cfRule>
  </conditionalFormatting>
  <conditionalFormatting sqref="P39">
    <cfRule type="cellIs" dxfId="4756" priority="4827" stopIfTrue="1" operator="equal">
      <formula>P$36</formula>
    </cfRule>
  </conditionalFormatting>
  <conditionalFormatting sqref="Q39">
    <cfRule type="cellIs" dxfId="4755" priority="4824" stopIfTrue="1" operator="equal">
      <formula>Q$38</formula>
    </cfRule>
  </conditionalFormatting>
  <conditionalFormatting sqref="Q39">
    <cfRule type="cellIs" dxfId="4754" priority="4825" stopIfTrue="1" operator="equal">
      <formula>Q$36</formula>
    </cfRule>
  </conditionalFormatting>
  <conditionalFormatting sqref="R39">
    <cfRule type="cellIs" dxfId="4753" priority="4822" stopIfTrue="1" operator="equal">
      <formula>R$38</formula>
    </cfRule>
  </conditionalFormatting>
  <conditionalFormatting sqref="R39">
    <cfRule type="cellIs" dxfId="4752" priority="4823" stopIfTrue="1" operator="equal">
      <formula>R$36</formula>
    </cfRule>
  </conditionalFormatting>
  <conditionalFormatting sqref="S39:W40">
    <cfRule type="cellIs" dxfId="4751" priority="4820" stopIfTrue="1" operator="equal">
      <formula>S$38</formula>
    </cfRule>
  </conditionalFormatting>
  <conditionalFormatting sqref="S39:W40">
    <cfRule type="cellIs" dxfId="4750" priority="4821" stopIfTrue="1" operator="equal">
      <formula>S$36</formula>
    </cfRule>
  </conditionalFormatting>
  <conditionalFormatting sqref="X39:AK39 AK40">
    <cfRule type="cellIs" dxfId="4749" priority="4818" stopIfTrue="1" operator="equal">
      <formula>X$38</formula>
    </cfRule>
  </conditionalFormatting>
  <conditionalFormatting sqref="X39:AK39 AK40">
    <cfRule type="cellIs" dxfId="4748" priority="4819" stopIfTrue="1" operator="equal">
      <formula>X$36</formula>
    </cfRule>
  </conditionalFormatting>
  <conditionalFormatting sqref="AL39">
    <cfRule type="cellIs" dxfId="4747" priority="4816" stopIfTrue="1" operator="equal">
      <formula>AL$38</formula>
    </cfRule>
  </conditionalFormatting>
  <conditionalFormatting sqref="AL39">
    <cfRule type="cellIs" dxfId="4746" priority="4817" stopIfTrue="1" operator="equal">
      <formula>AL$36</formula>
    </cfRule>
  </conditionalFormatting>
  <conditionalFormatting sqref="AM39">
    <cfRule type="cellIs" dxfId="4745" priority="4814" stopIfTrue="1" operator="equal">
      <formula>AM$38</formula>
    </cfRule>
  </conditionalFormatting>
  <conditionalFormatting sqref="AM39">
    <cfRule type="cellIs" dxfId="4744" priority="4815" stopIfTrue="1" operator="equal">
      <formula>AM$36</formula>
    </cfRule>
  </conditionalFormatting>
  <conditionalFormatting sqref="F39">
    <cfRule type="cellIs" dxfId="4743" priority="4812" stopIfTrue="1" operator="equal">
      <formula>F$38</formula>
    </cfRule>
  </conditionalFormatting>
  <conditionalFormatting sqref="F39">
    <cfRule type="cellIs" dxfId="4742" priority="4813" stopIfTrue="1" operator="equal">
      <formula>F$36</formula>
    </cfRule>
  </conditionalFormatting>
  <conditionalFormatting sqref="G39">
    <cfRule type="cellIs" dxfId="4741" priority="4810" stopIfTrue="1" operator="equal">
      <formula>G$38</formula>
    </cfRule>
  </conditionalFormatting>
  <conditionalFormatting sqref="G39">
    <cfRule type="cellIs" dxfId="4740" priority="4811" stopIfTrue="1" operator="equal">
      <formula>G$36</formula>
    </cfRule>
  </conditionalFormatting>
  <conditionalFormatting sqref="L40">
    <cfRule type="cellIs" dxfId="4739" priority="4808" stopIfTrue="1" operator="equal">
      <formula>L$38</formula>
    </cfRule>
  </conditionalFormatting>
  <conditionalFormatting sqref="L40">
    <cfRule type="cellIs" dxfId="4738" priority="4809" stopIfTrue="1" operator="equal">
      <formula>L$36</formula>
    </cfRule>
  </conditionalFormatting>
  <conditionalFormatting sqref="M40">
    <cfRule type="cellIs" dxfId="4737" priority="4806" stopIfTrue="1" operator="equal">
      <formula>M$38</formula>
    </cfRule>
  </conditionalFormatting>
  <conditionalFormatting sqref="M40">
    <cfRule type="cellIs" dxfId="4736" priority="4807" stopIfTrue="1" operator="equal">
      <formula>M$36</formula>
    </cfRule>
  </conditionalFormatting>
  <conditionalFormatting sqref="N40">
    <cfRule type="cellIs" dxfId="4735" priority="4804" stopIfTrue="1" operator="equal">
      <formula>N$38</formula>
    </cfRule>
  </conditionalFormatting>
  <conditionalFormatting sqref="N40">
    <cfRule type="cellIs" dxfId="4734" priority="4805" stopIfTrue="1" operator="equal">
      <formula>N$36</formula>
    </cfRule>
  </conditionalFormatting>
  <conditionalFormatting sqref="O40">
    <cfRule type="cellIs" dxfId="4733" priority="4802" stopIfTrue="1" operator="equal">
      <formula>O$38</formula>
    </cfRule>
  </conditionalFormatting>
  <conditionalFormatting sqref="O40">
    <cfRule type="cellIs" dxfId="4732" priority="4803" stopIfTrue="1" operator="equal">
      <formula>O$36</formula>
    </cfRule>
  </conditionalFormatting>
  <conditionalFormatting sqref="P40">
    <cfRule type="cellIs" dxfId="4731" priority="4800" stopIfTrue="1" operator="equal">
      <formula>P$38</formula>
    </cfRule>
  </conditionalFormatting>
  <conditionalFormatting sqref="P40">
    <cfRule type="cellIs" dxfId="4730" priority="4801" stopIfTrue="1" operator="equal">
      <formula>P$36</formula>
    </cfRule>
  </conditionalFormatting>
  <conditionalFormatting sqref="Q40">
    <cfRule type="cellIs" dxfId="4729" priority="4798" stopIfTrue="1" operator="equal">
      <formula>Q$38</formula>
    </cfRule>
  </conditionalFormatting>
  <conditionalFormatting sqref="Q40">
    <cfRule type="cellIs" dxfId="4728" priority="4799" stopIfTrue="1" operator="equal">
      <formula>Q$36</formula>
    </cfRule>
  </conditionalFormatting>
  <conditionalFormatting sqref="R40">
    <cfRule type="cellIs" dxfId="4727" priority="4796" stopIfTrue="1" operator="equal">
      <formula>R$38</formula>
    </cfRule>
  </conditionalFormatting>
  <conditionalFormatting sqref="R40">
    <cfRule type="cellIs" dxfId="4726" priority="4797" stopIfTrue="1" operator="equal">
      <formula>R$36</formula>
    </cfRule>
  </conditionalFormatting>
  <conditionalFormatting sqref="X40:AJ40">
    <cfRule type="cellIs" dxfId="4725" priority="4794" stopIfTrue="1" operator="equal">
      <formula>X$38</formula>
    </cfRule>
  </conditionalFormatting>
  <conditionalFormatting sqref="X40:AJ40">
    <cfRule type="cellIs" dxfId="4724" priority="4795" stopIfTrue="1" operator="equal">
      <formula>X$36</formula>
    </cfRule>
  </conditionalFormatting>
  <conditionalFormatting sqref="AL40">
    <cfRule type="cellIs" dxfId="4723" priority="4792" stopIfTrue="1" operator="equal">
      <formula>AL$38</formula>
    </cfRule>
  </conditionalFormatting>
  <conditionalFormatting sqref="AL40">
    <cfRule type="cellIs" dxfId="4722" priority="4793" stopIfTrue="1" operator="equal">
      <formula>AL$36</formula>
    </cfRule>
  </conditionalFormatting>
  <conditionalFormatting sqref="AM40">
    <cfRule type="cellIs" dxfId="4721" priority="4790" stopIfTrue="1" operator="equal">
      <formula>AM$38</formula>
    </cfRule>
  </conditionalFormatting>
  <conditionalFormatting sqref="AM40">
    <cfRule type="cellIs" dxfId="4720" priority="4791" stopIfTrue="1" operator="equal">
      <formula>AM$36</formula>
    </cfRule>
  </conditionalFormatting>
  <conditionalFormatting sqref="F40">
    <cfRule type="cellIs" dxfId="4719" priority="4788" stopIfTrue="1" operator="equal">
      <formula>F$38</formula>
    </cfRule>
  </conditionalFormatting>
  <conditionalFormatting sqref="F40">
    <cfRule type="cellIs" dxfId="4718" priority="4789" stopIfTrue="1" operator="equal">
      <formula>F$36</formula>
    </cfRule>
  </conditionalFormatting>
  <conditionalFormatting sqref="G40">
    <cfRule type="cellIs" dxfId="4717" priority="4786" stopIfTrue="1" operator="equal">
      <formula>G$38</formula>
    </cfRule>
  </conditionalFormatting>
  <conditionalFormatting sqref="G40">
    <cfRule type="cellIs" dxfId="4716" priority="4787" stopIfTrue="1" operator="equal">
      <formula>G$36</formula>
    </cfRule>
  </conditionalFormatting>
  <conditionalFormatting sqref="L41:L42">
    <cfRule type="cellIs" dxfId="4715" priority="4784" stopIfTrue="1" operator="equal">
      <formula>L$38</formula>
    </cfRule>
  </conditionalFormatting>
  <conditionalFormatting sqref="L41:L42">
    <cfRule type="cellIs" dxfId="4714" priority="4785" stopIfTrue="1" operator="equal">
      <formula>L$36</formula>
    </cfRule>
  </conditionalFormatting>
  <conditionalFormatting sqref="M41:M42">
    <cfRule type="cellIs" dxfId="4713" priority="4782" stopIfTrue="1" operator="equal">
      <formula>M$38</formula>
    </cfRule>
  </conditionalFormatting>
  <conditionalFormatting sqref="M41:M42">
    <cfRule type="cellIs" dxfId="4712" priority="4783" stopIfTrue="1" operator="equal">
      <formula>M$36</formula>
    </cfRule>
  </conditionalFormatting>
  <conditionalFormatting sqref="N41:N42">
    <cfRule type="cellIs" dxfId="4711" priority="4780" stopIfTrue="1" operator="equal">
      <formula>N$38</formula>
    </cfRule>
  </conditionalFormatting>
  <conditionalFormatting sqref="N41:N42">
    <cfRule type="cellIs" dxfId="4710" priority="4781" stopIfTrue="1" operator="equal">
      <formula>N$36</formula>
    </cfRule>
  </conditionalFormatting>
  <conditionalFormatting sqref="O41:O42">
    <cfRule type="cellIs" dxfId="4709" priority="4778" stopIfTrue="1" operator="equal">
      <formula>O$38</formula>
    </cfRule>
  </conditionalFormatting>
  <conditionalFormatting sqref="O41:O42">
    <cfRule type="cellIs" dxfId="4708" priority="4779" stopIfTrue="1" operator="equal">
      <formula>O$36</formula>
    </cfRule>
  </conditionalFormatting>
  <conditionalFormatting sqref="P41:P42">
    <cfRule type="cellIs" dxfId="4707" priority="4776" stopIfTrue="1" operator="equal">
      <formula>P$38</formula>
    </cfRule>
  </conditionalFormatting>
  <conditionalFormatting sqref="P41:P42">
    <cfRule type="cellIs" dxfId="4706" priority="4777" stopIfTrue="1" operator="equal">
      <formula>P$36</formula>
    </cfRule>
  </conditionalFormatting>
  <conditionalFormatting sqref="Q41:Q42">
    <cfRule type="cellIs" dxfId="4705" priority="4774" stopIfTrue="1" operator="equal">
      <formula>Q$38</formula>
    </cfRule>
  </conditionalFormatting>
  <conditionalFormatting sqref="Q41:Q42">
    <cfRule type="cellIs" dxfId="4704" priority="4775" stopIfTrue="1" operator="equal">
      <formula>Q$36</formula>
    </cfRule>
  </conditionalFormatting>
  <conditionalFormatting sqref="R41:R42">
    <cfRule type="cellIs" dxfId="4703" priority="4772" stopIfTrue="1" operator="equal">
      <formula>R$38</formula>
    </cfRule>
  </conditionalFormatting>
  <conditionalFormatting sqref="R41:R42">
    <cfRule type="cellIs" dxfId="4702" priority="4773" stopIfTrue="1" operator="equal">
      <formula>R$36</formula>
    </cfRule>
  </conditionalFormatting>
  <conditionalFormatting sqref="S41:W42">
    <cfRule type="cellIs" dxfId="4701" priority="4770" stopIfTrue="1" operator="equal">
      <formula>S$38</formula>
    </cfRule>
  </conditionalFormatting>
  <conditionalFormatting sqref="S41:W42">
    <cfRule type="cellIs" dxfId="4700" priority="4771" stopIfTrue="1" operator="equal">
      <formula>S$36</formula>
    </cfRule>
  </conditionalFormatting>
  <conditionalFormatting sqref="X41:AK42 AI43:AK52">
    <cfRule type="cellIs" dxfId="4699" priority="4768" stopIfTrue="1" operator="equal">
      <formula>X$38</formula>
    </cfRule>
  </conditionalFormatting>
  <conditionalFormatting sqref="X41:AK42 AI43:AK52">
    <cfRule type="cellIs" dxfId="4698" priority="4769" stopIfTrue="1" operator="equal">
      <formula>X$36</formula>
    </cfRule>
  </conditionalFormatting>
  <conditionalFormatting sqref="AL41:AL42">
    <cfRule type="cellIs" dxfId="4697" priority="4766" stopIfTrue="1" operator="equal">
      <formula>AL$38</formula>
    </cfRule>
  </conditionalFormatting>
  <conditionalFormatting sqref="AL41:AL42">
    <cfRule type="cellIs" dxfId="4696" priority="4767" stopIfTrue="1" operator="equal">
      <formula>AL$36</formula>
    </cfRule>
  </conditionalFormatting>
  <conditionalFormatting sqref="AM41:AM42">
    <cfRule type="cellIs" dxfId="4695" priority="4764" stopIfTrue="1" operator="equal">
      <formula>AM$38</formula>
    </cfRule>
  </conditionalFormatting>
  <conditionalFormatting sqref="AM41:AM42">
    <cfRule type="cellIs" dxfId="4694" priority="4765" stopIfTrue="1" operator="equal">
      <formula>AM$36</formula>
    </cfRule>
  </conditionalFormatting>
  <conditionalFormatting sqref="F41:F42">
    <cfRule type="cellIs" dxfId="4693" priority="4762" stopIfTrue="1" operator="equal">
      <formula>F$38</formula>
    </cfRule>
  </conditionalFormatting>
  <conditionalFormatting sqref="F41:F42">
    <cfRule type="cellIs" dxfId="4692" priority="4763" stopIfTrue="1" operator="equal">
      <formula>F$36</formula>
    </cfRule>
  </conditionalFormatting>
  <conditionalFormatting sqref="G41:G42">
    <cfRule type="cellIs" dxfId="4691" priority="4760" stopIfTrue="1" operator="equal">
      <formula>G$38</formula>
    </cfRule>
  </conditionalFormatting>
  <conditionalFormatting sqref="G41:G42">
    <cfRule type="cellIs" dxfId="4690" priority="4761" stopIfTrue="1" operator="equal">
      <formula>G$36</formula>
    </cfRule>
  </conditionalFormatting>
  <conditionalFormatting sqref="L43:L52">
    <cfRule type="cellIs" dxfId="4689" priority="4758" stopIfTrue="1" operator="equal">
      <formula>L$38</formula>
    </cfRule>
  </conditionalFormatting>
  <conditionalFormatting sqref="L43:L52">
    <cfRule type="cellIs" dxfId="4688" priority="4759" stopIfTrue="1" operator="equal">
      <formula>L$36</formula>
    </cfRule>
  </conditionalFormatting>
  <conditionalFormatting sqref="M43:M52">
    <cfRule type="cellIs" dxfId="4687" priority="4756" stopIfTrue="1" operator="equal">
      <formula>M$38</formula>
    </cfRule>
  </conditionalFormatting>
  <conditionalFormatting sqref="M43:M52">
    <cfRule type="cellIs" dxfId="4686" priority="4757" stopIfTrue="1" operator="equal">
      <formula>M$36</formula>
    </cfRule>
  </conditionalFormatting>
  <conditionalFormatting sqref="N43:N52">
    <cfRule type="cellIs" dxfId="4685" priority="4754" stopIfTrue="1" operator="equal">
      <formula>N$38</formula>
    </cfRule>
  </conditionalFormatting>
  <conditionalFormatting sqref="N43:N52">
    <cfRule type="cellIs" dxfId="4684" priority="4755" stopIfTrue="1" operator="equal">
      <formula>N$36</formula>
    </cfRule>
  </conditionalFormatting>
  <conditionalFormatting sqref="O43:O52">
    <cfRule type="cellIs" dxfId="4683" priority="4752" stopIfTrue="1" operator="equal">
      <formula>O$38</formula>
    </cfRule>
  </conditionalFormatting>
  <conditionalFormatting sqref="O43:O52">
    <cfRule type="cellIs" dxfId="4682" priority="4753" stopIfTrue="1" operator="equal">
      <formula>O$36</formula>
    </cfRule>
  </conditionalFormatting>
  <conditionalFormatting sqref="P43:P52">
    <cfRule type="cellIs" dxfId="4681" priority="4750" stopIfTrue="1" operator="equal">
      <formula>P$38</formula>
    </cfRule>
  </conditionalFormatting>
  <conditionalFormatting sqref="P43:P52">
    <cfRule type="cellIs" dxfId="4680" priority="4751" stopIfTrue="1" operator="equal">
      <formula>P$36</formula>
    </cfRule>
  </conditionalFormatting>
  <conditionalFormatting sqref="Q43:Q52">
    <cfRule type="cellIs" dxfId="4679" priority="4748" stopIfTrue="1" operator="equal">
      <formula>Q$38</formula>
    </cfRule>
  </conditionalFormatting>
  <conditionalFormatting sqref="Q43:Q52">
    <cfRule type="cellIs" dxfId="4678" priority="4749" stopIfTrue="1" operator="equal">
      <formula>Q$36</formula>
    </cfRule>
  </conditionalFormatting>
  <conditionalFormatting sqref="R43:R52">
    <cfRule type="cellIs" dxfId="4677" priority="4746" stopIfTrue="1" operator="equal">
      <formula>R$38</formula>
    </cfRule>
  </conditionalFormatting>
  <conditionalFormatting sqref="R43:R52">
    <cfRule type="cellIs" dxfId="4676" priority="4747" stopIfTrue="1" operator="equal">
      <formula>R$36</formula>
    </cfRule>
  </conditionalFormatting>
  <conditionalFormatting sqref="S43:V52">
    <cfRule type="cellIs" dxfId="4675" priority="4744" stopIfTrue="1" operator="equal">
      <formula>S$38</formula>
    </cfRule>
  </conditionalFormatting>
  <conditionalFormatting sqref="S43:V52">
    <cfRule type="cellIs" dxfId="4674" priority="4745" stopIfTrue="1" operator="equal">
      <formula>S$36</formula>
    </cfRule>
  </conditionalFormatting>
  <conditionalFormatting sqref="W43:AH52">
    <cfRule type="cellIs" dxfId="4673" priority="4742" stopIfTrue="1" operator="equal">
      <formula>W$38</formula>
    </cfRule>
  </conditionalFormatting>
  <conditionalFormatting sqref="W43:AH52">
    <cfRule type="cellIs" dxfId="4672" priority="4743" stopIfTrue="1" operator="equal">
      <formula>W$36</formula>
    </cfRule>
  </conditionalFormatting>
  <conditionalFormatting sqref="AL43:AL52">
    <cfRule type="cellIs" dxfId="4671" priority="4740" stopIfTrue="1" operator="equal">
      <formula>AL$38</formula>
    </cfRule>
  </conditionalFormatting>
  <conditionalFormatting sqref="AL43:AL52">
    <cfRule type="cellIs" dxfId="4670" priority="4741" stopIfTrue="1" operator="equal">
      <formula>AL$36</formula>
    </cfRule>
  </conditionalFormatting>
  <conditionalFormatting sqref="AM43:AM52">
    <cfRule type="cellIs" dxfId="4669" priority="4738" stopIfTrue="1" operator="equal">
      <formula>AM$38</formula>
    </cfRule>
  </conditionalFormatting>
  <conditionalFormatting sqref="AM43:AM52">
    <cfRule type="cellIs" dxfId="4668" priority="4739" stopIfTrue="1" operator="equal">
      <formula>AM$36</formula>
    </cfRule>
  </conditionalFormatting>
  <conditionalFormatting sqref="F43:F52">
    <cfRule type="cellIs" dxfId="4667" priority="4736" stopIfTrue="1" operator="equal">
      <formula>F$38</formula>
    </cfRule>
  </conditionalFormatting>
  <conditionalFormatting sqref="F43:F52">
    <cfRule type="cellIs" dxfId="4666" priority="4737" stopIfTrue="1" operator="equal">
      <formula>F$36</formula>
    </cfRule>
  </conditionalFormatting>
  <conditionalFormatting sqref="G43:G52">
    <cfRule type="cellIs" dxfId="4665" priority="4734" stopIfTrue="1" operator="equal">
      <formula>G$38</formula>
    </cfRule>
  </conditionalFormatting>
  <conditionalFormatting sqref="G43:G52">
    <cfRule type="cellIs" dxfId="4664" priority="4735" stopIfTrue="1" operator="equal">
      <formula>G$36</formula>
    </cfRule>
  </conditionalFormatting>
  <conditionalFormatting sqref="L53:L54">
    <cfRule type="cellIs" dxfId="4663" priority="4732" stopIfTrue="1" operator="equal">
      <formula>L$38</formula>
    </cfRule>
  </conditionalFormatting>
  <conditionalFormatting sqref="L53:L54">
    <cfRule type="cellIs" dxfId="4662" priority="4733" stopIfTrue="1" operator="equal">
      <formula>L$36</formula>
    </cfRule>
  </conditionalFormatting>
  <conditionalFormatting sqref="M53:M54">
    <cfRule type="cellIs" dxfId="4661" priority="4730" stopIfTrue="1" operator="equal">
      <formula>M$38</formula>
    </cfRule>
  </conditionalFormatting>
  <conditionalFormatting sqref="M53:M54">
    <cfRule type="cellIs" dxfId="4660" priority="4731" stopIfTrue="1" operator="equal">
      <formula>M$36</formula>
    </cfRule>
  </conditionalFormatting>
  <conditionalFormatting sqref="N53:N54">
    <cfRule type="cellIs" dxfId="4659" priority="4728" stopIfTrue="1" operator="equal">
      <formula>N$38</formula>
    </cfRule>
  </conditionalFormatting>
  <conditionalFormatting sqref="N53:N54">
    <cfRule type="cellIs" dxfId="4658" priority="4729" stopIfTrue="1" operator="equal">
      <formula>N$36</formula>
    </cfRule>
  </conditionalFormatting>
  <conditionalFormatting sqref="O53:O54">
    <cfRule type="cellIs" dxfId="4657" priority="4726" stopIfTrue="1" operator="equal">
      <formula>O$38</formula>
    </cfRule>
  </conditionalFormatting>
  <conditionalFormatting sqref="O53:O54">
    <cfRule type="cellIs" dxfId="4656" priority="4727" stopIfTrue="1" operator="equal">
      <formula>O$36</formula>
    </cfRule>
  </conditionalFormatting>
  <conditionalFormatting sqref="P53:P66">
    <cfRule type="cellIs" dxfId="4655" priority="4724" stopIfTrue="1" operator="equal">
      <formula>P$38</formula>
    </cfRule>
  </conditionalFormatting>
  <conditionalFormatting sqref="P53:P66">
    <cfRule type="cellIs" dxfId="4654" priority="4725" stopIfTrue="1" operator="equal">
      <formula>P$36</formula>
    </cfRule>
  </conditionalFormatting>
  <conditionalFormatting sqref="Q53:Q54">
    <cfRule type="cellIs" dxfId="4653" priority="4722" stopIfTrue="1" operator="equal">
      <formula>Q$38</formula>
    </cfRule>
  </conditionalFormatting>
  <conditionalFormatting sqref="Q53:Q54">
    <cfRule type="cellIs" dxfId="4652" priority="4723" stopIfTrue="1" operator="equal">
      <formula>Q$36</formula>
    </cfRule>
  </conditionalFormatting>
  <conditionalFormatting sqref="R53:R54">
    <cfRule type="cellIs" dxfId="4651" priority="4720" stopIfTrue="1" operator="equal">
      <formula>R$38</formula>
    </cfRule>
  </conditionalFormatting>
  <conditionalFormatting sqref="R53:R54">
    <cfRule type="cellIs" dxfId="4650" priority="4721" stopIfTrue="1" operator="equal">
      <formula>R$36</formula>
    </cfRule>
  </conditionalFormatting>
  <conditionalFormatting sqref="S53:V66">
    <cfRule type="cellIs" dxfId="4649" priority="4718" stopIfTrue="1" operator="equal">
      <formula>S$38</formula>
    </cfRule>
  </conditionalFormatting>
  <conditionalFormatting sqref="S53:V66">
    <cfRule type="cellIs" dxfId="4648" priority="4719" stopIfTrue="1" operator="equal">
      <formula>S$36</formula>
    </cfRule>
  </conditionalFormatting>
  <conditionalFormatting sqref="W53:AH54">
    <cfRule type="cellIs" dxfId="4647" priority="4716" stopIfTrue="1" operator="equal">
      <formula>W$38</formula>
    </cfRule>
  </conditionalFormatting>
  <conditionalFormatting sqref="W53:AH54">
    <cfRule type="cellIs" dxfId="4646" priority="4717" stopIfTrue="1" operator="equal">
      <formula>W$36</formula>
    </cfRule>
  </conditionalFormatting>
  <conditionalFormatting sqref="AL53">
    <cfRule type="cellIs" dxfId="4645" priority="4714" stopIfTrue="1" operator="equal">
      <formula>AL$38</formula>
    </cfRule>
  </conditionalFormatting>
  <conditionalFormatting sqref="AL53">
    <cfRule type="cellIs" dxfId="4644" priority="4715" stopIfTrue="1" operator="equal">
      <formula>AL$36</formula>
    </cfRule>
  </conditionalFormatting>
  <conditionalFormatting sqref="AM53">
    <cfRule type="cellIs" dxfId="4643" priority="4712" stopIfTrue="1" operator="equal">
      <formula>AM$38</formula>
    </cfRule>
  </conditionalFormatting>
  <conditionalFormatting sqref="AM53">
    <cfRule type="cellIs" dxfId="4642" priority="4713" stopIfTrue="1" operator="equal">
      <formula>AM$36</formula>
    </cfRule>
  </conditionalFormatting>
  <conditionalFormatting sqref="AL54">
    <cfRule type="cellIs" dxfId="4641" priority="4710" stopIfTrue="1" operator="equal">
      <formula>AL$38</formula>
    </cfRule>
  </conditionalFormatting>
  <conditionalFormatting sqref="AL54">
    <cfRule type="cellIs" dxfId="4640" priority="4711" stopIfTrue="1" operator="equal">
      <formula>AL$36</formula>
    </cfRule>
  </conditionalFormatting>
  <conditionalFormatting sqref="AM54">
    <cfRule type="cellIs" dxfId="4639" priority="4708" stopIfTrue="1" operator="equal">
      <formula>AM$38</formula>
    </cfRule>
  </conditionalFormatting>
  <conditionalFormatting sqref="AM54">
    <cfRule type="cellIs" dxfId="4638" priority="4709" stopIfTrue="1" operator="equal">
      <formula>AM$36</formula>
    </cfRule>
  </conditionalFormatting>
  <conditionalFormatting sqref="F53:F54">
    <cfRule type="cellIs" dxfId="4637" priority="4706" stopIfTrue="1" operator="equal">
      <formula>F$38</formula>
    </cfRule>
  </conditionalFormatting>
  <conditionalFormatting sqref="F53:F54">
    <cfRule type="cellIs" dxfId="4636" priority="4707" stopIfTrue="1" operator="equal">
      <formula>F$36</formula>
    </cfRule>
  </conditionalFormatting>
  <conditionalFormatting sqref="G53:G54">
    <cfRule type="cellIs" dxfId="4635" priority="4704" stopIfTrue="1" operator="equal">
      <formula>G$38</formula>
    </cfRule>
  </conditionalFormatting>
  <conditionalFormatting sqref="G53:G54">
    <cfRule type="cellIs" dxfId="4634" priority="4705" stopIfTrue="1" operator="equal">
      <formula>G$36</formula>
    </cfRule>
  </conditionalFormatting>
  <conditionalFormatting sqref="L55:L66">
    <cfRule type="cellIs" dxfId="4633" priority="4702" stopIfTrue="1" operator="equal">
      <formula>L$38</formula>
    </cfRule>
  </conditionalFormatting>
  <conditionalFormatting sqref="L55:L66">
    <cfRule type="cellIs" dxfId="4632" priority="4703" stopIfTrue="1" operator="equal">
      <formula>L$36</formula>
    </cfRule>
  </conditionalFormatting>
  <conditionalFormatting sqref="M55:M66">
    <cfRule type="cellIs" dxfId="4631" priority="4700" stopIfTrue="1" operator="equal">
      <formula>M$38</formula>
    </cfRule>
  </conditionalFormatting>
  <conditionalFormatting sqref="M55:M66">
    <cfRule type="cellIs" dxfId="4630" priority="4701" stopIfTrue="1" operator="equal">
      <formula>M$36</formula>
    </cfRule>
  </conditionalFormatting>
  <conditionalFormatting sqref="N55:N66">
    <cfRule type="cellIs" dxfId="4629" priority="4698" stopIfTrue="1" operator="equal">
      <formula>N$38</formula>
    </cfRule>
  </conditionalFormatting>
  <conditionalFormatting sqref="N55:N66">
    <cfRule type="cellIs" dxfId="4628" priority="4699" stopIfTrue="1" operator="equal">
      <formula>N$36</formula>
    </cfRule>
  </conditionalFormatting>
  <conditionalFormatting sqref="O55:O66">
    <cfRule type="cellIs" dxfId="4627" priority="4696" stopIfTrue="1" operator="equal">
      <formula>O$38</formula>
    </cfRule>
  </conditionalFormatting>
  <conditionalFormatting sqref="O55:O66">
    <cfRule type="cellIs" dxfId="4626" priority="4697" stopIfTrue="1" operator="equal">
      <formula>O$36</formula>
    </cfRule>
  </conditionalFormatting>
  <conditionalFormatting sqref="Q55:Q66">
    <cfRule type="cellIs" dxfId="4625" priority="4694" stopIfTrue="1" operator="equal">
      <formula>Q$38</formula>
    </cfRule>
  </conditionalFormatting>
  <conditionalFormatting sqref="Q55:Q66">
    <cfRule type="cellIs" dxfId="4624" priority="4695" stopIfTrue="1" operator="equal">
      <formula>Q$36</formula>
    </cfRule>
  </conditionalFormatting>
  <conditionalFormatting sqref="R55:R66">
    <cfRule type="cellIs" dxfId="4623" priority="4692" stopIfTrue="1" operator="equal">
      <formula>R$38</formula>
    </cfRule>
  </conditionalFormatting>
  <conditionalFormatting sqref="R55:R66">
    <cfRule type="cellIs" dxfId="4622" priority="4693" stopIfTrue="1" operator="equal">
      <formula>R$36</formula>
    </cfRule>
  </conditionalFormatting>
  <conditionalFormatting sqref="W55:AK66">
    <cfRule type="cellIs" dxfId="4621" priority="4690" stopIfTrue="1" operator="equal">
      <formula>W$38</formula>
    </cfRule>
  </conditionalFormatting>
  <conditionalFormatting sqref="W55:AK66">
    <cfRule type="cellIs" dxfId="4620" priority="4691" stopIfTrue="1" operator="equal">
      <formula>W$36</formula>
    </cfRule>
  </conditionalFormatting>
  <conditionalFormatting sqref="AL55:AL66">
    <cfRule type="cellIs" dxfId="4619" priority="4688" stopIfTrue="1" operator="equal">
      <formula>AL$38</formula>
    </cfRule>
  </conditionalFormatting>
  <conditionalFormatting sqref="AL55:AL66">
    <cfRule type="cellIs" dxfId="4618" priority="4689" stopIfTrue="1" operator="equal">
      <formula>AL$36</formula>
    </cfRule>
  </conditionalFormatting>
  <conditionalFormatting sqref="AM55:AM66">
    <cfRule type="cellIs" dxfId="4617" priority="4686" stopIfTrue="1" operator="equal">
      <formula>AM$38</formula>
    </cfRule>
  </conditionalFormatting>
  <conditionalFormatting sqref="AM55:AM66">
    <cfRule type="cellIs" dxfId="4616" priority="4687" stopIfTrue="1" operator="equal">
      <formula>AM$36</formula>
    </cfRule>
  </conditionalFormatting>
  <conditionalFormatting sqref="F55:F66">
    <cfRule type="cellIs" dxfId="4615" priority="4684" stopIfTrue="1" operator="equal">
      <formula>F$38</formula>
    </cfRule>
  </conditionalFormatting>
  <conditionalFormatting sqref="F55:F66">
    <cfRule type="cellIs" dxfId="4614" priority="4685" stopIfTrue="1" operator="equal">
      <formula>F$36</formula>
    </cfRule>
  </conditionalFormatting>
  <conditionalFormatting sqref="G55:G66">
    <cfRule type="cellIs" dxfId="4613" priority="4682" stopIfTrue="1" operator="equal">
      <formula>G$38</formula>
    </cfRule>
  </conditionalFormatting>
  <conditionalFormatting sqref="G55:G66">
    <cfRule type="cellIs" dxfId="4612" priority="4683" stopIfTrue="1" operator="equal">
      <formula>G$36</formula>
    </cfRule>
  </conditionalFormatting>
  <conditionalFormatting sqref="L67:L73">
    <cfRule type="cellIs" dxfId="4611" priority="4680" stopIfTrue="1" operator="equal">
      <formula>L$38</formula>
    </cfRule>
  </conditionalFormatting>
  <conditionalFormatting sqref="L67:L73">
    <cfRule type="cellIs" dxfId="4610" priority="4681" stopIfTrue="1" operator="equal">
      <formula>L$36</formula>
    </cfRule>
  </conditionalFormatting>
  <conditionalFormatting sqref="M67:M73">
    <cfRule type="cellIs" dxfId="4609" priority="4678" stopIfTrue="1" operator="equal">
      <formula>M$38</formula>
    </cfRule>
  </conditionalFormatting>
  <conditionalFormatting sqref="M67:M73">
    <cfRule type="cellIs" dxfId="4608" priority="4679" stopIfTrue="1" operator="equal">
      <formula>M$36</formula>
    </cfRule>
  </conditionalFormatting>
  <conditionalFormatting sqref="N67:N73">
    <cfRule type="cellIs" dxfId="4607" priority="4676" stopIfTrue="1" operator="equal">
      <formula>N$38</formula>
    </cfRule>
  </conditionalFormatting>
  <conditionalFormatting sqref="N67:N73">
    <cfRule type="cellIs" dxfId="4606" priority="4677" stopIfTrue="1" operator="equal">
      <formula>N$36</formula>
    </cfRule>
  </conditionalFormatting>
  <conditionalFormatting sqref="O67:O73">
    <cfRule type="cellIs" dxfId="4605" priority="4674" stopIfTrue="1" operator="equal">
      <formula>O$38</formula>
    </cfRule>
  </conditionalFormatting>
  <conditionalFormatting sqref="O67:O73">
    <cfRule type="cellIs" dxfId="4604" priority="4675" stopIfTrue="1" operator="equal">
      <formula>O$36</formula>
    </cfRule>
  </conditionalFormatting>
  <conditionalFormatting sqref="P67:P73">
    <cfRule type="cellIs" dxfId="4603" priority="4672" stopIfTrue="1" operator="equal">
      <formula>P$38</formula>
    </cfRule>
  </conditionalFormatting>
  <conditionalFormatting sqref="P67:P73">
    <cfRule type="cellIs" dxfId="4602" priority="4673" stopIfTrue="1" operator="equal">
      <formula>P$36</formula>
    </cfRule>
  </conditionalFormatting>
  <conditionalFormatting sqref="Q67:Q73">
    <cfRule type="cellIs" dxfId="4601" priority="4670" stopIfTrue="1" operator="equal">
      <formula>Q$38</formula>
    </cfRule>
  </conditionalFormatting>
  <conditionalFormatting sqref="Q67:Q73">
    <cfRule type="cellIs" dxfId="4600" priority="4671" stopIfTrue="1" operator="equal">
      <formula>Q$36</formula>
    </cfRule>
  </conditionalFormatting>
  <conditionalFormatting sqref="R67:R73">
    <cfRule type="cellIs" dxfId="4599" priority="4668" stopIfTrue="1" operator="equal">
      <formula>R$38</formula>
    </cfRule>
  </conditionalFormatting>
  <conditionalFormatting sqref="R67:R73">
    <cfRule type="cellIs" dxfId="4598" priority="4669" stopIfTrue="1" operator="equal">
      <formula>R$36</formula>
    </cfRule>
  </conditionalFormatting>
  <conditionalFormatting sqref="S67:W73">
    <cfRule type="cellIs" dxfId="4597" priority="4666" stopIfTrue="1" operator="equal">
      <formula>S$38</formula>
    </cfRule>
  </conditionalFormatting>
  <conditionalFormatting sqref="S67:W73">
    <cfRule type="cellIs" dxfId="4596" priority="4667" stopIfTrue="1" operator="equal">
      <formula>S$36</formula>
    </cfRule>
  </conditionalFormatting>
  <conditionalFormatting sqref="X67:AK73">
    <cfRule type="cellIs" dxfId="4595" priority="4664" stopIfTrue="1" operator="equal">
      <formula>X$38</formula>
    </cfRule>
  </conditionalFormatting>
  <conditionalFormatting sqref="X67:AK73">
    <cfRule type="cellIs" dxfId="4594" priority="4665" stopIfTrue="1" operator="equal">
      <formula>X$36</formula>
    </cfRule>
  </conditionalFormatting>
  <conditionalFormatting sqref="AL67:AL73">
    <cfRule type="cellIs" dxfId="4593" priority="4662" stopIfTrue="1" operator="equal">
      <formula>AL$38</formula>
    </cfRule>
  </conditionalFormatting>
  <conditionalFormatting sqref="AL67:AL73">
    <cfRule type="cellIs" dxfId="4592" priority="4663" stopIfTrue="1" operator="equal">
      <formula>AL$36</formula>
    </cfRule>
  </conditionalFormatting>
  <conditionalFormatting sqref="AM67:AM73">
    <cfRule type="cellIs" dxfId="4591" priority="4660" stopIfTrue="1" operator="equal">
      <formula>AM$38</formula>
    </cfRule>
  </conditionalFormatting>
  <conditionalFormatting sqref="AM67:AM73">
    <cfRule type="cellIs" dxfId="4590" priority="4661" stopIfTrue="1" operator="equal">
      <formula>AM$36</formula>
    </cfRule>
  </conditionalFormatting>
  <conditionalFormatting sqref="F67:F73">
    <cfRule type="cellIs" dxfId="4589" priority="4658" stopIfTrue="1" operator="equal">
      <formula>F$38</formula>
    </cfRule>
  </conditionalFormatting>
  <conditionalFormatting sqref="F67:F73">
    <cfRule type="cellIs" dxfId="4588" priority="4659" stopIfTrue="1" operator="equal">
      <formula>F$36</formula>
    </cfRule>
  </conditionalFormatting>
  <conditionalFormatting sqref="G67:G73">
    <cfRule type="cellIs" dxfId="4587" priority="4656" stopIfTrue="1" operator="equal">
      <formula>G$38</formula>
    </cfRule>
  </conditionalFormatting>
  <conditionalFormatting sqref="G67:G73">
    <cfRule type="cellIs" dxfId="4586" priority="4657" stopIfTrue="1" operator="equal">
      <formula>G$36</formula>
    </cfRule>
  </conditionalFormatting>
  <conditionalFormatting sqref="L74:L76">
    <cfRule type="cellIs" dxfId="4585" priority="4654" stopIfTrue="1" operator="equal">
      <formula>L$38</formula>
    </cfRule>
  </conditionalFormatting>
  <conditionalFormatting sqref="L74:L76">
    <cfRule type="cellIs" dxfId="4584" priority="4655" stopIfTrue="1" operator="equal">
      <formula>L$36</formula>
    </cfRule>
  </conditionalFormatting>
  <conditionalFormatting sqref="M74:M76">
    <cfRule type="cellIs" dxfId="4583" priority="4652" stopIfTrue="1" operator="equal">
      <formula>M$38</formula>
    </cfRule>
  </conditionalFormatting>
  <conditionalFormatting sqref="M74:M76">
    <cfRule type="cellIs" dxfId="4582" priority="4653" stopIfTrue="1" operator="equal">
      <formula>M$36</formula>
    </cfRule>
  </conditionalFormatting>
  <conditionalFormatting sqref="N74:N76">
    <cfRule type="cellIs" dxfId="4581" priority="4650" stopIfTrue="1" operator="equal">
      <formula>N$38</formula>
    </cfRule>
  </conditionalFormatting>
  <conditionalFormatting sqref="N74:N76">
    <cfRule type="cellIs" dxfId="4580" priority="4651" stopIfTrue="1" operator="equal">
      <formula>N$36</formula>
    </cfRule>
  </conditionalFormatting>
  <conditionalFormatting sqref="O74:O76">
    <cfRule type="cellIs" dxfId="4579" priority="4648" stopIfTrue="1" operator="equal">
      <formula>O$38</formula>
    </cfRule>
  </conditionalFormatting>
  <conditionalFormatting sqref="O74:O76">
    <cfRule type="cellIs" dxfId="4578" priority="4649" stopIfTrue="1" operator="equal">
      <formula>O$36</formula>
    </cfRule>
  </conditionalFormatting>
  <conditionalFormatting sqref="P74:P76">
    <cfRule type="cellIs" dxfId="4577" priority="4646" stopIfTrue="1" operator="equal">
      <formula>P$38</formula>
    </cfRule>
  </conditionalFormatting>
  <conditionalFormatting sqref="P74:P76">
    <cfRule type="cellIs" dxfId="4576" priority="4647" stopIfTrue="1" operator="equal">
      <formula>P$36</formula>
    </cfRule>
  </conditionalFormatting>
  <conditionalFormatting sqref="Q74:Q76">
    <cfRule type="cellIs" dxfId="4575" priority="4644" stopIfTrue="1" operator="equal">
      <formula>Q$38</formula>
    </cfRule>
  </conditionalFormatting>
  <conditionalFormatting sqref="Q74:Q76">
    <cfRule type="cellIs" dxfId="4574" priority="4645" stopIfTrue="1" operator="equal">
      <formula>Q$36</formula>
    </cfRule>
  </conditionalFormatting>
  <conditionalFormatting sqref="R74:R76">
    <cfRule type="cellIs" dxfId="4573" priority="4642" stopIfTrue="1" operator="equal">
      <formula>R$38</formula>
    </cfRule>
  </conditionalFormatting>
  <conditionalFormatting sqref="R74:R76">
    <cfRule type="cellIs" dxfId="4572" priority="4643" stopIfTrue="1" operator="equal">
      <formula>R$36</formula>
    </cfRule>
  </conditionalFormatting>
  <conditionalFormatting sqref="S74:W76">
    <cfRule type="cellIs" dxfId="4571" priority="4640" stopIfTrue="1" operator="equal">
      <formula>S$38</formula>
    </cfRule>
  </conditionalFormatting>
  <conditionalFormatting sqref="S74:W76">
    <cfRule type="cellIs" dxfId="4570" priority="4641" stopIfTrue="1" operator="equal">
      <formula>S$36</formula>
    </cfRule>
  </conditionalFormatting>
  <conditionalFormatting sqref="X74:AK76">
    <cfRule type="cellIs" dxfId="4569" priority="4638" stopIfTrue="1" operator="equal">
      <formula>X$38</formula>
    </cfRule>
  </conditionalFormatting>
  <conditionalFormatting sqref="X74:AK76">
    <cfRule type="cellIs" dxfId="4568" priority="4639" stopIfTrue="1" operator="equal">
      <formula>X$36</formula>
    </cfRule>
  </conditionalFormatting>
  <conditionalFormatting sqref="AL74:AL76">
    <cfRule type="cellIs" dxfId="4567" priority="4636" stopIfTrue="1" operator="equal">
      <formula>AL$38</formula>
    </cfRule>
  </conditionalFormatting>
  <conditionalFormatting sqref="AL74:AL76">
    <cfRule type="cellIs" dxfId="4566" priority="4637" stopIfTrue="1" operator="equal">
      <formula>AL$36</formula>
    </cfRule>
  </conditionalFormatting>
  <conditionalFormatting sqref="AM74:AM76">
    <cfRule type="cellIs" dxfId="4565" priority="4634" stopIfTrue="1" operator="equal">
      <formula>AM$38</formula>
    </cfRule>
  </conditionalFormatting>
  <conditionalFormatting sqref="AM74:AM76">
    <cfRule type="cellIs" dxfId="4564" priority="4635" stopIfTrue="1" operator="equal">
      <formula>AM$36</formula>
    </cfRule>
  </conditionalFormatting>
  <conditionalFormatting sqref="F74:F76">
    <cfRule type="cellIs" dxfId="4563" priority="4632" stopIfTrue="1" operator="equal">
      <formula>F$38</formula>
    </cfRule>
  </conditionalFormatting>
  <conditionalFormatting sqref="F74:F76">
    <cfRule type="cellIs" dxfId="4562" priority="4633" stopIfTrue="1" operator="equal">
      <formula>F$36</formula>
    </cfRule>
  </conditionalFormatting>
  <conditionalFormatting sqref="G74:G76">
    <cfRule type="cellIs" dxfId="4561" priority="4630" stopIfTrue="1" operator="equal">
      <formula>G$38</formula>
    </cfRule>
  </conditionalFormatting>
  <conditionalFormatting sqref="G74:G76">
    <cfRule type="cellIs" dxfId="4560" priority="4631" stopIfTrue="1" operator="equal">
      <formula>G$36</formula>
    </cfRule>
  </conditionalFormatting>
  <conditionalFormatting sqref="L77:L78">
    <cfRule type="cellIs" dxfId="4559" priority="4628" stopIfTrue="1" operator="equal">
      <formula>L$38</formula>
    </cfRule>
  </conditionalFormatting>
  <conditionalFormatting sqref="L77:L78">
    <cfRule type="cellIs" dxfId="4558" priority="4629" stopIfTrue="1" operator="equal">
      <formula>L$36</formula>
    </cfRule>
  </conditionalFormatting>
  <conditionalFormatting sqref="M77:M78">
    <cfRule type="cellIs" dxfId="4557" priority="4626" stopIfTrue="1" operator="equal">
      <formula>M$38</formula>
    </cfRule>
  </conditionalFormatting>
  <conditionalFormatting sqref="M77:M78">
    <cfRule type="cellIs" dxfId="4556" priority="4627" stopIfTrue="1" operator="equal">
      <formula>M$36</formula>
    </cfRule>
  </conditionalFormatting>
  <conditionalFormatting sqref="N77:N78">
    <cfRule type="cellIs" dxfId="4555" priority="4624" stopIfTrue="1" operator="equal">
      <formula>N$38</formula>
    </cfRule>
  </conditionalFormatting>
  <conditionalFormatting sqref="N77:N78">
    <cfRule type="cellIs" dxfId="4554" priority="4625" stopIfTrue="1" operator="equal">
      <formula>N$36</formula>
    </cfRule>
  </conditionalFormatting>
  <conditionalFormatting sqref="O77:O78">
    <cfRule type="cellIs" dxfId="4553" priority="4622" stopIfTrue="1" operator="equal">
      <formula>O$38</formula>
    </cfRule>
  </conditionalFormatting>
  <conditionalFormatting sqref="O77:O78">
    <cfRule type="cellIs" dxfId="4552" priority="4623" stopIfTrue="1" operator="equal">
      <formula>O$36</formula>
    </cfRule>
  </conditionalFormatting>
  <conditionalFormatting sqref="P77:P78">
    <cfRule type="cellIs" dxfId="4551" priority="4620" stopIfTrue="1" operator="equal">
      <formula>P$38</formula>
    </cfRule>
  </conditionalFormatting>
  <conditionalFormatting sqref="P77:P78">
    <cfRule type="cellIs" dxfId="4550" priority="4621" stopIfTrue="1" operator="equal">
      <formula>P$36</formula>
    </cfRule>
  </conditionalFormatting>
  <conditionalFormatting sqref="Q77:Q78">
    <cfRule type="cellIs" dxfId="4549" priority="4618" stopIfTrue="1" operator="equal">
      <formula>Q$38</formula>
    </cfRule>
  </conditionalFormatting>
  <conditionalFormatting sqref="Q77:Q78">
    <cfRule type="cellIs" dxfId="4548" priority="4619" stopIfTrue="1" operator="equal">
      <formula>Q$36</formula>
    </cfRule>
  </conditionalFormatting>
  <conditionalFormatting sqref="R77:R78">
    <cfRule type="cellIs" dxfId="4547" priority="4616" stopIfTrue="1" operator="equal">
      <formula>R$38</formula>
    </cfRule>
  </conditionalFormatting>
  <conditionalFormatting sqref="R77:R78">
    <cfRule type="cellIs" dxfId="4546" priority="4617" stopIfTrue="1" operator="equal">
      <formula>R$36</formula>
    </cfRule>
  </conditionalFormatting>
  <conditionalFormatting sqref="S77:W78 S79:V102">
    <cfRule type="cellIs" dxfId="4545" priority="4614" stopIfTrue="1" operator="equal">
      <formula>S$38</formula>
    </cfRule>
  </conditionalFormatting>
  <conditionalFormatting sqref="S77:W78 S79:V102">
    <cfRule type="cellIs" dxfId="4544" priority="4615" stopIfTrue="1" operator="equal">
      <formula>S$36</formula>
    </cfRule>
  </conditionalFormatting>
  <conditionalFormatting sqref="X77:AK78 AI79:AK90">
    <cfRule type="cellIs" dxfId="4543" priority="4612" stopIfTrue="1" operator="equal">
      <formula>X$38</formula>
    </cfRule>
  </conditionalFormatting>
  <conditionalFormatting sqref="X77:AK78 AI79:AK90">
    <cfRule type="cellIs" dxfId="4542" priority="4613" stopIfTrue="1" operator="equal">
      <formula>X$36</formula>
    </cfRule>
  </conditionalFormatting>
  <conditionalFormatting sqref="AL77:AL78">
    <cfRule type="cellIs" dxfId="4541" priority="4610" stopIfTrue="1" operator="equal">
      <formula>AL$38</formula>
    </cfRule>
  </conditionalFormatting>
  <conditionalFormatting sqref="AL77:AL78">
    <cfRule type="cellIs" dxfId="4540" priority="4611" stopIfTrue="1" operator="equal">
      <formula>AL$36</formula>
    </cfRule>
  </conditionalFormatting>
  <conditionalFormatting sqref="AM77:AM78">
    <cfRule type="cellIs" dxfId="4539" priority="4608" stopIfTrue="1" operator="equal">
      <formula>AM$38</formula>
    </cfRule>
  </conditionalFormatting>
  <conditionalFormatting sqref="AM77:AM78">
    <cfRule type="cellIs" dxfId="4538" priority="4609" stopIfTrue="1" operator="equal">
      <formula>AM$36</formula>
    </cfRule>
  </conditionalFormatting>
  <conditionalFormatting sqref="F77:F78">
    <cfRule type="cellIs" dxfId="4537" priority="4606" stopIfTrue="1" operator="equal">
      <formula>F$38</formula>
    </cfRule>
  </conditionalFormatting>
  <conditionalFormatting sqref="F77:F78">
    <cfRule type="cellIs" dxfId="4536" priority="4607" stopIfTrue="1" operator="equal">
      <formula>F$36</formula>
    </cfRule>
  </conditionalFormatting>
  <conditionalFormatting sqref="G77:G78">
    <cfRule type="cellIs" dxfId="4535" priority="4604" stopIfTrue="1" operator="equal">
      <formula>G$38</formula>
    </cfRule>
  </conditionalFormatting>
  <conditionalFormatting sqref="G77:G78">
    <cfRule type="cellIs" dxfId="4534" priority="4605" stopIfTrue="1" operator="equal">
      <formula>G$36</formula>
    </cfRule>
  </conditionalFormatting>
  <conditionalFormatting sqref="L79">
    <cfRule type="cellIs" dxfId="4533" priority="4602" stopIfTrue="1" operator="equal">
      <formula>L$38</formula>
    </cfRule>
  </conditionalFormatting>
  <conditionalFormatting sqref="L79">
    <cfRule type="cellIs" dxfId="4532" priority="4603" stopIfTrue="1" operator="equal">
      <formula>L$36</formula>
    </cfRule>
  </conditionalFormatting>
  <conditionalFormatting sqref="M79">
    <cfRule type="cellIs" dxfId="4531" priority="4600" stopIfTrue="1" operator="equal">
      <formula>M$38</formula>
    </cfRule>
  </conditionalFormatting>
  <conditionalFormatting sqref="M79">
    <cfRule type="cellIs" dxfId="4530" priority="4601" stopIfTrue="1" operator="equal">
      <formula>M$36</formula>
    </cfRule>
  </conditionalFormatting>
  <conditionalFormatting sqref="N79">
    <cfRule type="cellIs" dxfId="4529" priority="4598" stopIfTrue="1" operator="equal">
      <formula>N$38</formula>
    </cfRule>
  </conditionalFormatting>
  <conditionalFormatting sqref="N79">
    <cfRule type="cellIs" dxfId="4528" priority="4599" stopIfTrue="1" operator="equal">
      <formula>N$36</formula>
    </cfRule>
  </conditionalFormatting>
  <conditionalFormatting sqref="O79">
    <cfRule type="cellIs" dxfId="4527" priority="4596" stopIfTrue="1" operator="equal">
      <formula>O$38</formula>
    </cfRule>
  </conditionalFormatting>
  <conditionalFormatting sqref="O79">
    <cfRule type="cellIs" dxfId="4526" priority="4597" stopIfTrue="1" operator="equal">
      <formula>O$36</formula>
    </cfRule>
  </conditionalFormatting>
  <conditionalFormatting sqref="P79">
    <cfRule type="cellIs" dxfId="4525" priority="4594" stopIfTrue="1" operator="equal">
      <formula>P$38</formula>
    </cfRule>
  </conditionalFormatting>
  <conditionalFormatting sqref="P79">
    <cfRule type="cellIs" dxfId="4524" priority="4595" stopIfTrue="1" operator="equal">
      <formula>P$36</formula>
    </cfRule>
  </conditionalFormatting>
  <conditionalFormatting sqref="Q79">
    <cfRule type="cellIs" dxfId="4523" priority="4592" stopIfTrue="1" operator="equal">
      <formula>Q$38</formula>
    </cfRule>
  </conditionalFormatting>
  <conditionalFormatting sqref="Q79">
    <cfRule type="cellIs" dxfId="4522" priority="4593" stopIfTrue="1" operator="equal">
      <formula>Q$36</formula>
    </cfRule>
  </conditionalFormatting>
  <conditionalFormatting sqref="R79">
    <cfRule type="cellIs" dxfId="4521" priority="4590" stopIfTrue="1" operator="equal">
      <formula>R$38</formula>
    </cfRule>
  </conditionalFormatting>
  <conditionalFormatting sqref="R79">
    <cfRule type="cellIs" dxfId="4520" priority="4591" stopIfTrue="1" operator="equal">
      <formula>R$36</formula>
    </cfRule>
  </conditionalFormatting>
  <conditionalFormatting sqref="W79:AH79">
    <cfRule type="cellIs" dxfId="4519" priority="4588" stopIfTrue="1" operator="equal">
      <formula>W$38</formula>
    </cfRule>
  </conditionalFormatting>
  <conditionalFormatting sqref="W79:AH79">
    <cfRule type="cellIs" dxfId="4518" priority="4589" stopIfTrue="1" operator="equal">
      <formula>W$36</formula>
    </cfRule>
  </conditionalFormatting>
  <conditionalFormatting sqref="AL79">
    <cfRule type="cellIs" dxfId="4517" priority="4586" stopIfTrue="1" operator="equal">
      <formula>AL$38</formula>
    </cfRule>
  </conditionalFormatting>
  <conditionalFormatting sqref="AL79">
    <cfRule type="cellIs" dxfId="4516" priority="4587" stopIfTrue="1" operator="equal">
      <formula>AL$36</formula>
    </cfRule>
  </conditionalFormatting>
  <conditionalFormatting sqref="AM79">
    <cfRule type="cellIs" dxfId="4515" priority="4584" stopIfTrue="1" operator="equal">
      <formula>AM$38</formula>
    </cfRule>
  </conditionalFormatting>
  <conditionalFormatting sqref="AM79">
    <cfRule type="cellIs" dxfId="4514" priority="4585" stopIfTrue="1" operator="equal">
      <formula>AM$36</formula>
    </cfRule>
  </conditionalFormatting>
  <conditionalFormatting sqref="F79">
    <cfRule type="cellIs" dxfId="4513" priority="4582" stopIfTrue="1" operator="equal">
      <formula>F$38</formula>
    </cfRule>
  </conditionalFormatting>
  <conditionalFormatting sqref="F79">
    <cfRule type="cellIs" dxfId="4512" priority="4583" stopIfTrue="1" operator="equal">
      <formula>F$36</formula>
    </cfRule>
  </conditionalFormatting>
  <conditionalFormatting sqref="G79">
    <cfRule type="cellIs" dxfId="4511" priority="4580" stopIfTrue="1" operator="equal">
      <formula>G$38</formula>
    </cfRule>
  </conditionalFormatting>
  <conditionalFormatting sqref="G79">
    <cfRule type="cellIs" dxfId="4510" priority="4581" stopIfTrue="1" operator="equal">
      <formula>G$36</formula>
    </cfRule>
  </conditionalFormatting>
  <conditionalFormatting sqref="L80">
    <cfRule type="cellIs" dxfId="4509" priority="4578" stopIfTrue="1" operator="equal">
      <formula>L$38</formula>
    </cfRule>
  </conditionalFormatting>
  <conditionalFormatting sqref="L80">
    <cfRule type="cellIs" dxfId="4508" priority="4579" stopIfTrue="1" operator="equal">
      <formula>L$36</formula>
    </cfRule>
  </conditionalFormatting>
  <conditionalFormatting sqref="M80">
    <cfRule type="cellIs" dxfId="4507" priority="4576" stopIfTrue="1" operator="equal">
      <formula>M$38</formula>
    </cfRule>
  </conditionalFormatting>
  <conditionalFormatting sqref="M80">
    <cfRule type="cellIs" dxfId="4506" priority="4577" stopIfTrue="1" operator="equal">
      <formula>M$36</formula>
    </cfRule>
  </conditionalFormatting>
  <conditionalFormatting sqref="N80">
    <cfRule type="cellIs" dxfId="4505" priority="4574" stopIfTrue="1" operator="equal">
      <formula>N$38</formula>
    </cfRule>
  </conditionalFormatting>
  <conditionalFormatting sqref="N80">
    <cfRule type="cellIs" dxfId="4504" priority="4575" stopIfTrue="1" operator="equal">
      <formula>N$36</formula>
    </cfRule>
  </conditionalFormatting>
  <conditionalFormatting sqref="O80">
    <cfRule type="cellIs" dxfId="4503" priority="4572" stopIfTrue="1" operator="equal">
      <formula>O$38</formula>
    </cfRule>
  </conditionalFormatting>
  <conditionalFormatting sqref="O80">
    <cfRule type="cellIs" dxfId="4502" priority="4573" stopIfTrue="1" operator="equal">
      <formula>O$36</formula>
    </cfRule>
  </conditionalFormatting>
  <conditionalFormatting sqref="P80">
    <cfRule type="cellIs" dxfId="4501" priority="4570" stopIfTrue="1" operator="equal">
      <formula>P$38</formula>
    </cfRule>
  </conditionalFormatting>
  <conditionalFormatting sqref="P80">
    <cfRule type="cellIs" dxfId="4500" priority="4571" stopIfTrue="1" operator="equal">
      <formula>P$36</formula>
    </cfRule>
  </conditionalFormatting>
  <conditionalFormatting sqref="Q80">
    <cfRule type="cellIs" dxfId="4499" priority="4568" stopIfTrue="1" operator="equal">
      <formula>Q$38</formula>
    </cfRule>
  </conditionalFormatting>
  <conditionalFormatting sqref="Q80">
    <cfRule type="cellIs" dxfId="4498" priority="4569" stopIfTrue="1" operator="equal">
      <formula>Q$36</formula>
    </cfRule>
  </conditionalFormatting>
  <conditionalFormatting sqref="R80">
    <cfRule type="cellIs" dxfId="4497" priority="4566" stopIfTrue="1" operator="equal">
      <formula>R$38</formula>
    </cfRule>
  </conditionalFormatting>
  <conditionalFormatting sqref="R80">
    <cfRule type="cellIs" dxfId="4496" priority="4567" stopIfTrue="1" operator="equal">
      <formula>R$36</formula>
    </cfRule>
  </conditionalFormatting>
  <conditionalFormatting sqref="R127">
    <cfRule type="cellIs" dxfId="4495" priority="3992" stopIfTrue="1" operator="equal">
      <formula>R$38</formula>
    </cfRule>
  </conditionalFormatting>
  <conditionalFormatting sqref="W80:AH80">
    <cfRule type="cellIs" dxfId="4494" priority="4564" stopIfTrue="1" operator="equal">
      <formula>W$38</formula>
    </cfRule>
  </conditionalFormatting>
  <conditionalFormatting sqref="W80:AH80">
    <cfRule type="cellIs" dxfId="4493" priority="4565" stopIfTrue="1" operator="equal">
      <formula>W$36</formula>
    </cfRule>
  </conditionalFormatting>
  <conditionalFormatting sqref="AL80">
    <cfRule type="cellIs" dxfId="4492" priority="4562" stopIfTrue="1" operator="equal">
      <formula>AL$38</formula>
    </cfRule>
  </conditionalFormatting>
  <conditionalFormatting sqref="AL80">
    <cfRule type="cellIs" dxfId="4491" priority="4563" stopIfTrue="1" operator="equal">
      <formula>AL$36</formula>
    </cfRule>
  </conditionalFormatting>
  <conditionalFormatting sqref="AM80">
    <cfRule type="cellIs" dxfId="4490" priority="4560" stopIfTrue="1" operator="equal">
      <formula>AM$38</formula>
    </cfRule>
  </conditionalFormatting>
  <conditionalFormatting sqref="AM80">
    <cfRule type="cellIs" dxfId="4489" priority="4561" stopIfTrue="1" operator="equal">
      <formula>AM$36</formula>
    </cfRule>
  </conditionalFormatting>
  <conditionalFormatting sqref="F80">
    <cfRule type="cellIs" dxfId="4488" priority="4558" stopIfTrue="1" operator="equal">
      <formula>F$38</formula>
    </cfRule>
  </conditionalFormatting>
  <conditionalFormatting sqref="F80">
    <cfRule type="cellIs" dxfId="4487" priority="4559" stopIfTrue="1" operator="equal">
      <formula>F$36</formula>
    </cfRule>
  </conditionalFormatting>
  <conditionalFormatting sqref="G80">
    <cfRule type="cellIs" dxfId="4486" priority="4556" stopIfTrue="1" operator="equal">
      <formula>G$38</formula>
    </cfRule>
  </conditionalFormatting>
  <conditionalFormatting sqref="G80">
    <cfRule type="cellIs" dxfId="4485" priority="4557" stopIfTrue="1" operator="equal">
      <formula>G$36</formula>
    </cfRule>
  </conditionalFormatting>
  <conditionalFormatting sqref="L81">
    <cfRule type="cellIs" dxfId="4484" priority="4554" stopIfTrue="1" operator="equal">
      <formula>L$38</formula>
    </cfRule>
  </conditionalFormatting>
  <conditionalFormatting sqref="L81">
    <cfRule type="cellIs" dxfId="4483" priority="4555" stopIfTrue="1" operator="equal">
      <formula>L$36</formula>
    </cfRule>
  </conditionalFormatting>
  <conditionalFormatting sqref="M81">
    <cfRule type="cellIs" dxfId="4482" priority="4552" stopIfTrue="1" operator="equal">
      <formula>M$38</formula>
    </cfRule>
  </conditionalFormatting>
  <conditionalFormatting sqref="M81">
    <cfRule type="cellIs" dxfId="4481" priority="4553" stopIfTrue="1" operator="equal">
      <formula>M$36</formula>
    </cfRule>
  </conditionalFormatting>
  <conditionalFormatting sqref="N81">
    <cfRule type="cellIs" dxfId="4480" priority="4550" stopIfTrue="1" operator="equal">
      <formula>N$38</formula>
    </cfRule>
  </conditionalFormatting>
  <conditionalFormatting sqref="N81">
    <cfRule type="cellIs" dxfId="4479" priority="4551" stopIfTrue="1" operator="equal">
      <formula>N$36</formula>
    </cfRule>
  </conditionalFormatting>
  <conditionalFormatting sqref="O81">
    <cfRule type="cellIs" dxfId="4478" priority="4548" stopIfTrue="1" operator="equal">
      <formula>O$38</formula>
    </cfRule>
  </conditionalFormatting>
  <conditionalFormatting sqref="O81">
    <cfRule type="cellIs" dxfId="4477" priority="4549" stopIfTrue="1" operator="equal">
      <formula>O$36</formula>
    </cfRule>
  </conditionalFormatting>
  <conditionalFormatting sqref="P81">
    <cfRule type="cellIs" dxfId="4476" priority="4546" stopIfTrue="1" operator="equal">
      <formula>P$38</formula>
    </cfRule>
  </conditionalFormatting>
  <conditionalFormatting sqref="P81">
    <cfRule type="cellIs" dxfId="4475" priority="4547" stopIfTrue="1" operator="equal">
      <formula>P$36</formula>
    </cfRule>
  </conditionalFormatting>
  <conditionalFormatting sqref="Q81">
    <cfRule type="cellIs" dxfId="4474" priority="4544" stopIfTrue="1" operator="equal">
      <formula>Q$38</formula>
    </cfRule>
  </conditionalFormatting>
  <conditionalFormatting sqref="Q81">
    <cfRule type="cellIs" dxfId="4473" priority="4545" stopIfTrue="1" operator="equal">
      <formula>Q$36</formula>
    </cfRule>
  </conditionalFormatting>
  <conditionalFormatting sqref="R81">
    <cfRule type="cellIs" dxfId="4472" priority="4542" stopIfTrue="1" operator="equal">
      <formula>R$38</formula>
    </cfRule>
  </conditionalFormatting>
  <conditionalFormatting sqref="R81">
    <cfRule type="cellIs" dxfId="4471" priority="4543" stopIfTrue="1" operator="equal">
      <formula>R$36</formula>
    </cfRule>
  </conditionalFormatting>
  <conditionalFormatting sqref="W81:AH81">
    <cfRule type="cellIs" dxfId="4470" priority="4540" stopIfTrue="1" operator="equal">
      <formula>W$38</formula>
    </cfRule>
  </conditionalFormatting>
  <conditionalFormatting sqref="W81:AH81">
    <cfRule type="cellIs" dxfId="4469" priority="4541" stopIfTrue="1" operator="equal">
      <formula>W$36</formula>
    </cfRule>
  </conditionalFormatting>
  <conditionalFormatting sqref="AL81">
    <cfRule type="cellIs" dxfId="4468" priority="4538" stopIfTrue="1" operator="equal">
      <formula>AL$38</formula>
    </cfRule>
  </conditionalFormatting>
  <conditionalFormatting sqref="AL81">
    <cfRule type="cellIs" dxfId="4467" priority="4539" stopIfTrue="1" operator="equal">
      <formula>AL$36</formula>
    </cfRule>
  </conditionalFormatting>
  <conditionalFormatting sqref="AM81">
    <cfRule type="cellIs" dxfId="4466" priority="4536" stopIfTrue="1" operator="equal">
      <formula>AM$38</formula>
    </cfRule>
  </conditionalFormatting>
  <conditionalFormatting sqref="AM81">
    <cfRule type="cellIs" dxfId="4465" priority="4537" stopIfTrue="1" operator="equal">
      <formula>AM$36</formula>
    </cfRule>
  </conditionalFormatting>
  <conditionalFormatting sqref="F81">
    <cfRule type="cellIs" dxfId="4464" priority="4534" stopIfTrue="1" operator="equal">
      <formula>F$38</formula>
    </cfRule>
  </conditionalFormatting>
  <conditionalFormatting sqref="F81">
    <cfRule type="cellIs" dxfId="4463" priority="4535" stopIfTrue="1" operator="equal">
      <formula>F$36</formula>
    </cfRule>
  </conditionalFormatting>
  <conditionalFormatting sqref="G81">
    <cfRule type="cellIs" dxfId="4462" priority="4532" stopIfTrue="1" operator="equal">
      <formula>G$38</formula>
    </cfRule>
  </conditionalFormatting>
  <conditionalFormatting sqref="G81">
    <cfRule type="cellIs" dxfId="4461" priority="4533" stopIfTrue="1" operator="equal">
      <formula>G$36</formula>
    </cfRule>
  </conditionalFormatting>
  <conditionalFormatting sqref="L82">
    <cfRule type="cellIs" dxfId="4460" priority="4530" stopIfTrue="1" operator="equal">
      <formula>L$38</formula>
    </cfRule>
  </conditionalFormatting>
  <conditionalFormatting sqref="L82">
    <cfRule type="cellIs" dxfId="4459" priority="4531" stopIfTrue="1" operator="equal">
      <formula>L$36</formula>
    </cfRule>
  </conditionalFormatting>
  <conditionalFormatting sqref="M82">
    <cfRule type="cellIs" dxfId="4458" priority="4528" stopIfTrue="1" operator="equal">
      <formula>M$38</formula>
    </cfRule>
  </conditionalFormatting>
  <conditionalFormatting sqref="M82">
    <cfRule type="cellIs" dxfId="4457" priority="4529" stopIfTrue="1" operator="equal">
      <formula>M$36</formula>
    </cfRule>
  </conditionalFormatting>
  <conditionalFormatting sqref="N82">
    <cfRule type="cellIs" dxfId="4456" priority="4526" stopIfTrue="1" operator="equal">
      <formula>N$38</formula>
    </cfRule>
  </conditionalFormatting>
  <conditionalFormatting sqref="N82">
    <cfRule type="cellIs" dxfId="4455" priority="4527" stopIfTrue="1" operator="equal">
      <formula>N$36</formula>
    </cfRule>
  </conditionalFormatting>
  <conditionalFormatting sqref="O82">
    <cfRule type="cellIs" dxfId="4454" priority="4524" stopIfTrue="1" operator="equal">
      <formula>O$38</formula>
    </cfRule>
  </conditionalFormatting>
  <conditionalFormatting sqref="O82">
    <cfRule type="cellIs" dxfId="4453" priority="4525" stopIfTrue="1" operator="equal">
      <formula>O$36</formula>
    </cfRule>
  </conditionalFormatting>
  <conditionalFormatting sqref="P82">
    <cfRule type="cellIs" dxfId="4452" priority="4522" stopIfTrue="1" operator="equal">
      <formula>P$38</formula>
    </cfRule>
  </conditionalFormatting>
  <conditionalFormatting sqref="P82">
    <cfRule type="cellIs" dxfId="4451" priority="4523" stopIfTrue="1" operator="equal">
      <formula>P$36</formula>
    </cfRule>
  </conditionalFormatting>
  <conditionalFormatting sqref="Q82">
    <cfRule type="cellIs" dxfId="4450" priority="4520" stopIfTrue="1" operator="equal">
      <formula>Q$38</formula>
    </cfRule>
  </conditionalFormatting>
  <conditionalFormatting sqref="Q82">
    <cfRule type="cellIs" dxfId="4449" priority="4521" stopIfTrue="1" operator="equal">
      <formula>Q$36</formula>
    </cfRule>
  </conditionalFormatting>
  <conditionalFormatting sqref="R82">
    <cfRule type="cellIs" dxfId="4448" priority="4518" stopIfTrue="1" operator="equal">
      <formula>R$38</formula>
    </cfRule>
  </conditionalFormatting>
  <conditionalFormatting sqref="R82">
    <cfRule type="cellIs" dxfId="4447" priority="4519" stopIfTrue="1" operator="equal">
      <formula>R$36</formula>
    </cfRule>
  </conditionalFormatting>
  <conditionalFormatting sqref="W82:AH82">
    <cfRule type="cellIs" dxfId="4446" priority="4516" stopIfTrue="1" operator="equal">
      <formula>W$38</formula>
    </cfRule>
  </conditionalFormatting>
  <conditionalFormatting sqref="W82:AH82">
    <cfRule type="cellIs" dxfId="4445" priority="4517" stopIfTrue="1" operator="equal">
      <formula>W$36</formula>
    </cfRule>
  </conditionalFormatting>
  <conditionalFormatting sqref="AL82">
    <cfRule type="cellIs" dxfId="4444" priority="4514" stopIfTrue="1" operator="equal">
      <formula>AL$38</formula>
    </cfRule>
  </conditionalFormatting>
  <conditionalFormatting sqref="AL82">
    <cfRule type="cellIs" dxfId="4443" priority="4515" stopIfTrue="1" operator="equal">
      <formula>AL$36</formula>
    </cfRule>
  </conditionalFormatting>
  <conditionalFormatting sqref="AM82">
    <cfRule type="cellIs" dxfId="4442" priority="4512" stopIfTrue="1" operator="equal">
      <formula>AM$38</formula>
    </cfRule>
  </conditionalFormatting>
  <conditionalFormatting sqref="AM82">
    <cfRule type="cellIs" dxfId="4441" priority="4513" stopIfTrue="1" operator="equal">
      <formula>AM$36</formula>
    </cfRule>
  </conditionalFormatting>
  <conditionalFormatting sqref="F82">
    <cfRule type="cellIs" dxfId="4440" priority="4510" stopIfTrue="1" operator="equal">
      <formula>F$38</formula>
    </cfRule>
  </conditionalFormatting>
  <conditionalFormatting sqref="F82">
    <cfRule type="cellIs" dxfId="4439" priority="4511" stopIfTrue="1" operator="equal">
      <formula>F$36</formula>
    </cfRule>
  </conditionalFormatting>
  <conditionalFormatting sqref="G82">
    <cfRule type="cellIs" dxfId="4438" priority="4508" stopIfTrue="1" operator="equal">
      <formula>G$38</formula>
    </cfRule>
  </conditionalFormatting>
  <conditionalFormatting sqref="G82">
    <cfRule type="cellIs" dxfId="4437" priority="4509" stopIfTrue="1" operator="equal">
      <formula>G$36</formula>
    </cfRule>
  </conditionalFormatting>
  <conditionalFormatting sqref="L83">
    <cfRule type="cellIs" dxfId="4436" priority="4506" stopIfTrue="1" operator="equal">
      <formula>L$38</formula>
    </cfRule>
  </conditionalFormatting>
  <conditionalFormatting sqref="L83">
    <cfRule type="cellIs" dxfId="4435" priority="4507" stopIfTrue="1" operator="equal">
      <formula>L$36</formula>
    </cfRule>
  </conditionalFormatting>
  <conditionalFormatting sqref="M83">
    <cfRule type="cellIs" dxfId="4434" priority="4504" stopIfTrue="1" operator="equal">
      <formula>M$38</formula>
    </cfRule>
  </conditionalFormatting>
  <conditionalFormatting sqref="M83">
    <cfRule type="cellIs" dxfId="4433" priority="4505" stopIfTrue="1" operator="equal">
      <formula>M$36</formula>
    </cfRule>
  </conditionalFormatting>
  <conditionalFormatting sqref="N83">
    <cfRule type="cellIs" dxfId="4432" priority="4502" stopIfTrue="1" operator="equal">
      <formula>N$38</formula>
    </cfRule>
  </conditionalFormatting>
  <conditionalFormatting sqref="N83">
    <cfRule type="cellIs" dxfId="4431" priority="4503" stopIfTrue="1" operator="equal">
      <formula>N$36</formula>
    </cfRule>
  </conditionalFormatting>
  <conditionalFormatting sqref="O83">
    <cfRule type="cellIs" dxfId="4430" priority="4500" stopIfTrue="1" operator="equal">
      <formula>O$38</formula>
    </cfRule>
  </conditionalFormatting>
  <conditionalFormatting sqref="O83">
    <cfRule type="cellIs" dxfId="4429" priority="4501" stopIfTrue="1" operator="equal">
      <formula>O$36</formula>
    </cfRule>
  </conditionalFormatting>
  <conditionalFormatting sqref="P83">
    <cfRule type="cellIs" dxfId="4428" priority="4498" stopIfTrue="1" operator="equal">
      <formula>P$38</formula>
    </cfRule>
  </conditionalFormatting>
  <conditionalFormatting sqref="P83">
    <cfRule type="cellIs" dxfId="4427" priority="4499" stopIfTrue="1" operator="equal">
      <formula>P$36</formula>
    </cfRule>
  </conditionalFormatting>
  <conditionalFormatting sqref="Q83">
    <cfRule type="cellIs" dxfId="4426" priority="4496" stopIfTrue="1" operator="equal">
      <formula>Q$38</formula>
    </cfRule>
  </conditionalFormatting>
  <conditionalFormatting sqref="Q83">
    <cfRule type="cellIs" dxfId="4425" priority="4497" stopIfTrue="1" operator="equal">
      <formula>Q$36</formula>
    </cfRule>
  </conditionalFormatting>
  <conditionalFormatting sqref="R83">
    <cfRule type="cellIs" dxfId="4424" priority="4494" stopIfTrue="1" operator="equal">
      <formula>R$38</formula>
    </cfRule>
  </conditionalFormatting>
  <conditionalFormatting sqref="R83">
    <cfRule type="cellIs" dxfId="4423" priority="4495" stopIfTrue="1" operator="equal">
      <formula>R$36</formula>
    </cfRule>
  </conditionalFormatting>
  <conditionalFormatting sqref="W83:AH83">
    <cfRule type="cellIs" dxfId="4422" priority="4492" stopIfTrue="1" operator="equal">
      <formula>W$38</formula>
    </cfRule>
  </conditionalFormatting>
  <conditionalFormatting sqref="W83:AH83">
    <cfRule type="cellIs" dxfId="4421" priority="4493" stopIfTrue="1" operator="equal">
      <formula>W$36</formula>
    </cfRule>
  </conditionalFormatting>
  <conditionalFormatting sqref="AL83">
    <cfRule type="cellIs" dxfId="4420" priority="4490" stopIfTrue="1" operator="equal">
      <formula>AL$38</formula>
    </cfRule>
  </conditionalFormatting>
  <conditionalFormatting sqref="AL83">
    <cfRule type="cellIs" dxfId="4419" priority="4491" stopIfTrue="1" operator="equal">
      <formula>AL$36</formula>
    </cfRule>
  </conditionalFormatting>
  <conditionalFormatting sqref="AM83">
    <cfRule type="cellIs" dxfId="4418" priority="4488" stopIfTrue="1" operator="equal">
      <formula>AM$38</formula>
    </cfRule>
  </conditionalFormatting>
  <conditionalFormatting sqref="AM83">
    <cfRule type="cellIs" dxfId="4417" priority="4489" stopIfTrue="1" operator="equal">
      <formula>AM$36</formula>
    </cfRule>
  </conditionalFormatting>
  <conditionalFormatting sqref="F83">
    <cfRule type="cellIs" dxfId="4416" priority="4486" stopIfTrue="1" operator="equal">
      <formula>F$38</formula>
    </cfRule>
  </conditionalFormatting>
  <conditionalFormatting sqref="F83">
    <cfRule type="cellIs" dxfId="4415" priority="4487" stopIfTrue="1" operator="equal">
      <formula>F$36</formula>
    </cfRule>
  </conditionalFormatting>
  <conditionalFormatting sqref="G83">
    <cfRule type="cellIs" dxfId="4414" priority="4484" stopIfTrue="1" operator="equal">
      <formula>G$38</formula>
    </cfRule>
  </conditionalFormatting>
  <conditionalFormatting sqref="G83">
    <cfRule type="cellIs" dxfId="4413" priority="4485" stopIfTrue="1" operator="equal">
      <formula>G$36</formula>
    </cfRule>
  </conditionalFormatting>
  <conditionalFormatting sqref="L84">
    <cfRule type="cellIs" dxfId="4412" priority="4482" stopIfTrue="1" operator="equal">
      <formula>L$38</formula>
    </cfRule>
  </conditionalFormatting>
  <conditionalFormatting sqref="L84">
    <cfRule type="cellIs" dxfId="4411" priority="4483" stopIfTrue="1" operator="equal">
      <formula>L$36</formula>
    </cfRule>
  </conditionalFormatting>
  <conditionalFormatting sqref="M84">
    <cfRule type="cellIs" dxfId="4410" priority="4480" stopIfTrue="1" operator="equal">
      <formula>M$38</formula>
    </cfRule>
  </conditionalFormatting>
  <conditionalFormatting sqref="M84">
    <cfRule type="cellIs" dxfId="4409" priority="4481" stopIfTrue="1" operator="equal">
      <formula>M$36</formula>
    </cfRule>
  </conditionalFormatting>
  <conditionalFormatting sqref="N84">
    <cfRule type="cellIs" dxfId="4408" priority="4478" stopIfTrue="1" operator="equal">
      <formula>N$38</formula>
    </cfRule>
  </conditionalFormatting>
  <conditionalFormatting sqref="N84">
    <cfRule type="cellIs" dxfId="4407" priority="4479" stopIfTrue="1" operator="equal">
      <formula>N$36</formula>
    </cfRule>
  </conditionalFormatting>
  <conditionalFormatting sqref="O84">
    <cfRule type="cellIs" dxfId="4406" priority="4476" stopIfTrue="1" operator="equal">
      <formula>O$38</formula>
    </cfRule>
  </conditionalFormatting>
  <conditionalFormatting sqref="O84">
    <cfRule type="cellIs" dxfId="4405" priority="4477" stopIfTrue="1" operator="equal">
      <formula>O$36</formula>
    </cfRule>
  </conditionalFormatting>
  <conditionalFormatting sqref="P84">
    <cfRule type="cellIs" dxfId="4404" priority="4474" stopIfTrue="1" operator="equal">
      <formula>P$38</formula>
    </cfRule>
  </conditionalFormatting>
  <conditionalFormatting sqref="P84">
    <cfRule type="cellIs" dxfId="4403" priority="4475" stopIfTrue="1" operator="equal">
      <formula>P$36</formula>
    </cfRule>
  </conditionalFormatting>
  <conditionalFormatting sqref="Q84">
    <cfRule type="cellIs" dxfId="4402" priority="4472" stopIfTrue="1" operator="equal">
      <formula>Q$38</formula>
    </cfRule>
  </conditionalFormatting>
  <conditionalFormatting sqref="Q84">
    <cfRule type="cellIs" dxfId="4401" priority="4473" stopIfTrue="1" operator="equal">
      <formula>Q$36</formula>
    </cfRule>
  </conditionalFormatting>
  <conditionalFormatting sqref="R84">
    <cfRule type="cellIs" dxfId="4400" priority="4470" stopIfTrue="1" operator="equal">
      <formula>R$38</formula>
    </cfRule>
  </conditionalFormatting>
  <conditionalFormatting sqref="R84">
    <cfRule type="cellIs" dxfId="4399" priority="4471" stopIfTrue="1" operator="equal">
      <formula>R$36</formula>
    </cfRule>
  </conditionalFormatting>
  <conditionalFormatting sqref="W84:AH84">
    <cfRule type="cellIs" dxfId="4398" priority="4468" stopIfTrue="1" operator="equal">
      <formula>W$38</formula>
    </cfRule>
  </conditionalFormatting>
  <conditionalFormatting sqref="W84:AH84">
    <cfRule type="cellIs" dxfId="4397" priority="4469" stopIfTrue="1" operator="equal">
      <formula>W$36</formula>
    </cfRule>
  </conditionalFormatting>
  <conditionalFormatting sqref="AL84">
    <cfRule type="cellIs" dxfId="4396" priority="4466" stopIfTrue="1" operator="equal">
      <formula>AL$38</formula>
    </cfRule>
  </conditionalFormatting>
  <conditionalFormatting sqref="AL84">
    <cfRule type="cellIs" dxfId="4395" priority="4467" stopIfTrue="1" operator="equal">
      <formula>AL$36</formula>
    </cfRule>
  </conditionalFormatting>
  <conditionalFormatting sqref="AM84">
    <cfRule type="cellIs" dxfId="4394" priority="4464" stopIfTrue="1" operator="equal">
      <formula>AM$38</formula>
    </cfRule>
  </conditionalFormatting>
  <conditionalFormatting sqref="AM84">
    <cfRule type="cellIs" dxfId="4393" priority="4465" stopIfTrue="1" operator="equal">
      <formula>AM$36</formula>
    </cfRule>
  </conditionalFormatting>
  <conditionalFormatting sqref="F84">
    <cfRule type="cellIs" dxfId="4392" priority="4462" stopIfTrue="1" operator="equal">
      <formula>F$38</formula>
    </cfRule>
  </conditionalFormatting>
  <conditionalFormatting sqref="F84">
    <cfRule type="cellIs" dxfId="4391" priority="4463" stopIfTrue="1" operator="equal">
      <formula>F$36</formula>
    </cfRule>
  </conditionalFormatting>
  <conditionalFormatting sqref="G84">
    <cfRule type="cellIs" dxfId="4390" priority="4460" stopIfTrue="1" operator="equal">
      <formula>G$38</formula>
    </cfRule>
  </conditionalFormatting>
  <conditionalFormatting sqref="G84">
    <cfRule type="cellIs" dxfId="4389" priority="4461" stopIfTrue="1" operator="equal">
      <formula>G$36</formula>
    </cfRule>
  </conditionalFormatting>
  <conditionalFormatting sqref="L85">
    <cfRule type="cellIs" dxfId="4388" priority="4458" stopIfTrue="1" operator="equal">
      <formula>L$38</formula>
    </cfRule>
  </conditionalFormatting>
  <conditionalFormatting sqref="L85">
    <cfRule type="cellIs" dxfId="4387" priority="4459" stopIfTrue="1" operator="equal">
      <formula>L$36</formula>
    </cfRule>
  </conditionalFormatting>
  <conditionalFormatting sqref="M85">
    <cfRule type="cellIs" dxfId="4386" priority="4456" stopIfTrue="1" operator="equal">
      <formula>M$38</formula>
    </cfRule>
  </conditionalFormatting>
  <conditionalFormatting sqref="M85">
    <cfRule type="cellIs" dxfId="4385" priority="4457" stopIfTrue="1" operator="equal">
      <formula>M$36</formula>
    </cfRule>
  </conditionalFormatting>
  <conditionalFormatting sqref="N85">
    <cfRule type="cellIs" dxfId="4384" priority="4454" stopIfTrue="1" operator="equal">
      <formula>N$38</formula>
    </cfRule>
  </conditionalFormatting>
  <conditionalFormatting sqref="N85">
    <cfRule type="cellIs" dxfId="4383" priority="4455" stopIfTrue="1" operator="equal">
      <formula>N$36</formula>
    </cfRule>
  </conditionalFormatting>
  <conditionalFormatting sqref="O85">
    <cfRule type="cellIs" dxfId="4382" priority="4452" stopIfTrue="1" operator="equal">
      <formula>O$38</formula>
    </cfRule>
  </conditionalFormatting>
  <conditionalFormatting sqref="O85">
    <cfRule type="cellIs" dxfId="4381" priority="4453" stopIfTrue="1" operator="equal">
      <formula>O$36</formula>
    </cfRule>
  </conditionalFormatting>
  <conditionalFormatting sqref="P85">
    <cfRule type="cellIs" dxfId="4380" priority="4450" stopIfTrue="1" operator="equal">
      <formula>P$38</formula>
    </cfRule>
  </conditionalFormatting>
  <conditionalFormatting sqref="P85">
    <cfRule type="cellIs" dxfId="4379" priority="4451" stopIfTrue="1" operator="equal">
      <formula>P$36</formula>
    </cfRule>
  </conditionalFormatting>
  <conditionalFormatting sqref="Q85">
    <cfRule type="cellIs" dxfId="4378" priority="4448" stopIfTrue="1" operator="equal">
      <formula>Q$38</formula>
    </cfRule>
  </conditionalFormatting>
  <conditionalFormatting sqref="Q85">
    <cfRule type="cellIs" dxfId="4377" priority="4449" stopIfTrue="1" operator="equal">
      <formula>Q$36</formula>
    </cfRule>
  </conditionalFormatting>
  <conditionalFormatting sqref="R85">
    <cfRule type="cellIs" dxfId="4376" priority="4446" stopIfTrue="1" operator="equal">
      <formula>R$38</formula>
    </cfRule>
  </conditionalFormatting>
  <conditionalFormatting sqref="R85">
    <cfRule type="cellIs" dxfId="4375" priority="4447" stopIfTrue="1" operator="equal">
      <formula>R$36</formula>
    </cfRule>
  </conditionalFormatting>
  <conditionalFormatting sqref="W85:AH85">
    <cfRule type="cellIs" dxfId="4374" priority="4444" stopIfTrue="1" operator="equal">
      <formula>W$38</formula>
    </cfRule>
  </conditionalFormatting>
  <conditionalFormatting sqref="W85:AH85">
    <cfRule type="cellIs" dxfId="4373" priority="4445" stopIfTrue="1" operator="equal">
      <formula>W$36</formula>
    </cfRule>
  </conditionalFormatting>
  <conditionalFormatting sqref="AL85">
    <cfRule type="cellIs" dxfId="4372" priority="4442" stopIfTrue="1" operator="equal">
      <formula>AL$38</formula>
    </cfRule>
  </conditionalFormatting>
  <conditionalFormatting sqref="AL85">
    <cfRule type="cellIs" dxfId="4371" priority="4443" stopIfTrue="1" operator="equal">
      <formula>AL$36</formula>
    </cfRule>
  </conditionalFormatting>
  <conditionalFormatting sqref="AM85">
    <cfRule type="cellIs" dxfId="4370" priority="4440" stopIfTrue="1" operator="equal">
      <formula>AM$38</formula>
    </cfRule>
  </conditionalFormatting>
  <conditionalFormatting sqref="AM85">
    <cfRule type="cellIs" dxfId="4369" priority="4441" stopIfTrue="1" operator="equal">
      <formula>AM$36</formula>
    </cfRule>
  </conditionalFormatting>
  <conditionalFormatting sqref="F85">
    <cfRule type="cellIs" dxfId="4368" priority="4438" stopIfTrue="1" operator="equal">
      <formula>F$38</formula>
    </cfRule>
  </conditionalFormatting>
  <conditionalFormatting sqref="F85">
    <cfRule type="cellIs" dxfId="4367" priority="4439" stopIfTrue="1" operator="equal">
      <formula>F$36</formula>
    </cfRule>
  </conditionalFormatting>
  <conditionalFormatting sqref="G85">
    <cfRule type="cellIs" dxfId="4366" priority="4436" stopIfTrue="1" operator="equal">
      <formula>G$38</formula>
    </cfRule>
  </conditionalFormatting>
  <conditionalFormatting sqref="G85">
    <cfRule type="cellIs" dxfId="4365" priority="4437" stopIfTrue="1" operator="equal">
      <formula>G$36</formula>
    </cfRule>
  </conditionalFormatting>
  <conditionalFormatting sqref="L86">
    <cfRule type="cellIs" dxfId="4364" priority="4434" stopIfTrue="1" operator="equal">
      <formula>L$38</formula>
    </cfRule>
  </conditionalFormatting>
  <conditionalFormatting sqref="L86">
    <cfRule type="cellIs" dxfId="4363" priority="4435" stopIfTrue="1" operator="equal">
      <formula>L$36</formula>
    </cfRule>
  </conditionalFormatting>
  <conditionalFormatting sqref="M86">
    <cfRule type="cellIs" dxfId="4362" priority="4432" stopIfTrue="1" operator="equal">
      <formula>M$38</formula>
    </cfRule>
  </conditionalFormatting>
  <conditionalFormatting sqref="M86">
    <cfRule type="cellIs" dxfId="4361" priority="4433" stopIfTrue="1" operator="equal">
      <formula>M$36</formula>
    </cfRule>
  </conditionalFormatting>
  <conditionalFormatting sqref="N86">
    <cfRule type="cellIs" dxfId="4360" priority="4430" stopIfTrue="1" operator="equal">
      <formula>N$38</formula>
    </cfRule>
  </conditionalFormatting>
  <conditionalFormatting sqref="N86">
    <cfRule type="cellIs" dxfId="4359" priority="4431" stopIfTrue="1" operator="equal">
      <formula>N$36</formula>
    </cfRule>
  </conditionalFormatting>
  <conditionalFormatting sqref="O86">
    <cfRule type="cellIs" dxfId="4358" priority="4428" stopIfTrue="1" operator="equal">
      <formula>O$38</formula>
    </cfRule>
  </conditionalFormatting>
  <conditionalFormatting sqref="O86">
    <cfRule type="cellIs" dxfId="4357" priority="4429" stopIfTrue="1" operator="equal">
      <formula>O$36</formula>
    </cfRule>
  </conditionalFormatting>
  <conditionalFormatting sqref="P86">
    <cfRule type="cellIs" dxfId="4356" priority="4426" stopIfTrue="1" operator="equal">
      <formula>P$38</formula>
    </cfRule>
  </conditionalFormatting>
  <conditionalFormatting sqref="P86">
    <cfRule type="cellIs" dxfId="4355" priority="4427" stopIfTrue="1" operator="equal">
      <formula>P$36</formula>
    </cfRule>
  </conditionalFormatting>
  <conditionalFormatting sqref="Q86">
    <cfRule type="cellIs" dxfId="4354" priority="4424" stopIfTrue="1" operator="equal">
      <formula>Q$38</formula>
    </cfRule>
  </conditionalFormatting>
  <conditionalFormatting sqref="Q86">
    <cfRule type="cellIs" dxfId="4353" priority="4425" stopIfTrue="1" operator="equal">
      <formula>Q$36</formula>
    </cfRule>
  </conditionalFormatting>
  <conditionalFormatting sqref="R86">
    <cfRule type="cellIs" dxfId="4352" priority="4422" stopIfTrue="1" operator="equal">
      <formula>R$38</formula>
    </cfRule>
  </conditionalFormatting>
  <conditionalFormatting sqref="R86">
    <cfRule type="cellIs" dxfId="4351" priority="4423" stopIfTrue="1" operator="equal">
      <formula>R$36</formula>
    </cfRule>
  </conditionalFormatting>
  <conditionalFormatting sqref="W86:AH86">
    <cfRule type="cellIs" dxfId="4350" priority="4420" stopIfTrue="1" operator="equal">
      <formula>W$38</formula>
    </cfRule>
  </conditionalFormatting>
  <conditionalFormatting sqref="W86:AH86">
    <cfRule type="cellIs" dxfId="4349" priority="4421" stopIfTrue="1" operator="equal">
      <formula>W$36</formula>
    </cfRule>
  </conditionalFormatting>
  <conditionalFormatting sqref="AL86">
    <cfRule type="cellIs" dxfId="4348" priority="4418" stopIfTrue="1" operator="equal">
      <formula>AL$38</formula>
    </cfRule>
  </conditionalFormatting>
  <conditionalFormatting sqref="AL86">
    <cfRule type="cellIs" dxfId="4347" priority="4419" stopIfTrue="1" operator="equal">
      <formula>AL$36</formula>
    </cfRule>
  </conditionalFormatting>
  <conditionalFormatting sqref="AM86">
    <cfRule type="cellIs" dxfId="4346" priority="4416" stopIfTrue="1" operator="equal">
      <formula>AM$38</formula>
    </cfRule>
  </conditionalFormatting>
  <conditionalFormatting sqref="AM86">
    <cfRule type="cellIs" dxfId="4345" priority="4417" stopIfTrue="1" operator="equal">
      <formula>AM$36</formula>
    </cfRule>
  </conditionalFormatting>
  <conditionalFormatting sqref="F86">
    <cfRule type="cellIs" dxfId="4344" priority="4414" stopIfTrue="1" operator="equal">
      <formula>F$38</formula>
    </cfRule>
  </conditionalFormatting>
  <conditionalFormatting sqref="F86">
    <cfRule type="cellIs" dxfId="4343" priority="4415" stopIfTrue="1" operator="equal">
      <formula>F$36</formula>
    </cfRule>
  </conditionalFormatting>
  <conditionalFormatting sqref="G86">
    <cfRule type="cellIs" dxfId="4342" priority="4412" stopIfTrue="1" operator="equal">
      <formula>G$38</formula>
    </cfRule>
  </conditionalFormatting>
  <conditionalFormatting sqref="G86">
    <cfRule type="cellIs" dxfId="4341" priority="4413" stopIfTrue="1" operator="equal">
      <formula>G$36</formula>
    </cfRule>
  </conditionalFormatting>
  <conditionalFormatting sqref="L87">
    <cfRule type="cellIs" dxfId="4340" priority="4410" stopIfTrue="1" operator="equal">
      <formula>L$38</formula>
    </cfRule>
  </conditionalFormatting>
  <conditionalFormatting sqref="L87">
    <cfRule type="cellIs" dxfId="4339" priority="4411" stopIfTrue="1" operator="equal">
      <formula>L$36</formula>
    </cfRule>
  </conditionalFormatting>
  <conditionalFormatting sqref="M87">
    <cfRule type="cellIs" dxfId="4338" priority="4408" stopIfTrue="1" operator="equal">
      <formula>M$38</formula>
    </cfRule>
  </conditionalFormatting>
  <conditionalFormatting sqref="M87">
    <cfRule type="cellIs" dxfId="4337" priority="4409" stopIfTrue="1" operator="equal">
      <formula>M$36</formula>
    </cfRule>
  </conditionalFormatting>
  <conditionalFormatting sqref="N87">
    <cfRule type="cellIs" dxfId="4336" priority="4406" stopIfTrue="1" operator="equal">
      <formula>N$38</formula>
    </cfRule>
  </conditionalFormatting>
  <conditionalFormatting sqref="N87">
    <cfRule type="cellIs" dxfId="4335" priority="4407" stopIfTrue="1" operator="equal">
      <formula>N$36</formula>
    </cfRule>
  </conditionalFormatting>
  <conditionalFormatting sqref="O87">
    <cfRule type="cellIs" dxfId="4334" priority="4404" stopIfTrue="1" operator="equal">
      <formula>O$38</formula>
    </cfRule>
  </conditionalFormatting>
  <conditionalFormatting sqref="O87">
    <cfRule type="cellIs" dxfId="4333" priority="4405" stopIfTrue="1" operator="equal">
      <formula>O$36</formula>
    </cfRule>
  </conditionalFormatting>
  <conditionalFormatting sqref="P87">
    <cfRule type="cellIs" dxfId="4332" priority="4402" stopIfTrue="1" operator="equal">
      <formula>P$38</formula>
    </cfRule>
  </conditionalFormatting>
  <conditionalFormatting sqref="P87">
    <cfRule type="cellIs" dxfId="4331" priority="4403" stopIfTrue="1" operator="equal">
      <formula>P$36</formula>
    </cfRule>
  </conditionalFormatting>
  <conditionalFormatting sqref="Q87">
    <cfRule type="cellIs" dxfId="4330" priority="4400" stopIfTrue="1" operator="equal">
      <formula>Q$38</formula>
    </cfRule>
  </conditionalFormatting>
  <conditionalFormatting sqref="Q87">
    <cfRule type="cellIs" dxfId="4329" priority="4401" stopIfTrue="1" operator="equal">
      <formula>Q$36</formula>
    </cfRule>
  </conditionalFormatting>
  <conditionalFormatting sqref="R87">
    <cfRule type="cellIs" dxfId="4328" priority="4398" stopIfTrue="1" operator="equal">
      <formula>R$38</formula>
    </cfRule>
  </conditionalFormatting>
  <conditionalFormatting sqref="R87">
    <cfRule type="cellIs" dxfId="4327" priority="4399" stopIfTrue="1" operator="equal">
      <formula>R$36</formula>
    </cfRule>
  </conditionalFormatting>
  <conditionalFormatting sqref="W87:AH87">
    <cfRule type="cellIs" dxfId="4326" priority="4396" stopIfTrue="1" operator="equal">
      <formula>W$38</formula>
    </cfRule>
  </conditionalFormatting>
  <conditionalFormatting sqref="W87:AH87">
    <cfRule type="cellIs" dxfId="4325" priority="4397" stopIfTrue="1" operator="equal">
      <formula>W$36</formula>
    </cfRule>
  </conditionalFormatting>
  <conditionalFormatting sqref="AL87">
    <cfRule type="cellIs" dxfId="4324" priority="4394" stopIfTrue="1" operator="equal">
      <formula>AL$38</formula>
    </cfRule>
  </conditionalFormatting>
  <conditionalFormatting sqref="AL87">
    <cfRule type="cellIs" dxfId="4323" priority="4395" stopIfTrue="1" operator="equal">
      <formula>AL$36</formula>
    </cfRule>
  </conditionalFormatting>
  <conditionalFormatting sqref="AM87">
    <cfRule type="cellIs" dxfId="4322" priority="4392" stopIfTrue="1" operator="equal">
      <formula>AM$38</formula>
    </cfRule>
  </conditionalFormatting>
  <conditionalFormatting sqref="AM87">
    <cfRule type="cellIs" dxfId="4321" priority="4393" stopIfTrue="1" operator="equal">
      <formula>AM$36</formula>
    </cfRule>
  </conditionalFormatting>
  <conditionalFormatting sqref="F87">
    <cfRule type="cellIs" dxfId="4320" priority="4390" stopIfTrue="1" operator="equal">
      <formula>F$38</formula>
    </cfRule>
  </conditionalFormatting>
  <conditionalFormatting sqref="F87">
    <cfRule type="cellIs" dxfId="4319" priority="4391" stopIfTrue="1" operator="equal">
      <formula>F$36</formula>
    </cfRule>
  </conditionalFormatting>
  <conditionalFormatting sqref="G87">
    <cfRule type="cellIs" dxfId="4318" priority="4388" stopIfTrue="1" operator="equal">
      <formula>G$38</formula>
    </cfRule>
  </conditionalFormatting>
  <conditionalFormatting sqref="G87">
    <cfRule type="cellIs" dxfId="4317" priority="4389" stopIfTrue="1" operator="equal">
      <formula>G$36</formula>
    </cfRule>
  </conditionalFormatting>
  <conditionalFormatting sqref="L88">
    <cfRule type="cellIs" dxfId="4316" priority="4386" stopIfTrue="1" operator="equal">
      <formula>L$38</formula>
    </cfRule>
  </conditionalFormatting>
  <conditionalFormatting sqref="L88">
    <cfRule type="cellIs" dxfId="4315" priority="4387" stopIfTrue="1" operator="equal">
      <formula>L$36</formula>
    </cfRule>
  </conditionalFormatting>
  <conditionalFormatting sqref="M88">
    <cfRule type="cellIs" dxfId="4314" priority="4384" stopIfTrue="1" operator="equal">
      <formula>M$38</formula>
    </cfRule>
  </conditionalFormatting>
  <conditionalFormatting sqref="M88">
    <cfRule type="cellIs" dxfId="4313" priority="4385" stopIfTrue="1" operator="equal">
      <formula>M$36</formula>
    </cfRule>
  </conditionalFormatting>
  <conditionalFormatting sqref="N88">
    <cfRule type="cellIs" dxfId="4312" priority="4382" stopIfTrue="1" operator="equal">
      <formula>N$38</formula>
    </cfRule>
  </conditionalFormatting>
  <conditionalFormatting sqref="N88">
    <cfRule type="cellIs" dxfId="4311" priority="4383" stopIfTrue="1" operator="equal">
      <formula>N$36</formula>
    </cfRule>
  </conditionalFormatting>
  <conditionalFormatting sqref="O88">
    <cfRule type="cellIs" dxfId="4310" priority="4380" stopIfTrue="1" operator="equal">
      <formula>O$38</formula>
    </cfRule>
  </conditionalFormatting>
  <conditionalFormatting sqref="O88">
    <cfRule type="cellIs" dxfId="4309" priority="4381" stopIfTrue="1" operator="equal">
      <formula>O$36</formula>
    </cfRule>
  </conditionalFormatting>
  <conditionalFormatting sqref="P88">
    <cfRule type="cellIs" dxfId="4308" priority="4378" stopIfTrue="1" operator="equal">
      <formula>P$38</formula>
    </cfRule>
  </conditionalFormatting>
  <conditionalFormatting sqref="P88">
    <cfRule type="cellIs" dxfId="4307" priority="4379" stopIfTrue="1" operator="equal">
      <formula>P$36</formula>
    </cfRule>
  </conditionalFormatting>
  <conditionalFormatting sqref="Q88">
    <cfRule type="cellIs" dxfId="4306" priority="4376" stopIfTrue="1" operator="equal">
      <formula>Q$38</formula>
    </cfRule>
  </conditionalFormatting>
  <conditionalFormatting sqref="Q88">
    <cfRule type="cellIs" dxfId="4305" priority="4377" stopIfTrue="1" operator="equal">
      <formula>Q$36</formula>
    </cfRule>
  </conditionalFormatting>
  <conditionalFormatting sqref="R88">
    <cfRule type="cellIs" dxfId="4304" priority="4374" stopIfTrue="1" operator="equal">
      <formula>R$38</formula>
    </cfRule>
  </conditionalFormatting>
  <conditionalFormatting sqref="R88">
    <cfRule type="cellIs" dxfId="4303" priority="4375" stopIfTrue="1" operator="equal">
      <formula>R$36</formula>
    </cfRule>
  </conditionalFormatting>
  <conditionalFormatting sqref="W88:AH88">
    <cfRule type="cellIs" dxfId="4302" priority="4372" stopIfTrue="1" operator="equal">
      <formula>W$38</formula>
    </cfRule>
  </conditionalFormatting>
  <conditionalFormatting sqref="W88:AH88">
    <cfRule type="cellIs" dxfId="4301" priority="4373" stopIfTrue="1" operator="equal">
      <formula>W$36</formula>
    </cfRule>
  </conditionalFormatting>
  <conditionalFormatting sqref="AL88">
    <cfRule type="cellIs" dxfId="4300" priority="4370" stopIfTrue="1" operator="equal">
      <formula>AL$38</formula>
    </cfRule>
  </conditionalFormatting>
  <conditionalFormatting sqref="AL88">
    <cfRule type="cellIs" dxfId="4299" priority="4371" stopIfTrue="1" operator="equal">
      <formula>AL$36</formula>
    </cfRule>
  </conditionalFormatting>
  <conditionalFormatting sqref="AM88">
    <cfRule type="cellIs" dxfId="4298" priority="4368" stopIfTrue="1" operator="equal">
      <formula>AM$38</formula>
    </cfRule>
  </conditionalFormatting>
  <conditionalFormatting sqref="AM88">
    <cfRule type="cellIs" dxfId="4297" priority="4369" stopIfTrue="1" operator="equal">
      <formula>AM$36</formula>
    </cfRule>
  </conditionalFormatting>
  <conditionalFormatting sqref="F88">
    <cfRule type="cellIs" dxfId="4296" priority="4366" stopIfTrue="1" operator="equal">
      <formula>F$38</formula>
    </cfRule>
  </conditionalFormatting>
  <conditionalFormatting sqref="F88">
    <cfRule type="cellIs" dxfId="4295" priority="4367" stopIfTrue="1" operator="equal">
      <formula>F$36</formula>
    </cfRule>
  </conditionalFormatting>
  <conditionalFormatting sqref="G88">
    <cfRule type="cellIs" dxfId="4294" priority="4364" stopIfTrue="1" operator="equal">
      <formula>G$38</formula>
    </cfRule>
  </conditionalFormatting>
  <conditionalFormatting sqref="G88">
    <cfRule type="cellIs" dxfId="4293" priority="4365" stopIfTrue="1" operator="equal">
      <formula>G$36</formula>
    </cfRule>
  </conditionalFormatting>
  <conditionalFormatting sqref="L89">
    <cfRule type="cellIs" dxfId="4292" priority="4362" stopIfTrue="1" operator="equal">
      <formula>L$38</formula>
    </cfRule>
  </conditionalFormatting>
  <conditionalFormatting sqref="L89">
    <cfRule type="cellIs" dxfId="4291" priority="4363" stopIfTrue="1" operator="equal">
      <formula>L$36</formula>
    </cfRule>
  </conditionalFormatting>
  <conditionalFormatting sqref="M89">
    <cfRule type="cellIs" dxfId="4290" priority="4360" stopIfTrue="1" operator="equal">
      <formula>M$38</formula>
    </cfRule>
  </conditionalFormatting>
  <conditionalFormatting sqref="M89">
    <cfRule type="cellIs" dxfId="4289" priority="4361" stopIfTrue="1" operator="equal">
      <formula>M$36</formula>
    </cfRule>
  </conditionalFormatting>
  <conditionalFormatting sqref="N89">
    <cfRule type="cellIs" dxfId="4288" priority="4358" stopIfTrue="1" operator="equal">
      <formula>N$38</formula>
    </cfRule>
  </conditionalFormatting>
  <conditionalFormatting sqref="N89">
    <cfRule type="cellIs" dxfId="4287" priority="4359" stopIfTrue="1" operator="equal">
      <formula>N$36</formula>
    </cfRule>
  </conditionalFormatting>
  <conditionalFormatting sqref="O89">
    <cfRule type="cellIs" dxfId="4286" priority="4356" stopIfTrue="1" operator="equal">
      <formula>O$38</formula>
    </cfRule>
  </conditionalFormatting>
  <conditionalFormatting sqref="O89">
    <cfRule type="cellIs" dxfId="4285" priority="4357" stopIfTrue="1" operator="equal">
      <formula>O$36</formula>
    </cfRule>
  </conditionalFormatting>
  <conditionalFormatting sqref="P89">
    <cfRule type="cellIs" dxfId="4284" priority="4354" stopIfTrue="1" operator="equal">
      <formula>P$38</formula>
    </cfRule>
  </conditionalFormatting>
  <conditionalFormatting sqref="P89">
    <cfRule type="cellIs" dxfId="4283" priority="4355" stopIfTrue="1" operator="equal">
      <formula>P$36</formula>
    </cfRule>
  </conditionalFormatting>
  <conditionalFormatting sqref="Q89">
    <cfRule type="cellIs" dxfId="4282" priority="4352" stopIfTrue="1" operator="equal">
      <formula>Q$38</formula>
    </cfRule>
  </conditionalFormatting>
  <conditionalFormatting sqref="Q89">
    <cfRule type="cellIs" dxfId="4281" priority="4353" stopIfTrue="1" operator="equal">
      <formula>Q$36</formula>
    </cfRule>
  </conditionalFormatting>
  <conditionalFormatting sqref="R89">
    <cfRule type="cellIs" dxfId="4280" priority="4350" stopIfTrue="1" operator="equal">
      <formula>R$38</formula>
    </cfRule>
  </conditionalFormatting>
  <conditionalFormatting sqref="R89">
    <cfRule type="cellIs" dxfId="4279" priority="4351" stopIfTrue="1" operator="equal">
      <formula>R$36</formula>
    </cfRule>
  </conditionalFormatting>
  <conditionalFormatting sqref="W89:AH89">
    <cfRule type="cellIs" dxfId="4278" priority="4348" stopIfTrue="1" operator="equal">
      <formula>W$38</formula>
    </cfRule>
  </conditionalFormatting>
  <conditionalFormatting sqref="W89:AH89">
    <cfRule type="cellIs" dxfId="4277" priority="4349" stopIfTrue="1" operator="equal">
      <formula>W$36</formula>
    </cfRule>
  </conditionalFormatting>
  <conditionalFormatting sqref="AL89">
    <cfRule type="cellIs" dxfId="4276" priority="4346" stopIfTrue="1" operator="equal">
      <formula>AL$38</formula>
    </cfRule>
  </conditionalFormatting>
  <conditionalFormatting sqref="AL89">
    <cfRule type="cellIs" dxfId="4275" priority="4347" stopIfTrue="1" operator="equal">
      <formula>AL$36</formula>
    </cfRule>
  </conditionalFormatting>
  <conditionalFormatting sqref="AM89">
    <cfRule type="cellIs" dxfId="4274" priority="4344" stopIfTrue="1" operator="equal">
      <formula>AM$38</formula>
    </cfRule>
  </conditionalFormatting>
  <conditionalFormatting sqref="AM89">
    <cfRule type="cellIs" dxfId="4273" priority="4345" stopIfTrue="1" operator="equal">
      <formula>AM$36</formula>
    </cfRule>
  </conditionalFormatting>
  <conditionalFormatting sqref="F89">
    <cfRule type="cellIs" dxfId="4272" priority="4342" stopIfTrue="1" operator="equal">
      <formula>F$38</formula>
    </cfRule>
  </conditionalFormatting>
  <conditionalFormatting sqref="F89">
    <cfRule type="cellIs" dxfId="4271" priority="4343" stopIfTrue="1" operator="equal">
      <formula>F$36</formula>
    </cfRule>
  </conditionalFormatting>
  <conditionalFormatting sqref="G89">
    <cfRule type="cellIs" dxfId="4270" priority="4340" stopIfTrue="1" operator="equal">
      <formula>G$38</formula>
    </cfRule>
  </conditionalFormatting>
  <conditionalFormatting sqref="G89">
    <cfRule type="cellIs" dxfId="4269" priority="4341" stopIfTrue="1" operator="equal">
      <formula>G$36</formula>
    </cfRule>
  </conditionalFormatting>
  <conditionalFormatting sqref="L90">
    <cfRule type="cellIs" dxfId="4268" priority="4338" stopIfTrue="1" operator="equal">
      <formula>L$38</formula>
    </cfRule>
  </conditionalFormatting>
  <conditionalFormatting sqref="L90">
    <cfRule type="cellIs" dxfId="4267" priority="4339" stopIfTrue="1" operator="equal">
      <formula>L$36</formula>
    </cfRule>
  </conditionalFormatting>
  <conditionalFormatting sqref="M90">
    <cfRule type="cellIs" dxfId="4266" priority="4336" stopIfTrue="1" operator="equal">
      <formula>M$38</formula>
    </cfRule>
  </conditionalFormatting>
  <conditionalFormatting sqref="M90">
    <cfRule type="cellIs" dxfId="4265" priority="4337" stopIfTrue="1" operator="equal">
      <formula>M$36</formula>
    </cfRule>
  </conditionalFormatting>
  <conditionalFormatting sqref="N90">
    <cfRule type="cellIs" dxfId="4264" priority="4334" stopIfTrue="1" operator="equal">
      <formula>N$38</formula>
    </cfRule>
  </conditionalFormatting>
  <conditionalFormatting sqref="N90">
    <cfRule type="cellIs" dxfId="4263" priority="4335" stopIfTrue="1" operator="equal">
      <formula>N$36</formula>
    </cfRule>
  </conditionalFormatting>
  <conditionalFormatting sqref="O90">
    <cfRule type="cellIs" dxfId="4262" priority="4332" stopIfTrue="1" operator="equal">
      <formula>O$38</formula>
    </cfRule>
  </conditionalFormatting>
  <conditionalFormatting sqref="O90">
    <cfRule type="cellIs" dxfId="4261" priority="4333" stopIfTrue="1" operator="equal">
      <formula>O$36</formula>
    </cfRule>
  </conditionalFormatting>
  <conditionalFormatting sqref="P90:P100">
    <cfRule type="cellIs" dxfId="4260" priority="4330" stopIfTrue="1" operator="equal">
      <formula>P$38</formula>
    </cfRule>
  </conditionalFormatting>
  <conditionalFormatting sqref="P90:P100">
    <cfRule type="cellIs" dxfId="4259" priority="4331" stopIfTrue="1" operator="equal">
      <formula>P$36</formula>
    </cfRule>
  </conditionalFormatting>
  <conditionalFormatting sqref="Q90">
    <cfRule type="cellIs" dxfId="4258" priority="4328" stopIfTrue="1" operator="equal">
      <formula>Q$38</formula>
    </cfRule>
  </conditionalFormatting>
  <conditionalFormatting sqref="Q90">
    <cfRule type="cellIs" dxfId="4257" priority="4329" stopIfTrue="1" operator="equal">
      <formula>Q$36</formula>
    </cfRule>
  </conditionalFormatting>
  <conditionalFormatting sqref="R90">
    <cfRule type="cellIs" dxfId="4256" priority="4326" stopIfTrue="1" operator="equal">
      <formula>R$38</formula>
    </cfRule>
  </conditionalFormatting>
  <conditionalFormatting sqref="R90">
    <cfRule type="cellIs" dxfId="4255" priority="4327" stopIfTrue="1" operator="equal">
      <formula>R$36</formula>
    </cfRule>
  </conditionalFormatting>
  <conditionalFormatting sqref="W90:AH90">
    <cfRule type="cellIs" dxfId="4254" priority="4324" stopIfTrue="1" operator="equal">
      <formula>W$38</formula>
    </cfRule>
  </conditionalFormatting>
  <conditionalFormatting sqref="W90:AH90">
    <cfRule type="cellIs" dxfId="4253" priority="4325" stopIfTrue="1" operator="equal">
      <formula>W$36</formula>
    </cfRule>
  </conditionalFormatting>
  <conditionalFormatting sqref="AL90">
    <cfRule type="cellIs" dxfId="4252" priority="4322" stopIfTrue="1" operator="equal">
      <formula>AL$38</formula>
    </cfRule>
  </conditionalFormatting>
  <conditionalFormatting sqref="AL90">
    <cfRule type="cellIs" dxfId="4251" priority="4323" stopIfTrue="1" operator="equal">
      <formula>AL$36</formula>
    </cfRule>
  </conditionalFormatting>
  <conditionalFormatting sqref="AM90">
    <cfRule type="cellIs" dxfId="4250" priority="4320" stopIfTrue="1" operator="equal">
      <formula>AM$38</formula>
    </cfRule>
  </conditionalFormatting>
  <conditionalFormatting sqref="AM90">
    <cfRule type="cellIs" dxfId="4249" priority="4321" stopIfTrue="1" operator="equal">
      <formula>AM$36</formula>
    </cfRule>
  </conditionalFormatting>
  <conditionalFormatting sqref="F90">
    <cfRule type="cellIs" dxfId="4248" priority="4318" stopIfTrue="1" operator="equal">
      <formula>F$38</formula>
    </cfRule>
  </conditionalFormatting>
  <conditionalFormatting sqref="F90">
    <cfRule type="cellIs" dxfId="4247" priority="4319" stopIfTrue="1" operator="equal">
      <formula>F$36</formula>
    </cfRule>
  </conditionalFormatting>
  <conditionalFormatting sqref="G90">
    <cfRule type="cellIs" dxfId="4246" priority="4316" stopIfTrue="1" operator="equal">
      <formula>G$38</formula>
    </cfRule>
  </conditionalFormatting>
  <conditionalFormatting sqref="G90">
    <cfRule type="cellIs" dxfId="4245" priority="4317" stopIfTrue="1" operator="equal">
      <formula>G$36</formula>
    </cfRule>
  </conditionalFormatting>
  <conditionalFormatting sqref="L91:L100">
    <cfRule type="cellIs" dxfId="4244" priority="4314" stopIfTrue="1" operator="equal">
      <formula>L$38</formula>
    </cfRule>
  </conditionalFormatting>
  <conditionalFormatting sqref="L91:L100">
    <cfRule type="cellIs" dxfId="4243" priority="4315" stopIfTrue="1" operator="equal">
      <formula>L$36</formula>
    </cfRule>
  </conditionalFormatting>
  <conditionalFormatting sqref="M91:M100">
    <cfRule type="cellIs" dxfId="4242" priority="4312" stopIfTrue="1" operator="equal">
      <formula>M$38</formula>
    </cfRule>
  </conditionalFormatting>
  <conditionalFormatting sqref="M91:M100">
    <cfRule type="cellIs" dxfId="4241" priority="4313" stopIfTrue="1" operator="equal">
      <formula>M$36</formula>
    </cfRule>
  </conditionalFormatting>
  <conditionalFormatting sqref="N91:N100">
    <cfRule type="cellIs" dxfId="4240" priority="4310" stopIfTrue="1" operator="equal">
      <formula>N$38</formula>
    </cfRule>
  </conditionalFormatting>
  <conditionalFormatting sqref="N91:N100">
    <cfRule type="cellIs" dxfId="4239" priority="4311" stopIfTrue="1" operator="equal">
      <formula>N$36</formula>
    </cfRule>
  </conditionalFormatting>
  <conditionalFormatting sqref="O91:O100">
    <cfRule type="cellIs" dxfId="4238" priority="4308" stopIfTrue="1" operator="equal">
      <formula>O$38</formula>
    </cfRule>
  </conditionalFormatting>
  <conditionalFormatting sqref="O91:O100">
    <cfRule type="cellIs" dxfId="4237" priority="4309" stopIfTrue="1" operator="equal">
      <formula>O$36</formula>
    </cfRule>
  </conditionalFormatting>
  <conditionalFormatting sqref="Q91:Q100">
    <cfRule type="cellIs" dxfId="4236" priority="4306" stopIfTrue="1" operator="equal">
      <formula>Q$38</formula>
    </cfRule>
  </conditionalFormatting>
  <conditionalFormatting sqref="Q91:Q100">
    <cfRule type="cellIs" dxfId="4235" priority="4307" stopIfTrue="1" operator="equal">
      <formula>Q$36</formula>
    </cfRule>
  </conditionalFormatting>
  <conditionalFormatting sqref="R91:R100">
    <cfRule type="cellIs" dxfId="4234" priority="4304" stopIfTrue="1" operator="equal">
      <formula>R$38</formula>
    </cfRule>
  </conditionalFormatting>
  <conditionalFormatting sqref="R91:R100">
    <cfRule type="cellIs" dxfId="4233" priority="4305" stopIfTrue="1" operator="equal">
      <formula>R$36</formula>
    </cfRule>
  </conditionalFormatting>
  <conditionalFormatting sqref="W91:AK100">
    <cfRule type="cellIs" dxfId="4232" priority="4302" stopIfTrue="1" operator="equal">
      <formula>W$38</formula>
    </cfRule>
  </conditionalFormatting>
  <conditionalFormatting sqref="W91:AK100">
    <cfRule type="cellIs" dxfId="4231" priority="4303" stopIfTrue="1" operator="equal">
      <formula>W$36</formula>
    </cfRule>
  </conditionalFormatting>
  <conditionalFormatting sqref="AL91:AL100">
    <cfRule type="cellIs" dxfId="4230" priority="4300" stopIfTrue="1" operator="equal">
      <formula>AL$38</formula>
    </cfRule>
  </conditionalFormatting>
  <conditionalFormatting sqref="AL91:AL100">
    <cfRule type="cellIs" dxfId="4229" priority="4301" stopIfTrue="1" operator="equal">
      <formula>AL$36</formula>
    </cfRule>
  </conditionalFormatting>
  <conditionalFormatting sqref="AM91:AM100">
    <cfRule type="cellIs" dxfId="4228" priority="4298" stopIfTrue="1" operator="equal">
      <formula>AM$38</formula>
    </cfRule>
  </conditionalFormatting>
  <conditionalFormatting sqref="AM91:AM100">
    <cfRule type="cellIs" dxfId="4227" priority="4299" stopIfTrue="1" operator="equal">
      <formula>AM$36</formula>
    </cfRule>
  </conditionalFormatting>
  <conditionalFormatting sqref="F91:F100">
    <cfRule type="cellIs" dxfId="4226" priority="4296" stopIfTrue="1" operator="equal">
      <formula>F$38</formula>
    </cfRule>
  </conditionalFormatting>
  <conditionalFormatting sqref="F91:F100">
    <cfRule type="cellIs" dxfId="4225" priority="4297" stopIfTrue="1" operator="equal">
      <formula>F$36</formula>
    </cfRule>
  </conditionalFormatting>
  <conditionalFormatting sqref="G91:G100">
    <cfRule type="cellIs" dxfId="4224" priority="4294" stopIfTrue="1" operator="equal">
      <formula>G$38</formula>
    </cfRule>
  </conditionalFormatting>
  <conditionalFormatting sqref="G91:G100">
    <cfRule type="cellIs" dxfId="4223" priority="4295" stopIfTrue="1" operator="equal">
      <formula>G$36</formula>
    </cfRule>
  </conditionalFormatting>
  <conditionalFormatting sqref="L101:L102">
    <cfRule type="cellIs" dxfId="4222" priority="4292" stopIfTrue="1" operator="equal">
      <formula>L$38</formula>
    </cfRule>
  </conditionalFormatting>
  <conditionalFormatting sqref="L101:L102">
    <cfRule type="cellIs" dxfId="4221" priority="4293" stopIfTrue="1" operator="equal">
      <formula>L$36</formula>
    </cfRule>
  </conditionalFormatting>
  <conditionalFormatting sqref="M101:M102">
    <cfRule type="cellIs" dxfId="4220" priority="4290" stopIfTrue="1" operator="equal">
      <formula>M$38</formula>
    </cfRule>
  </conditionalFormatting>
  <conditionalFormatting sqref="M101:M102">
    <cfRule type="cellIs" dxfId="4219" priority="4291" stopIfTrue="1" operator="equal">
      <formula>M$36</formula>
    </cfRule>
  </conditionalFormatting>
  <conditionalFormatting sqref="N101:N102">
    <cfRule type="cellIs" dxfId="4218" priority="4288" stopIfTrue="1" operator="equal">
      <formula>N$38</formula>
    </cfRule>
  </conditionalFormatting>
  <conditionalFormatting sqref="N101:N102">
    <cfRule type="cellIs" dxfId="4217" priority="4289" stopIfTrue="1" operator="equal">
      <formula>N$36</formula>
    </cfRule>
  </conditionalFormatting>
  <conditionalFormatting sqref="O101:O102">
    <cfRule type="cellIs" dxfId="4216" priority="4286" stopIfTrue="1" operator="equal">
      <formula>O$38</formula>
    </cfRule>
  </conditionalFormatting>
  <conditionalFormatting sqref="O101:O102">
    <cfRule type="cellIs" dxfId="4215" priority="4287" stopIfTrue="1" operator="equal">
      <formula>O$36</formula>
    </cfRule>
  </conditionalFormatting>
  <conditionalFormatting sqref="Q101:Q102">
    <cfRule type="cellIs" dxfId="4214" priority="4284" stopIfTrue="1" operator="equal">
      <formula>Q$38</formula>
    </cfRule>
  </conditionalFormatting>
  <conditionalFormatting sqref="Q101:Q102">
    <cfRule type="cellIs" dxfId="4213" priority="4285" stopIfTrue="1" operator="equal">
      <formula>Q$36</formula>
    </cfRule>
  </conditionalFormatting>
  <conditionalFormatting sqref="R101:R102">
    <cfRule type="cellIs" dxfId="4212" priority="4282" stopIfTrue="1" operator="equal">
      <formula>R$38</formula>
    </cfRule>
  </conditionalFormatting>
  <conditionalFormatting sqref="R101:R102">
    <cfRule type="cellIs" dxfId="4211" priority="4283" stopIfTrue="1" operator="equal">
      <formula>R$36</formula>
    </cfRule>
  </conditionalFormatting>
  <conditionalFormatting sqref="W101:AK102">
    <cfRule type="cellIs" dxfId="4210" priority="4280" stopIfTrue="1" operator="equal">
      <formula>W$38</formula>
    </cfRule>
  </conditionalFormatting>
  <conditionalFormatting sqref="W101:AK102">
    <cfRule type="cellIs" dxfId="4209" priority="4281" stopIfTrue="1" operator="equal">
      <formula>W$36</formula>
    </cfRule>
  </conditionalFormatting>
  <conditionalFormatting sqref="AL101:AL102">
    <cfRule type="cellIs" dxfId="4208" priority="4278" stopIfTrue="1" operator="equal">
      <formula>AL$38</formula>
    </cfRule>
  </conditionalFormatting>
  <conditionalFormatting sqref="AL101:AL102">
    <cfRule type="cellIs" dxfId="4207" priority="4279" stopIfTrue="1" operator="equal">
      <formula>AL$36</formula>
    </cfRule>
  </conditionalFormatting>
  <conditionalFormatting sqref="AM101:AM102">
    <cfRule type="cellIs" dxfId="4206" priority="4276" stopIfTrue="1" operator="equal">
      <formula>AM$38</formula>
    </cfRule>
  </conditionalFormatting>
  <conditionalFormatting sqref="AM101:AM102">
    <cfRule type="cellIs" dxfId="4205" priority="4277" stopIfTrue="1" operator="equal">
      <formula>AM$36</formula>
    </cfRule>
  </conditionalFormatting>
  <conditionalFormatting sqref="F101:F102">
    <cfRule type="cellIs" dxfId="4204" priority="4274" stopIfTrue="1" operator="equal">
      <formula>F$38</formula>
    </cfRule>
  </conditionalFormatting>
  <conditionalFormatting sqref="F101:F102">
    <cfRule type="cellIs" dxfId="4203" priority="4275" stopIfTrue="1" operator="equal">
      <formula>F$36</formula>
    </cfRule>
  </conditionalFormatting>
  <conditionalFormatting sqref="G101:G102">
    <cfRule type="cellIs" dxfId="4202" priority="4272" stopIfTrue="1" operator="equal">
      <formula>G$38</formula>
    </cfRule>
  </conditionalFormatting>
  <conditionalFormatting sqref="G101:G102">
    <cfRule type="cellIs" dxfId="4201" priority="4273" stopIfTrue="1" operator="equal">
      <formula>G$36</formula>
    </cfRule>
  </conditionalFormatting>
  <conditionalFormatting sqref="L103:L107">
    <cfRule type="cellIs" dxfId="4200" priority="4270" stopIfTrue="1" operator="equal">
      <formula>L$38</formula>
    </cfRule>
  </conditionalFormatting>
  <conditionalFormatting sqref="L103:L107">
    <cfRule type="cellIs" dxfId="4199" priority="4271" stopIfTrue="1" operator="equal">
      <formula>L$36</formula>
    </cfRule>
  </conditionalFormatting>
  <conditionalFormatting sqref="M103:M107">
    <cfRule type="cellIs" dxfId="4198" priority="4268" stopIfTrue="1" operator="equal">
      <formula>M$38</formula>
    </cfRule>
  </conditionalFormatting>
  <conditionalFormatting sqref="M103:M107">
    <cfRule type="cellIs" dxfId="4197" priority="4269" stopIfTrue="1" operator="equal">
      <formula>M$36</formula>
    </cfRule>
  </conditionalFormatting>
  <conditionalFormatting sqref="N103:N107">
    <cfRule type="cellIs" dxfId="4196" priority="4266" stopIfTrue="1" operator="equal">
      <formula>N$38</formula>
    </cfRule>
  </conditionalFormatting>
  <conditionalFormatting sqref="N103:N107">
    <cfRule type="cellIs" dxfId="4195" priority="4267" stopIfTrue="1" operator="equal">
      <formula>N$36</formula>
    </cfRule>
  </conditionalFormatting>
  <conditionalFormatting sqref="O103:O107">
    <cfRule type="cellIs" dxfId="4194" priority="4264" stopIfTrue="1" operator="equal">
      <formula>O$38</formula>
    </cfRule>
  </conditionalFormatting>
  <conditionalFormatting sqref="O103:O107">
    <cfRule type="cellIs" dxfId="4193" priority="4265" stopIfTrue="1" operator="equal">
      <formula>O$36</formula>
    </cfRule>
  </conditionalFormatting>
  <conditionalFormatting sqref="P103:P107">
    <cfRule type="cellIs" dxfId="4192" priority="4262" stopIfTrue="1" operator="equal">
      <formula>P$38</formula>
    </cfRule>
  </conditionalFormatting>
  <conditionalFormatting sqref="P103:P107">
    <cfRule type="cellIs" dxfId="4191" priority="4263" stopIfTrue="1" operator="equal">
      <formula>P$36</formula>
    </cfRule>
  </conditionalFormatting>
  <conditionalFormatting sqref="Q103:Q107">
    <cfRule type="cellIs" dxfId="4190" priority="4260" stopIfTrue="1" operator="equal">
      <formula>Q$38</formula>
    </cfRule>
  </conditionalFormatting>
  <conditionalFormatting sqref="Q103:Q107">
    <cfRule type="cellIs" dxfId="4189" priority="4261" stopIfTrue="1" operator="equal">
      <formula>Q$36</formula>
    </cfRule>
  </conditionalFormatting>
  <conditionalFormatting sqref="R103:R107">
    <cfRule type="cellIs" dxfId="4188" priority="4258" stopIfTrue="1" operator="equal">
      <formula>R$38</formula>
    </cfRule>
  </conditionalFormatting>
  <conditionalFormatting sqref="R103:R107">
    <cfRule type="cellIs" dxfId="4187" priority="4259" stopIfTrue="1" operator="equal">
      <formula>R$36</formula>
    </cfRule>
  </conditionalFormatting>
  <conditionalFormatting sqref="S103:V107">
    <cfRule type="cellIs" dxfId="4186" priority="4256" stopIfTrue="1" operator="equal">
      <formula>S$38</formula>
    </cfRule>
  </conditionalFormatting>
  <conditionalFormatting sqref="S103:V107">
    <cfRule type="cellIs" dxfId="4185" priority="4257" stopIfTrue="1" operator="equal">
      <formula>S$36</formula>
    </cfRule>
  </conditionalFormatting>
  <conditionalFormatting sqref="W103:AK107">
    <cfRule type="cellIs" dxfId="4184" priority="4254" stopIfTrue="1" operator="equal">
      <formula>W$38</formula>
    </cfRule>
  </conditionalFormatting>
  <conditionalFormatting sqref="W103:AK107">
    <cfRule type="cellIs" dxfId="4183" priority="4255" stopIfTrue="1" operator="equal">
      <formula>W$36</formula>
    </cfRule>
  </conditionalFormatting>
  <conditionalFormatting sqref="AL103:AL107">
    <cfRule type="cellIs" dxfId="4182" priority="4252" stopIfTrue="1" operator="equal">
      <formula>AL$38</formula>
    </cfRule>
  </conditionalFormatting>
  <conditionalFormatting sqref="AL103:AL107">
    <cfRule type="cellIs" dxfId="4181" priority="4253" stopIfTrue="1" operator="equal">
      <formula>AL$36</formula>
    </cfRule>
  </conditionalFormatting>
  <conditionalFormatting sqref="AM103:AM107">
    <cfRule type="cellIs" dxfId="4180" priority="4250" stopIfTrue="1" operator="equal">
      <formula>AM$38</formula>
    </cfRule>
  </conditionalFormatting>
  <conditionalFormatting sqref="AM103:AM107">
    <cfRule type="cellIs" dxfId="4179" priority="4251" stopIfTrue="1" operator="equal">
      <formula>AM$36</formula>
    </cfRule>
  </conditionalFormatting>
  <conditionalFormatting sqref="F103:F107">
    <cfRule type="cellIs" dxfId="4178" priority="4248" stopIfTrue="1" operator="equal">
      <formula>F$38</formula>
    </cfRule>
  </conditionalFormatting>
  <conditionalFormatting sqref="F103:F107">
    <cfRule type="cellIs" dxfId="4177" priority="4249" stopIfTrue="1" operator="equal">
      <formula>F$36</formula>
    </cfRule>
  </conditionalFormatting>
  <conditionalFormatting sqref="G103:G107">
    <cfRule type="cellIs" dxfId="4176" priority="4246" stopIfTrue="1" operator="equal">
      <formula>G$38</formula>
    </cfRule>
  </conditionalFormatting>
  <conditionalFormatting sqref="G103:G107">
    <cfRule type="cellIs" dxfId="4175" priority="4247" stopIfTrue="1" operator="equal">
      <formula>G$36</formula>
    </cfRule>
  </conditionalFormatting>
  <conditionalFormatting sqref="L108:L110">
    <cfRule type="cellIs" dxfId="4174" priority="4244" stopIfTrue="1" operator="equal">
      <formula>L$38</formula>
    </cfRule>
  </conditionalFormatting>
  <conditionalFormatting sqref="L108:L110">
    <cfRule type="cellIs" dxfId="4173" priority="4245" stopIfTrue="1" operator="equal">
      <formula>L$36</formula>
    </cfRule>
  </conditionalFormatting>
  <conditionalFormatting sqref="M108:M110">
    <cfRule type="cellIs" dxfId="4172" priority="4242" stopIfTrue="1" operator="equal">
      <formula>M$38</formula>
    </cfRule>
  </conditionalFormatting>
  <conditionalFormatting sqref="M108:M110">
    <cfRule type="cellIs" dxfId="4171" priority="4243" stopIfTrue="1" operator="equal">
      <formula>M$36</formula>
    </cfRule>
  </conditionalFormatting>
  <conditionalFormatting sqref="N108:N110">
    <cfRule type="cellIs" dxfId="4170" priority="4240" stopIfTrue="1" operator="equal">
      <formula>N$38</formula>
    </cfRule>
  </conditionalFormatting>
  <conditionalFormatting sqref="N108:N110">
    <cfRule type="cellIs" dxfId="4169" priority="4241" stopIfTrue="1" operator="equal">
      <formula>N$36</formula>
    </cfRule>
  </conditionalFormatting>
  <conditionalFormatting sqref="O108:O110">
    <cfRule type="cellIs" dxfId="4168" priority="4238" stopIfTrue="1" operator="equal">
      <formula>O$38</formula>
    </cfRule>
  </conditionalFormatting>
  <conditionalFormatting sqref="O108:O110">
    <cfRule type="cellIs" dxfId="4167" priority="4239" stopIfTrue="1" operator="equal">
      <formula>O$36</formula>
    </cfRule>
  </conditionalFormatting>
  <conditionalFormatting sqref="P108:P110">
    <cfRule type="cellIs" dxfId="4166" priority="4236" stopIfTrue="1" operator="equal">
      <formula>P$38</formula>
    </cfRule>
  </conditionalFormatting>
  <conditionalFormatting sqref="P108:P110">
    <cfRule type="cellIs" dxfId="4165" priority="4237" stopIfTrue="1" operator="equal">
      <formula>P$36</formula>
    </cfRule>
  </conditionalFormatting>
  <conditionalFormatting sqref="Q108:Q110">
    <cfRule type="cellIs" dxfId="4164" priority="4234" stopIfTrue="1" operator="equal">
      <formula>Q$38</formula>
    </cfRule>
  </conditionalFormatting>
  <conditionalFormatting sqref="Q108:Q110">
    <cfRule type="cellIs" dxfId="4163" priority="4235" stopIfTrue="1" operator="equal">
      <formula>Q$36</formula>
    </cfRule>
  </conditionalFormatting>
  <conditionalFormatting sqref="R108:R110">
    <cfRule type="cellIs" dxfId="4162" priority="4232" stopIfTrue="1" operator="equal">
      <formula>R$38</formula>
    </cfRule>
  </conditionalFormatting>
  <conditionalFormatting sqref="R108:R110">
    <cfRule type="cellIs" dxfId="4161" priority="4233" stopIfTrue="1" operator="equal">
      <formula>R$36</formula>
    </cfRule>
  </conditionalFormatting>
  <conditionalFormatting sqref="S108:V110">
    <cfRule type="cellIs" dxfId="4160" priority="4230" stopIfTrue="1" operator="equal">
      <formula>S$38</formula>
    </cfRule>
  </conditionalFormatting>
  <conditionalFormatting sqref="S108:V110">
    <cfRule type="cellIs" dxfId="4159" priority="4231" stopIfTrue="1" operator="equal">
      <formula>S$36</formula>
    </cfRule>
  </conditionalFormatting>
  <conditionalFormatting sqref="W108:AK110">
    <cfRule type="cellIs" dxfId="4158" priority="4228" stopIfTrue="1" operator="equal">
      <formula>W$38</formula>
    </cfRule>
  </conditionalFormatting>
  <conditionalFormatting sqref="W108:AK110">
    <cfRule type="cellIs" dxfId="4157" priority="4229" stopIfTrue="1" operator="equal">
      <formula>W$36</formula>
    </cfRule>
  </conditionalFormatting>
  <conditionalFormatting sqref="AL108:AL110">
    <cfRule type="cellIs" dxfId="4156" priority="4226" stopIfTrue="1" operator="equal">
      <formula>AL$38</formula>
    </cfRule>
  </conditionalFormatting>
  <conditionalFormatting sqref="AL108:AL110">
    <cfRule type="cellIs" dxfId="4155" priority="4227" stopIfTrue="1" operator="equal">
      <formula>AL$36</formula>
    </cfRule>
  </conditionalFormatting>
  <conditionalFormatting sqref="AM108:AM110">
    <cfRule type="cellIs" dxfId="4154" priority="4224" stopIfTrue="1" operator="equal">
      <formula>AM$38</formula>
    </cfRule>
  </conditionalFormatting>
  <conditionalFormatting sqref="AM108:AM110">
    <cfRule type="cellIs" dxfId="4153" priority="4225" stopIfTrue="1" operator="equal">
      <formula>AM$36</formula>
    </cfRule>
  </conditionalFormatting>
  <conditionalFormatting sqref="F108:F110">
    <cfRule type="cellIs" dxfId="4152" priority="4222" stopIfTrue="1" operator="equal">
      <formula>F$38</formula>
    </cfRule>
  </conditionalFormatting>
  <conditionalFormatting sqref="F108:F110">
    <cfRule type="cellIs" dxfId="4151" priority="4223" stopIfTrue="1" operator="equal">
      <formula>F$36</formula>
    </cfRule>
  </conditionalFormatting>
  <conditionalFormatting sqref="G108:G110">
    <cfRule type="cellIs" dxfId="4150" priority="4220" stopIfTrue="1" operator="equal">
      <formula>G$38</formula>
    </cfRule>
  </conditionalFormatting>
  <conditionalFormatting sqref="G108:G110">
    <cfRule type="cellIs" dxfId="4149" priority="4221" stopIfTrue="1" operator="equal">
      <formula>G$36</formula>
    </cfRule>
  </conditionalFormatting>
  <conditionalFormatting sqref="L111:L114">
    <cfRule type="cellIs" dxfId="4148" priority="4218" stopIfTrue="1" operator="equal">
      <formula>L$38</formula>
    </cfRule>
  </conditionalFormatting>
  <conditionalFormatting sqref="L111:L114">
    <cfRule type="cellIs" dxfId="4147" priority="4219" stopIfTrue="1" operator="equal">
      <formula>L$36</formula>
    </cfRule>
  </conditionalFormatting>
  <conditionalFormatting sqref="M111:M114">
    <cfRule type="cellIs" dxfId="4146" priority="4216" stopIfTrue="1" operator="equal">
      <formula>M$38</formula>
    </cfRule>
  </conditionalFormatting>
  <conditionalFormatting sqref="M111:M114">
    <cfRule type="cellIs" dxfId="4145" priority="4217" stopIfTrue="1" operator="equal">
      <formula>M$36</formula>
    </cfRule>
  </conditionalFormatting>
  <conditionalFormatting sqref="N111:N114">
    <cfRule type="cellIs" dxfId="4144" priority="4214" stopIfTrue="1" operator="equal">
      <formula>N$38</formula>
    </cfRule>
  </conditionalFormatting>
  <conditionalFormatting sqref="N111:N114">
    <cfRule type="cellIs" dxfId="4143" priority="4215" stopIfTrue="1" operator="equal">
      <formula>N$36</formula>
    </cfRule>
  </conditionalFormatting>
  <conditionalFormatting sqref="O111:O114">
    <cfRule type="cellIs" dxfId="4142" priority="4212" stopIfTrue="1" operator="equal">
      <formula>O$38</formula>
    </cfRule>
  </conditionalFormatting>
  <conditionalFormatting sqref="O111:O114">
    <cfRule type="cellIs" dxfId="4141" priority="4213" stopIfTrue="1" operator="equal">
      <formula>O$36</formula>
    </cfRule>
  </conditionalFormatting>
  <conditionalFormatting sqref="P111:P114">
    <cfRule type="cellIs" dxfId="4140" priority="4210" stopIfTrue="1" operator="equal">
      <formula>P$38</formula>
    </cfRule>
  </conditionalFormatting>
  <conditionalFormatting sqref="P111:P114">
    <cfRule type="cellIs" dxfId="4139" priority="4211" stopIfTrue="1" operator="equal">
      <formula>P$36</formula>
    </cfRule>
  </conditionalFormatting>
  <conditionalFormatting sqref="Q111:Q114">
    <cfRule type="cellIs" dxfId="4138" priority="4208" stopIfTrue="1" operator="equal">
      <formula>Q$38</formula>
    </cfRule>
  </conditionalFormatting>
  <conditionalFormatting sqref="Q111:Q114">
    <cfRule type="cellIs" dxfId="4137" priority="4209" stopIfTrue="1" operator="equal">
      <formula>Q$36</formula>
    </cfRule>
  </conditionalFormatting>
  <conditionalFormatting sqref="R111:R114">
    <cfRule type="cellIs" dxfId="4136" priority="4206" stopIfTrue="1" operator="equal">
      <formula>R$38</formula>
    </cfRule>
  </conditionalFormatting>
  <conditionalFormatting sqref="R111:R114">
    <cfRule type="cellIs" dxfId="4135" priority="4207" stopIfTrue="1" operator="equal">
      <formula>R$36</formula>
    </cfRule>
  </conditionalFormatting>
  <conditionalFormatting sqref="S111:V123">
    <cfRule type="cellIs" dxfId="4134" priority="4204" stopIfTrue="1" operator="equal">
      <formula>S$38</formula>
    </cfRule>
  </conditionalFormatting>
  <conditionalFormatting sqref="S111:V123">
    <cfRule type="cellIs" dxfId="4133" priority="4205" stopIfTrue="1" operator="equal">
      <formula>S$36</formula>
    </cfRule>
  </conditionalFormatting>
  <conditionalFormatting sqref="W111:AK114 AI115:AK123">
    <cfRule type="cellIs" dxfId="4132" priority="4202" stopIfTrue="1" operator="equal">
      <formula>W$38</formula>
    </cfRule>
  </conditionalFormatting>
  <conditionalFormatting sqref="W111:AK114 AI115:AK123">
    <cfRule type="cellIs" dxfId="4131" priority="4203" stopIfTrue="1" operator="equal">
      <formula>W$36</formula>
    </cfRule>
  </conditionalFormatting>
  <conditionalFormatting sqref="AL111:AL114">
    <cfRule type="cellIs" dxfId="4130" priority="4200" stopIfTrue="1" operator="equal">
      <formula>AL$38</formula>
    </cfRule>
  </conditionalFormatting>
  <conditionalFormatting sqref="AL111:AL114">
    <cfRule type="cellIs" dxfId="4129" priority="4201" stopIfTrue="1" operator="equal">
      <formula>AL$36</formula>
    </cfRule>
  </conditionalFormatting>
  <conditionalFormatting sqref="AM111:AM114">
    <cfRule type="cellIs" dxfId="4128" priority="4198" stopIfTrue="1" operator="equal">
      <formula>AM$38</formula>
    </cfRule>
  </conditionalFormatting>
  <conditionalFormatting sqref="AM111:AM114">
    <cfRule type="cellIs" dxfId="4127" priority="4199" stopIfTrue="1" operator="equal">
      <formula>AM$36</formula>
    </cfRule>
  </conditionalFormatting>
  <conditionalFormatting sqref="F111:F114">
    <cfRule type="cellIs" dxfId="4126" priority="4196" stopIfTrue="1" operator="equal">
      <formula>F$38</formula>
    </cfRule>
  </conditionalFormatting>
  <conditionalFormatting sqref="F111:F114">
    <cfRule type="cellIs" dxfId="4125" priority="4197" stopIfTrue="1" operator="equal">
      <formula>F$36</formula>
    </cfRule>
  </conditionalFormatting>
  <conditionalFormatting sqref="G111:G114">
    <cfRule type="cellIs" dxfId="4124" priority="4194" stopIfTrue="1" operator="equal">
      <formula>G$38</formula>
    </cfRule>
  </conditionalFormatting>
  <conditionalFormatting sqref="G111:G114">
    <cfRule type="cellIs" dxfId="4123" priority="4195" stopIfTrue="1" operator="equal">
      <formula>G$36</formula>
    </cfRule>
  </conditionalFormatting>
  <conditionalFormatting sqref="L115">
    <cfRule type="cellIs" dxfId="4122" priority="4192" stopIfTrue="1" operator="equal">
      <formula>L$38</formula>
    </cfRule>
  </conditionalFormatting>
  <conditionalFormatting sqref="L115">
    <cfRule type="cellIs" dxfId="4121" priority="4193" stopIfTrue="1" operator="equal">
      <formula>L$36</formula>
    </cfRule>
  </conditionalFormatting>
  <conditionalFormatting sqref="M115">
    <cfRule type="cellIs" dxfId="4120" priority="4190" stopIfTrue="1" operator="equal">
      <formula>M$38</formula>
    </cfRule>
  </conditionalFormatting>
  <conditionalFormatting sqref="M115">
    <cfRule type="cellIs" dxfId="4119" priority="4191" stopIfTrue="1" operator="equal">
      <formula>M$36</formula>
    </cfRule>
  </conditionalFormatting>
  <conditionalFormatting sqref="N115">
    <cfRule type="cellIs" dxfId="4118" priority="4188" stopIfTrue="1" operator="equal">
      <formula>N$38</formula>
    </cfRule>
  </conditionalFormatting>
  <conditionalFormatting sqref="N115">
    <cfRule type="cellIs" dxfId="4117" priority="4189" stopIfTrue="1" operator="equal">
      <formula>N$36</formula>
    </cfRule>
  </conditionalFormatting>
  <conditionalFormatting sqref="O115">
    <cfRule type="cellIs" dxfId="4116" priority="4186" stopIfTrue="1" operator="equal">
      <formula>O$38</formula>
    </cfRule>
  </conditionalFormatting>
  <conditionalFormatting sqref="O115">
    <cfRule type="cellIs" dxfId="4115" priority="4187" stopIfTrue="1" operator="equal">
      <formula>O$36</formula>
    </cfRule>
  </conditionalFormatting>
  <conditionalFormatting sqref="P115">
    <cfRule type="cellIs" dxfId="4114" priority="4184" stopIfTrue="1" operator="equal">
      <formula>P$38</formula>
    </cfRule>
  </conditionalFormatting>
  <conditionalFormatting sqref="P115">
    <cfRule type="cellIs" dxfId="4113" priority="4185" stopIfTrue="1" operator="equal">
      <formula>P$36</formula>
    </cfRule>
  </conditionalFormatting>
  <conditionalFormatting sqref="Q115">
    <cfRule type="cellIs" dxfId="4112" priority="4182" stopIfTrue="1" operator="equal">
      <formula>Q$38</formula>
    </cfRule>
  </conditionalFormatting>
  <conditionalFormatting sqref="Q115">
    <cfRule type="cellIs" dxfId="4111" priority="4183" stopIfTrue="1" operator="equal">
      <formula>Q$36</formula>
    </cfRule>
  </conditionalFormatting>
  <conditionalFormatting sqref="R115">
    <cfRule type="cellIs" dxfId="4110" priority="4180" stopIfTrue="1" operator="equal">
      <formula>R$38</formula>
    </cfRule>
  </conditionalFormatting>
  <conditionalFormatting sqref="R115">
    <cfRule type="cellIs" dxfId="4109" priority="4181" stopIfTrue="1" operator="equal">
      <formula>R$36</formula>
    </cfRule>
  </conditionalFormatting>
  <conditionalFormatting sqref="W115:AH115">
    <cfRule type="cellIs" dxfId="4108" priority="4178" stopIfTrue="1" operator="equal">
      <formula>W$38</formula>
    </cfRule>
  </conditionalFormatting>
  <conditionalFormatting sqref="W115:AH115">
    <cfRule type="cellIs" dxfId="4107" priority="4179" stopIfTrue="1" operator="equal">
      <formula>W$36</formula>
    </cfRule>
  </conditionalFormatting>
  <conditionalFormatting sqref="AL115">
    <cfRule type="cellIs" dxfId="4106" priority="4176" stopIfTrue="1" operator="equal">
      <formula>AL$38</formula>
    </cfRule>
  </conditionalFormatting>
  <conditionalFormatting sqref="AL115">
    <cfRule type="cellIs" dxfId="4105" priority="4177" stopIfTrue="1" operator="equal">
      <formula>AL$36</formula>
    </cfRule>
  </conditionalFormatting>
  <conditionalFormatting sqref="AM115">
    <cfRule type="cellIs" dxfId="4104" priority="4174" stopIfTrue="1" operator="equal">
      <formula>AM$38</formula>
    </cfRule>
  </conditionalFormatting>
  <conditionalFormatting sqref="AM115">
    <cfRule type="cellIs" dxfId="4103" priority="4175" stopIfTrue="1" operator="equal">
      <formula>AM$36</formula>
    </cfRule>
  </conditionalFormatting>
  <conditionalFormatting sqref="F115">
    <cfRule type="cellIs" dxfId="4102" priority="4172" stopIfTrue="1" operator="equal">
      <formula>F$38</formula>
    </cfRule>
  </conditionalFormatting>
  <conditionalFormatting sqref="F115">
    <cfRule type="cellIs" dxfId="4101" priority="4173" stopIfTrue="1" operator="equal">
      <formula>F$36</formula>
    </cfRule>
  </conditionalFormatting>
  <conditionalFormatting sqref="G115">
    <cfRule type="cellIs" dxfId="4100" priority="4170" stopIfTrue="1" operator="equal">
      <formula>G$38</formula>
    </cfRule>
  </conditionalFormatting>
  <conditionalFormatting sqref="G115">
    <cfRule type="cellIs" dxfId="4099" priority="4171" stopIfTrue="1" operator="equal">
      <formula>G$36</formula>
    </cfRule>
  </conditionalFormatting>
  <conditionalFormatting sqref="L116">
    <cfRule type="cellIs" dxfId="4098" priority="4168" stopIfTrue="1" operator="equal">
      <formula>L$38</formula>
    </cfRule>
  </conditionalFormatting>
  <conditionalFormatting sqref="L116">
    <cfRule type="cellIs" dxfId="4097" priority="4169" stopIfTrue="1" operator="equal">
      <formula>L$36</formula>
    </cfRule>
  </conditionalFormatting>
  <conditionalFormatting sqref="M116">
    <cfRule type="cellIs" dxfId="4096" priority="4166" stopIfTrue="1" operator="equal">
      <formula>M$38</formula>
    </cfRule>
  </conditionalFormatting>
  <conditionalFormatting sqref="M116">
    <cfRule type="cellIs" dxfId="4095" priority="4167" stopIfTrue="1" operator="equal">
      <formula>M$36</formula>
    </cfRule>
  </conditionalFormatting>
  <conditionalFormatting sqref="N116">
    <cfRule type="cellIs" dxfId="4094" priority="4164" stopIfTrue="1" operator="equal">
      <formula>N$38</formula>
    </cfRule>
  </conditionalFormatting>
  <conditionalFormatting sqref="N116">
    <cfRule type="cellIs" dxfId="4093" priority="4165" stopIfTrue="1" operator="equal">
      <formula>N$36</formula>
    </cfRule>
  </conditionalFormatting>
  <conditionalFormatting sqref="O116">
    <cfRule type="cellIs" dxfId="4092" priority="4162" stopIfTrue="1" operator="equal">
      <formula>O$38</formula>
    </cfRule>
  </conditionalFormatting>
  <conditionalFormatting sqref="O116">
    <cfRule type="cellIs" dxfId="4091" priority="4163" stopIfTrue="1" operator="equal">
      <formula>O$36</formula>
    </cfRule>
  </conditionalFormatting>
  <conditionalFormatting sqref="P116">
    <cfRule type="cellIs" dxfId="4090" priority="4160" stopIfTrue="1" operator="equal">
      <formula>P$38</formula>
    </cfRule>
  </conditionalFormatting>
  <conditionalFormatting sqref="P116">
    <cfRule type="cellIs" dxfId="4089" priority="4161" stopIfTrue="1" operator="equal">
      <formula>P$36</formula>
    </cfRule>
  </conditionalFormatting>
  <conditionalFormatting sqref="Q116">
    <cfRule type="cellIs" dxfId="4088" priority="4158" stopIfTrue="1" operator="equal">
      <formula>Q$38</formula>
    </cfRule>
  </conditionalFormatting>
  <conditionalFormatting sqref="Q116">
    <cfRule type="cellIs" dxfId="4087" priority="4159" stopIfTrue="1" operator="equal">
      <formula>Q$36</formula>
    </cfRule>
  </conditionalFormatting>
  <conditionalFormatting sqref="R116">
    <cfRule type="cellIs" dxfId="4086" priority="4156" stopIfTrue="1" operator="equal">
      <formula>R$38</formula>
    </cfRule>
  </conditionalFormatting>
  <conditionalFormatting sqref="R116">
    <cfRule type="cellIs" dxfId="4085" priority="4157" stopIfTrue="1" operator="equal">
      <formula>R$36</formula>
    </cfRule>
  </conditionalFormatting>
  <conditionalFormatting sqref="W116:AH116">
    <cfRule type="cellIs" dxfId="4084" priority="4154" stopIfTrue="1" operator="equal">
      <formula>W$38</formula>
    </cfRule>
  </conditionalFormatting>
  <conditionalFormatting sqref="W116:AH116">
    <cfRule type="cellIs" dxfId="4083" priority="4155" stopIfTrue="1" operator="equal">
      <formula>W$36</formula>
    </cfRule>
  </conditionalFormatting>
  <conditionalFormatting sqref="AL116">
    <cfRule type="cellIs" dxfId="4082" priority="4152" stopIfTrue="1" operator="equal">
      <formula>AL$38</formula>
    </cfRule>
  </conditionalFormatting>
  <conditionalFormatting sqref="AL116">
    <cfRule type="cellIs" dxfId="4081" priority="4153" stopIfTrue="1" operator="equal">
      <formula>AL$36</formula>
    </cfRule>
  </conditionalFormatting>
  <conditionalFormatting sqref="AM116">
    <cfRule type="cellIs" dxfId="4080" priority="4150" stopIfTrue="1" operator="equal">
      <formula>AM$38</formula>
    </cfRule>
  </conditionalFormatting>
  <conditionalFormatting sqref="AM116">
    <cfRule type="cellIs" dxfId="4079" priority="4151" stopIfTrue="1" operator="equal">
      <formula>AM$36</formula>
    </cfRule>
  </conditionalFormatting>
  <conditionalFormatting sqref="F116">
    <cfRule type="cellIs" dxfId="4078" priority="4148" stopIfTrue="1" operator="equal">
      <formula>F$38</formula>
    </cfRule>
  </conditionalFormatting>
  <conditionalFormatting sqref="F116">
    <cfRule type="cellIs" dxfId="4077" priority="4149" stopIfTrue="1" operator="equal">
      <formula>F$36</formula>
    </cfRule>
  </conditionalFormatting>
  <conditionalFormatting sqref="G116">
    <cfRule type="cellIs" dxfId="4076" priority="4146" stopIfTrue="1" operator="equal">
      <formula>G$38</formula>
    </cfRule>
  </conditionalFormatting>
  <conditionalFormatting sqref="G116">
    <cfRule type="cellIs" dxfId="4075" priority="4147" stopIfTrue="1" operator="equal">
      <formula>G$36</formula>
    </cfRule>
  </conditionalFormatting>
  <conditionalFormatting sqref="L117">
    <cfRule type="cellIs" dxfId="4074" priority="4144" stopIfTrue="1" operator="equal">
      <formula>L$38</formula>
    </cfRule>
  </conditionalFormatting>
  <conditionalFormatting sqref="L117">
    <cfRule type="cellIs" dxfId="4073" priority="4145" stopIfTrue="1" operator="equal">
      <formula>L$36</formula>
    </cfRule>
  </conditionalFormatting>
  <conditionalFormatting sqref="M117">
    <cfRule type="cellIs" dxfId="4072" priority="4142" stopIfTrue="1" operator="equal">
      <formula>M$38</formula>
    </cfRule>
  </conditionalFormatting>
  <conditionalFormatting sqref="M117">
    <cfRule type="cellIs" dxfId="4071" priority="4143" stopIfTrue="1" operator="equal">
      <formula>M$36</formula>
    </cfRule>
  </conditionalFormatting>
  <conditionalFormatting sqref="N117">
    <cfRule type="cellIs" dxfId="4070" priority="4140" stopIfTrue="1" operator="equal">
      <formula>N$38</formula>
    </cfRule>
  </conditionalFormatting>
  <conditionalFormatting sqref="N117">
    <cfRule type="cellIs" dxfId="4069" priority="4141" stopIfTrue="1" operator="equal">
      <formula>N$36</formula>
    </cfRule>
  </conditionalFormatting>
  <conditionalFormatting sqref="O117">
    <cfRule type="cellIs" dxfId="4068" priority="4138" stopIfTrue="1" operator="equal">
      <formula>O$38</formula>
    </cfRule>
  </conditionalFormatting>
  <conditionalFormatting sqref="O117">
    <cfRule type="cellIs" dxfId="4067" priority="4139" stopIfTrue="1" operator="equal">
      <formula>O$36</formula>
    </cfRule>
  </conditionalFormatting>
  <conditionalFormatting sqref="P117">
    <cfRule type="cellIs" dxfId="4066" priority="4136" stopIfTrue="1" operator="equal">
      <formula>P$38</formula>
    </cfRule>
  </conditionalFormatting>
  <conditionalFormatting sqref="P117">
    <cfRule type="cellIs" dxfId="4065" priority="4137" stopIfTrue="1" operator="equal">
      <formula>P$36</formula>
    </cfRule>
  </conditionalFormatting>
  <conditionalFormatting sqref="Q117">
    <cfRule type="cellIs" dxfId="4064" priority="4134" stopIfTrue="1" operator="equal">
      <formula>Q$38</formula>
    </cfRule>
  </conditionalFormatting>
  <conditionalFormatting sqref="Q117">
    <cfRule type="cellIs" dxfId="4063" priority="4135" stopIfTrue="1" operator="equal">
      <formula>Q$36</formula>
    </cfRule>
  </conditionalFormatting>
  <conditionalFormatting sqref="R117">
    <cfRule type="cellIs" dxfId="4062" priority="4132" stopIfTrue="1" operator="equal">
      <formula>R$38</formula>
    </cfRule>
  </conditionalFormatting>
  <conditionalFormatting sqref="R117">
    <cfRule type="cellIs" dxfId="4061" priority="4133" stopIfTrue="1" operator="equal">
      <formula>R$36</formula>
    </cfRule>
  </conditionalFormatting>
  <conditionalFormatting sqref="W117:AH117">
    <cfRule type="cellIs" dxfId="4060" priority="4130" stopIfTrue="1" operator="equal">
      <formula>W$38</formula>
    </cfRule>
  </conditionalFormatting>
  <conditionalFormatting sqref="W117:AH117">
    <cfRule type="cellIs" dxfId="4059" priority="4131" stopIfTrue="1" operator="equal">
      <formula>W$36</formula>
    </cfRule>
  </conditionalFormatting>
  <conditionalFormatting sqref="AL117">
    <cfRule type="cellIs" dxfId="4058" priority="4128" stopIfTrue="1" operator="equal">
      <formula>AL$38</formula>
    </cfRule>
  </conditionalFormatting>
  <conditionalFormatting sqref="AL117">
    <cfRule type="cellIs" dxfId="4057" priority="4129" stopIfTrue="1" operator="equal">
      <formula>AL$36</formula>
    </cfRule>
  </conditionalFormatting>
  <conditionalFormatting sqref="AM117">
    <cfRule type="cellIs" dxfId="4056" priority="4126" stopIfTrue="1" operator="equal">
      <formula>AM$38</formula>
    </cfRule>
  </conditionalFormatting>
  <conditionalFormatting sqref="AM117">
    <cfRule type="cellIs" dxfId="4055" priority="4127" stopIfTrue="1" operator="equal">
      <formula>AM$36</formula>
    </cfRule>
  </conditionalFormatting>
  <conditionalFormatting sqref="F117">
    <cfRule type="cellIs" dxfId="4054" priority="4124" stopIfTrue="1" operator="equal">
      <formula>F$38</formula>
    </cfRule>
  </conditionalFormatting>
  <conditionalFormatting sqref="F117">
    <cfRule type="cellIs" dxfId="4053" priority="4125" stopIfTrue="1" operator="equal">
      <formula>F$36</formula>
    </cfRule>
  </conditionalFormatting>
  <conditionalFormatting sqref="G117">
    <cfRule type="cellIs" dxfId="4052" priority="4122" stopIfTrue="1" operator="equal">
      <formula>G$38</formula>
    </cfRule>
  </conditionalFormatting>
  <conditionalFormatting sqref="G117">
    <cfRule type="cellIs" dxfId="4051" priority="4123" stopIfTrue="1" operator="equal">
      <formula>G$36</formula>
    </cfRule>
  </conditionalFormatting>
  <conditionalFormatting sqref="L118:L119">
    <cfRule type="cellIs" dxfId="4050" priority="4120" stopIfTrue="1" operator="equal">
      <formula>L$38</formula>
    </cfRule>
  </conditionalFormatting>
  <conditionalFormatting sqref="L118:L119">
    <cfRule type="cellIs" dxfId="4049" priority="4121" stopIfTrue="1" operator="equal">
      <formula>L$36</formula>
    </cfRule>
  </conditionalFormatting>
  <conditionalFormatting sqref="M118:M119">
    <cfRule type="cellIs" dxfId="4048" priority="4118" stopIfTrue="1" operator="equal">
      <formula>M$38</formula>
    </cfRule>
  </conditionalFormatting>
  <conditionalFormatting sqref="M118:M119">
    <cfRule type="cellIs" dxfId="4047" priority="4119" stopIfTrue="1" operator="equal">
      <formula>M$36</formula>
    </cfRule>
  </conditionalFormatting>
  <conditionalFormatting sqref="N118:N119">
    <cfRule type="cellIs" dxfId="4046" priority="4116" stopIfTrue="1" operator="equal">
      <formula>N$38</formula>
    </cfRule>
  </conditionalFormatting>
  <conditionalFormatting sqref="N118:N119">
    <cfRule type="cellIs" dxfId="4045" priority="4117" stopIfTrue="1" operator="equal">
      <formula>N$36</formula>
    </cfRule>
  </conditionalFormatting>
  <conditionalFormatting sqref="O118:O119">
    <cfRule type="cellIs" dxfId="4044" priority="4114" stopIfTrue="1" operator="equal">
      <formula>O$38</formula>
    </cfRule>
  </conditionalFormatting>
  <conditionalFormatting sqref="O118:O119">
    <cfRule type="cellIs" dxfId="4043" priority="4115" stopIfTrue="1" operator="equal">
      <formula>O$36</formula>
    </cfRule>
  </conditionalFormatting>
  <conditionalFormatting sqref="P118:P119">
    <cfRule type="cellIs" dxfId="4042" priority="4112" stopIfTrue="1" operator="equal">
      <formula>P$38</formula>
    </cfRule>
  </conditionalFormatting>
  <conditionalFormatting sqref="P118:P119">
    <cfRule type="cellIs" dxfId="4041" priority="4113" stopIfTrue="1" operator="equal">
      <formula>P$36</formula>
    </cfRule>
  </conditionalFormatting>
  <conditionalFormatting sqref="Q118:Q119">
    <cfRule type="cellIs" dxfId="4040" priority="4110" stopIfTrue="1" operator="equal">
      <formula>Q$38</formula>
    </cfRule>
  </conditionalFormatting>
  <conditionalFormatting sqref="Q118:Q119">
    <cfRule type="cellIs" dxfId="4039" priority="4111" stopIfTrue="1" operator="equal">
      <formula>Q$36</formula>
    </cfRule>
  </conditionalFormatting>
  <conditionalFormatting sqref="R118:R119">
    <cfRule type="cellIs" dxfId="4038" priority="4108" stopIfTrue="1" operator="equal">
      <formula>R$38</formula>
    </cfRule>
  </conditionalFormatting>
  <conditionalFormatting sqref="R118:R119">
    <cfRule type="cellIs" dxfId="4037" priority="4109" stopIfTrue="1" operator="equal">
      <formula>R$36</formula>
    </cfRule>
  </conditionalFormatting>
  <conditionalFormatting sqref="W118:AH119">
    <cfRule type="cellIs" dxfId="4036" priority="4106" stopIfTrue="1" operator="equal">
      <formula>W$38</formula>
    </cfRule>
  </conditionalFormatting>
  <conditionalFormatting sqref="W118:AH119">
    <cfRule type="cellIs" dxfId="4035" priority="4107" stopIfTrue="1" operator="equal">
      <formula>W$36</formula>
    </cfRule>
  </conditionalFormatting>
  <conditionalFormatting sqref="AL118:AL119">
    <cfRule type="cellIs" dxfId="4034" priority="4104" stopIfTrue="1" operator="equal">
      <formula>AL$38</formula>
    </cfRule>
  </conditionalFormatting>
  <conditionalFormatting sqref="AL118:AL119">
    <cfRule type="cellIs" dxfId="4033" priority="4105" stopIfTrue="1" operator="equal">
      <formula>AL$36</formula>
    </cfRule>
  </conditionalFormatting>
  <conditionalFormatting sqref="AM118:AM119">
    <cfRule type="cellIs" dxfId="4032" priority="4102" stopIfTrue="1" operator="equal">
      <formula>AM$38</formula>
    </cfRule>
  </conditionalFormatting>
  <conditionalFormatting sqref="AM118:AM119">
    <cfRule type="cellIs" dxfId="4031" priority="4103" stopIfTrue="1" operator="equal">
      <formula>AM$36</formula>
    </cfRule>
  </conditionalFormatting>
  <conditionalFormatting sqref="F118:F119">
    <cfRule type="cellIs" dxfId="4030" priority="4100" stopIfTrue="1" operator="equal">
      <formula>F$38</formula>
    </cfRule>
  </conditionalFormatting>
  <conditionalFormatting sqref="F118:F119">
    <cfRule type="cellIs" dxfId="4029" priority="4101" stopIfTrue="1" operator="equal">
      <formula>F$36</formula>
    </cfRule>
  </conditionalFormatting>
  <conditionalFormatting sqref="G118:G119">
    <cfRule type="cellIs" dxfId="4028" priority="4098" stopIfTrue="1" operator="equal">
      <formula>G$38</formula>
    </cfRule>
  </conditionalFormatting>
  <conditionalFormatting sqref="G118:G119">
    <cfRule type="cellIs" dxfId="4027" priority="4099" stopIfTrue="1" operator="equal">
      <formula>G$36</formula>
    </cfRule>
  </conditionalFormatting>
  <conditionalFormatting sqref="L120">
    <cfRule type="cellIs" dxfId="4026" priority="4096" stopIfTrue="1" operator="equal">
      <formula>L$38</formula>
    </cfRule>
  </conditionalFormatting>
  <conditionalFormatting sqref="L120">
    <cfRule type="cellIs" dxfId="4025" priority="4097" stopIfTrue="1" operator="equal">
      <formula>L$36</formula>
    </cfRule>
  </conditionalFormatting>
  <conditionalFormatting sqref="M120">
    <cfRule type="cellIs" dxfId="4024" priority="4094" stopIfTrue="1" operator="equal">
      <formula>M$38</formula>
    </cfRule>
  </conditionalFormatting>
  <conditionalFormatting sqref="M120">
    <cfRule type="cellIs" dxfId="4023" priority="4095" stopIfTrue="1" operator="equal">
      <formula>M$36</formula>
    </cfRule>
  </conditionalFormatting>
  <conditionalFormatting sqref="N120">
    <cfRule type="cellIs" dxfId="4022" priority="4092" stopIfTrue="1" operator="equal">
      <formula>N$38</formula>
    </cfRule>
  </conditionalFormatting>
  <conditionalFormatting sqref="N120">
    <cfRule type="cellIs" dxfId="4021" priority="4093" stopIfTrue="1" operator="equal">
      <formula>N$36</formula>
    </cfRule>
  </conditionalFormatting>
  <conditionalFormatting sqref="O120">
    <cfRule type="cellIs" dxfId="4020" priority="4090" stopIfTrue="1" operator="equal">
      <formula>O$38</formula>
    </cfRule>
  </conditionalFormatting>
  <conditionalFormatting sqref="O120">
    <cfRule type="cellIs" dxfId="4019" priority="4091" stopIfTrue="1" operator="equal">
      <formula>O$36</formula>
    </cfRule>
  </conditionalFormatting>
  <conditionalFormatting sqref="P120">
    <cfRule type="cellIs" dxfId="4018" priority="4088" stopIfTrue="1" operator="equal">
      <formula>P$38</formula>
    </cfRule>
  </conditionalFormatting>
  <conditionalFormatting sqref="P120">
    <cfRule type="cellIs" dxfId="4017" priority="4089" stopIfTrue="1" operator="equal">
      <formula>P$36</formula>
    </cfRule>
  </conditionalFormatting>
  <conditionalFormatting sqref="Q120">
    <cfRule type="cellIs" dxfId="4016" priority="4086" stopIfTrue="1" operator="equal">
      <formula>Q$38</formula>
    </cfRule>
  </conditionalFormatting>
  <conditionalFormatting sqref="Q120">
    <cfRule type="cellIs" dxfId="4015" priority="4087" stopIfTrue="1" operator="equal">
      <formula>Q$36</formula>
    </cfRule>
  </conditionalFormatting>
  <conditionalFormatting sqref="R120">
    <cfRule type="cellIs" dxfId="4014" priority="4084" stopIfTrue="1" operator="equal">
      <formula>R$38</formula>
    </cfRule>
  </conditionalFormatting>
  <conditionalFormatting sqref="R120">
    <cfRule type="cellIs" dxfId="4013" priority="4085" stopIfTrue="1" operator="equal">
      <formula>R$36</formula>
    </cfRule>
  </conditionalFormatting>
  <conditionalFormatting sqref="W120:AH120">
    <cfRule type="cellIs" dxfId="4012" priority="4082" stopIfTrue="1" operator="equal">
      <formula>W$38</formula>
    </cfRule>
  </conditionalFormatting>
  <conditionalFormatting sqref="W120:AH120">
    <cfRule type="cellIs" dxfId="4011" priority="4083" stopIfTrue="1" operator="equal">
      <formula>W$36</formula>
    </cfRule>
  </conditionalFormatting>
  <conditionalFormatting sqref="AL120">
    <cfRule type="cellIs" dxfId="4010" priority="4080" stopIfTrue="1" operator="equal">
      <formula>AL$38</formula>
    </cfRule>
  </conditionalFormatting>
  <conditionalFormatting sqref="AL120">
    <cfRule type="cellIs" dxfId="4009" priority="4081" stopIfTrue="1" operator="equal">
      <formula>AL$36</formula>
    </cfRule>
  </conditionalFormatting>
  <conditionalFormatting sqref="AM120">
    <cfRule type="cellIs" dxfId="4008" priority="4078" stopIfTrue="1" operator="equal">
      <formula>AM$38</formula>
    </cfRule>
  </conditionalFormatting>
  <conditionalFormatting sqref="AM120">
    <cfRule type="cellIs" dxfId="4007" priority="4079" stopIfTrue="1" operator="equal">
      <formula>AM$36</formula>
    </cfRule>
  </conditionalFormatting>
  <conditionalFormatting sqref="F120">
    <cfRule type="cellIs" dxfId="4006" priority="4076" stopIfTrue="1" operator="equal">
      <formula>F$38</formula>
    </cfRule>
  </conditionalFormatting>
  <conditionalFormatting sqref="F120">
    <cfRule type="cellIs" dxfId="4005" priority="4077" stopIfTrue="1" operator="equal">
      <formula>F$36</formula>
    </cfRule>
  </conditionalFormatting>
  <conditionalFormatting sqref="G120">
    <cfRule type="cellIs" dxfId="4004" priority="4074" stopIfTrue="1" operator="equal">
      <formula>G$38</formula>
    </cfRule>
  </conditionalFormatting>
  <conditionalFormatting sqref="G120">
    <cfRule type="cellIs" dxfId="4003" priority="4075" stopIfTrue="1" operator="equal">
      <formula>G$36</formula>
    </cfRule>
  </conditionalFormatting>
  <conditionalFormatting sqref="S124:V124">
    <cfRule type="cellIs" dxfId="4002" priority="4072" stopIfTrue="1" operator="equal">
      <formula>S$38</formula>
    </cfRule>
  </conditionalFormatting>
  <conditionalFormatting sqref="S124:V124">
    <cfRule type="cellIs" dxfId="4001" priority="4073" stopIfTrue="1" operator="equal">
      <formula>S$36</formula>
    </cfRule>
  </conditionalFormatting>
  <conditionalFormatting sqref="W121:AG124">
    <cfRule type="cellIs" dxfId="4000" priority="4070" stopIfTrue="1" operator="equal">
      <formula>W$38</formula>
    </cfRule>
  </conditionalFormatting>
  <conditionalFormatting sqref="W121:AG124">
    <cfRule type="cellIs" dxfId="3999" priority="4071" stopIfTrue="1" operator="equal">
      <formula>W$36</formula>
    </cfRule>
  </conditionalFormatting>
  <conditionalFormatting sqref="AH121:AH124">
    <cfRule type="cellIs" dxfId="3998" priority="4068" stopIfTrue="1" operator="equal">
      <formula>AH$38</formula>
    </cfRule>
  </conditionalFormatting>
  <conditionalFormatting sqref="AH121:AH124">
    <cfRule type="cellIs" dxfId="3997" priority="4069" stopIfTrue="1" operator="equal">
      <formula>AH$36</formula>
    </cfRule>
  </conditionalFormatting>
  <conditionalFormatting sqref="AI124:AK124">
    <cfRule type="cellIs" dxfId="3996" priority="4066" stopIfTrue="1" operator="equal">
      <formula>AI$38</formula>
    </cfRule>
  </conditionalFormatting>
  <conditionalFormatting sqref="AI124:AK124">
    <cfRule type="cellIs" dxfId="3995" priority="4067" stopIfTrue="1" operator="equal">
      <formula>AI$36</formula>
    </cfRule>
  </conditionalFormatting>
  <conditionalFormatting sqref="AL121:AL124">
    <cfRule type="cellIs" dxfId="3994" priority="4064" stopIfTrue="1" operator="equal">
      <formula>AL$38</formula>
    </cfRule>
  </conditionalFormatting>
  <conditionalFormatting sqref="AL121:AL124">
    <cfRule type="cellIs" dxfId="3993" priority="4065" stopIfTrue="1" operator="equal">
      <formula>AL$36</formula>
    </cfRule>
  </conditionalFormatting>
  <conditionalFormatting sqref="AM121:AM124">
    <cfRule type="cellIs" dxfId="3992" priority="4062" stopIfTrue="1" operator="equal">
      <formula>AM$38</formula>
    </cfRule>
  </conditionalFormatting>
  <conditionalFormatting sqref="AM121:AM124">
    <cfRule type="cellIs" dxfId="3991" priority="4063" stopIfTrue="1" operator="equal">
      <formula>AM$36</formula>
    </cfRule>
  </conditionalFormatting>
  <conditionalFormatting sqref="F121:F124">
    <cfRule type="cellIs" dxfId="3990" priority="4060" stopIfTrue="1" operator="equal">
      <formula>F$38</formula>
    </cfRule>
  </conditionalFormatting>
  <conditionalFormatting sqref="F121:F124">
    <cfRule type="cellIs" dxfId="3989" priority="4061" stopIfTrue="1" operator="equal">
      <formula>F$36</formula>
    </cfRule>
  </conditionalFormatting>
  <conditionalFormatting sqref="G121:G124">
    <cfRule type="cellIs" dxfId="3988" priority="4058" stopIfTrue="1" operator="equal">
      <formula>G$38</formula>
    </cfRule>
  </conditionalFormatting>
  <conditionalFormatting sqref="G121:G124">
    <cfRule type="cellIs" dxfId="3987" priority="4059" stopIfTrue="1" operator="equal">
      <formula>G$36</formula>
    </cfRule>
  </conditionalFormatting>
  <conditionalFormatting sqref="L125">
    <cfRule type="cellIs" dxfId="3986" priority="4056" stopIfTrue="1" operator="equal">
      <formula>L$38</formula>
    </cfRule>
  </conditionalFormatting>
  <conditionalFormatting sqref="L125">
    <cfRule type="cellIs" dxfId="3985" priority="4057" stopIfTrue="1" operator="equal">
      <formula>L$36</formula>
    </cfRule>
  </conditionalFormatting>
  <conditionalFormatting sqref="M125">
    <cfRule type="cellIs" dxfId="3984" priority="4054" stopIfTrue="1" operator="equal">
      <formula>M$38</formula>
    </cfRule>
  </conditionalFormatting>
  <conditionalFormatting sqref="M125">
    <cfRule type="cellIs" dxfId="3983" priority="4055" stopIfTrue="1" operator="equal">
      <formula>M$36</formula>
    </cfRule>
  </conditionalFormatting>
  <conditionalFormatting sqref="N125">
    <cfRule type="cellIs" dxfId="3982" priority="4052" stopIfTrue="1" operator="equal">
      <formula>N$38</formula>
    </cfRule>
  </conditionalFormatting>
  <conditionalFormatting sqref="N125">
    <cfRule type="cellIs" dxfId="3981" priority="4053" stopIfTrue="1" operator="equal">
      <formula>N$36</formula>
    </cfRule>
  </conditionalFormatting>
  <conditionalFormatting sqref="O125">
    <cfRule type="cellIs" dxfId="3980" priority="4050" stopIfTrue="1" operator="equal">
      <formula>O$38</formula>
    </cfRule>
  </conditionalFormatting>
  <conditionalFormatting sqref="O125">
    <cfRule type="cellIs" dxfId="3979" priority="4051" stopIfTrue="1" operator="equal">
      <formula>O$36</formula>
    </cfRule>
  </conditionalFormatting>
  <conditionalFormatting sqref="P125">
    <cfRule type="cellIs" dxfId="3978" priority="4048" stopIfTrue="1" operator="equal">
      <formula>P$38</formula>
    </cfRule>
  </conditionalFormatting>
  <conditionalFormatting sqref="P125">
    <cfRule type="cellIs" dxfId="3977" priority="4049" stopIfTrue="1" operator="equal">
      <formula>P$36</formula>
    </cfRule>
  </conditionalFormatting>
  <conditionalFormatting sqref="Q125">
    <cfRule type="cellIs" dxfId="3976" priority="4046" stopIfTrue="1" operator="equal">
      <formula>Q$38</formula>
    </cfRule>
  </conditionalFormatting>
  <conditionalFormatting sqref="Q125">
    <cfRule type="cellIs" dxfId="3975" priority="4047" stopIfTrue="1" operator="equal">
      <formula>Q$36</formula>
    </cfRule>
  </conditionalFormatting>
  <conditionalFormatting sqref="R125">
    <cfRule type="cellIs" dxfId="3974" priority="4044" stopIfTrue="1" operator="equal">
      <formula>R$38</formula>
    </cfRule>
  </conditionalFormatting>
  <conditionalFormatting sqref="R125">
    <cfRule type="cellIs" dxfId="3973" priority="4045" stopIfTrue="1" operator="equal">
      <formula>R$36</formula>
    </cfRule>
  </conditionalFormatting>
  <conditionalFormatting sqref="W125:AH125">
    <cfRule type="cellIs" dxfId="3972" priority="4040" stopIfTrue="1" operator="equal">
      <formula>W$38</formula>
    </cfRule>
  </conditionalFormatting>
  <conditionalFormatting sqref="W125:AH125">
    <cfRule type="cellIs" dxfId="3971" priority="4041" stopIfTrue="1" operator="equal">
      <formula>W$36</formula>
    </cfRule>
  </conditionalFormatting>
  <conditionalFormatting sqref="AI125:AK126">
    <cfRule type="cellIs" dxfId="3970" priority="4038" stopIfTrue="1" operator="equal">
      <formula>AI$38</formula>
    </cfRule>
  </conditionalFormatting>
  <conditionalFormatting sqref="AI125:AK126">
    <cfRule type="cellIs" dxfId="3969" priority="4039" stopIfTrue="1" operator="equal">
      <formula>AI$36</formula>
    </cfRule>
  </conditionalFormatting>
  <conditionalFormatting sqref="AL125">
    <cfRule type="cellIs" dxfId="3968" priority="4036" stopIfTrue="1" operator="equal">
      <formula>AL$38</formula>
    </cfRule>
  </conditionalFormatting>
  <conditionalFormatting sqref="AL125">
    <cfRule type="cellIs" dxfId="3967" priority="4037" stopIfTrue="1" operator="equal">
      <formula>AL$36</formula>
    </cfRule>
  </conditionalFormatting>
  <conditionalFormatting sqref="AM125">
    <cfRule type="cellIs" dxfId="3966" priority="4034" stopIfTrue="1" operator="equal">
      <formula>AM$38</formula>
    </cfRule>
  </conditionalFormatting>
  <conditionalFormatting sqref="AM125">
    <cfRule type="cellIs" dxfId="3965" priority="4035" stopIfTrue="1" operator="equal">
      <formula>AM$36</formula>
    </cfRule>
  </conditionalFormatting>
  <conditionalFormatting sqref="F125">
    <cfRule type="cellIs" dxfId="3964" priority="4032" stopIfTrue="1" operator="equal">
      <formula>F$38</formula>
    </cfRule>
  </conditionalFormatting>
  <conditionalFormatting sqref="F125">
    <cfRule type="cellIs" dxfId="3963" priority="4033" stopIfTrue="1" operator="equal">
      <formula>F$36</formula>
    </cfRule>
  </conditionalFormatting>
  <conditionalFormatting sqref="G125">
    <cfRule type="cellIs" dxfId="3962" priority="4030" stopIfTrue="1" operator="equal">
      <formula>G$38</formula>
    </cfRule>
  </conditionalFormatting>
  <conditionalFormatting sqref="G125">
    <cfRule type="cellIs" dxfId="3961" priority="4031" stopIfTrue="1" operator="equal">
      <formula>G$36</formula>
    </cfRule>
  </conditionalFormatting>
  <conditionalFormatting sqref="L126">
    <cfRule type="cellIs" dxfId="3960" priority="4028" stopIfTrue="1" operator="equal">
      <formula>L$38</formula>
    </cfRule>
  </conditionalFormatting>
  <conditionalFormatting sqref="L126">
    <cfRule type="cellIs" dxfId="3959" priority="4029" stopIfTrue="1" operator="equal">
      <formula>L$36</formula>
    </cfRule>
  </conditionalFormatting>
  <conditionalFormatting sqref="M126">
    <cfRule type="cellIs" dxfId="3958" priority="4026" stopIfTrue="1" operator="equal">
      <formula>M$38</formula>
    </cfRule>
  </conditionalFormatting>
  <conditionalFormatting sqref="M126">
    <cfRule type="cellIs" dxfId="3957" priority="4027" stopIfTrue="1" operator="equal">
      <formula>M$36</formula>
    </cfRule>
  </conditionalFormatting>
  <conditionalFormatting sqref="N126">
    <cfRule type="cellIs" dxfId="3956" priority="4024" stopIfTrue="1" operator="equal">
      <formula>N$38</formula>
    </cfRule>
  </conditionalFormatting>
  <conditionalFormatting sqref="N126">
    <cfRule type="cellIs" dxfId="3955" priority="4025" stopIfTrue="1" operator="equal">
      <formula>N$36</formula>
    </cfRule>
  </conditionalFormatting>
  <conditionalFormatting sqref="O126">
    <cfRule type="cellIs" dxfId="3954" priority="4022" stopIfTrue="1" operator="equal">
      <formula>O$38</formula>
    </cfRule>
  </conditionalFormatting>
  <conditionalFormatting sqref="O126">
    <cfRule type="cellIs" dxfId="3953" priority="4023" stopIfTrue="1" operator="equal">
      <formula>O$36</formula>
    </cfRule>
  </conditionalFormatting>
  <conditionalFormatting sqref="P126">
    <cfRule type="cellIs" dxfId="3952" priority="4020" stopIfTrue="1" operator="equal">
      <formula>P$38</formula>
    </cfRule>
  </conditionalFormatting>
  <conditionalFormatting sqref="P126">
    <cfRule type="cellIs" dxfId="3951" priority="4021" stopIfTrue="1" operator="equal">
      <formula>P$36</formula>
    </cfRule>
  </conditionalFormatting>
  <conditionalFormatting sqref="Q126">
    <cfRule type="cellIs" dxfId="3950" priority="4018" stopIfTrue="1" operator="equal">
      <formula>Q$38</formula>
    </cfRule>
  </conditionalFormatting>
  <conditionalFormatting sqref="Q126">
    <cfRule type="cellIs" dxfId="3949" priority="4019" stopIfTrue="1" operator="equal">
      <formula>Q$36</formula>
    </cfRule>
  </conditionalFormatting>
  <conditionalFormatting sqref="R126">
    <cfRule type="cellIs" dxfId="3948" priority="4016" stopIfTrue="1" operator="equal">
      <formula>R$38</formula>
    </cfRule>
  </conditionalFormatting>
  <conditionalFormatting sqref="R126">
    <cfRule type="cellIs" dxfId="3947" priority="4017" stopIfTrue="1" operator="equal">
      <formula>R$36</formula>
    </cfRule>
  </conditionalFormatting>
  <conditionalFormatting sqref="AL126">
    <cfRule type="cellIs" dxfId="3946" priority="4012" stopIfTrue="1" operator="equal">
      <formula>AL$38</formula>
    </cfRule>
  </conditionalFormatting>
  <conditionalFormatting sqref="AL126">
    <cfRule type="cellIs" dxfId="3945" priority="4013" stopIfTrue="1" operator="equal">
      <formula>AL$36</formula>
    </cfRule>
  </conditionalFormatting>
  <conditionalFormatting sqref="AM126">
    <cfRule type="cellIs" dxfId="3944" priority="4010" stopIfTrue="1" operator="equal">
      <formula>AM$38</formula>
    </cfRule>
  </conditionalFormatting>
  <conditionalFormatting sqref="AM126">
    <cfRule type="cellIs" dxfId="3943" priority="4011" stopIfTrue="1" operator="equal">
      <formula>AM$36</formula>
    </cfRule>
  </conditionalFormatting>
  <conditionalFormatting sqref="F126">
    <cfRule type="cellIs" dxfId="3942" priority="4008" stopIfTrue="1" operator="equal">
      <formula>F$38</formula>
    </cfRule>
  </conditionalFormatting>
  <conditionalFormatting sqref="F126">
    <cfRule type="cellIs" dxfId="3941" priority="4009" stopIfTrue="1" operator="equal">
      <formula>F$36</formula>
    </cfRule>
  </conditionalFormatting>
  <conditionalFormatting sqref="G126">
    <cfRule type="cellIs" dxfId="3940" priority="4006" stopIfTrue="1" operator="equal">
      <formula>G$38</formula>
    </cfRule>
  </conditionalFormatting>
  <conditionalFormatting sqref="G126">
    <cfRule type="cellIs" dxfId="3939" priority="4007" stopIfTrue="1" operator="equal">
      <formula>G$36</formula>
    </cfRule>
  </conditionalFormatting>
  <conditionalFormatting sqref="L127">
    <cfRule type="cellIs" dxfId="3938" priority="4004" stopIfTrue="1" operator="equal">
      <formula>L$38</formula>
    </cfRule>
  </conditionalFormatting>
  <conditionalFormatting sqref="L127">
    <cfRule type="cellIs" dxfId="3937" priority="4005" stopIfTrue="1" operator="equal">
      <formula>L$36</formula>
    </cfRule>
  </conditionalFormatting>
  <conditionalFormatting sqref="M127">
    <cfRule type="cellIs" dxfId="3936" priority="4002" stopIfTrue="1" operator="equal">
      <formula>M$38</formula>
    </cfRule>
  </conditionalFormatting>
  <conditionalFormatting sqref="M127">
    <cfRule type="cellIs" dxfId="3935" priority="4003" stopIfTrue="1" operator="equal">
      <formula>M$36</formula>
    </cfRule>
  </conditionalFormatting>
  <conditionalFormatting sqref="N127">
    <cfRule type="cellIs" dxfId="3934" priority="4000" stopIfTrue="1" operator="equal">
      <formula>N$38</formula>
    </cfRule>
  </conditionalFormatting>
  <conditionalFormatting sqref="N127">
    <cfRule type="cellIs" dxfId="3933" priority="4001" stopIfTrue="1" operator="equal">
      <formula>N$36</formula>
    </cfRule>
  </conditionalFormatting>
  <conditionalFormatting sqref="O127">
    <cfRule type="cellIs" dxfId="3932" priority="3998" stopIfTrue="1" operator="equal">
      <formula>O$38</formula>
    </cfRule>
  </conditionalFormatting>
  <conditionalFormatting sqref="O127">
    <cfRule type="cellIs" dxfId="3931" priority="3999" stopIfTrue="1" operator="equal">
      <formula>O$36</formula>
    </cfRule>
  </conditionalFormatting>
  <conditionalFormatting sqref="P127">
    <cfRule type="cellIs" dxfId="3930" priority="3996" stopIfTrue="1" operator="equal">
      <formula>P$38</formula>
    </cfRule>
  </conditionalFormatting>
  <conditionalFormatting sqref="P127">
    <cfRule type="cellIs" dxfId="3929" priority="3997" stopIfTrue="1" operator="equal">
      <formula>P$36</formula>
    </cfRule>
  </conditionalFormatting>
  <conditionalFormatting sqref="Q127">
    <cfRule type="cellIs" dxfId="3928" priority="3994" stopIfTrue="1" operator="equal">
      <formula>Q$38</formula>
    </cfRule>
  </conditionalFormatting>
  <conditionalFormatting sqref="Q127">
    <cfRule type="cellIs" dxfId="3927" priority="3995" stopIfTrue="1" operator="equal">
      <formula>Q$36</formula>
    </cfRule>
  </conditionalFormatting>
  <conditionalFormatting sqref="R127">
    <cfRule type="cellIs" dxfId="3926" priority="3993" stopIfTrue="1" operator="equal">
      <formula>R$36</formula>
    </cfRule>
  </conditionalFormatting>
  <conditionalFormatting sqref="S126:W126">
    <cfRule type="cellIs" dxfId="3925" priority="3990" stopIfTrue="1" operator="equal">
      <formula>S$38</formula>
    </cfRule>
  </conditionalFormatting>
  <conditionalFormatting sqref="S126:W126">
    <cfRule type="cellIs" dxfId="3924" priority="3991" stopIfTrue="1" operator="equal">
      <formula>S$36</formula>
    </cfRule>
  </conditionalFormatting>
  <conditionalFormatting sqref="W126">
    <cfRule type="cellIs" dxfId="3923" priority="3986" stopIfTrue="1" operator="equal">
      <formula>W$38</formula>
    </cfRule>
  </conditionalFormatting>
  <conditionalFormatting sqref="W126">
    <cfRule type="cellIs" dxfId="3922" priority="3987" stopIfTrue="1" operator="equal">
      <formula>W$36</formula>
    </cfRule>
  </conditionalFormatting>
  <conditionalFormatting sqref="S126:V126">
    <cfRule type="cellIs" dxfId="3921" priority="3988" stopIfTrue="1" operator="equal">
      <formula>S$38</formula>
    </cfRule>
  </conditionalFormatting>
  <conditionalFormatting sqref="S126:V126">
    <cfRule type="cellIs" dxfId="3920" priority="3989" stopIfTrue="1" operator="equal">
      <formula>S$36</formula>
    </cfRule>
  </conditionalFormatting>
  <conditionalFormatting sqref="X127:AK127">
    <cfRule type="cellIs" dxfId="3919" priority="3984" stopIfTrue="1" operator="equal">
      <formula>X$38</formula>
    </cfRule>
  </conditionalFormatting>
  <conditionalFormatting sqref="X127:AK127">
    <cfRule type="cellIs" dxfId="3918" priority="3985" stopIfTrue="1" operator="equal">
      <formula>X$36</formula>
    </cfRule>
  </conditionalFormatting>
  <conditionalFormatting sqref="AL127">
    <cfRule type="cellIs" dxfId="3917" priority="3982" stopIfTrue="1" operator="equal">
      <formula>AL$38</formula>
    </cfRule>
  </conditionalFormatting>
  <conditionalFormatting sqref="AL127">
    <cfRule type="cellIs" dxfId="3916" priority="3983" stopIfTrue="1" operator="equal">
      <formula>AL$36</formula>
    </cfRule>
  </conditionalFormatting>
  <conditionalFormatting sqref="AM127">
    <cfRule type="cellIs" dxfId="3915" priority="3980" stopIfTrue="1" operator="equal">
      <formula>AM$38</formula>
    </cfRule>
  </conditionalFormatting>
  <conditionalFormatting sqref="AM127">
    <cfRule type="cellIs" dxfId="3914" priority="3981" stopIfTrue="1" operator="equal">
      <formula>AM$36</formula>
    </cfRule>
  </conditionalFormatting>
  <conditionalFormatting sqref="F127">
    <cfRule type="cellIs" dxfId="3913" priority="3978" stopIfTrue="1" operator="equal">
      <formula>F$38</formula>
    </cfRule>
  </conditionalFormatting>
  <conditionalFormatting sqref="F127">
    <cfRule type="cellIs" dxfId="3912" priority="3979" stopIfTrue="1" operator="equal">
      <formula>F$36</formula>
    </cfRule>
  </conditionalFormatting>
  <conditionalFormatting sqref="G127">
    <cfRule type="cellIs" dxfId="3911" priority="3976" stopIfTrue="1" operator="equal">
      <formula>G$38</formula>
    </cfRule>
  </conditionalFormatting>
  <conditionalFormatting sqref="G127">
    <cfRule type="cellIs" dxfId="3910" priority="3977" stopIfTrue="1" operator="equal">
      <formula>G$36</formula>
    </cfRule>
  </conditionalFormatting>
  <conditionalFormatting sqref="L128">
    <cfRule type="cellIs" dxfId="3909" priority="3974" stopIfTrue="1" operator="equal">
      <formula>L$38</formula>
    </cfRule>
  </conditionalFormatting>
  <conditionalFormatting sqref="L128">
    <cfRule type="cellIs" dxfId="3908" priority="3975" stopIfTrue="1" operator="equal">
      <formula>L$36</formula>
    </cfRule>
  </conditionalFormatting>
  <conditionalFormatting sqref="M128">
    <cfRule type="cellIs" dxfId="3907" priority="3972" stopIfTrue="1" operator="equal">
      <formula>M$38</formula>
    </cfRule>
  </conditionalFormatting>
  <conditionalFormatting sqref="M128">
    <cfRule type="cellIs" dxfId="3906" priority="3973" stopIfTrue="1" operator="equal">
      <formula>M$36</formula>
    </cfRule>
  </conditionalFormatting>
  <conditionalFormatting sqref="N128">
    <cfRule type="cellIs" dxfId="3905" priority="3970" stopIfTrue="1" operator="equal">
      <formula>N$38</formula>
    </cfRule>
  </conditionalFormatting>
  <conditionalFormatting sqref="N128">
    <cfRule type="cellIs" dxfId="3904" priority="3971" stopIfTrue="1" operator="equal">
      <formula>N$36</formula>
    </cfRule>
  </conditionalFormatting>
  <conditionalFormatting sqref="O128">
    <cfRule type="cellIs" dxfId="3903" priority="3968" stopIfTrue="1" operator="equal">
      <formula>O$38</formula>
    </cfRule>
  </conditionalFormatting>
  <conditionalFormatting sqref="O128">
    <cfRule type="cellIs" dxfId="3902" priority="3969" stopIfTrue="1" operator="equal">
      <formula>O$36</formula>
    </cfRule>
  </conditionalFormatting>
  <conditionalFormatting sqref="P128">
    <cfRule type="cellIs" dxfId="3901" priority="3966" stopIfTrue="1" operator="equal">
      <formula>P$38</formula>
    </cfRule>
  </conditionalFormatting>
  <conditionalFormatting sqref="P128">
    <cfRule type="cellIs" dxfId="3900" priority="3967" stopIfTrue="1" operator="equal">
      <formula>P$36</formula>
    </cfRule>
  </conditionalFormatting>
  <conditionalFormatting sqref="Q128">
    <cfRule type="cellIs" dxfId="3899" priority="3964" stopIfTrue="1" operator="equal">
      <formula>Q$38</formula>
    </cfRule>
  </conditionalFormatting>
  <conditionalFormatting sqref="Q128">
    <cfRule type="cellIs" dxfId="3898" priority="3965" stopIfTrue="1" operator="equal">
      <formula>Q$36</formula>
    </cfRule>
  </conditionalFormatting>
  <conditionalFormatting sqref="R128">
    <cfRule type="cellIs" dxfId="3897" priority="3962" stopIfTrue="1" operator="equal">
      <formula>R$38</formula>
    </cfRule>
  </conditionalFormatting>
  <conditionalFormatting sqref="R128">
    <cfRule type="cellIs" dxfId="3896" priority="3963" stopIfTrue="1" operator="equal">
      <formula>R$36</formula>
    </cfRule>
  </conditionalFormatting>
  <conditionalFormatting sqref="S128:W128">
    <cfRule type="cellIs" dxfId="3895" priority="3960" stopIfTrue="1" operator="equal">
      <formula>S$38</formula>
    </cfRule>
  </conditionalFormatting>
  <conditionalFormatting sqref="S128:W128">
    <cfRule type="cellIs" dxfId="3894" priority="3961" stopIfTrue="1" operator="equal">
      <formula>S$36</formula>
    </cfRule>
  </conditionalFormatting>
  <conditionalFormatting sqref="X128:AK128">
    <cfRule type="cellIs" dxfId="3893" priority="3958" stopIfTrue="1" operator="equal">
      <formula>X$38</formula>
    </cfRule>
  </conditionalFormatting>
  <conditionalFormatting sqref="X128:AK128">
    <cfRule type="cellIs" dxfId="3892" priority="3959" stopIfTrue="1" operator="equal">
      <formula>X$36</formula>
    </cfRule>
  </conditionalFormatting>
  <conditionalFormatting sqref="AL128">
    <cfRule type="cellIs" dxfId="3891" priority="3956" stopIfTrue="1" operator="equal">
      <formula>AL$38</formula>
    </cfRule>
  </conditionalFormatting>
  <conditionalFormatting sqref="AL128">
    <cfRule type="cellIs" dxfId="3890" priority="3957" stopIfTrue="1" operator="equal">
      <formula>AL$36</formula>
    </cfRule>
  </conditionalFormatting>
  <conditionalFormatting sqref="AM128">
    <cfRule type="cellIs" dxfId="3889" priority="3954" stopIfTrue="1" operator="equal">
      <formula>AM$38</formula>
    </cfRule>
  </conditionalFormatting>
  <conditionalFormatting sqref="AM128">
    <cfRule type="cellIs" dxfId="3888" priority="3955" stopIfTrue="1" operator="equal">
      <formula>AM$36</formula>
    </cfRule>
  </conditionalFormatting>
  <conditionalFormatting sqref="F128">
    <cfRule type="cellIs" dxfId="3887" priority="3952" stopIfTrue="1" operator="equal">
      <formula>F$38</formula>
    </cfRule>
  </conditionalFormatting>
  <conditionalFormatting sqref="F128">
    <cfRule type="cellIs" dxfId="3886" priority="3953" stopIfTrue="1" operator="equal">
      <formula>F$36</formula>
    </cfRule>
  </conditionalFormatting>
  <conditionalFormatting sqref="G128">
    <cfRule type="cellIs" dxfId="3885" priority="3950" stopIfTrue="1" operator="equal">
      <formula>G$38</formula>
    </cfRule>
  </conditionalFormatting>
  <conditionalFormatting sqref="G128">
    <cfRule type="cellIs" dxfId="3884" priority="3951" stopIfTrue="1" operator="equal">
      <formula>G$36</formula>
    </cfRule>
  </conditionalFormatting>
  <conditionalFormatting sqref="H77:H100">
    <cfRule type="colorScale" priority="3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9">
    <cfRule type="cellIs" dxfId="3883" priority="3947" stopIfTrue="1" operator="equal">
      <formula>L$38</formula>
    </cfRule>
  </conditionalFormatting>
  <conditionalFormatting sqref="L129">
    <cfRule type="cellIs" dxfId="3882" priority="3948" stopIfTrue="1" operator="equal">
      <formula>L$36</formula>
    </cfRule>
  </conditionalFormatting>
  <conditionalFormatting sqref="M129">
    <cfRule type="cellIs" dxfId="3881" priority="3945" stopIfTrue="1" operator="equal">
      <formula>M$38</formula>
    </cfRule>
  </conditionalFormatting>
  <conditionalFormatting sqref="M129">
    <cfRule type="cellIs" dxfId="3880" priority="3946" stopIfTrue="1" operator="equal">
      <formula>M$36</formula>
    </cfRule>
  </conditionalFormatting>
  <conditionalFormatting sqref="N129">
    <cfRule type="cellIs" dxfId="3879" priority="3943" stopIfTrue="1" operator="equal">
      <formula>N$38</formula>
    </cfRule>
  </conditionalFormatting>
  <conditionalFormatting sqref="N129">
    <cfRule type="cellIs" dxfId="3878" priority="3944" stopIfTrue="1" operator="equal">
      <formula>N$36</formula>
    </cfRule>
  </conditionalFormatting>
  <conditionalFormatting sqref="O129">
    <cfRule type="cellIs" dxfId="3877" priority="3941" stopIfTrue="1" operator="equal">
      <formula>O$38</formula>
    </cfRule>
  </conditionalFormatting>
  <conditionalFormatting sqref="O129">
    <cfRule type="cellIs" dxfId="3876" priority="3942" stopIfTrue="1" operator="equal">
      <formula>O$36</formula>
    </cfRule>
  </conditionalFormatting>
  <conditionalFormatting sqref="P129">
    <cfRule type="cellIs" dxfId="3875" priority="3939" stopIfTrue="1" operator="equal">
      <formula>P$38</formula>
    </cfRule>
  </conditionalFormatting>
  <conditionalFormatting sqref="P129">
    <cfRule type="cellIs" dxfId="3874" priority="3940" stopIfTrue="1" operator="equal">
      <formula>P$36</formula>
    </cfRule>
  </conditionalFormatting>
  <conditionalFormatting sqref="Q129">
    <cfRule type="cellIs" dxfId="3873" priority="3937" stopIfTrue="1" operator="equal">
      <formula>Q$38</formula>
    </cfRule>
  </conditionalFormatting>
  <conditionalFormatting sqref="Q129">
    <cfRule type="cellIs" dxfId="3872" priority="3938" stopIfTrue="1" operator="equal">
      <formula>Q$36</formula>
    </cfRule>
  </conditionalFormatting>
  <conditionalFormatting sqref="R129">
    <cfRule type="cellIs" dxfId="3871" priority="3935" stopIfTrue="1" operator="equal">
      <formula>R$38</formula>
    </cfRule>
  </conditionalFormatting>
  <conditionalFormatting sqref="R129">
    <cfRule type="cellIs" dxfId="3870" priority="3936" stopIfTrue="1" operator="equal">
      <formula>R$36</formula>
    </cfRule>
  </conditionalFormatting>
  <conditionalFormatting sqref="S129:W129">
    <cfRule type="cellIs" dxfId="3869" priority="3933" stopIfTrue="1" operator="equal">
      <formula>S$38</formula>
    </cfRule>
  </conditionalFormatting>
  <conditionalFormatting sqref="S129:W129">
    <cfRule type="cellIs" dxfId="3868" priority="3934" stopIfTrue="1" operator="equal">
      <formula>S$36</formula>
    </cfRule>
  </conditionalFormatting>
  <conditionalFormatting sqref="X129:AK129">
    <cfRule type="cellIs" dxfId="3867" priority="3931" stopIfTrue="1" operator="equal">
      <formula>X$38</formula>
    </cfRule>
  </conditionalFormatting>
  <conditionalFormatting sqref="X129:AK129">
    <cfRule type="cellIs" dxfId="3866" priority="3932" stopIfTrue="1" operator="equal">
      <formula>X$36</formula>
    </cfRule>
  </conditionalFormatting>
  <conditionalFormatting sqref="AL129">
    <cfRule type="cellIs" dxfId="3865" priority="3929" stopIfTrue="1" operator="equal">
      <formula>AL$38</formula>
    </cfRule>
  </conditionalFormatting>
  <conditionalFormatting sqref="AL129">
    <cfRule type="cellIs" dxfId="3864" priority="3930" stopIfTrue="1" operator="equal">
      <formula>AL$36</formula>
    </cfRule>
  </conditionalFormatting>
  <conditionalFormatting sqref="AM129">
    <cfRule type="cellIs" dxfId="3863" priority="3927" stopIfTrue="1" operator="equal">
      <formula>AM$38</formula>
    </cfRule>
  </conditionalFormatting>
  <conditionalFormatting sqref="AM129">
    <cfRule type="cellIs" dxfId="3862" priority="3928" stopIfTrue="1" operator="equal">
      <formula>AM$36</formula>
    </cfRule>
  </conditionalFormatting>
  <conditionalFormatting sqref="F129">
    <cfRule type="cellIs" dxfId="3861" priority="3925" stopIfTrue="1" operator="equal">
      <formula>F$38</formula>
    </cfRule>
  </conditionalFormatting>
  <conditionalFormatting sqref="F129">
    <cfRule type="cellIs" dxfId="3860" priority="3926" stopIfTrue="1" operator="equal">
      <formula>F$36</formula>
    </cfRule>
  </conditionalFormatting>
  <conditionalFormatting sqref="G129">
    <cfRule type="cellIs" dxfId="3859" priority="3923" stopIfTrue="1" operator="equal">
      <formula>G$38</formula>
    </cfRule>
  </conditionalFormatting>
  <conditionalFormatting sqref="G129">
    <cfRule type="cellIs" dxfId="3858" priority="3924" stopIfTrue="1" operator="equal">
      <formula>G$36</formula>
    </cfRule>
  </conditionalFormatting>
  <conditionalFormatting sqref="L130:L131">
    <cfRule type="cellIs" dxfId="3857" priority="3921" stopIfTrue="1" operator="equal">
      <formula>L$38</formula>
    </cfRule>
  </conditionalFormatting>
  <conditionalFormatting sqref="L130:L131">
    <cfRule type="cellIs" dxfId="3856" priority="3922" stopIfTrue="1" operator="equal">
      <formula>L$36</formula>
    </cfRule>
  </conditionalFormatting>
  <conditionalFormatting sqref="M130:M131">
    <cfRule type="cellIs" dxfId="3855" priority="3919" stopIfTrue="1" operator="equal">
      <formula>M$38</formula>
    </cfRule>
  </conditionalFormatting>
  <conditionalFormatting sqref="M130:M131">
    <cfRule type="cellIs" dxfId="3854" priority="3920" stopIfTrue="1" operator="equal">
      <formula>M$36</formula>
    </cfRule>
  </conditionalFormatting>
  <conditionalFormatting sqref="N130:N131">
    <cfRule type="cellIs" dxfId="3853" priority="3917" stopIfTrue="1" operator="equal">
      <formula>N$38</formula>
    </cfRule>
  </conditionalFormatting>
  <conditionalFormatting sqref="N130:N131">
    <cfRule type="cellIs" dxfId="3852" priority="3918" stopIfTrue="1" operator="equal">
      <formula>N$36</formula>
    </cfRule>
  </conditionalFormatting>
  <conditionalFormatting sqref="O130:O131">
    <cfRule type="cellIs" dxfId="3851" priority="3915" stopIfTrue="1" operator="equal">
      <formula>O$38</formula>
    </cfRule>
  </conditionalFormatting>
  <conditionalFormatting sqref="O130:O131">
    <cfRule type="cellIs" dxfId="3850" priority="3916" stopIfTrue="1" operator="equal">
      <formula>O$36</formula>
    </cfRule>
  </conditionalFormatting>
  <conditionalFormatting sqref="P130:P131">
    <cfRule type="cellIs" dxfId="3849" priority="3913" stopIfTrue="1" operator="equal">
      <formula>P$38</formula>
    </cfRule>
  </conditionalFormatting>
  <conditionalFormatting sqref="P130:P131">
    <cfRule type="cellIs" dxfId="3848" priority="3914" stopIfTrue="1" operator="equal">
      <formula>P$36</formula>
    </cfRule>
  </conditionalFormatting>
  <conditionalFormatting sqref="Q130:Q131">
    <cfRule type="cellIs" dxfId="3847" priority="3911" stopIfTrue="1" operator="equal">
      <formula>Q$38</formula>
    </cfRule>
  </conditionalFormatting>
  <conditionalFormatting sqref="Q130:Q131">
    <cfRule type="cellIs" dxfId="3846" priority="3912" stopIfTrue="1" operator="equal">
      <formula>Q$36</formula>
    </cfRule>
  </conditionalFormatting>
  <conditionalFormatting sqref="R130:R131">
    <cfRule type="cellIs" dxfId="3845" priority="3909" stopIfTrue="1" operator="equal">
      <formula>R$38</formula>
    </cfRule>
  </conditionalFormatting>
  <conditionalFormatting sqref="R130:R131">
    <cfRule type="cellIs" dxfId="3844" priority="3910" stopIfTrue="1" operator="equal">
      <formula>R$36</formula>
    </cfRule>
  </conditionalFormatting>
  <conditionalFormatting sqref="S130:W131">
    <cfRule type="cellIs" dxfId="3843" priority="3907" stopIfTrue="1" operator="equal">
      <formula>S$38</formula>
    </cfRule>
  </conditionalFormatting>
  <conditionalFormatting sqref="S130:W131">
    <cfRule type="cellIs" dxfId="3842" priority="3908" stopIfTrue="1" operator="equal">
      <formula>S$36</formula>
    </cfRule>
  </conditionalFormatting>
  <conditionalFormatting sqref="X130:AK131">
    <cfRule type="cellIs" dxfId="3841" priority="3905" stopIfTrue="1" operator="equal">
      <formula>X$38</formula>
    </cfRule>
  </conditionalFormatting>
  <conditionalFormatting sqref="X130:AK131">
    <cfRule type="cellIs" dxfId="3840" priority="3906" stopIfTrue="1" operator="equal">
      <formula>X$36</formula>
    </cfRule>
  </conditionalFormatting>
  <conditionalFormatting sqref="AL130:AL131">
    <cfRule type="cellIs" dxfId="3839" priority="3903" stopIfTrue="1" operator="equal">
      <formula>AL$38</formula>
    </cfRule>
  </conditionalFormatting>
  <conditionalFormatting sqref="AL130:AL131">
    <cfRule type="cellIs" dxfId="3838" priority="3904" stopIfTrue="1" operator="equal">
      <formula>AL$36</formula>
    </cfRule>
  </conditionalFormatting>
  <conditionalFormatting sqref="AM130:AM131">
    <cfRule type="cellIs" dxfId="3837" priority="3901" stopIfTrue="1" operator="equal">
      <formula>AM$38</formula>
    </cfRule>
  </conditionalFormatting>
  <conditionalFormatting sqref="AM130:AM131">
    <cfRule type="cellIs" dxfId="3836" priority="3902" stopIfTrue="1" operator="equal">
      <formula>AM$36</formula>
    </cfRule>
  </conditionalFormatting>
  <conditionalFormatting sqref="F130:F131">
    <cfRule type="cellIs" dxfId="3835" priority="3899" stopIfTrue="1" operator="equal">
      <formula>F$38</formula>
    </cfRule>
  </conditionalFormatting>
  <conditionalFormatting sqref="F130:F131">
    <cfRule type="cellIs" dxfId="3834" priority="3900" stopIfTrue="1" operator="equal">
      <formula>F$36</formula>
    </cfRule>
  </conditionalFormatting>
  <conditionalFormatting sqref="G130:G131">
    <cfRule type="cellIs" dxfId="3833" priority="3897" stopIfTrue="1" operator="equal">
      <formula>G$38</formula>
    </cfRule>
  </conditionalFormatting>
  <conditionalFormatting sqref="G130:G131">
    <cfRule type="cellIs" dxfId="3832" priority="3898" stopIfTrue="1" operator="equal">
      <formula>G$36</formula>
    </cfRule>
  </conditionalFormatting>
  <conditionalFormatting sqref="L132">
    <cfRule type="cellIs" dxfId="3831" priority="3895" stopIfTrue="1" operator="equal">
      <formula>L$38</formula>
    </cfRule>
  </conditionalFormatting>
  <conditionalFormatting sqref="L132">
    <cfRule type="cellIs" dxfId="3830" priority="3896" stopIfTrue="1" operator="equal">
      <formula>L$36</formula>
    </cfRule>
  </conditionalFormatting>
  <conditionalFormatting sqref="M132">
    <cfRule type="cellIs" dxfId="3829" priority="3893" stopIfTrue="1" operator="equal">
      <formula>M$38</formula>
    </cfRule>
  </conditionalFormatting>
  <conditionalFormatting sqref="M132">
    <cfRule type="cellIs" dxfId="3828" priority="3894" stopIfTrue="1" operator="equal">
      <formula>M$36</formula>
    </cfRule>
  </conditionalFormatting>
  <conditionalFormatting sqref="N132">
    <cfRule type="cellIs" dxfId="3827" priority="3891" stopIfTrue="1" operator="equal">
      <formula>N$38</formula>
    </cfRule>
  </conditionalFormatting>
  <conditionalFormatting sqref="N132">
    <cfRule type="cellIs" dxfId="3826" priority="3892" stopIfTrue="1" operator="equal">
      <formula>N$36</formula>
    </cfRule>
  </conditionalFormatting>
  <conditionalFormatting sqref="O132">
    <cfRule type="cellIs" dxfId="3825" priority="3889" stopIfTrue="1" operator="equal">
      <formula>O$38</formula>
    </cfRule>
  </conditionalFormatting>
  <conditionalFormatting sqref="O132">
    <cfRule type="cellIs" dxfId="3824" priority="3890" stopIfTrue="1" operator="equal">
      <formula>O$36</formula>
    </cfRule>
  </conditionalFormatting>
  <conditionalFormatting sqref="P132">
    <cfRule type="cellIs" dxfId="3823" priority="3887" stopIfTrue="1" operator="equal">
      <formula>P$38</formula>
    </cfRule>
  </conditionalFormatting>
  <conditionalFormatting sqref="P132">
    <cfRule type="cellIs" dxfId="3822" priority="3888" stopIfTrue="1" operator="equal">
      <formula>P$36</formula>
    </cfRule>
  </conditionalFormatting>
  <conditionalFormatting sqref="Q132">
    <cfRule type="cellIs" dxfId="3821" priority="3885" stopIfTrue="1" operator="equal">
      <formula>Q$38</formula>
    </cfRule>
  </conditionalFormatting>
  <conditionalFormatting sqref="Q132">
    <cfRule type="cellIs" dxfId="3820" priority="3886" stopIfTrue="1" operator="equal">
      <formula>Q$36</formula>
    </cfRule>
  </conditionalFormatting>
  <conditionalFormatting sqref="R132">
    <cfRule type="cellIs" dxfId="3819" priority="3883" stopIfTrue="1" operator="equal">
      <formula>R$38</formula>
    </cfRule>
  </conditionalFormatting>
  <conditionalFormatting sqref="R132">
    <cfRule type="cellIs" dxfId="3818" priority="3884" stopIfTrue="1" operator="equal">
      <formula>R$36</formula>
    </cfRule>
  </conditionalFormatting>
  <conditionalFormatting sqref="S132:W132">
    <cfRule type="cellIs" dxfId="3817" priority="3881" stopIfTrue="1" operator="equal">
      <formula>S$38</formula>
    </cfRule>
  </conditionalFormatting>
  <conditionalFormatting sqref="S132:W132">
    <cfRule type="cellIs" dxfId="3816" priority="3882" stopIfTrue="1" operator="equal">
      <formula>S$36</formula>
    </cfRule>
  </conditionalFormatting>
  <conditionalFormatting sqref="X132:AK132">
    <cfRule type="cellIs" dxfId="3815" priority="3879" stopIfTrue="1" operator="equal">
      <formula>X$38</formula>
    </cfRule>
  </conditionalFormatting>
  <conditionalFormatting sqref="X132:AK132">
    <cfRule type="cellIs" dxfId="3814" priority="3880" stopIfTrue="1" operator="equal">
      <formula>X$36</formula>
    </cfRule>
  </conditionalFormatting>
  <conditionalFormatting sqref="AL132">
    <cfRule type="cellIs" dxfId="3813" priority="3877" stopIfTrue="1" operator="equal">
      <formula>AL$38</formula>
    </cfRule>
  </conditionalFormatting>
  <conditionalFormatting sqref="AL132">
    <cfRule type="cellIs" dxfId="3812" priority="3878" stopIfTrue="1" operator="equal">
      <formula>AL$36</formula>
    </cfRule>
  </conditionalFormatting>
  <conditionalFormatting sqref="AM132">
    <cfRule type="cellIs" dxfId="3811" priority="3875" stopIfTrue="1" operator="equal">
      <formula>AM$38</formula>
    </cfRule>
  </conditionalFormatting>
  <conditionalFormatting sqref="AM132">
    <cfRule type="cellIs" dxfId="3810" priority="3876" stopIfTrue="1" operator="equal">
      <formula>AM$36</formula>
    </cfRule>
  </conditionalFormatting>
  <conditionalFormatting sqref="F132">
    <cfRule type="cellIs" dxfId="3809" priority="3873" stopIfTrue="1" operator="equal">
      <formula>F$38</formula>
    </cfRule>
  </conditionalFormatting>
  <conditionalFormatting sqref="F132">
    <cfRule type="cellIs" dxfId="3808" priority="3874" stopIfTrue="1" operator="equal">
      <formula>F$36</formula>
    </cfRule>
  </conditionalFormatting>
  <conditionalFormatting sqref="G132">
    <cfRule type="cellIs" dxfId="3807" priority="3871" stopIfTrue="1" operator="equal">
      <formula>G$38</formula>
    </cfRule>
  </conditionalFormatting>
  <conditionalFormatting sqref="G132">
    <cfRule type="cellIs" dxfId="3806" priority="3872" stopIfTrue="1" operator="equal">
      <formula>G$36</formula>
    </cfRule>
  </conditionalFormatting>
  <conditionalFormatting sqref="L133">
    <cfRule type="cellIs" dxfId="3805" priority="3869" stopIfTrue="1" operator="equal">
      <formula>L$38</formula>
    </cfRule>
  </conditionalFormatting>
  <conditionalFormatting sqref="L133">
    <cfRule type="cellIs" dxfId="3804" priority="3870" stopIfTrue="1" operator="equal">
      <formula>L$36</formula>
    </cfRule>
  </conditionalFormatting>
  <conditionalFormatting sqref="M133">
    <cfRule type="cellIs" dxfId="3803" priority="3867" stopIfTrue="1" operator="equal">
      <formula>M$38</formula>
    </cfRule>
  </conditionalFormatting>
  <conditionalFormatting sqref="M133">
    <cfRule type="cellIs" dxfId="3802" priority="3868" stopIfTrue="1" operator="equal">
      <formula>M$36</formula>
    </cfRule>
  </conditionalFormatting>
  <conditionalFormatting sqref="N133">
    <cfRule type="cellIs" dxfId="3801" priority="3865" stopIfTrue="1" operator="equal">
      <formula>N$38</formula>
    </cfRule>
  </conditionalFormatting>
  <conditionalFormatting sqref="N133">
    <cfRule type="cellIs" dxfId="3800" priority="3866" stopIfTrue="1" operator="equal">
      <formula>N$36</formula>
    </cfRule>
  </conditionalFormatting>
  <conditionalFormatting sqref="O133">
    <cfRule type="cellIs" dxfId="3799" priority="3863" stopIfTrue="1" operator="equal">
      <formula>O$38</formula>
    </cfRule>
  </conditionalFormatting>
  <conditionalFormatting sqref="O133">
    <cfRule type="cellIs" dxfId="3798" priority="3864" stopIfTrue="1" operator="equal">
      <formula>O$36</formula>
    </cfRule>
  </conditionalFormatting>
  <conditionalFormatting sqref="P133">
    <cfRule type="cellIs" dxfId="3797" priority="3861" stopIfTrue="1" operator="equal">
      <formula>P$38</formula>
    </cfRule>
  </conditionalFormatting>
  <conditionalFormatting sqref="P133">
    <cfRule type="cellIs" dxfId="3796" priority="3862" stopIfTrue="1" operator="equal">
      <formula>P$36</formula>
    </cfRule>
  </conditionalFormatting>
  <conditionalFormatting sqref="Q133">
    <cfRule type="cellIs" dxfId="3795" priority="3859" stopIfTrue="1" operator="equal">
      <formula>Q$38</formula>
    </cfRule>
  </conditionalFormatting>
  <conditionalFormatting sqref="Q133">
    <cfRule type="cellIs" dxfId="3794" priority="3860" stopIfTrue="1" operator="equal">
      <formula>Q$36</formula>
    </cfRule>
  </conditionalFormatting>
  <conditionalFormatting sqref="R133">
    <cfRule type="cellIs" dxfId="3793" priority="3857" stopIfTrue="1" operator="equal">
      <formula>R$38</formula>
    </cfRule>
  </conditionalFormatting>
  <conditionalFormatting sqref="R133">
    <cfRule type="cellIs" dxfId="3792" priority="3858" stopIfTrue="1" operator="equal">
      <formula>R$36</formula>
    </cfRule>
  </conditionalFormatting>
  <conditionalFormatting sqref="S133:W133">
    <cfRule type="cellIs" dxfId="3791" priority="3855" stopIfTrue="1" operator="equal">
      <formula>S$38</formula>
    </cfRule>
  </conditionalFormatting>
  <conditionalFormatting sqref="S133:W133">
    <cfRule type="cellIs" dxfId="3790" priority="3856" stopIfTrue="1" operator="equal">
      <formula>S$36</formula>
    </cfRule>
  </conditionalFormatting>
  <conditionalFormatting sqref="X133:AK133">
    <cfRule type="cellIs" dxfId="3789" priority="3853" stopIfTrue="1" operator="equal">
      <formula>X$38</formula>
    </cfRule>
  </conditionalFormatting>
  <conditionalFormatting sqref="X133:AK133">
    <cfRule type="cellIs" dxfId="3788" priority="3854" stopIfTrue="1" operator="equal">
      <formula>X$36</formula>
    </cfRule>
  </conditionalFormatting>
  <conditionalFormatting sqref="AL133">
    <cfRule type="cellIs" dxfId="3787" priority="3851" stopIfTrue="1" operator="equal">
      <formula>AL$38</formula>
    </cfRule>
  </conditionalFormatting>
  <conditionalFormatting sqref="AL133">
    <cfRule type="cellIs" dxfId="3786" priority="3852" stopIfTrue="1" operator="equal">
      <formula>AL$36</formula>
    </cfRule>
  </conditionalFormatting>
  <conditionalFormatting sqref="AM133">
    <cfRule type="cellIs" dxfId="3785" priority="3849" stopIfTrue="1" operator="equal">
      <formula>AM$38</formula>
    </cfRule>
  </conditionalFormatting>
  <conditionalFormatting sqref="AM133">
    <cfRule type="cellIs" dxfId="3784" priority="3850" stopIfTrue="1" operator="equal">
      <formula>AM$36</formula>
    </cfRule>
  </conditionalFormatting>
  <conditionalFormatting sqref="F133">
    <cfRule type="cellIs" dxfId="3783" priority="3847" stopIfTrue="1" operator="equal">
      <formula>F$38</formula>
    </cfRule>
  </conditionalFormatting>
  <conditionalFormatting sqref="F133">
    <cfRule type="cellIs" dxfId="3782" priority="3848" stopIfTrue="1" operator="equal">
      <formula>F$36</formula>
    </cfRule>
  </conditionalFormatting>
  <conditionalFormatting sqref="G133">
    <cfRule type="cellIs" dxfId="3781" priority="3845" stopIfTrue="1" operator="equal">
      <formula>G$38</formula>
    </cfRule>
  </conditionalFormatting>
  <conditionalFormatting sqref="G133">
    <cfRule type="cellIs" dxfId="3780" priority="3846" stopIfTrue="1" operator="equal">
      <formula>G$36</formula>
    </cfRule>
  </conditionalFormatting>
  <conditionalFormatting sqref="L134:L135">
    <cfRule type="cellIs" dxfId="3779" priority="3843" stopIfTrue="1" operator="equal">
      <formula>L$38</formula>
    </cfRule>
  </conditionalFormatting>
  <conditionalFormatting sqref="L134:L135">
    <cfRule type="cellIs" dxfId="3778" priority="3844" stopIfTrue="1" operator="equal">
      <formula>L$36</formula>
    </cfRule>
  </conditionalFormatting>
  <conditionalFormatting sqref="M134:M135">
    <cfRule type="cellIs" dxfId="3777" priority="3841" stopIfTrue="1" operator="equal">
      <formula>M$38</formula>
    </cfRule>
  </conditionalFormatting>
  <conditionalFormatting sqref="M134:M135">
    <cfRule type="cellIs" dxfId="3776" priority="3842" stopIfTrue="1" operator="equal">
      <formula>M$36</formula>
    </cfRule>
  </conditionalFormatting>
  <conditionalFormatting sqref="N134:N135">
    <cfRule type="cellIs" dxfId="3775" priority="3839" stopIfTrue="1" operator="equal">
      <formula>N$38</formula>
    </cfRule>
  </conditionalFormatting>
  <conditionalFormatting sqref="N134:N135">
    <cfRule type="cellIs" dxfId="3774" priority="3840" stopIfTrue="1" operator="equal">
      <formula>N$36</formula>
    </cfRule>
  </conditionalFormatting>
  <conditionalFormatting sqref="O134:O135">
    <cfRule type="cellIs" dxfId="3773" priority="3837" stopIfTrue="1" operator="equal">
      <formula>O$38</formula>
    </cfRule>
  </conditionalFormatting>
  <conditionalFormatting sqref="O134:O135">
    <cfRule type="cellIs" dxfId="3772" priority="3838" stopIfTrue="1" operator="equal">
      <formula>O$36</formula>
    </cfRule>
  </conditionalFormatting>
  <conditionalFormatting sqref="P134:P135">
    <cfRule type="cellIs" dxfId="3771" priority="3835" stopIfTrue="1" operator="equal">
      <formula>P$38</formula>
    </cfRule>
  </conditionalFormatting>
  <conditionalFormatting sqref="P134:P135">
    <cfRule type="cellIs" dxfId="3770" priority="3836" stopIfTrue="1" operator="equal">
      <formula>P$36</formula>
    </cfRule>
  </conditionalFormatting>
  <conditionalFormatting sqref="Q134:Q135">
    <cfRule type="cellIs" dxfId="3769" priority="3833" stopIfTrue="1" operator="equal">
      <formula>Q$38</formula>
    </cfRule>
  </conditionalFormatting>
  <conditionalFormatting sqref="Q134:Q135">
    <cfRule type="cellIs" dxfId="3768" priority="3834" stopIfTrue="1" operator="equal">
      <formula>Q$36</formula>
    </cfRule>
  </conditionalFormatting>
  <conditionalFormatting sqref="R134:R135">
    <cfRule type="cellIs" dxfId="3767" priority="3831" stopIfTrue="1" operator="equal">
      <formula>R$38</formula>
    </cfRule>
  </conditionalFormatting>
  <conditionalFormatting sqref="R134:R135">
    <cfRule type="cellIs" dxfId="3766" priority="3832" stopIfTrue="1" operator="equal">
      <formula>R$36</formula>
    </cfRule>
  </conditionalFormatting>
  <conditionalFormatting sqref="S134:W135">
    <cfRule type="cellIs" dxfId="3765" priority="3829" stopIfTrue="1" operator="equal">
      <formula>S$38</formula>
    </cfRule>
  </conditionalFormatting>
  <conditionalFormatting sqref="S134:W135">
    <cfRule type="cellIs" dxfId="3764" priority="3830" stopIfTrue="1" operator="equal">
      <formula>S$36</formula>
    </cfRule>
  </conditionalFormatting>
  <conditionalFormatting sqref="X134:AK135">
    <cfRule type="cellIs" dxfId="3763" priority="3827" stopIfTrue="1" operator="equal">
      <formula>X$38</formula>
    </cfRule>
  </conditionalFormatting>
  <conditionalFormatting sqref="X134:AK135">
    <cfRule type="cellIs" dxfId="3762" priority="3828" stopIfTrue="1" operator="equal">
      <formula>X$36</formula>
    </cfRule>
  </conditionalFormatting>
  <conditionalFormatting sqref="AL134:AL135">
    <cfRule type="cellIs" dxfId="3761" priority="3825" stopIfTrue="1" operator="equal">
      <formula>AL$38</formula>
    </cfRule>
  </conditionalFormatting>
  <conditionalFormatting sqref="AL134:AL135">
    <cfRule type="cellIs" dxfId="3760" priority="3826" stopIfTrue="1" operator="equal">
      <formula>AL$36</formula>
    </cfRule>
  </conditionalFormatting>
  <conditionalFormatting sqref="AM134:AM135">
    <cfRule type="cellIs" dxfId="3759" priority="3823" stopIfTrue="1" operator="equal">
      <formula>AM$38</formula>
    </cfRule>
  </conditionalFormatting>
  <conditionalFormatting sqref="AM134:AM135">
    <cfRule type="cellIs" dxfId="3758" priority="3824" stopIfTrue="1" operator="equal">
      <formula>AM$36</formula>
    </cfRule>
  </conditionalFormatting>
  <conditionalFormatting sqref="F134:F135">
    <cfRule type="cellIs" dxfId="3757" priority="3821" stopIfTrue="1" operator="equal">
      <formula>F$38</formula>
    </cfRule>
  </conditionalFormatting>
  <conditionalFormatting sqref="F134:F135">
    <cfRule type="cellIs" dxfId="3756" priority="3822" stopIfTrue="1" operator="equal">
      <formula>F$36</formula>
    </cfRule>
  </conditionalFormatting>
  <conditionalFormatting sqref="G134:G135">
    <cfRule type="cellIs" dxfId="3755" priority="3819" stopIfTrue="1" operator="equal">
      <formula>G$38</formula>
    </cfRule>
  </conditionalFormatting>
  <conditionalFormatting sqref="G134:G135">
    <cfRule type="cellIs" dxfId="3754" priority="3820" stopIfTrue="1" operator="equal">
      <formula>G$36</formula>
    </cfRule>
  </conditionalFormatting>
  <conditionalFormatting sqref="L136">
    <cfRule type="cellIs" dxfId="3753" priority="3817" stopIfTrue="1" operator="equal">
      <formula>L$38</formula>
    </cfRule>
  </conditionalFormatting>
  <conditionalFormatting sqref="L136">
    <cfRule type="cellIs" dxfId="3752" priority="3818" stopIfTrue="1" operator="equal">
      <formula>L$36</formula>
    </cfRule>
  </conditionalFormatting>
  <conditionalFormatting sqref="M136">
    <cfRule type="cellIs" dxfId="3751" priority="3815" stopIfTrue="1" operator="equal">
      <formula>M$38</formula>
    </cfRule>
  </conditionalFormatting>
  <conditionalFormatting sqref="M136">
    <cfRule type="cellIs" dxfId="3750" priority="3816" stopIfTrue="1" operator="equal">
      <formula>M$36</formula>
    </cfRule>
  </conditionalFormatting>
  <conditionalFormatting sqref="N136">
    <cfRule type="cellIs" dxfId="3749" priority="3813" stopIfTrue="1" operator="equal">
      <formula>N$38</formula>
    </cfRule>
  </conditionalFormatting>
  <conditionalFormatting sqref="N136">
    <cfRule type="cellIs" dxfId="3748" priority="3814" stopIfTrue="1" operator="equal">
      <formula>N$36</formula>
    </cfRule>
  </conditionalFormatting>
  <conditionalFormatting sqref="O136">
    <cfRule type="cellIs" dxfId="3747" priority="3811" stopIfTrue="1" operator="equal">
      <formula>O$38</formula>
    </cfRule>
  </conditionalFormatting>
  <conditionalFormatting sqref="O136">
    <cfRule type="cellIs" dxfId="3746" priority="3812" stopIfTrue="1" operator="equal">
      <formula>O$36</formula>
    </cfRule>
  </conditionalFormatting>
  <conditionalFormatting sqref="P136">
    <cfRule type="cellIs" dxfId="3745" priority="3809" stopIfTrue="1" operator="equal">
      <formula>P$38</formula>
    </cfRule>
  </conditionalFormatting>
  <conditionalFormatting sqref="P136">
    <cfRule type="cellIs" dxfId="3744" priority="3810" stopIfTrue="1" operator="equal">
      <formula>P$36</formula>
    </cfRule>
  </conditionalFormatting>
  <conditionalFormatting sqref="Q136">
    <cfRule type="cellIs" dxfId="3743" priority="3807" stopIfTrue="1" operator="equal">
      <formula>Q$38</formula>
    </cfRule>
  </conditionalFormatting>
  <conditionalFormatting sqref="Q136">
    <cfRule type="cellIs" dxfId="3742" priority="3808" stopIfTrue="1" operator="equal">
      <formula>Q$36</formula>
    </cfRule>
  </conditionalFormatting>
  <conditionalFormatting sqref="R136">
    <cfRule type="cellIs" dxfId="3741" priority="3805" stopIfTrue="1" operator="equal">
      <formula>R$38</formula>
    </cfRule>
  </conditionalFormatting>
  <conditionalFormatting sqref="R136">
    <cfRule type="cellIs" dxfId="3740" priority="3806" stopIfTrue="1" operator="equal">
      <formula>R$36</formula>
    </cfRule>
  </conditionalFormatting>
  <conditionalFormatting sqref="S136:W136">
    <cfRule type="cellIs" dxfId="3739" priority="3803" stopIfTrue="1" operator="equal">
      <formula>S$38</formula>
    </cfRule>
  </conditionalFormatting>
  <conditionalFormatting sqref="S136:W136">
    <cfRule type="cellIs" dxfId="3738" priority="3804" stopIfTrue="1" operator="equal">
      <formula>S$36</formula>
    </cfRule>
  </conditionalFormatting>
  <conditionalFormatting sqref="X136:AK136">
    <cfRule type="cellIs" dxfId="3737" priority="3801" stopIfTrue="1" operator="equal">
      <formula>X$38</formula>
    </cfRule>
  </conditionalFormatting>
  <conditionalFormatting sqref="X136:AK136">
    <cfRule type="cellIs" dxfId="3736" priority="3802" stopIfTrue="1" operator="equal">
      <formula>X$36</formula>
    </cfRule>
  </conditionalFormatting>
  <conditionalFormatting sqref="AL136">
    <cfRule type="cellIs" dxfId="3735" priority="3799" stopIfTrue="1" operator="equal">
      <formula>AL$38</formula>
    </cfRule>
  </conditionalFormatting>
  <conditionalFormatting sqref="AL136">
    <cfRule type="cellIs" dxfId="3734" priority="3800" stopIfTrue="1" operator="equal">
      <formula>AL$36</formula>
    </cfRule>
  </conditionalFormatting>
  <conditionalFormatting sqref="AM136">
    <cfRule type="cellIs" dxfId="3733" priority="3797" stopIfTrue="1" operator="equal">
      <formula>AM$38</formula>
    </cfRule>
  </conditionalFormatting>
  <conditionalFormatting sqref="AM136">
    <cfRule type="cellIs" dxfId="3732" priority="3798" stopIfTrue="1" operator="equal">
      <formula>AM$36</formula>
    </cfRule>
  </conditionalFormatting>
  <conditionalFormatting sqref="F136">
    <cfRule type="cellIs" dxfId="3731" priority="3795" stopIfTrue="1" operator="equal">
      <formula>F$38</formula>
    </cfRule>
  </conditionalFormatting>
  <conditionalFormatting sqref="F136">
    <cfRule type="cellIs" dxfId="3730" priority="3796" stopIfTrue="1" operator="equal">
      <formula>F$36</formula>
    </cfRule>
  </conditionalFormatting>
  <conditionalFormatting sqref="G136">
    <cfRule type="cellIs" dxfId="3729" priority="3793" stopIfTrue="1" operator="equal">
      <formula>G$38</formula>
    </cfRule>
  </conditionalFormatting>
  <conditionalFormatting sqref="G136">
    <cfRule type="cellIs" dxfId="3728" priority="3794" stopIfTrue="1" operator="equal">
      <formula>G$36</formula>
    </cfRule>
  </conditionalFormatting>
  <conditionalFormatting sqref="L137:L138">
    <cfRule type="cellIs" dxfId="3727" priority="3791" stopIfTrue="1" operator="equal">
      <formula>L$38</formula>
    </cfRule>
  </conditionalFormatting>
  <conditionalFormatting sqref="L137:L138">
    <cfRule type="cellIs" dxfId="3726" priority="3792" stopIfTrue="1" operator="equal">
      <formula>L$36</formula>
    </cfRule>
  </conditionalFormatting>
  <conditionalFormatting sqref="M137:M138">
    <cfRule type="cellIs" dxfId="3725" priority="3789" stopIfTrue="1" operator="equal">
      <formula>M$38</formula>
    </cfRule>
  </conditionalFormatting>
  <conditionalFormatting sqref="M137:M138">
    <cfRule type="cellIs" dxfId="3724" priority="3790" stopIfTrue="1" operator="equal">
      <formula>M$36</formula>
    </cfRule>
  </conditionalFormatting>
  <conditionalFormatting sqref="N137:N138">
    <cfRule type="cellIs" dxfId="3723" priority="3787" stopIfTrue="1" operator="equal">
      <formula>N$38</formula>
    </cfRule>
  </conditionalFormatting>
  <conditionalFormatting sqref="N137:N138">
    <cfRule type="cellIs" dxfId="3722" priority="3788" stopIfTrue="1" operator="equal">
      <formula>N$36</formula>
    </cfRule>
  </conditionalFormatting>
  <conditionalFormatting sqref="O137:O138">
    <cfRule type="cellIs" dxfId="3721" priority="3785" stopIfTrue="1" operator="equal">
      <formula>O$38</formula>
    </cfRule>
  </conditionalFormatting>
  <conditionalFormatting sqref="O137:O138">
    <cfRule type="cellIs" dxfId="3720" priority="3786" stopIfTrue="1" operator="equal">
      <formula>O$36</formula>
    </cfRule>
  </conditionalFormatting>
  <conditionalFormatting sqref="P137:P138">
    <cfRule type="cellIs" dxfId="3719" priority="3783" stopIfTrue="1" operator="equal">
      <formula>P$38</formula>
    </cfRule>
  </conditionalFormatting>
  <conditionalFormatting sqref="P137:P138">
    <cfRule type="cellIs" dxfId="3718" priority="3784" stopIfTrue="1" operator="equal">
      <formula>P$36</formula>
    </cfRule>
  </conditionalFormatting>
  <conditionalFormatting sqref="Q137:Q138">
    <cfRule type="cellIs" dxfId="3717" priority="3781" stopIfTrue="1" operator="equal">
      <formula>Q$38</formula>
    </cfRule>
  </conditionalFormatting>
  <conditionalFormatting sqref="Q137:Q138">
    <cfRule type="cellIs" dxfId="3716" priority="3782" stopIfTrue="1" operator="equal">
      <formula>Q$36</formula>
    </cfRule>
  </conditionalFormatting>
  <conditionalFormatting sqref="R137:R138">
    <cfRule type="cellIs" dxfId="3715" priority="3779" stopIfTrue="1" operator="equal">
      <formula>R$38</formula>
    </cfRule>
  </conditionalFormatting>
  <conditionalFormatting sqref="R137:R138">
    <cfRule type="cellIs" dxfId="3714" priority="3780" stopIfTrue="1" operator="equal">
      <formula>R$36</formula>
    </cfRule>
  </conditionalFormatting>
  <conditionalFormatting sqref="S137:W138">
    <cfRule type="cellIs" dxfId="3713" priority="3777" stopIfTrue="1" operator="equal">
      <formula>S$38</formula>
    </cfRule>
  </conditionalFormatting>
  <conditionalFormatting sqref="S137:W138">
    <cfRule type="cellIs" dxfId="3712" priority="3778" stopIfTrue="1" operator="equal">
      <formula>S$36</formula>
    </cfRule>
  </conditionalFormatting>
  <conditionalFormatting sqref="X137:AK138">
    <cfRule type="cellIs" dxfId="3711" priority="3775" stopIfTrue="1" operator="equal">
      <formula>X$38</formula>
    </cfRule>
  </conditionalFormatting>
  <conditionalFormatting sqref="X137:AK138">
    <cfRule type="cellIs" dxfId="3710" priority="3776" stopIfTrue="1" operator="equal">
      <formula>X$36</formula>
    </cfRule>
  </conditionalFormatting>
  <conditionalFormatting sqref="AL137:AL138">
    <cfRule type="cellIs" dxfId="3709" priority="3773" stopIfTrue="1" operator="equal">
      <formula>AL$38</formula>
    </cfRule>
  </conditionalFormatting>
  <conditionalFormatting sqref="AL137:AL138">
    <cfRule type="cellIs" dxfId="3708" priority="3774" stopIfTrue="1" operator="equal">
      <formula>AL$36</formula>
    </cfRule>
  </conditionalFormatting>
  <conditionalFormatting sqref="AM137:AM138">
    <cfRule type="cellIs" dxfId="3707" priority="3771" stopIfTrue="1" operator="equal">
      <formula>AM$38</formula>
    </cfRule>
  </conditionalFormatting>
  <conditionalFormatting sqref="AM137:AM138">
    <cfRule type="cellIs" dxfId="3706" priority="3772" stopIfTrue="1" operator="equal">
      <formula>AM$36</formula>
    </cfRule>
  </conditionalFormatting>
  <conditionalFormatting sqref="F137:F138">
    <cfRule type="cellIs" dxfId="3705" priority="3769" stopIfTrue="1" operator="equal">
      <formula>F$38</formula>
    </cfRule>
  </conditionalFormatting>
  <conditionalFormatting sqref="F137:F138">
    <cfRule type="cellIs" dxfId="3704" priority="3770" stopIfTrue="1" operator="equal">
      <formula>F$36</formula>
    </cfRule>
  </conditionalFormatting>
  <conditionalFormatting sqref="G137:G138">
    <cfRule type="cellIs" dxfId="3703" priority="3767" stopIfTrue="1" operator="equal">
      <formula>G$38</formula>
    </cfRule>
  </conditionalFormatting>
  <conditionalFormatting sqref="G137:G138">
    <cfRule type="cellIs" dxfId="3702" priority="3768" stopIfTrue="1" operator="equal">
      <formula>G$36</formula>
    </cfRule>
  </conditionalFormatting>
  <conditionalFormatting sqref="L139:L148">
    <cfRule type="cellIs" dxfId="3701" priority="3765" stopIfTrue="1" operator="equal">
      <formula>L$38</formula>
    </cfRule>
  </conditionalFormatting>
  <conditionalFormatting sqref="L139:L148">
    <cfRule type="cellIs" dxfId="3700" priority="3766" stopIfTrue="1" operator="equal">
      <formula>L$36</formula>
    </cfRule>
  </conditionalFormatting>
  <conditionalFormatting sqref="M139:M148">
    <cfRule type="cellIs" dxfId="3699" priority="3763" stopIfTrue="1" operator="equal">
      <formula>M$38</formula>
    </cfRule>
  </conditionalFormatting>
  <conditionalFormatting sqref="M139:M148">
    <cfRule type="cellIs" dxfId="3698" priority="3764" stopIfTrue="1" operator="equal">
      <formula>M$36</formula>
    </cfRule>
  </conditionalFormatting>
  <conditionalFormatting sqref="N139:N148">
    <cfRule type="cellIs" dxfId="3697" priority="3761" stopIfTrue="1" operator="equal">
      <formula>N$38</formula>
    </cfRule>
  </conditionalFormatting>
  <conditionalFormatting sqref="N139:N148">
    <cfRule type="cellIs" dxfId="3696" priority="3762" stopIfTrue="1" operator="equal">
      <formula>N$36</formula>
    </cfRule>
  </conditionalFormatting>
  <conditionalFormatting sqref="O139:O148">
    <cfRule type="cellIs" dxfId="3695" priority="3759" stopIfTrue="1" operator="equal">
      <formula>O$38</formula>
    </cfRule>
  </conditionalFormatting>
  <conditionalFormatting sqref="O139:O148">
    <cfRule type="cellIs" dxfId="3694" priority="3760" stopIfTrue="1" operator="equal">
      <formula>O$36</formula>
    </cfRule>
  </conditionalFormatting>
  <conditionalFormatting sqref="P139:P148">
    <cfRule type="cellIs" dxfId="3693" priority="3757" stopIfTrue="1" operator="equal">
      <formula>P$38</formula>
    </cfRule>
  </conditionalFormatting>
  <conditionalFormatting sqref="P139:P148">
    <cfRule type="cellIs" dxfId="3692" priority="3758" stopIfTrue="1" operator="equal">
      <formula>P$36</formula>
    </cfRule>
  </conditionalFormatting>
  <conditionalFormatting sqref="Q139:Q148">
    <cfRule type="cellIs" dxfId="3691" priority="3755" stopIfTrue="1" operator="equal">
      <formula>Q$38</formula>
    </cfRule>
  </conditionalFormatting>
  <conditionalFormatting sqref="Q139:Q148">
    <cfRule type="cellIs" dxfId="3690" priority="3756" stopIfTrue="1" operator="equal">
      <formula>Q$36</formula>
    </cfRule>
  </conditionalFormatting>
  <conditionalFormatting sqref="R139:R148">
    <cfRule type="cellIs" dxfId="3689" priority="3753" stopIfTrue="1" operator="equal">
      <formula>R$38</formula>
    </cfRule>
  </conditionalFormatting>
  <conditionalFormatting sqref="R139:R148">
    <cfRule type="cellIs" dxfId="3688" priority="3754" stopIfTrue="1" operator="equal">
      <formula>R$36</formula>
    </cfRule>
  </conditionalFormatting>
  <conditionalFormatting sqref="S139:S148">
    <cfRule type="cellIs" dxfId="3687" priority="3751" stopIfTrue="1" operator="equal">
      <formula>S$38</formula>
    </cfRule>
  </conditionalFormatting>
  <conditionalFormatting sqref="S139:S148">
    <cfRule type="cellIs" dxfId="3686" priority="3752" stopIfTrue="1" operator="equal">
      <formula>S$36</formula>
    </cfRule>
  </conditionalFormatting>
  <conditionalFormatting sqref="T139:T148">
    <cfRule type="cellIs" dxfId="3685" priority="3749" stopIfTrue="1" operator="equal">
      <formula>T$38</formula>
    </cfRule>
  </conditionalFormatting>
  <conditionalFormatting sqref="T139:T148">
    <cfRule type="cellIs" dxfId="3684" priority="3750" stopIfTrue="1" operator="equal">
      <formula>T$36</formula>
    </cfRule>
  </conditionalFormatting>
  <conditionalFormatting sqref="U139:U148">
    <cfRule type="cellIs" dxfId="3683" priority="3747" stopIfTrue="1" operator="equal">
      <formula>U$38</formula>
    </cfRule>
  </conditionalFormatting>
  <conditionalFormatting sqref="U139:U148">
    <cfRule type="cellIs" dxfId="3682" priority="3748" stopIfTrue="1" operator="equal">
      <formula>U$36</formula>
    </cfRule>
  </conditionalFormatting>
  <conditionalFormatting sqref="V139:V148">
    <cfRule type="cellIs" dxfId="3681" priority="3745" stopIfTrue="1" operator="equal">
      <formula>V$38</formula>
    </cfRule>
  </conditionalFormatting>
  <conditionalFormatting sqref="V139:V148">
    <cfRule type="cellIs" dxfId="3680" priority="3746" stopIfTrue="1" operator="equal">
      <formula>V$36</formula>
    </cfRule>
  </conditionalFormatting>
  <conditionalFormatting sqref="W139:AK148">
    <cfRule type="cellIs" dxfId="3679" priority="3743" stopIfTrue="1" operator="equal">
      <formula>W$38</formula>
    </cfRule>
  </conditionalFormatting>
  <conditionalFormatting sqref="W139:AK148">
    <cfRule type="cellIs" dxfId="3678" priority="3744" stopIfTrue="1" operator="equal">
      <formula>W$36</formula>
    </cfRule>
  </conditionalFormatting>
  <conditionalFormatting sqref="AL139:AL148">
    <cfRule type="cellIs" dxfId="3677" priority="3741" stopIfTrue="1" operator="equal">
      <formula>AL$38</formula>
    </cfRule>
  </conditionalFormatting>
  <conditionalFormatting sqref="AL139:AL148">
    <cfRule type="cellIs" dxfId="3676" priority="3742" stopIfTrue="1" operator="equal">
      <formula>AL$36</formula>
    </cfRule>
  </conditionalFormatting>
  <conditionalFormatting sqref="AM139:AM148">
    <cfRule type="cellIs" dxfId="3675" priority="3739" stopIfTrue="1" operator="equal">
      <formula>AM$38</formula>
    </cfRule>
  </conditionalFormatting>
  <conditionalFormatting sqref="AM139:AM148">
    <cfRule type="cellIs" dxfId="3674" priority="3740" stopIfTrue="1" operator="equal">
      <formula>AM$36</formula>
    </cfRule>
  </conditionalFormatting>
  <conditionalFormatting sqref="F139:F148">
    <cfRule type="cellIs" dxfId="3673" priority="3737" stopIfTrue="1" operator="equal">
      <formula>F$38</formula>
    </cfRule>
  </conditionalFormatting>
  <conditionalFormatting sqref="F139:F148">
    <cfRule type="cellIs" dxfId="3672" priority="3738" stopIfTrue="1" operator="equal">
      <formula>F$36</formula>
    </cfRule>
  </conditionalFormatting>
  <conditionalFormatting sqref="G139:G148">
    <cfRule type="cellIs" dxfId="3671" priority="3735" stopIfTrue="1" operator="equal">
      <formula>G$38</formula>
    </cfRule>
  </conditionalFormatting>
  <conditionalFormatting sqref="G139:G148">
    <cfRule type="cellIs" dxfId="3670" priority="3736" stopIfTrue="1" operator="equal">
      <formula>G$36</formula>
    </cfRule>
  </conditionalFormatting>
  <conditionalFormatting sqref="L149:L150">
    <cfRule type="cellIs" dxfId="3669" priority="3733" stopIfTrue="1" operator="equal">
      <formula>L$38</formula>
    </cfRule>
  </conditionalFormatting>
  <conditionalFormatting sqref="L149:L150">
    <cfRule type="cellIs" dxfId="3668" priority="3734" stopIfTrue="1" operator="equal">
      <formula>L$36</formula>
    </cfRule>
  </conditionalFormatting>
  <conditionalFormatting sqref="M149:M150">
    <cfRule type="cellIs" dxfId="3667" priority="3731" stopIfTrue="1" operator="equal">
      <formula>M$38</formula>
    </cfRule>
  </conditionalFormatting>
  <conditionalFormatting sqref="M149:M150">
    <cfRule type="cellIs" dxfId="3666" priority="3732" stopIfTrue="1" operator="equal">
      <formula>M$36</formula>
    </cfRule>
  </conditionalFormatting>
  <conditionalFormatting sqref="N149:N150">
    <cfRule type="cellIs" dxfId="3665" priority="3729" stopIfTrue="1" operator="equal">
      <formula>N$38</formula>
    </cfRule>
  </conditionalFormatting>
  <conditionalFormatting sqref="N149:N150">
    <cfRule type="cellIs" dxfId="3664" priority="3730" stopIfTrue="1" operator="equal">
      <formula>N$36</formula>
    </cfRule>
  </conditionalFormatting>
  <conditionalFormatting sqref="O149:O150">
    <cfRule type="cellIs" dxfId="3663" priority="3727" stopIfTrue="1" operator="equal">
      <formula>O$38</formula>
    </cfRule>
  </conditionalFormatting>
  <conditionalFormatting sqref="O149:O150">
    <cfRule type="cellIs" dxfId="3662" priority="3728" stopIfTrue="1" operator="equal">
      <formula>O$36</formula>
    </cfRule>
  </conditionalFormatting>
  <conditionalFormatting sqref="P149:P162">
    <cfRule type="cellIs" dxfId="3661" priority="3725" stopIfTrue="1" operator="equal">
      <formula>P$38</formula>
    </cfRule>
  </conditionalFormatting>
  <conditionalFormatting sqref="P149:P162">
    <cfRule type="cellIs" dxfId="3660" priority="3726" stopIfTrue="1" operator="equal">
      <formula>P$36</formula>
    </cfRule>
  </conditionalFormatting>
  <conditionalFormatting sqref="Q149:Q150">
    <cfRule type="cellIs" dxfId="3659" priority="3723" stopIfTrue="1" operator="equal">
      <formula>Q$38</formula>
    </cfRule>
  </conditionalFormatting>
  <conditionalFormatting sqref="Q149:Q150">
    <cfRule type="cellIs" dxfId="3658" priority="3724" stopIfTrue="1" operator="equal">
      <formula>Q$36</formula>
    </cfRule>
  </conditionalFormatting>
  <conditionalFormatting sqref="R149:R150">
    <cfRule type="cellIs" dxfId="3657" priority="3721" stopIfTrue="1" operator="equal">
      <formula>R$38</formula>
    </cfRule>
  </conditionalFormatting>
  <conditionalFormatting sqref="R149:R150">
    <cfRule type="cellIs" dxfId="3656" priority="3722" stopIfTrue="1" operator="equal">
      <formula>R$36</formula>
    </cfRule>
  </conditionalFormatting>
  <conditionalFormatting sqref="S149:V171">
    <cfRule type="cellIs" dxfId="3655" priority="3719" stopIfTrue="1" operator="equal">
      <formula>S$38</formula>
    </cfRule>
  </conditionalFormatting>
  <conditionalFormatting sqref="S149:V171">
    <cfRule type="cellIs" dxfId="3654" priority="3720" stopIfTrue="1" operator="equal">
      <formula>S$36</formula>
    </cfRule>
  </conditionalFormatting>
  <conditionalFormatting sqref="W149:AK150">
    <cfRule type="cellIs" dxfId="3653" priority="3717" stopIfTrue="1" operator="equal">
      <formula>W$38</formula>
    </cfRule>
  </conditionalFormatting>
  <conditionalFormatting sqref="W149:AK150">
    <cfRule type="cellIs" dxfId="3652" priority="3718" stopIfTrue="1" operator="equal">
      <formula>W$36</formula>
    </cfRule>
  </conditionalFormatting>
  <conditionalFormatting sqref="AL149:AL154">
    <cfRule type="cellIs" dxfId="3651" priority="3715" stopIfTrue="1" operator="equal">
      <formula>AL$38</formula>
    </cfRule>
  </conditionalFormatting>
  <conditionalFormatting sqref="AL149:AL154">
    <cfRule type="cellIs" dxfId="3650" priority="3716" stopIfTrue="1" operator="equal">
      <formula>AL$36</formula>
    </cfRule>
  </conditionalFormatting>
  <conditionalFormatting sqref="AM149:AM150">
    <cfRule type="cellIs" dxfId="3649" priority="3713" stopIfTrue="1" operator="equal">
      <formula>AM$38</formula>
    </cfRule>
  </conditionalFormatting>
  <conditionalFormatting sqref="AM149:AM150">
    <cfRule type="cellIs" dxfId="3648" priority="3714" stopIfTrue="1" operator="equal">
      <formula>AM$36</formula>
    </cfRule>
  </conditionalFormatting>
  <conditionalFormatting sqref="F149:F150">
    <cfRule type="cellIs" dxfId="3647" priority="3711" stopIfTrue="1" operator="equal">
      <formula>F$38</formula>
    </cfRule>
  </conditionalFormatting>
  <conditionalFormatting sqref="F149:F150">
    <cfRule type="cellIs" dxfId="3646" priority="3712" stopIfTrue="1" operator="equal">
      <formula>F$36</formula>
    </cfRule>
  </conditionalFormatting>
  <conditionalFormatting sqref="G149:G150">
    <cfRule type="cellIs" dxfId="3645" priority="3709" stopIfTrue="1" operator="equal">
      <formula>G$38</formula>
    </cfRule>
  </conditionalFormatting>
  <conditionalFormatting sqref="G149:G150">
    <cfRule type="cellIs" dxfId="3644" priority="3710" stopIfTrue="1" operator="equal">
      <formula>G$36</formula>
    </cfRule>
  </conditionalFormatting>
  <conditionalFormatting sqref="L151:L154">
    <cfRule type="cellIs" dxfId="3643" priority="3707" stopIfTrue="1" operator="equal">
      <formula>L$38</formula>
    </cfRule>
  </conditionalFormatting>
  <conditionalFormatting sqref="L151:L154">
    <cfRule type="cellIs" dxfId="3642" priority="3708" stopIfTrue="1" operator="equal">
      <formula>L$36</formula>
    </cfRule>
  </conditionalFormatting>
  <conditionalFormatting sqref="M151:M154">
    <cfRule type="cellIs" dxfId="3641" priority="3705" stopIfTrue="1" operator="equal">
      <formula>M$38</formula>
    </cfRule>
  </conditionalFormatting>
  <conditionalFormatting sqref="M151:M154">
    <cfRule type="cellIs" dxfId="3640" priority="3706" stopIfTrue="1" operator="equal">
      <formula>M$36</formula>
    </cfRule>
  </conditionalFormatting>
  <conditionalFormatting sqref="N151:N154">
    <cfRule type="cellIs" dxfId="3639" priority="3703" stopIfTrue="1" operator="equal">
      <formula>N$38</formula>
    </cfRule>
  </conditionalFormatting>
  <conditionalFormatting sqref="N151:N154">
    <cfRule type="cellIs" dxfId="3638" priority="3704" stopIfTrue="1" operator="equal">
      <formula>N$36</formula>
    </cfRule>
  </conditionalFormatting>
  <conditionalFormatting sqref="O151:O154">
    <cfRule type="cellIs" dxfId="3637" priority="3701" stopIfTrue="1" operator="equal">
      <formula>O$38</formula>
    </cfRule>
  </conditionalFormatting>
  <conditionalFormatting sqref="O151:O154">
    <cfRule type="cellIs" dxfId="3636" priority="3702" stopIfTrue="1" operator="equal">
      <formula>O$36</formula>
    </cfRule>
  </conditionalFormatting>
  <conditionalFormatting sqref="Q151:Q154">
    <cfRule type="cellIs" dxfId="3635" priority="3699" stopIfTrue="1" operator="equal">
      <formula>Q$38</formula>
    </cfRule>
  </conditionalFormatting>
  <conditionalFormatting sqref="Q151:Q154">
    <cfRule type="cellIs" dxfId="3634" priority="3700" stopIfTrue="1" operator="equal">
      <formula>Q$36</formula>
    </cfRule>
  </conditionalFormatting>
  <conditionalFormatting sqref="R151:R154">
    <cfRule type="cellIs" dxfId="3633" priority="3697" stopIfTrue="1" operator="equal">
      <formula>R$38</formula>
    </cfRule>
  </conditionalFormatting>
  <conditionalFormatting sqref="R151:R154">
    <cfRule type="cellIs" dxfId="3632" priority="3698" stopIfTrue="1" operator="equal">
      <formula>R$36</formula>
    </cfRule>
  </conditionalFormatting>
  <conditionalFormatting sqref="W151:AK154">
    <cfRule type="cellIs" dxfId="3631" priority="3695" stopIfTrue="1" operator="equal">
      <formula>W$38</formula>
    </cfRule>
  </conditionalFormatting>
  <conditionalFormatting sqref="W151:AK154">
    <cfRule type="cellIs" dxfId="3630" priority="3696" stopIfTrue="1" operator="equal">
      <formula>W$36</formula>
    </cfRule>
  </conditionalFormatting>
  <conditionalFormatting sqref="AM151:AM154">
    <cfRule type="cellIs" dxfId="3629" priority="3693" stopIfTrue="1" operator="equal">
      <formula>AM$38</formula>
    </cfRule>
  </conditionalFormatting>
  <conditionalFormatting sqref="AM151:AM154">
    <cfRule type="cellIs" dxfId="3628" priority="3694" stopIfTrue="1" operator="equal">
      <formula>AM$36</formula>
    </cfRule>
  </conditionalFormatting>
  <conditionalFormatting sqref="F151:F154">
    <cfRule type="cellIs" dxfId="3627" priority="3691" stopIfTrue="1" operator="equal">
      <formula>F$38</formula>
    </cfRule>
  </conditionalFormatting>
  <conditionalFormatting sqref="F151:F154">
    <cfRule type="cellIs" dxfId="3626" priority="3692" stopIfTrue="1" operator="equal">
      <formula>F$36</formula>
    </cfRule>
  </conditionalFormatting>
  <conditionalFormatting sqref="G151:G154">
    <cfRule type="cellIs" dxfId="3625" priority="3689" stopIfTrue="1" operator="equal">
      <formula>G$38</formula>
    </cfRule>
  </conditionalFormatting>
  <conditionalFormatting sqref="G151:G154">
    <cfRule type="cellIs" dxfId="3624" priority="3690" stopIfTrue="1" operator="equal">
      <formula>G$36</formula>
    </cfRule>
  </conditionalFormatting>
  <conditionalFormatting sqref="L155:L157">
    <cfRule type="cellIs" dxfId="3623" priority="3687" stopIfTrue="1" operator="equal">
      <formula>L$38</formula>
    </cfRule>
  </conditionalFormatting>
  <conditionalFormatting sqref="L155:L157">
    <cfRule type="cellIs" dxfId="3622" priority="3688" stopIfTrue="1" operator="equal">
      <formula>L$36</formula>
    </cfRule>
  </conditionalFormatting>
  <conditionalFormatting sqref="M155:M157">
    <cfRule type="cellIs" dxfId="3621" priority="3685" stopIfTrue="1" operator="equal">
      <formula>M$38</formula>
    </cfRule>
  </conditionalFormatting>
  <conditionalFormatting sqref="M155:M157">
    <cfRule type="cellIs" dxfId="3620" priority="3686" stopIfTrue="1" operator="equal">
      <formula>M$36</formula>
    </cfRule>
  </conditionalFormatting>
  <conditionalFormatting sqref="N155:N157">
    <cfRule type="cellIs" dxfId="3619" priority="3683" stopIfTrue="1" operator="equal">
      <formula>N$38</formula>
    </cfRule>
  </conditionalFormatting>
  <conditionalFormatting sqref="N155:N157">
    <cfRule type="cellIs" dxfId="3618" priority="3684" stopIfTrue="1" operator="equal">
      <formula>N$36</formula>
    </cfRule>
  </conditionalFormatting>
  <conditionalFormatting sqref="O155:O157">
    <cfRule type="cellIs" dxfId="3617" priority="3681" stopIfTrue="1" operator="equal">
      <formula>O$38</formula>
    </cfRule>
  </conditionalFormatting>
  <conditionalFormatting sqref="O155:O157">
    <cfRule type="cellIs" dxfId="3616" priority="3682" stopIfTrue="1" operator="equal">
      <formula>O$36</formula>
    </cfRule>
  </conditionalFormatting>
  <conditionalFormatting sqref="Q155:Q157">
    <cfRule type="cellIs" dxfId="3615" priority="3679" stopIfTrue="1" operator="equal">
      <formula>Q$38</formula>
    </cfRule>
  </conditionalFormatting>
  <conditionalFormatting sqref="Q155:Q157">
    <cfRule type="cellIs" dxfId="3614" priority="3680" stopIfTrue="1" operator="equal">
      <formula>Q$36</formula>
    </cfRule>
  </conditionalFormatting>
  <conditionalFormatting sqref="R155:R157">
    <cfRule type="cellIs" dxfId="3613" priority="3677" stopIfTrue="1" operator="equal">
      <formula>R$38</formula>
    </cfRule>
  </conditionalFormatting>
  <conditionalFormatting sqref="R155:R157">
    <cfRule type="cellIs" dxfId="3612" priority="3678" stopIfTrue="1" operator="equal">
      <formula>R$36</formula>
    </cfRule>
  </conditionalFormatting>
  <conditionalFormatting sqref="W155:AK157">
    <cfRule type="cellIs" dxfId="3611" priority="3675" stopIfTrue="1" operator="equal">
      <formula>W$38</formula>
    </cfRule>
  </conditionalFormatting>
  <conditionalFormatting sqref="W155:AK157">
    <cfRule type="cellIs" dxfId="3610" priority="3676" stopIfTrue="1" operator="equal">
      <formula>W$36</formula>
    </cfRule>
  </conditionalFormatting>
  <conditionalFormatting sqref="AL155:AL157">
    <cfRule type="cellIs" dxfId="3609" priority="3673" stopIfTrue="1" operator="equal">
      <formula>AL$38</formula>
    </cfRule>
  </conditionalFormatting>
  <conditionalFormatting sqref="AL155:AL157">
    <cfRule type="cellIs" dxfId="3608" priority="3674" stopIfTrue="1" operator="equal">
      <formula>AL$36</formula>
    </cfRule>
  </conditionalFormatting>
  <conditionalFormatting sqref="AM155:AM157">
    <cfRule type="cellIs" dxfId="3607" priority="3671" stopIfTrue="1" operator="equal">
      <formula>AM$38</formula>
    </cfRule>
  </conditionalFormatting>
  <conditionalFormatting sqref="AM155:AM157">
    <cfRule type="cellIs" dxfId="3606" priority="3672" stopIfTrue="1" operator="equal">
      <formula>AM$36</formula>
    </cfRule>
  </conditionalFormatting>
  <conditionalFormatting sqref="F155:F157">
    <cfRule type="cellIs" dxfId="3605" priority="3669" stopIfTrue="1" operator="equal">
      <formula>F$38</formula>
    </cfRule>
  </conditionalFormatting>
  <conditionalFormatting sqref="F155:F157">
    <cfRule type="cellIs" dxfId="3604" priority="3670" stopIfTrue="1" operator="equal">
      <formula>F$36</formula>
    </cfRule>
  </conditionalFormatting>
  <conditionalFormatting sqref="G155:G157">
    <cfRule type="cellIs" dxfId="3603" priority="3667" stopIfTrue="1" operator="equal">
      <formula>G$38</formula>
    </cfRule>
  </conditionalFormatting>
  <conditionalFormatting sqref="G155:G157">
    <cfRule type="cellIs" dxfId="3602" priority="3668" stopIfTrue="1" operator="equal">
      <formula>G$36</formula>
    </cfRule>
  </conditionalFormatting>
  <conditionalFormatting sqref="L158:L159">
    <cfRule type="cellIs" dxfId="3601" priority="3665" stopIfTrue="1" operator="equal">
      <formula>L$38</formula>
    </cfRule>
  </conditionalFormatting>
  <conditionalFormatting sqref="L158:L159">
    <cfRule type="cellIs" dxfId="3600" priority="3666" stopIfTrue="1" operator="equal">
      <formula>L$36</formula>
    </cfRule>
  </conditionalFormatting>
  <conditionalFormatting sqref="M158:M159">
    <cfRule type="cellIs" dxfId="3599" priority="3663" stopIfTrue="1" operator="equal">
      <formula>M$38</formula>
    </cfRule>
  </conditionalFormatting>
  <conditionalFormatting sqref="M158:M159">
    <cfRule type="cellIs" dxfId="3598" priority="3664" stopIfTrue="1" operator="equal">
      <formula>M$36</formula>
    </cfRule>
  </conditionalFormatting>
  <conditionalFormatting sqref="N158:N159">
    <cfRule type="cellIs" dxfId="3597" priority="3661" stopIfTrue="1" operator="equal">
      <formula>N$38</formula>
    </cfRule>
  </conditionalFormatting>
  <conditionalFormatting sqref="N158:N159">
    <cfRule type="cellIs" dxfId="3596" priority="3662" stopIfTrue="1" operator="equal">
      <formula>N$36</formula>
    </cfRule>
  </conditionalFormatting>
  <conditionalFormatting sqref="O158:O159">
    <cfRule type="cellIs" dxfId="3595" priority="3659" stopIfTrue="1" operator="equal">
      <formula>O$38</formula>
    </cfRule>
  </conditionalFormatting>
  <conditionalFormatting sqref="O158:O159">
    <cfRule type="cellIs" dxfId="3594" priority="3660" stopIfTrue="1" operator="equal">
      <formula>O$36</formula>
    </cfRule>
  </conditionalFormatting>
  <conditionalFormatting sqref="Q158:Q159">
    <cfRule type="cellIs" dxfId="3593" priority="3657" stopIfTrue="1" operator="equal">
      <formula>Q$38</formula>
    </cfRule>
  </conditionalFormatting>
  <conditionalFormatting sqref="Q158:Q159">
    <cfRule type="cellIs" dxfId="3592" priority="3658" stopIfTrue="1" operator="equal">
      <formula>Q$36</formula>
    </cfRule>
  </conditionalFormatting>
  <conditionalFormatting sqref="R158:R159">
    <cfRule type="cellIs" dxfId="3591" priority="3655" stopIfTrue="1" operator="equal">
      <formula>R$38</formula>
    </cfRule>
  </conditionalFormatting>
  <conditionalFormatting sqref="R158:R159">
    <cfRule type="cellIs" dxfId="3590" priority="3656" stopIfTrue="1" operator="equal">
      <formula>R$36</formula>
    </cfRule>
  </conditionalFormatting>
  <conditionalFormatting sqref="W158:AK159">
    <cfRule type="cellIs" dxfId="3589" priority="3653" stopIfTrue="1" operator="equal">
      <formula>W$38</formula>
    </cfRule>
  </conditionalFormatting>
  <conditionalFormatting sqref="W158:AK159">
    <cfRule type="cellIs" dxfId="3588" priority="3654" stopIfTrue="1" operator="equal">
      <formula>W$36</formula>
    </cfRule>
  </conditionalFormatting>
  <conditionalFormatting sqref="AL158:AL159">
    <cfRule type="cellIs" dxfId="3587" priority="3651" stopIfTrue="1" operator="equal">
      <formula>AL$38</formula>
    </cfRule>
  </conditionalFormatting>
  <conditionalFormatting sqref="AL158:AL159">
    <cfRule type="cellIs" dxfId="3586" priority="3652" stopIfTrue="1" operator="equal">
      <formula>AL$36</formula>
    </cfRule>
  </conditionalFormatting>
  <conditionalFormatting sqref="AM158:AM159">
    <cfRule type="cellIs" dxfId="3585" priority="3649" stopIfTrue="1" operator="equal">
      <formula>AM$38</formula>
    </cfRule>
  </conditionalFormatting>
  <conditionalFormatting sqref="AM158:AM159">
    <cfRule type="cellIs" dxfId="3584" priority="3650" stopIfTrue="1" operator="equal">
      <formula>AM$36</formula>
    </cfRule>
  </conditionalFormatting>
  <conditionalFormatting sqref="F158:F159">
    <cfRule type="cellIs" dxfId="3583" priority="3647" stopIfTrue="1" operator="equal">
      <formula>F$38</formula>
    </cfRule>
  </conditionalFormatting>
  <conditionalFormatting sqref="F158:F159">
    <cfRule type="cellIs" dxfId="3582" priority="3648" stopIfTrue="1" operator="equal">
      <formula>F$36</formula>
    </cfRule>
  </conditionalFormatting>
  <conditionalFormatting sqref="G158:G159">
    <cfRule type="cellIs" dxfId="3581" priority="3645" stopIfTrue="1" operator="equal">
      <formula>G$38</formula>
    </cfRule>
  </conditionalFormatting>
  <conditionalFormatting sqref="G158:G159">
    <cfRule type="cellIs" dxfId="3580" priority="3646" stopIfTrue="1" operator="equal">
      <formula>G$36</formula>
    </cfRule>
  </conditionalFormatting>
  <conditionalFormatting sqref="L160:L162">
    <cfRule type="cellIs" dxfId="3579" priority="3643" stopIfTrue="1" operator="equal">
      <formula>L$38</formula>
    </cfRule>
  </conditionalFormatting>
  <conditionalFormatting sqref="L160:L162">
    <cfRule type="cellIs" dxfId="3578" priority="3644" stopIfTrue="1" operator="equal">
      <formula>L$36</formula>
    </cfRule>
  </conditionalFormatting>
  <conditionalFormatting sqref="M160:M162">
    <cfRule type="cellIs" dxfId="3577" priority="3641" stopIfTrue="1" operator="equal">
      <formula>M$38</formula>
    </cfRule>
  </conditionalFormatting>
  <conditionalFormatting sqref="M160:M162">
    <cfRule type="cellIs" dxfId="3576" priority="3642" stopIfTrue="1" operator="equal">
      <formula>M$36</formula>
    </cfRule>
  </conditionalFormatting>
  <conditionalFormatting sqref="N160:N162">
    <cfRule type="cellIs" dxfId="3575" priority="3639" stopIfTrue="1" operator="equal">
      <formula>N$38</formula>
    </cfRule>
  </conditionalFormatting>
  <conditionalFormatting sqref="N160:N162">
    <cfRule type="cellIs" dxfId="3574" priority="3640" stopIfTrue="1" operator="equal">
      <formula>N$36</formula>
    </cfRule>
  </conditionalFormatting>
  <conditionalFormatting sqref="O160:O162">
    <cfRule type="cellIs" dxfId="3573" priority="3637" stopIfTrue="1" operator="equal">
      <formula>O$38</formula>
    </cfRule>
  </conditionalFormatting>
  <conditionalFormatting sqref="O160:O162">
    <cfRule type="cellIs" dxfId="3572" priority="3638" stopIfTrue="1" operator="equal">
      <formula>O$36</formula>
    </cfRule>
  </conditionalFormatting>
  <conditionalFormatting sqref="Q160:Q162">
    <cfRule type="cellIs" dxfId="3571" priority="3635" stopIfTrue="1" operator="equal">
      <formula>Q$38</formula>
    </cfRule>
  </conditionalFormatting>
  <conditionalFormatting sqref="Q160:Q162">
    <cfRule type="cellIs" dxfId="3570" priority="3636" stopIfTrue="1" operator="equal">
      <formula>Q$36</formula>
    </cfRule>
  </conditionalFormatting>
  <conditionalFormatting sqref="R160:R162">
    <cfRule type="cellIs" dxfId="3569" priority="3633" stopIfTrue="1" operator="equal">
      <formula>R$38</formula>
    </cfRule>
  </conditionalFormatting>
  <conditionalFormatting sqref="R160:R162">
    <cfRule type="cellIs" dxfId="3568" priority="3634" stopIfTrue="1" operator="equal">
      <formula>R$36</formula>
    </cfRule>
  </conditionalFormatting>
  <conditionalFormatting sqref="W160:AK162 W163:W171 AK163:AK171">
    <cfRule type="cellIs" dxfId="3567" priority="3631" stopIfTrue="1" operator="equal">
      <formula>W$38</formula>
    </cfRule>
  </conditionalFormatting>
  <conditionalFormatting sqref="W160:AK162 W163:W171 AK163:AK171">
    <cfRule type="cellIs" dxfId="3566" priority="3632" stopIfTrue="1" operator="equal">
      <formula>W$36</formula>
    </cfRule>
  </conditionalFormatting>
  <conditionalFormatting sqref="AL160:AL162">
    <cfRule type="cellIs" dxfId="3565" priority="3629" stopIfTrue="1" operator="equal">
      <formula>AL$38</formula>
    </cfRule>
  </conditionalFormatting>
  <conditionalFormatting sqref="AL160:AL162">
    <cfRule type="cellIs" dxfId="3564" priority="3630" stopIfTrue="1" operator="equal">
      <formula>AL$36</formula>
    </cfRule>
  </conditionalFormatting>
  <conditionalFormatting sqref="AM160:AM162">
    <cfRule type="cellIs" dxfId="3563" priority="3627" stopIfTrue="1" operator="equal">
      <formula>AM$38</formula>
    </cfRule>
  </conditionalFormatting>
  <conditionalFormatting sqref="AM160:AM162">
    <cfRule type="cellIs" dxfId="3562" priority="3628" stopIfTrue="1" operator="equal">
      <formula>AM$36</formula>
    </cfRule>
  </conditionalFormatting>
  <conditionalFormatting sqref="F160:F162">
    <cfRule type="cellIs" dxfId="3561" priority="3625" stopIfTrue="1" operator="equal">
      <formula>F$38</formula>
    </cfRule>
  </conditionalFormatting>
  <conditionalFormatting sqref="F160:F162">
    <cfRule type="cellIs" dxfId="3560" priority="3626" stopIfTrue="1" operator="equal">
      <formula>F$36</formula>
    </cfRule>
  </conditionalFormatting>
  <conditionalFormatting sqref="G160:G162">
    <cfRule type="cellIs" dxfId="3559" priority="3623" stopIfTrue="1" operator="equal">
      <formula>G$38</formula>
    </cfRule>
  </conditionalFormatting>
  <conditionalFormatting sqref="G160:G162">
    <cfRule type="cellIs" dxfId="3558" priority="3624" stopIfTrue="1" operator="equal">
      <formula>G$36</formula>
    </cfRule>
  </conditionalFormatting>
  <conditionalFormatting sqref="L163:L171">
    <cfRule type="cellIs" dxfId="3557" priority="3621" stopIfTrue="1" operator="equal">
      <formula>L$38</formula>
    </cfRule>
  </conditionalFormatting>
  <conditionalFormatting sqref="L163:L171">
    <cfRule type="cellIs" dxfId="3556" priority="3622" stopIfTrue="1" operator="equal">
      <formula>L$36</formula>
    </cfRule>
  </conditionalFormatting>
  <conditionalFormatting sqref="M163:M171">
    <cfRule type="cellIs" dxfId="3555" priority="3619" stopIfTrue="1" operator="equal">
      <formula>M$38</formula>
    </cfRule>
  </conditionalFormatting>
  <conditionalFormatting sqref="M163:M171">
    <cfRule type="cellIs" dxfId="3554" priority="3620" stopIfTrue="1" operator="equal">
      <formula>M$36</formula>
    </cfRule>
  </conditionalFormatting>
  <conditionalFormatting sqref="N163:N171">
    <cfRule type="cellIs" dxfId="3553" priority="3617" stopIfTrue="1" operator="equal">
      <formula>N$38</formula>
    </cfRule>
  </conditionalFormatting>
  <conditionalFormatting sqref="N163:N171">
    <cfRule type="cellIs" dxfId="3552" priority="3618" stopIfTrue="1" operator="equal">
      <formula>N$36</formula>
    </cfRule>
  </conditionalFormatting>
  <conditionalFormatting sqref="O163:O171">
    <cfRule type="cellIs" dxfId="3551" priority="3615" stopIfTrue="1" operator="equal">
      <formula>O$38</formula>
    </cfRule>
  </conditionalFormatting>
  <conditionalFormatting sqref="O163:O171">
    <cfRule type="cellIs" dxfId="3550" priority="3616" stopIfTrue="1" operator="equal">
      <formula>O$36</formula>
    </cfRule>
  </conditionalFormatting>
  <conditionalFormatting sqref="P163:P171">
    <cfRule type="cellIs" dxfId="3549" priority="3613" stopIfTrue="1" operator="equal">
      <formula>P$38</formula>
    </cfRule>
  </conditionalFormatting>
  <conditionalFormatting sqref="P163:P171">
    <cfRule type="cellIs" dxfId="3548" priority="3614" stopIfTrue="1" operator="equal">
      <formula>P$36</formula>
    </cfRule>
  </conditionalFormatting>
  <conditionalFormatting sqref="Q163:Q171">
    <cfRule type="cellIs" dxfId="3547" priority="3611" stopIfTrue="1" operator="equal">
      <formula>Q$38</formula>
    </cfRule>
  </conditionalFormatting>
  <conditionalFormatting sqref="Q163:Q171">
    <cfRule type="cellIs" dxfId="3546" priority="3612" stopIfTrue="1" operator="equal">
      <formula>Q$36</formula>
    </cfRule>
  </conditionalFormatting>
  <conditionalFormatting sqref="R163:R171">
    <cfRule type="cellIs" dxfId="3545" priority="3609" stopIfTrue="1" operator="equal">
      <formula>R$38</formula>
    </cfRule>
  </conditionalFormatting>
  <conditionalFormatting sqref="R163:R171">
    <cfRule type="cellIs" dxfId="3544" priority="3610" stopIfTrue="1" operator="equal">
      <formula>R$36</formula>
    </cfRule>
  </conditionalFormatting>
  <conditionalFormatting sqref="X163:AJ171">
    <cfRule type="cellIs" dxfId="3543" priority="3607" stopIfTrue="1" operator="equal">
      <formula>X$38</formula>
    </cfRule>
  </conditionalFormatting>
  <conditionalFormatting sqref="X163:AJ171">
    <cfRule type="cellIs" dxfId="3542" priority="3608" stopIfTrue="1" operator="equal">
      <formula>X$36</formula>
    </cfRule>
  </conditionalFormatting>
  <conditionalFormatting sqref="AL163:AL171">
    <cfRule type="cellIs" dxfId="3541" priority="3605" stopIfTrue="1" operator="equal">
      <formula>AL$38</formula>
    </cfRule>
  </conditionalFormatting>
  <conditionalFormatting sqref="AL163:AL171">
    <cfRule type="cellIs" dxfId="3540" priority="3606" stopIfTrue="1" operator="equal">
      <formula>AL$36</formula>
    </cfRule>
  </conditionalFormatting>
  <conditionalFormatting sqref="AM163:AM171">
    <cfRule type="cellIs" dxfId="3539" priority="3603" stopIfTrue="1" operator="equal">
      <formula>AM$38</formula>
    </cfRule>
  </conditionalFormatting>
  <conditionalFormatting sqref="AM163:AM171">
    <cfRule type="cellIs" dxfId="3538" priority="3604" stopIfTrue="1" operator="equal">
      <formula>AM$36</formula>
    </cfRule>
  </conditionalFormatting>
  <conditionalFormatting sqref="F163:F171">
    <cfRule type="cellIs" dxfId="3537" priority="3601" stopIfTrue="1" operator="equal">
      <formula>F$38</formula>
    </cfRule>
  </conditionalFormatting>
  <conditionalFormatting sqref="F163:F171">
    <cfRule type="cellIs" dxfId="3536" priority="3602" stopIfTrue="1" operator="equal">
      <formula>F$36</formula>
    </cfRule>
  </conditionalFormatting>
  <conditionalFormatting sqref="G163:G171">
    <cfRule type="cellIs" dxfId="3535" priority="3599" stopIfTrue="1" operator="equal">
      <formula>G$38</formula>
    </cfRule>
  </conditionalFormatting>
  <conditionalFormatting sqref="G163:G171">
    <cfRule type="cellIs" dxfId="3534" priority="3600" stopIfTrue="1" operator="equal">
      <formula>G$36</formula>
    </cfRule>
  </conditionalFormatting>
  <conditionalFormatting sqref="L172">
    <cfRule type="cellIs" dxfId="3533" priority="3597" stopIfTrue="1" operator="equal">
      <formula>L$38</formula>
    </cfRule>
  </conditionalFormatting>
  <conditionalFormatting sqref="L172">
    <cfRule type="cellIs" dxfId="3532" priority="3598" stopIfTrue="1" operator="equal">
      <formula>L$36</formula>
    </cfRule>
  </conditionalFormatting>
  <conditionalFormatting sqref="M172">
    <cfRule type="cellIs" dxfId="3531" priority="3595" stopIfTrue="1" operator="equal">
      <formula>M$38</formula>
    </cfRule>
  </conditionalFormatting>
  <conditionalFormatting sqref="M172">
    <cfRule type="cellIs" dxfId="3530" priority="3596" stopIfTrue="1" operator="equal">
      <formula>M$36</formula>
    </cfRule>
  </conditionalFormatting>
  <conditionalFormatting sqref="N172">
    <cfRule type="cellIs" dxfId="3529" priority="3593" stopIfTrue="1" operator="equal">
      <formula>N$38</formula>
    </cfRule>
  </conditionalFormatting>
  <conditionalFormatting sqref="N172">
    <cfRule type="cellIs" dxfId="3528" priority="3594" stopIfTrue="1" operator="equal">
      <formula>N$36</formula>
    </cfRule>
  </conditionalFormatting>
  <conditionalFormatting sqref="O172">
    <cfRule type="cellIs" dxfId="3527" priority="3591" stopIfTrue="1" operator="equal">
      <formula>O$38</formula>
    </cfRule>
  </conditionalFormatting>
  <conditionalFormatting sqref="O172">
    <cfRule type="cellIs" dxfId="3526" priority="3592" stopIfTrue="1" operator="equal">
      <formula>O$36</formula>
    </cfRule>
  </conditionalFormatting>
  <conditionalFormatting sqref="P172">
    <cfRule type="cellIs" dxfId="3525" priority="3589" stopIfTrue="1" operator="equal">
      <formula>P$38</formula>
    </cfRule>
  </conditionalFormatting>
  <conditionalFormatting sqref="P172">
    <cfRule type="cellIs" dxfId="3524" priority="3590" stopIfTrue="1" operator="equal">
      <formula>P$36</formula>
    </cfRule>
  </conditionalFormatting>
  <conditionalFormatting sqref="Q172">
    <cfRule type="cellIs" dxfId="3523" priority="3587" stopIfTrue="1" operator="equal">
      <formula>Q$38</formula>
    </cfRule>
  </conditionalFormatting>
  <conditionalFormatting sqref="Q172">
    <cfRule type="cellIs" dxfId="3522" priority="3588" stopIfTrue="1" operator="equal">
      <formula>Q$36</formula>
    </cfRule>
  </conditionalFormatting>
  <conditionalFormatting sqref="R172">
    <cfRule type="cellIs" dxfId="3521" priority="3585" stopIfTrue="1" operator="equal">
      <formula>R$38</formula>
    </cfRule>
  </conditionalFormatting>
  <conditionalFormatting sqref="R172">
    <cfRule type="cellIs" dxfId="3520" priority="3586" stopIfTrue="1" operator="equal">
      <formula>R$36</formula>
    </cfRule>
  </conditionalFormatting>
  <conditionalFormatting sqref="S172:W172">
    <cfRule type="cellIs" dxfId="3519" priority="3583" stopIfTrue="1" operator="equal">
      <formula>S$38</formula>
    </cfRule>
  </conditionalFormatting>
  <conditionalFormatting sqref="S172:W172">
    <cfRule type="cellIs" dxfId="3518" priority="3584" stopIfTrue="1" operator="equal">
      <formula>S$36</formula>
    </cfRule>
  </conditionalFormatting>
  <conditionalFormatting sqref="X172:AK172">
    <cfRule type="cellIs" dxfId="3517" priority="3581" stopIfTrue="1" operator="equal">
      <formula>X$38</formula>
    </cfRule>
  </conditionalFormatting>
  <conditionalFormatting sqref="X172:AK172">
    <cfRule type="cellIs" dxfId="3516" priority="3582" stopIfTrue="1" operator="equal">
      <formula>X$36</formula>
    </cfRule>
  </conditionalFormatting>
  <conditionalFormatting sqref="AL172">
    <cfRule type="cellIs" dxfId="3515" priority="3579" stopIfTrue="1" operator="equal">
      <formula>AL$38</formula>
    </cfRule>
  </conditionalFormatting>
  <conditionalFormatting sqref="AL172">
    <cfRule type="cellIs" dxfId="3514" priority="3580" stopIfTrue="1" operator="equal">
      <formula>AL$36</formula>
    </cfRule>
  </conditionalFormatting>
  <conditionalFormatting sqref="AM172">
    <cfRule type="cellIs" dxfId="3513" priority="3577" stopIfTrue="1" operator="equal">
      <formula>AM$38</formula>
    </cfRule>
  </conditionalFormatting>
  <conditionalFormatting sqref="AM172">
    <cfRule type="cellIs" dxfId="3512" priority="3578" stopIfTrue="1" operator="equal">
      <formula>AM$36</formula>
    </cfRule>
  </conditionalFormatting>
  <conditionalFormatting sqref="F172">
    <cfRule type="cellIs" dxfId="3511" priority="3575" stopIfTrue="1" operator="equal">
      <formula>F$38</formula>
    </cfRule>
  </conditionalFormatting>
  <conditionalFormatting sqref="F172">
    <cfRule type="cellIs" dxfId="3510" priority="3576" stopIfTrue="1" operator="equal">
      <formula>F$36</formula>
    </cfRule>
  </conditionalFormatting>
  <conditionalFormatting sqref="G172">
    <cfRule type="cellIs" dxfId="3509" priority="3573" stopIfTrue="1" operator="equal">
      <formula>G$38</formula>
    </cfRule>
  </conditionalFormatting>
  <conditionalFormatting sqref="G172">
    <cfRule type="cellIs" dxfId="3508" priority="3574" stopIfTrue="1" operator="equal">
      <formula>G$36</formula>
    </cfRule>
  </conditionalFormatting>
  <conditionalFormatting sqref="L173">
    <cfRule type="cellIs" dxfId="3507" priority="3571" stopIfTrue="1" operator="equal">
      <formula>L$38</formula>
    </cfRule>
  </conditionalFormatting>
  <conditionalFormatting sqref="L173">
    <cfRule type="cellIs" dxfId="3506" priority="3572" stopIfTrue="1" operator="equal">
      <formula>L$36</formula>
    </cfRule>
  </conditionalFormatting>
  <conditionalFormatting sqref="M173">
    <cfRule type="cellIs" dxfId="3505" priority="3569" stopIfTrue="1" operator="equal">
      <formula>M$38</formula>
    </cfRule>
  </conditionalFormatting>
  <conditionalFormatting sqref="M173">
    <cfRule type="cellIs" dxfId="3504" priority="3570" stopIfTrue="1" operator="equal">
      <formula>M$36</formula>
    </cfRule>
  </conditionalFormatting>
  <conditionalFormatting sqref="N173">
    <cfRule type="cellIs" dxfId="3503" priority="3567" stopIfTrue="1" operator="equal">
      <formula>N$38</formula>
    </cfRule>
  </conditionalFormatting>
  <conditionalFormatting sqref="N173">
    <cfRule type="cellIs" dxfId="3502" priority="3568" stopIfTrue="1" operator="equal">
      <formula>N$36</formula>
    </cfRule>
  </conditionalFormatting>
  <conditionalFormatting sqref="O173">
    <cfRule type="cellIs" dxfId="3501" priority="3565" stopIfTrue="1" operator="equal">
      <formula>O$38</formula>
    </cfRule>
  </conditionalFormatting>
  <conditionalFormatting sqref="O173">
    <cfRule type="cellIs" dxfId="3500" priority="3566" stopIfTrue="1" operator="equal">
      <formula>O$36</formula>
    </cfRule>
  </conditionalFormatting>
  <conditionalFormatting sqref="P173">
    <cfRule type="cellIs" dxfId="3499" priority="3563" stopIfTrue="1" operator="equal">
      <formula>P$38</formula>
    </cfRule>
  </conditionalFormatting>
  <conditionalFormatting sqref="P173">
    <cfRule type="cellIs" dxfId="3498" priority="3564" stopIfTrue="1" operator="equal">
      <formula>P$36</formula>
    </cfRule>
  </conditionalFormatting>
  <conditionalFormatting sqref="Q173">
    <cfRule type="cellIs" dxfId="3497" priority="3561" stopIfTrue="1" operator="equal">
      <formula>Q$38</formula>
    </cfRule>
  </conditionalFormatting>
  <conditionalFormatting sqref="Q173">
    <cfRule type="cellIs" dxfId="3496" priority="3562" stopIfTrue="1" operator="equal">
      <formula>Q$36</formula>
    </cfRule>
  </conditionalFormatting>
  <conditionalFormatting sqref="R173">
    <cfRule type="cellIs" dxfId="3495" priority="3559" stopIfTrue="1" operator="equal">
      <formula>R$38</formula>
    </cfRule>
  </conditionalFormatting>
  <conditionalFormatting sqref="R173">
    <cfRule type="cellIs" dxfId="3494" priority="3560" stopIfTrue="1" operator="equal">
      <formula>R$36</formula>
    </cfRule>
  </conditionalFormatting>
  <conditionalFormatting sqref="S173:W173">
    <cfRule type="cellIs" dxfId="3493" priority="3557" stopIfTrue="1" operator="equal">
      <formula>S$38</formula>
    </cfRule>
  </conditionalFormatting>
  <conditionalFormatting sqref="S173:W173">
    <cfRule type="cellIs" dxfId="3492" priority="3558" stopIfTrue="1" operator="equal">
      <formula>S$36</formula>
    </cfRule>
  </conditionalFormatting>
  <conditionalFormatting sqref="X173:AK173">
    <cfRule type="cellIs" dxfId="3491" priority="3555" stopIfTrue="1" operator="equal">
      <formula>X$38</formula>
    </cfRule>
  </conditionalFormatting>
  <conditionalFormatting sqref="X173:AK173">
    <cfRule type="cellIs" dxfId="3490" priority="3556" stopIfTrue="1" operator="equal">
      <formula>X$36</formula>
    </cfRule>
  </conditionalFormatting>
  <conditionalFormatting sqref="AL173">
    <cfRule type="cellIs" dxfId="3489" priority="3553" stopIfTrue="1" operator="equal">
      <formula>AL$38</formula>
    </cfRule>
  </conditionalFormatting>
  <conditionalFormatting sqref="AL173">
    <cfRule type="cellIs" dxfId="3488" priority="3554" stopIfTrue="1" operator="equal">
      <formula>AL$36</formula>
    </cfRule>
  </conditionalFormatting>
  <conditionalFormatting sqref="AM173">
    <cfRule type="cellIs" dxfId="3487" priority="3551" stopIfTrue="1" operator="equal">
      <formula>AM$38</formula>
    </cfRule>
  </conditionalFormatting>
  <conditionalFormatting sqref="AM173">
    <cfRule type="cellIs" dxfId="3486" priority="3552" stopIfTrue="1" operator="equal">
      <formula>AM$36</formula>
    </cfRule>
  </conditionalFormatting>
  <conditionalFormatting sqref="F173">
    <cfRule type="cellIs" dxfId="3485" priority="3549" stopIfTrue="1" operator="equal">
      <formula>F$38</formula>
    </cfRule>
  </conditionalFormatting>
  <conditionalFormatting sqref="F173">
    <cfRule type="cellIs" dxfId="3484" priority="3550" stopIfTrue="1" operator="equal">
      <formula>F$36</formula>
    </cfRule>
  </conditionalFormatting>
  <conditionalFormatting sqref="G173">
    <cfRule type="cellIs" dxfId="3483" priority="3547" stopIfTrue="1" operator="equal">
      <formula>G$38</formula>
    </cfRule>
  </conditionalFormatting>
  <conditionalFormatting sqref="G173">
    <cfRule type="cellIs" dxfId="3482" priority="3548" stopIfTrue="1" operator="equal">
      <formula>G$36</formula>
    </cfRule>
  </conditionalFormatting>
  <conditionalFormatting sqref="L174">
    <cfRule type="cellIs" dxfId="3481" priority="3545" stopIfTrue="1" operator="equal">
      <formula>L$38</formula>
    </cfRule>
  </conditionalFormatting>
  <conditionalFormatting sqref="L174">
    <cfRule type="cellIs" dxfId="3480" priority="3546" stopIfTrue="1" operator="equal">
      <formula>L$36</formula>
    </cfRule>
  </conditionalFormatting>
  <conditionalFormatting sqref="M174">
    <cfRule type="cellIs" dxfId="3479" priority="3543" stopIfTrue="1" operator="equal">
      <formula>M$38</formula>
    </cfRule>
  </conditionalFormatting>
  <conditionalFormatting sqref="M174">
    <cfRule type="cellIs" dxfId="3478" priority="3544" stopIfTrue="1" operator="equal">
      <formula>M$36</formula>
    </cfRule>
  </conditionalFormatting>
  <conditionalFormatting sqref="N174">
    <cfRule type="cellIs" dxfId="3477" priority="3541" stopIfTrue="1" operator="equal">
      <formula>N$38</formula>
    </cfRule>
  </conditionalFormatting>
  <conditionalFormatting sqref="N174">
    <cfRule type="cellIs" dxfId="3476" priority="3542" stopIfTrue="1" operator="equal">
      <formula>N$36</formula>
    </cfRule>
  </conditionalFormatting>
  <conditionalFormatting sqref="O174">
    <cfRule type="cellIs" dxfId="3475" priority="3539" stopIfTrue="1" operator="equal">
      <formula>O$38</formula>
    </cfRule>
  </conditionalFormatting>
  <conditionalFormatting sqref="O174">
    <cfRule type="cellIs" dxfId="3474" priority="3540" stopIfTrue="1" operator="equal">
      <formula>O$36</formula>
    </cfRule>
  </conditionalFormatting>
  <conditionalFormatting sqref="P174">
    <cfRule type="cellIs" dxfId="3473" priority="3537" stopIfTrue="1" operator="equal">
      <formula>P$38</formula>
    </cfRule>
  </conditionalFormatting>
  <conditionalFormatting sqref="P174">
    <cfRule type="cellIs" dxfId="3472" priority="3538" stopIfTrue="1" operator="equal">
      <formula>P$36</formula>
    </cfRule>
  </conditionalFormatting>
  <conditionalFormatting sqref="Q174">
    <cfRule type="cellIs" dxfId="3471" priority="3535" stopIfTrue="1" operator="equal">
      <formula>Q$38</formula>
    </cfRule>
  </conditionalFormatting>
  <conditionalFormatting sqref="Q174">
    <cfRule type="cellIs" dxfId="3470" priority="3536" stopIfTrue="1" operator="equal">
      <formula>Q$36</formula>
    </cfRule>
  </conditionalFormatting>
  <conditionalFormatting sqref="R174">
    <cfRule type="cellIs" dxfId="3469" priority="3533" stopIfTrue="1" operator="equal">
      <formula>R$38</formula>
    </cfRule>
  </conditionalFormatting>
  <conditionalFormatting sqref="R174">
    <cfRule type="cellIs" dxfId="3468" priority="3534" stopIfTrue="1" operator="equal">
      <formula>R$36</formula>
    </cfRule>
  </conditionalFormatting>
  <conditionalFormatting sqref="S174:W174 S175:V198">
    <cfRule type="cellIs" dxfId="3467" priority="3531" stopIfTrue="1" operator="equal">
      <formula>S$38</formula>
    </cfRule>
  </conditionalFormatting>
  <conditionalFormatting sqref="S174:W174 S175:V198">
    <cfRule type="cellIs" dxfId="3466" priority="3532" stopIfTrue="1" operator="equal">
      <formula>S$36</formula>
    </cfRule>
  </conditionalFormatting>
  <conditionalFormatting sqref="X174:AK174 AI175:AK186">
    <cfRule type="cellIs" dxfId="3465" priority="3529" stopIfTrue="1" operator="equal">
      <formula>X$38</formula>
    </cfRule>
  </conditionalFormatting>
  <conditionalFormatting sqref="X174:AK174 AI175:AK186">
    <cfRule type="cellIs" dxfId="3464" priority="3530" stopIfTrue="1" operator="equal">
      <formula>X$36</formula>
    </cfRule>
  </conditionalFormatting>
  <conditionalFormatting sqref="AL174">
    <cfRule type="cellIs" dxfId="3463" priority="3527" stopIfTrue="1" operator="equal">
      <formula>AL$38</formula>
    </cfRule>
  </conditionalFormatting>
  <conditionalFormatting sqref="AL174">
    <cfRule type="cellIs" dxfId="3462" priority="3528" stopIfTrue="1" operator="equal">
      <formula>AL$36</formula>
    </cfRule>
  </conditionalFormatting>
  <conditionalFormatting sqref="AM174">
    <cfRule type="cellIs" dxfId="3461" priority="3525" stopIfTrue="1" operator="equal">
      <formula>AM$38</formula>
    </cfRule>
  </conditionalFormatting>
  <conditionalFormatting sqref="AM174">
    <cfRule type="cellIs" dxfId="3460" priority="3526" stopIfTrue="1" operator="equal">
      <formula>AM$36</formula>
    </cfRule>
  </conditionalFormatting>
  <conditionalFormatting sqref="F174">
    <cfRule type="cellIs" dxfId="3459" priority="3523" stopIfTrue="1" operator="equal">
      <formula>F$38</formula>
    </cfRule>
  </conditionalFormatting>
  <conditionalFormatting sqref="F174">
    <cfRule type="cellIs" dxfId="3458" priority="3524" stopIfTrue="1" operator="equal">
      <formula>F$36</formula>
    </cfRule>
  </conditionalFormatting>
  <conditionalFormatting sqref="G174">
    <cfRule type="cellIs" dxfId="3457" priority="3521" stopIfTrue="1" operator="equal">
      <formula>G$38</formula>
    </cfRule>
  </conditionalFormatting>
  <conditionalFormatting sqref="G174">
    <cfRule type="cellIs" dxfId="3456" priority="3522" stopIfTrue="1" operator="equal">
      <formula>G$36</formula>
    </cfRule>
  </conditionalFormatting>
  <conditionalFormatting sqref="L175">
    <cfRule type="cellIs" dxfId="3455" priority="3519" stopIfTrue="1" operator="equal">
      <formula>L$38</formula>
    </cfRule>
  </conditionalFormatting>
  <conditionalFormatting sqref="L175">
    <cfRule type="cellIs" dxfId="3454" priority="3520" stopIfTrue="1" operator="equal">
      <formula>L$36</formula>
    </cfRule>
  </conditionalFormatting>
  <conditionalFormatting sqref="M175">
    <cfRule type="cellIs" dxfId="3453" priority="3517" stopIfTrue="1" operator="equal">
      <formula>M$38</formula>
    </cfRule>
  </conditionalFormatting>
  <conditionalFormatting sqref="M175">
    <cfRule type="cellIs" dxfId="3452" priority="3518" stopIfTrue="1" operator="equal">
      <formula>M$36</formula>
    </cfRule>
  </conditionalFormatting>
  <conditionalFormatting sqref="N175">
    <cfRule type="cellIs" dxfId="3451" priority="3515" stopIfTrue="1" operator="equal">
      <formula>N$38</formula>
    </cfRule>
  </conditionalFormatting>
  <conditionalFormatting sqref="N175">
    <cfRule type="cellIs" dxfId="3450" priority="3516" stopIfTrue="1" operator="equal">
      <formula>N$36</formula>
    </cfRule>
  </conditionalFormatting>
  <conditionalFormatting sqref="O175">
    <cfRule type="cellIs" dxfId="3449" priority="3513" stopIfTrue="1" operator="equal">
      <formula>O$38</formula>
    </cfRule>
  </conditionalFormatting>
  <conditionalFormatting sqref="O175">
    <cfRule type="cellIs" dxfId="3448" priority="3514" stopIfTrue="1" operator="equal">
      <formula>O$36</formula>
    </cfRule>
  </conditionalFormatting>
  <conditionalFormatting sqref="P175">
    <cfRule type="cellIs" dxfId="3447" priority="3511" stopIfTrue="1" operator="equal">
      <formula>P$38</formula>
    </cfRule>
  </conditionalFormatting>
  <conditionalFormatting sqref="P175">
    <cfRule type="cellIs" dxfId="3446" priority="3512" stopIfTrue="1" operator="equal">
      <formula>P$36</formula>
    </cfRule>
  </conditionalFormatting>
  <conditionalFormatting sqref="Q175">
    <cfRule type="cellIs" dxfId="3445" priority="3509" stopIfTrue="1" operator="equal">
      <formula>Q$38</formula>
    </cfRule>
  </conditionalFormatting>
  <conditionalFormatting sqref="Q175">
    <cfRule type="cellIs" dxfId="3444" priority="3510" stopIfTrue="1" operator="equal">
      <formula>Q$36</formula>
    </cfRule>
  </conditionalFormatting>
  <conditionalFormatting sqref="R175">
    <cfRule type="cellIs" dxfId="3443" priority="3507" stopIfTrue="1" operator="equal">
      <formula>R$38</formula>
    </cfRule>
  </conditionalFormatting>
  <conditionalFormatting sqref="R175">
    <cfRule type="cellIs" dxfId="3442" priority="3508" stopIfTrue="1" operator="equal">
      <formula>R$36</formula>
    </cfRule>
  </conditionalFormatting>
  <conditionalFormatting sqref="W175:AH175">
    <cfRule type="cellIs" dxfId="3441" priority="3505" stopIfTrue="1" operator="equal">
      <formula>W$38</formula>
    </cfRule>
  </conditionalFormatting>
  <conditionalFormatting sqref="W175:AH175">
    <cfRule type="cellIs" dxfId="3440" priority="3506" stopIfTrue="1" operator="equal">
      <formula>W$36</formula>
    </cfRule>
  </conditionalFormatting>
  <conditionalFormatting sqref="AL175">
    <cfRule type="cellIs" dxfId="3439" priority="3503" stopIfTrue="1" operator="equal">
      <formula>AL$38</formula>
    </cfRule>
  </conditionalFormatting>
  <conditionalFormatting sqref="AL175">
    <cfRule type="cellIs" dxfId="3438" priority="3504" stopIfTrue="1" operator="equal">
      <formula>AL$36</formula>
    </cfRule>
  </conditionalFormatting>
  <conditionalFormatting sqref="AM175">
    <cfRule type="cellIs" dxfId="3437" priority="3501" stopIfTrue="1" operator="equal">
      <formula>AM$38</formula>
    </cfRule>
  </conditionalFormatting>
  <conditionalFormatting sqref="AM175">
    <cfRule type="cellIs" dxfId="3436" priority="3502" stopIfTrue="1" operator="equal">
      <formula>AM$36</formula>
    </cfRule>
  </conditionalFormatting>
  <conditionalFormatting sqref="F175">
    <cfRule type="cellIs" dxfId="3435" priority="3499" stopIfTrue="1" operator="equal">
      <formula>F$38</formula>
    </cfRule>
  </conditionalFormatting>
  <conditionalFormatting sqref="F175">
    <cfRule type="cellIs" dxfId="3434" priority="3500" stopIfTrue="1" operator="equal">
      <formula>F$36</formula>
    </cfRule>
  </conditionalFormatting>
  <conditionalFormatting sqref="G175">
    <cfRule type="cellIs" dxfId="3433" priority="3497" stopIfTrue="1" operator="equal">
      <formula>G$38</formula>
    </cfRule>
  </conditionalFormatting>
  <conditionalFormatting sqref="G175">
    <cfRule type="cellIs" dxfId="3432" priority="3498" stopIfTrue="1" operator="equal">
      <formula>G$36</formula>
    </cfRule>
  </conditionalFormatting>
  <conditionalFormatting sqref="L176">
    <cfRule type="cellIs" dxfId="3431" priority="3495" stopIfTrue="1" operator="equal">
      <formula>L$38</formula>
    </cfRule>
  </conditionalFormatting>
  <conditionalFormatting sqref="L176">
    <cfRule type="cellIs" dxfId="3430" priority="3496" stopIfTrue="1" operator="equal">
      <formula>L$36</formula>
    </cfRule>
  </conditionalFormatting>
  <conditionalFormatting sqref="M176">
    <cfRule type="cellIs" dxfId="3429" priority="3493" stopIfTrue="1" operator="equal">
      <formula>M$38</formula>
    </cfRule>
  </conditionalFormatting>
  <conditionalFormatting sqref="M176">
    <cfRule type="cellIs" dxfId="3428" priority="3494" stopIfTrue="1" operator="equal">
      <formula>M$36</formula>
    </cfRule>
  </conditionalFormatting>
  <conditionalFormatting sqref="N176">
    <cfRule type="cellIs" dxfId="3427" priority="3491" stopIfTrue="1" operator="equal">
      <formula>N$38</formula>
    </cfRule>
  </conditionalFormatting>
  <conditionalFormatting sqref="N176">
    <cfRule type="cellIs" dxfId="3426" priority="3492" stopIfTrue="1" operator="equal">
      <formula>N$36</formula>
    </cfRule>
  </conditionalFormatting>
  <conditionalFormatting sqref="O176">
    <cfRule type="cellIs" dxfId="3425" priority="3489" stopIfTrue="1" operator="equal">
      <formula>O$38</formula>
    </cfRule>
  </conditionalFormatting>
  <conditionalFormatting sqref="O176">
    <cfRule type="cellIs" dxfId="3424" priority="3490" stopIfTrue="1" operator="equal">
      <formula>O$36</formula>
    </cfRule>
  </conditionalFormatting>
  <conditionalFormatting sqref="P176">
    <cfRule type="cellIs" dxfId="3423" priority="3487" stopIfTrue="1" operator="equal">
      <formula>P$38</formula>
    </cfRule>
  </conditionalFormatting>
  <conditionalFormatting sqref="P176">
    <cfRule type="cellIs" dxfId="3422" priority="3488" stopIfTrue="1" operator="equal">
      <formula>P$36</formula>
    </cfRule>
  </conditionalFormatting>
  <conditionalFormatting sqref="Q176">
    <cfRule type="cellIs" dxfId="3421" priority="3485" stopIfTrue="1" operator="equal">
      <formula>Q$38</formula>
    </cfRule>
  </conditionalFormatting>
  <conditionalFormatting sqref="Q176">
    <cfRule type="cellIs" dxfId="3420" priority="3486" stopIfTrue="1" operator="equal">
      <formula>Q$36</formula>
    </cfRule>
  </conditionalFormatting>
  <conditionalFormatting sqref="R176">
    <cfRule type="cellIs" dxfId="3419" priority="3483" stopIfTrue="1" operator="equal">
      <formula>R$38</formula>
    </cfRule>
  </conditionalFormatting>
  <conditionalFormatting sqref="R176">
    <cfRule type="cellIs" dxfId="3418" priority="3484" stopIfTrue="1" operator="equal">
      <formula>R$36</formula>
    </cfRule>
  </conditionalFormatting>
  <conditionalFormatting sqref="W176:AH176">
    <cfRule type="cellIs" dxfId="3417" priority="3481" stopIfTrue="1" operator="equal">
      <formula>W$38</formula>
    </cfRule>
  </conditionalFormatting>
  <conditionalFormatting sqref="W176:AH176">
    <cfRule type="cellIs" dxfId="3416" priority="3482" stopIfTrue="1" operator="equal">
      <formula>W$36</formula>
    </cfRule>
  </conditionalFormatting>
  <conditionalFormatting sqref="AL176">
    <cfRule type="cellIs" dxfId="3415" priority="3479" stopIfTrue="1" operator="equal">
      <formula>AL$38</formula>
    </cfRule>
  </conditionalFormatting>
  <conditionalFormatting sqref="AL176">
    <cfRule type="cellIs" dxfId="3414" priority="3480" stopIfTrue="1" operator="equal">
      <formula>AL$36</formula>
    </cfRule>
  </conditionalFormatting>
  <conditionalFormatting sqref="AM176">
    <cfRule type="cellIs" dxfId="3413" priority="3477" stopIfTrue="1" operator="equal">
      <formula>AM$38</formula>
    </cfRule>
  </conditionalFormatting>
  <conditionalFormatting sqref="AM176">
    <cfRule type="cellIs" dxfId="3412" priority="3478" stopIfTrue="1" operator="equal">
      <formula>AM$36</formula>
    </cfRule>
  </conditionalFormatting>
  <conditionalFormatting sqref="F176">
    <cfRule type="cellIs" dxfId="3411" priority="3475" stopIfTrue="1" operator="equal">
      <formula>F$38</formula>
    </cfRule>
  </conditionalFormatting>
  <conditionalFormatting sqref="F176">
    <cfRule type="cellIs" dxfId="3410" priority="3476" stopIfTrue="1" operator="equal">
      <formula>F$36</formula>
    </cfRule>
  </conditionalFormatting>
  <conditionalFormatting sqref="G176">
    <cfRule type="cellIs" dxfId="3409" priority="3473" stopIfTrue="1" operator="equal">
      <formula>G$38</formula>
    </cfRule>
  </conditionalFormatting>
  <conditionalFormatting sqref="G176">
    <cfRule type="cellIs" dxfId="3408" priority="3474" stopIfTrue="1" operator="equal">
      <formula>G$36</formula>
    </cfRule>
  </conditionalFormatting>
  <conditionalFormatting sqref="L177">
    <cfRule type="cellIs" dxfId="3407" priority="3471" stopIfTrue="1" operator="equal">
      <formula>L$38</formula>
    </cfRule>
  </conditionalFormatting>
  <conditionalFormatting sqref="L177">
    <cfRule type="cellIs" dxfId="3406" priority="3472" stopIfTrue="1" operator="equal">
      <formula>L$36</formula>
    </cfRule>
  </conditionalFormatting>
  <conditionalFormatting sqref="M177">
    <cfRule type="cellIs" dxfId="3405" priority="3469" stopIfTrue="1" operator="equal">
      <formula>M$38</formula>
    </cfRule>
  </conditionalFormatting>
  <conditionalFormatting sqref="M177">
    <cfRule type="cellIs" dxfId="3404" priority="3470" stopIfTrue="1" operator="equal">
      <formula>M$36</formula>
    </cfRule>
  </conditionalFormatting>
  <conditionalFormatting sqref="N177">
    <cfRule type="cellIs" dxfId="3403" priority="3467" stopIfTrue="1" operator="equal">
      <formula>N$38</formula>
    </cfRule>
  </conditionalFormatting>
  <conditionalFormatting sqref="N177">
    <cfRule type="cellIs" dxfId="3402" priority="3468" stopIfTrue="1" operator="equal">
      <formula>N$36</formula>
    </cfRule>
  </conditionalFormatting>
  <conditionalFormatting sqref="O177">
    <cfRule type="cellIs" dxfId="3401" priority="3465" stopIfTrue="1" operator="equal">
      <formula>O$38</formula>
    </cfRule>
  </conditionalFormatting>
  <conditionalFormatting sqref="O177">
    <cfRule type="cellIs" dxfId="3400" priority="3466" stopIfTrue="1" operator="equal">
      <formula>O$36</formula>
    </cfRule>
  </conditionalFormatting>
  <conditionalFormatting sqref="P177">
    <cfRule type="cellIs" dxfId="3399" priority="3463" stopIfTrue="1" operator="equal">
      <formula>P$38</formula>
    </cfRule>
  </conditionalFormatting>
  <conditionalFormatting sqref="P177">
    <cfRule type="cellIs" dxfId="3398" priority="3464" stopIfTrue="1" operator="equal">
      <formula>P$36</formula>
    </cfRule>
  </conditionalFormatting>
  <conditionalFormatting sqref="Q177">
    <cfRule type="cellIs" dxfId="3397" priority="3461" stopIfTrue="1" operator="equal">
      <formula>Q$38</formula>
    </cfRule>
  </conditionalFormatting>
  <conditionalFormatting sqref="Q177">
    <cfRule type="cellIs" dxfId="3396" priority="3462" stopIfTrue="1" operator="equal">
      <formula>Q$36</formula>
    </cfRule>
  </conditionalFormatting>
  <conditionalFormatting sqref="R177">
    <cfRule type="cellIs" dxfId="3395" priority="3459" stopIfTrue="1" operator="equal">
      <formula>R$38</formula>
    </cfRule>
  </conditionalFormatting>
  <conditionalFormatting sqref="R177">
    <cfRule type="cellIs" dxfId="3394" priority="3460" stopIfTrue="1" operator="equal">
      <formula>R$36</formula>
    </cfRule>
  </conditionalFormatting>
  <conditionalFormatting sqref="W177:AH177">
    <cfRule type="cellIs" dxfId="3393" priority="3457" stopIfTrue="1" operator="equal">
      <formula>W$38</formula>
    </cfRule>
  </conditionalFormatting>
  <conditionalFormatting sqref="W177:AH177">
    <cfRule type="cellIs" dxfId="3392" priority="3458" stopIfTrue="1" operator="equal">
      <formula>W$36</formula>
    </cfRule>
  </conditionalFormatting>
  <conditionalFormatting sqref="AL177">
    <cfRule type="cellIs" dxfId="3391" priority="3455" stopIfTrue="1" operator="equal">
      <formula>AL$38</formula>
    </cfRule>
  </conditionalFormatting>
  <conditionalFormatting sqref="AL177">
    <cfRule type="cellIs" dxfId="3390" priority="3456" stopIfTrue="1" operator="equal">
      <formula>AL$36</formula>
    </cfRule>
  </conditionalFormatting>
  <conditionalFormatting sqref="AM177">
    <cfRule type="cellIs" dxfId="3389" priority="3453" stopIfTrue="1" operator="equal">
      <formula>AM$38</formula>
    </cfRule>
  </conditionalFormatting>
  <conditionalFormatting sqref="AM177">
    <cfRule type="cellIs" dxfId="3388" priority="3454" stopIfTrue="1" operator="equal">
      <formula>AM$36</formula>
    </cfRule>
  </conditionalFormatting>
  <conditionalFormatting sqref="F177">
    <cfRule type="cellIs" dxfId="3387" priority="3451" stopIfTrue="1" operator="equal">
      <formula>F$38</formula>
    </cfRule>
  </conditionalFormatting>
  <conditionalFormatting sqref="F177">
    <cfRule type="cellIs" dxfId="3386" priority="3452" stopIfTrue="1" operator="equal">
      <formula>F$36</formula>
    </cfRule>
  </conditionalFormatting>
  <conditionalFormatting sqref="G177">
    <cfRule type="cellIs" dxfId="3385" priority="3449" stopIfTrue="1" operator="equal">
      <formula>G$38</formula>
    </cfRule>
  </conditionalFormatting>
  <conditionalFormatting sqref="G177">
    <cfRule type="cellIs" dxfId="3384" priority="3450" stopIfTrue="1" operator="equal">
      <formula>G$36</formula>
    </cfRule>
  </conditionalFormatting>
  <conditionalFormatting sqref="L178:L179">
    <cfRule type="cellIs" dxfId="3383" priority="3447" stopIfTrue="1" operator="equal">
      <formula>L$38</formula>
    </cfRule>
  </conditionalFormatting>
  <conditionalFormatting sqref="L178:L179">
    <cfRule type="cellIs" dxfId="3382" priority="3448" stopIfTrue="1" operator="equal">
      <formula>L$36</formula>
    </cfRule>
  </conditionalFormatting>
  <conditionalFormatting sqref="M178:M179">
    <cfRule type="cellIs" dxfId="3381" priority="3445" stopIfTrue="1" operator="equal">
      <formula>M$38</formula>
    </cfRule>
  </conditionalFormatting>
  <conditionalFormatting sqref="M178:M179">
    <cfRule type="cellIs" dxfId="3380" priority="3446" stopIfTrue="1" operator="equal">
      <formula>M$36</formula>
    </cfRule>
  </conditionalFormatting>
  <conditionalFormatting sqref="N178:N179">
    <cfRule type="cellIs" dxfId="3379" priority="3443" stopIfTrue="1" operator="equal">
      <formula>N$38</formula>
    </cfRule>
  </conditionalFormatting>
  <conditionalFormatting sqref="N178:N179">
    <cfRule type="cellIs" dxfId="3378" priority="3444" stopIfTrue="1" operator="equal">
      <formula>N$36</formula>
    </cfRule>
  </conditionalFormatting>
  <conditionalFormatting sqref="O178:O179">
    <cfRule type="cellIs" dxfId="3377" priority="3441" stopIfTrue="1" operator="equal">
      <formula>O$38</formula>
    </cfRule>
  </conditionalFormatting>
  <conditionalFormatting sqref="O178:O179">
    <cfRule type="cellIs" dxfId="3376" priority="3442" stopIfTrue="1" operator="equal">
      <formula>O$36</formula>
    </cfRule>
  </conditionalFormatting>
  <conditionalFormatting sqref="P178:P179">
    <cfRule type="cellIs" dxfId="3375" priority="3439" stopIfTrue="1" operator="equal">
      <formula>P$38</formula>
    </cfRule>
  </conditionalFormatting>
  <conditionalFormatting sqref="P178:P179">
    <cfRule type="cellIs" dxfId="3374" priority="3440" stopIfTrue="1" operator="equal">
      <formula>P$36</formula>
    </cfRule>
  </conditionalFormatting>
  <conditionalFormatting sqref="Q178:Q179">
    <cfRule type="cellIs" dxfId="3373" priority="3437" stopIfTrue="1" operator="equal">
      <formula>Q$38</formula>
    </cfRule>
  </conditionalFormatting>
  <conditionalFormatting sqref="Q178:Q179">
    <cfRule type="cellIs" dxfId="3372" priority="3438" stopIfTrue="1" operator="equal">
      <formula>Q$36</formula>
    </cfRule>
  </conditionalFormatting>
  <conditionalFormatting sqref="R178:R179">
    <cfRule type="cellIs" dxfId="3371" priority="3435" stopIfTrue="1" operator="equal">
      <formula>R$38</formula>
    </cfRule>
  </conditionalFormatting>
  <conditionalFormatting sqref="R178:R179">
    <cfRule type="cellIs" dxfId="3370" priority="3436" stopIfTrue="1" operator="equal">
      <formula>R$36</formula>
    </cfRule>
  </conditionalFormatting>
  <conditionalFormatting sqref="W178:AH179">
    <cfRule type="cellIs" dxfId="3369" priority="3433" stopIfTrue="1" operator="equal">
      <formula>W$38</formula>
    </cfRule>
  </conditionalFormatting>
  <conditionalFormatting sqref="W178:AH179">
    <cfRule type="cellIs" dxfId="3368" priority="3434" stopIfTrue="1" operator="equal">
      <formula>W$36</formula>
    </cfRule>
  </conditionalFormatting>
  <conditionalFormatting sqref="AL178:AL179">
    <cfRule type="cellIs" dxfId="3367" priority="3431" stopIfTrue="1" operator="equal">
      <formula>AL$38</formula>
    </cfRule>
  </conditionalFormatting>
  <conditionalFormatting sqref="AL178:AL179">
    <cfRule type="cellIs" dxfId="3366" priority="3432" stopIfTrue="1" operator="equal">
      <formula>AL$36</formula>
    </cfRule>
  </conditionalFormatting>
  <conditionalFormatting sqref="AM178:AM179">
    <cfRule type="cellIs" dxfId="3365" priority="3429" stopIfTrue="1" operator="equal">
      <formula>AM$38</formula>
    </cfRule>
  </conditionalFormatting>
  <conditionalFormatting sqref="AM178:AM179">
    <cfRule type="cellIs" dxfId="3364" priority="3430" stopIfTrue="1" operator="equal">
      <formula>AM$36</formula>
    </cfRule>
  </conditionalFormatting>
  <conditionalFormatting sqref="F178:F179">
    <cfRule type="cellIs" dxfId="3363" priority="3427" stopIfTrue="1" operator="equal">
      <formula>F$38</formula>
    </cfRule>
  </conditionalFormatting>
  <conditionalFormatting sqref="F178:F179">
    <cfRule type="cellIs" dxfId="3362" priority="3428" stopIfTrue="1" operator="equal">
      <formula>F$36</formula>
    </cfRule>
  </conditionalFormatting>
  <conditionalFormatting sqref="G178:G179">
    <cfRule type="cellIs" dxfId="3361" priority="3425" stopIfTrue="1" operator="equal">
      <formula>G$38</formula>
    </cfRule>
  </conditionalFormatting>
  <conditionalFormatting sqref="G178:G179">
    <cfRule type="cellIs" dxfId="3360" priority="3426" stopIfTrue="1" operator="equal">
      <formula>G$36</formula>
    </cfRule>
  </conditionalFormatting>
  <conditionalFormatting sqref="L180">
    <cfRule type="cellIs" dxfId="3359" priority="3423" stopIfTrue="1" operator="equal">
      <formula>L$38</formula>
    </cfRule>
  </conditionalFormatting>
  <conditionalFormatting sqref="L180">
    <cfRule type="cellIs" dxfId="3358" priority="3424" stopIfTrue="1" operator="equal">
      <formula>L$36</formula>
    </cfRule>
  </conditionalFormatting>
  <conditionalFormatting sqref="M180">
    <cfRule type="cellIs" dxfId="3357" priority="3421" stopIfTrue="1" operator="equal">
      <formula>M$38</formula>
    </cfRule>
  </conditionalFormatting>
  <conditionalFormatting sqref="M180">
    <cfRule type="cellIs" dxfId="3356" priority="3422" stopIfTrue="1" operator="equal">
      <formula>M$36</formula>
    </cfRule>
  </conditionalFormatting>
  <conditionalFormatting sqref="N180">
    <cfRule type="cellIs" dxfId="3355" priority="3419" stopIfTrue="1" operator="equal">
      <formula>N$38</formula>
    </cfRule>
  </conditionalFormatting>
  <conditionalFormatting sqref="N180">
    <cfRule type="cellIs" dxfId="3354" priority="3420" stopIfTrue="1" operator="equal">
      <formula>N$36</formula>
    </cfRule>
  </conditionalFormatting>
  <conditionalFormatting sqref="O180">
    <cfRule type="cellIs" dxfId="3353" priority="3417" stopIfTrue="1" operator="equal">
      <formula>O$38</formula>
    </cfRule>
  </conditionalFormatting>
  <conditionalFormatting sqref="O180">
    <cfRule type="cellIs" dxfId="3352" priority="3418" stopIfTrue="1" operator="equal">
      <formula>O$36</formula>
    </cfRule>
  </conditionalFormatting>
  <conditionalFormatting sqref="P180">
    <cfRule type="cellIs" dxfId="3351" priority="3415" stopIfTrue="1" operator="equal">
      <formula>P$38</formula>
    </cfRule>
  </conditionalFormatting>
  <conditionalFormatting sqref="P180">
    <cfRule type="cellIs" dxfId="3350" priority="3416" stopIfTrue="1" operator="equal">
      <formula>P$36</formula>
    </cfRule>
  </conditionalFormatting>
  <conditionalFormatting sqref="Q180">
    <cfRule type="cellIs" dxfId="3349" priority="3413" stopIfTrue="1" operator="equal">
      <formula>Q$38</formula>
    </cfRule>
  </conditionalFormatting>
  <conditionalFormatting sqref="Q180">
    <cfRule type="cellIs" dxfId="3348" priority="3414" stopIfTrue="1" operator="equal">
      <formula>Q$36</formula>
    </cfRule>
  </conditionalFormatting>
  <conditionalFormatting sqref="R180">
    <cfRule type="cellIs" dxfId="3347" priority="3411" stopIfTrue="1" operator="equal">
      <formula>R$38</formula>
    </cfRule>
  </conditionalFormatting>
  <conditionalFormatting sqref="R180">
    <cfRule type="cellIs" dxfId="3346" priority="3412" stopIfTrue="1" operator="equal">
      <formula>R$36</formula>
    </cfRule>
  </conditionalFormatting>
  <conditionalFormatting sqref="W180:AH180">
    <cfRule type="cellIs" dxfId="3345" priority="3409" stopIfTrue="1" operator="equal">
      <formula>W$38</formula>
    </cfRule>
  </conditionalFormatting>
  <conditionalFormatting sqref="W180:AH180">
    <cfRule type="cellIs" dxfId="3344" priority="3410" stopIfTrue="1" operator="equal">
      <formula>W$36</formula>
    </cfRule>
  </conditionalFormatting>
  <conditionalFormatting sqref="AL180">
    <cfRule type="cellIs" dxfId="3343" priority="3407" stopIfTrue="1" operator="equal">
      <formula>AL$38</formula>
    </cfRule>
  </conditionalFormatting>
  <conditionalFormatting sqref="AL180">
    <cfRule type="cellIs" dxfId="3342" priority="3408" stopIfTrue="1" operator="equal">
      <formula>AL$36</formula>
    </cfRule>
  </conditionalFormatting>
  <conditionalFormatting sqref="AM180">
    <cfRule type="cellIs" dxfId="3341" priority="3405" stopIfTrue="1" operator="equal">
      <formula>AM$38</formula>
    </cfRule>
  </conditionalFormatting>
  <conditionalFormatting sqref="AM180">
    <cfRule type="cellIs" dxfId="3340" priority="3406" stopIfTrue="1" operator="equal">
      <formula>AM$36</formula>
    </cfRule>
  </conditionalFormatting>
  <conditionalFormatting sqref="F180">
    <cfRule type="cellIs" dxfId="3339" priority="3403" stopIfTrue="1" operator="equal">
      <formula>F$38</formula>
    </cfRule>
  </conditionalFormatting>
  <conditionalFormatting sqref="F180">
    <cfRule type="cellIs" dxfId="3338" priority="3404" stopIfTrue="1" operator="equal">
      <formula>F$36</formula>
    </cfRule>
  </conditionalFormatting>
  <conditionalFormatting sqref="G180">
    <cfRule type="cellIs" dxfId="3337" priority="3401" stopIfTrue="1" operator="equal">
      <formula>G$38</formula>
    </cfRule>
  </conditionalFormatting>
  <conditionalFormatting sqref="G180">
    <cfRule type="cellIs" dxfId="3336" priority="3402" stopIfTrue="1" operator="equal">
      <formula>G$36</formula>
    </cfRule>
  </conditionalFormatting>
  <conditionalFormatting sqref="L181">
    <cfRule type="cellIs" dxfId="3335" priority="3399" stopIfTrue="1" operator="equal">
      <formula>L$38</formula>
    </cfRule>
  </conditionalFormatting>
  <conditionalFormatting sqref="L181">
    <cfRule type="cellIs" dxfId="3334" priority="3400" stopIfTrue="1" operator="equal">
      <formula>L$36</formula>
    </cfRule>
  </conditionalFormatting>
  <conditionalFormatting sqref="M181">
    <cfRule type="cellIs" dxfId="3333" priority="3397" stopIfTrue="1" operator="equal">
      <formula>M$38</formula>
    </cfRule>
  </conditionalFormatting>
  <conditionalFormatting sqref="M181">
    <cfRule type="cellIs" dxfId="3332" priority="3398" stopIfTrue="1" operator="equal">
      <formula>M$36</formula>
    </cfRule>
  </conditionalFormatting>
  <conditionalFormatting sqref="N181">
    <cfRule type="cellIs" dxfId="3331" priority="3395" stopIfTrue="1" operator="equal">
      <formula>N$38</formula>
    </cfRule>
  </conditionalFormatting>
  <conditionalFormatting sqref="N181">
    <cfRule type="cellIs" dxfId="3330" priority="3396" stopIfTrue="1" operator="equal">
      <formula>N$36</formula>
    </cfRule>
  </conditionalFormatting>
  <conditionalFormatting sqref="O181">
    <cfRule type="cellIs" dxfId="3329" priority="3393" stopIfTrue="1" operator="equal">
      <formula>O$38</formula>
    </cfRule>
  </conditionalFormatting>
  <conditionalFormatting sqref="O181">
    <cfRule type="cellIs" dxfId="3328" priority="3394" stopIfTrue="1" operator="equal">
      <formula>O$36</formula>
    </cfRule>
  </conditionalFormatting>
  <conditionalFormatting sqref="P181">
    <cfRule type="cellIs" dxfId="3327" priority="3391" stopIfTrue="1" operator="equal">
      <formula>P$38</formula>
    </cfRule>
  </conditionalFormatting>
  <conditionalFormatting sqref="P181">
    <cfRule type="cellIs" dxfId="3326" priority="3392" stopIfTrue="1" operator="equal">
      <formula>P$36</formula>
    </cfRule>
  </conditionalFormatting>
  <conditionalFormatting sqref="Q181">
    <cfRule type="cellIs" dxfId="3325" priority="3389" stopIfTrue="1" operator="equal">
      <formula>Q$38</formula>
    </cfRule>
  </conditionalFormatting>
  <conditionalFormatting sqref="Q181">
    <cfRule type="cellIs" dxfId="3324" priority="3390" stopIfTrue="1" operator="equal">
      <formula>Q$36</formula>
    </cfRule>
  </conditionalFormatting>
  <conditionalFormatting sqref="R181">
    <cfRule type="cellIs" dxfId="3323" priority="3387" stopIfTrue="1" operator="equal">
      <formula>R$38</formula>
    </cfRule>
  </conditionalFormatting>
  <conditionalFormatting sqref="R181">
    <cfRule type="cellIs" dxfId="3322" priority="3388" stopIfTrue="1" operator="equal">
      <formula>R$36</formula>
    </cfRule>
  </conditionalFormatting>
  <conditionalFormatting sqref="W181:AH181">
    <cfRule type="cellIs" dxfId="3321" priority="3385" stopIfTrue="1" operator="equal">
      <formula>W$38</formula>
    </cfRule>
  </conditionalFormatting>
  <conditionalFormatting sqref="W181:AH181">
    <cfRule type="cellIs" dxfId="3320" priority="3386" stopIfTrue="1" operator="equal">
      <formula>W$36</formula>
    </cfRule>
  </conditionalFormatting>
  <conditionalFormatting sqref="AL181">
    <cfRule type="cellIs" dxfId="3319" priority="3383" stopIfTrue="1" operator="equal">
      <formula>AL$38</formula>
    </cfRule>
  </conditionalFormatting>
  <conditionalFormatting sqref="AL181">
    <cfRule type="cellIs" dxfId="3318" priority="3384" stopIfTrue="1" operator="equal">
      <formula>AL$36</formula>
    </cfRule>
  </conditionalFormatting>
  <conditionalFormatting sqref="AM181">
    <cfRule type="cellIs" dxfId="3317" priority="3381" stopIfTrue="1" operator="equal">
      <formula>AM$38</formula>
    </cfRule>
  </conditionalFormatting>
  <conditionalFormatting sqref="AM181">
    <cfRule type="cellIs" dxfId="3316" priority="3382" stopIfTrue="1" operator="equal">
      <formula>AM$36</formula>
    </cfRule>
  </conditionalFormatting>
  <conditionalFormatting sqref="F181">
    <cfRule type="cellIs" dxfId="3315" priority="3379" stopIfTrue="1" operator="equal">
      <formula>F$38</formula>
    </cfRule>
  </conditionalFormatting>
  <conditionalFormatting sqref="F181">
    <cfRule type="cellIs" dxfId="3314" priority="3380" stopIfTrue="1" operator="equal">
      <formula>F$36</formula>
    </cfRule>
  </conditionalFormatting>
  <conditionalFormatting sqref="G181">
    <cfRule type="cellIs" dxfId="3313" priority="3377" stopIfTrue="1" operator="equal">
      <formula>G$38</formula>
    </cfRule>
  </conditionalFormatting>
  <conditionalFormatting sqref="G181">
    <cfRule type="cellIs" dxfId="3312" priority="3378" stopIfTrue="1" operator="equal">
      <formula>G$36</formula>
    </cfRule>
  </conditionalFormatting>
  <conditionalFormatting sqref="L182">
    <cfRule type="cellIs" dxfId="3311" priority="3375" stopIfTrue="1" operator="equal">
      <formula>L$38</formula>
    </cfRule>
  </conditionalFormatting>
  <conditionalFormatting sqref="L182">
    <cfRule type="cellIs" dxfId="3310" priority="3376" stopIfTrue="1" operator="equal">
      <formula>L$36</formula>
    </cfRule>
  </conditionalFormatting>
  <conditionalFormatting sqref="M182">
    <cfRule type="cellIs" dxfId="3309" priority="3373" stopIfTrue="1" operator="equal">
      <formula>M$38</formula>
    </cfRule>
  </conditionalFormatting>
  <conditionalFormatting sqref="M182">
    <cfRule type="cellIs" dxfId="3308" priority="3374" stopIfTrue="1" operator="equal">
      <formula>M$36</formula>
    </cfRule>
  </conditionalFormatting>
  <conditionalFormatting sqref="N182">
    <cfRule type="cellIs" dxfId="3307" priority="3371" stopIfTrue="1" operator="equal">
      <formula>N$38</formula>
    </cfRule>
  </conditionalFormatting>
  <conditionalFormatting sqref="N182">
    <cfRule type="cellIs" dxfId="3306" priority="3372" stopIfTrue="1" operator="equal">
      <formula>N$36</formula>
    </cfRule>
  </conditionalFormatting>
  <conditionalFormatting sqref="O182">
    <cfRule type="cellIs" dxfId="3305" priority="3369" stopIfTrue="1" operator="equal">
      <formula>O$38</formula>
    </cfRule>
  </conditionalFormatting>
  <conditionalFormatting sqref="O182">
    <cfRule type="cellIs" dxfId="3304" priority="3370" stopIfTrue="1" operator="equal">
      <formula>O$36</formula>
    </cfRule>
  </conditionalFormatting>
  <conditionalFormatting sqref="P182">
    <cfRule type="cellIs" dxfId="3303" priority="3367" stopIfTrue="1" operator="equal">
      <formula>P$38</formula>
    </cfRule>
  </conditionalFormatting>
  <conditionalFormatting sqref="P182">
    <cfRule type="cellIs" dxfId="3302" priority="3368" stopIfTrue="1" operator="equal">
      <formula>P$36</formula>
    </cfRule>
  </conditionalFormatting>
  <conditionalFormatting sqref="Q182">
    <cfRule type="cellIs" dxfId="3301" priority="3365" stopIfTrue="1" operator="equal">
      <formula>Q$38</formula>
    </cfRule>
  </conditionalFormatting>
  <conditionalFormatting sqref="Q182">
    <cfRule type="cellIs" dxfId="3300" priority="3366" stopIfTrue="1" operator="equal">
      <formula>Q$36</formula>
    </cfRule>
  </conditionalFormatting>
  <conditionalFormatting sqref="R182">
    <cfRule type="cellIs" dxfId="3299" priority="3363" stopIfTrue="1" operator="equal">
      <formula>R$38</formula>
    </cfRule>
  </conditionalFormatting>
  <conditionalFormatting sqref="R182">
    <cfRule type="cellIs" dxfId="3298" priority="3364" stopIfTrue="1" operator="equal">
      <formula>R$36</formula>
    </cfRule>
  </conditionalFormatting>
  <conditionalFormatting sqref="W182:AH182">
    <cfRule type="cellIs" dxfId="3297" priority="3361" stopIfTrue="1" operator="equal">
      <formula>W$38</formula>
    </cfRule>
  </conditionalFormatting>
  <conditionalFormatting sqref="W182:AH182">
    <cfRule type="cellIs" dxfId="3296" priority="3362" stopIfTrue="1" operator="equal">
      <formula>W$36</formula>
    </cfRule>
  </conditionalFormatting>
  <conditionalFormatting sqref="AL182">
    <cfRule type="cellIs" dxfId="3295" priority="3359" stopIfTrue="1" operator="equal">
      <formula>AL$38</formula>
    </cfRule>
  </conditionalFormatting>
  <conditionalFormatting sqref="AL182">
    <cfRule type="cellIs" dxfId="3294" priority="3360" stopIfTrue="1" operator="equal">
      <formula>AL$36</formula>
    </cfRule>
  </conditionalFormatting>
  <conditionalFormatting sqref="AM182">
    <cfRule type="cellIs" dxfId="3293" priority="3357" stopIfTrue="1" operator="equal">
      <formula>AM$38</formula>
    </cfRule>
  </conditionalFormatting>
  <conditionalFormatting sqref="AM182">
    <cfRule type="cellIs" dxfId="3292" priority="3358" stopIfTrue="1" operator="equal">
      <formula>AM$36</formula>
    </cfRule>
  </conditionalFormatting>
  <conditionalFormatting sqref="F182">
    <cfRule type="cellIs" dxfId="3291" priority="3355" stopIfTrue="1" operator="equal">
      <formula>F$38</formula>
    </cfRule>
  </conditionalFormatting>
  <conditionalFormatting sqref="F182">
    <cfRule type="cellIs" dxfId="3290" priority="3356" stopIfTrue="1" operator="equal">
      <formula>F$36</formula>
    </cfRule>
  </conditionalFormatting>
  <conditionalFormatting sqref="G182">
    <cfRule type="cellIs" dxfId="3289" priority="3353" stopIfTrue="1" operator="equal">
      <formula>G$38</formula>
    </cfRule>
  </conditionalFormatting>
  <conditionalFormatting sqref="G182">
    <cfRule type="cellIs" dxfId="3288" priority="3354" stopIfTrue="1" operator="equal">
      <formula>G$36</formula>
    </cfRule>
  </conditionalFormatting>
  <conditionalFormatting sqref="L183">
    <cfRule type="cellIs" dxfId="3287" priority="3351" stopIfTrue="1" operator="equal">
      <formula>L$38</formula>
    </cfRule>
  </conditionalFormatting>
  <conditionalFormatting sqref="L183">
    <cfRule type="cellIs" dxfId="3286" priority="3352" stopIfTrue="1" operator="equal">
      <formula>L$36</formula>
    </cfRule>
  </conditionalFormatting>
  <conditionalFormatting sqref="M183">
    <cfRule type="cellIs" dxfId="3285" priority="3349" stopIfTrue="1" operator="equal">
      <formula>M$38</formula>
    </cfRule>
  </conditionalFormatting>
  <conditionalFormatting sqref="M183">
    <cfRule type="cellIs" dxfId="3284" priority="3350" stopIfTrue="1" operator="equal">
      <formula>M$36</formula>
    </cfRule>
  </conditionalFormatting>
  <conditionalFormatting sqref="N183">
    <cfRule type="cellIs" dxfId="3283" priority="3347" stopIfTrue="1" operator="equal">
      <formula>N$38</formula>
    </cfRule>
  </conditionalFormatting>
  <conditionalFormatting sqref="N183">
    <cfRule type="cellIs" dxfId="3282" priority="3348" stopIfTrue="1" operator="equal">
      <formula>N$36</formula>
    </cfRule>
  </conditionalFormatting>
  <conditionalFormatting sqref="O183">
    <cfRule type="cellIs" dxfId="3281" priority="3345" stopIfTrue="1" operator="equal">
      <formula>O$38</formula>
    </cfRule>
  </conditionalFormatting>
  <conditionalFormatting sqref="O183">
    <cfRule type="cellIs" dxfId="3280" priority="3346" stopIfTrue="1" operator="equal">
      <formula>O$36</formula>
    </cfRule>
  </conditionalFormatting>
  <conditionalFormatting sqref="P183">
    <cfRule type="cellIs" dxfId="3279" priority="3343" stopIfTrue="1" operator="equal">
      <formula>P$38</formula>
    </cfRule>
  </conditionalFormatting>
  <conditionalFormatting sqref="P183">
    <cfRule type="cellIs" dxfId="3278" priority="3344" stopIfTrue="1" operator="equal">
      <formula>P$36</formula>
    </cfRule>
  </conditionalFormatting>
  <conditionalFormatting sqref="Q183">
    <cfRule type="cellIs" dxfId="3277" priority="3341" stopIfTrue="1" operator="equal">
      <formula>Q$38</formula>
    </cfRule>
  </conditionalFormatting>
  <conditionalFormatting sqref="Q183">
    <cfRule type="cellIs" dxfId="3276" priority="3342" stopIfTrue="1" operator="equal">
      <formula>Q$36</formula>
    </cfRule>
  </conditionalFormatting>
  <conditionalFormatting sqref="R183">
    <cfRule type="cellIs" dxfId="3275" priority="3339" stopIfTrue="1" operator="equal">
      <formula>R$38</formula>
    </cfRule>
  </conditionalFormatting>
  <conditionalFormatting sqref="R183">
    <cfRule type="cellIs" dxfId="3274" priority="3340" stopIfTrue="1" operator="equal">
      <formula>R$36</formula>
    </cfRule>
  </conditionalFormatting>
  <conditionalFormatting sqref="W183:AH183">
    <cfRule type="cellIs" dxfId="3273" priority="3337" stopIfTrue="1" operator="equal">
      <formula>W$38</formula>
    </cfRule>
  </conditionalFormatting>
  <conditionalFormatting sqref="W183:AH183">
    <cfRule type="cellIs" dxfId="3272" priority="3338" stopIfTrue="1" operator="equal">
      <formula>W$36</formula>
    </cfRule>
  </conditionalFormatting>
  <conditionalFormatting sqref="AL183">
    <cfRule type="cellIs" dxfId="3271" priority="3335" stopIfTrue="1" operator="equal">
      <formula>AL$38</formula>
    </cfRule>
  </conditionalFormatting>
  <conditionalFormatting sqref="AL183">
    <cfRule type="cellIs" dxfId="3270" priority="3336" stopIfTrue="1" operator="equal">
      <formula>AL$36</formula>
    </cfRule>
  </conditionalFormatting>
  <conditionalFormatting sqref="AM183">
    <cfRule type="cellIs" dxfId="3269" priority="3333" stopIfTrue="1" operator="equal">
      <formula>AM$38</formula>
    </cfRule>
  </conditionalFormatting>
  <conditionalFormatting sqref="AM183">
    <cfRule type="cellIs" dxfId="3268" priority="3334" stopIfTrue="1" operator="equal">
      <formula>AM$36</formula>
    </cfRule>
  </conditionalFormatting>
  <conditionalFormatting sqref="F183">
    <cfRule type="cellIs" dxfId="3267" priority="3331" stopIfTrue="1" operator="equal">
      <formula>F$38</formula>
    </cfRule>
  </conditionalFormatting>
  <conditionalFormatting sqref="F183">
    <cfRule type="cellIs" dxfId="3266" priority="3332" stopIfTrue="1" operator="equal">
      <formula>F$36</formula>
    </cfRule>
  </conditionalFormatting>
  <conditionalFormatting sqref="G183">
    <cfRule type="cellIs" dxfId="3265" priority="3329" stopIfTrue="1" operator="equal">
      <formula>G$38</formula>
    </cfRule>
  </conditionalFormatting>
  <conditionalFormatting sqref="G183">
    <cfRule type="cellIs" dxfId="3264" priority="3330" stopIfTrue="1" operator="equal">
      <formula>G$36</formula>
    </cfRule>
  </conditionalFormatting>
  <conditionalFormatting sqref="L184">
    <cfRule type="cellIs" dxfId="3263" priority="3327" stopIfTrue="1" operator="equal">
      <formula>L$38</formula>
    </cfRule>
  </conditionalFormatting>
  <conditionalFormatting sqref="L184">
    <cfRule type="cellIs" dxfId="3262" priority="3328" stopIfTrue="1" operator="equal">
      <formula>L$36</formula>
    </cfRule>
  </conditionalFormatting>
  <conditionalFormatting sqref="M184">
    <cfRule type="cellIs" dxfId="3261" priority="3325" stopIfTrue="1" operator="equal">
      <formula>M$38</formula>
    </cfRule>
  </conditionalFormatting>
  <conditionalFormatting sqref="M184">
    <cfRule type="cellIs" dxfId="3260" priority="3326" stopIfTrue="1" operator="equal">
      <formula>M$36</formula>
    </cfRule>
  </conditionalFormatting>
  <conditionalFormatting sqref="N184">
    <cfRule type="cellIs" dxfId="3259" priority="3323" stopIfTrue="1" operator="equal">
      <formula>N$38</formula>
    </cfRule>
  </conditionalFormatting>
  <conditionalFormatting sqref="N184">
    <cfRule type="cellIs" dxfId="3258" priority="3324" stopIfTrue="1" operator="equal">
      <formula>N$36</formula>
    </cfRule>
  </conditionalFormatting>
  <conditionalFormatting sqref="O184">
    <cfRule type="cellIs" dxfId="3257" priority="3321" stopIfTrue="1" operator="equal">
      <formula>O$38</formula>
    </cfRule>
  </conditionalFormatting>
  <conditionalFormatting sqref="O184">
    <cfRule type="cellIs" dxfId="3256" priority="3322" stopIfTrue="1" operator="equal">
      <formula>O$36</formula>
    </cfRule>
  </conditionalFormatting>
  <conditionalFormatting sqref="P184">
    <cfRule type="cellIs" dxfId="3255" priority="3319" stopIfTrue="1" operator="equal">
      <formula>P$38</formula>
    </cfRule>
  </conditionalFormatting>
  <conditionalFormatting sqref="P184">
    <cfRule type="cellIs" dxfId="3254" priority="3320" stopIfTrue="1" operator="equal">
      <formula>P$36</formula>
    </cfRule>
  </conditionalFormatting>
  <conditionalFormatting sqref="Q184">
    <cfRule type="cellIs" dxfId="3253" priority="3317" stopIfTrue="1" operator="equal">
      <formula>Q$38</formula>
    </cfRule>
  </conditionalFormatting>
  <conditionalFormatting sqref="Q184">
    <cfRule type="cellIs" dxfId="3252" priority="3318" stopIfTrue="1" operator="equal">
      <formula>Q$36</formula>
    </cfRule>
  </conditionalFormatting>
  <conditionalFormatting sqref="R184">
    <cfRule type="cellIs" dxfId="3251" priority="3315" stopIfTrue="1" operator="equal">
      <formula>R$38</formula>
    </cfRule>
  </conditionalFormatting>
  <conditionalFormatting sqref="R184">
    <cfRule type="cellIs" dxfId="3250" priority="3316" stopIfTrue="1" operator="equal">
      <formula>R$36</formula>
    </cfRule>
  </conditionalFormatting>
  <conditionalFormatting sqref="W184:AH184">
    <cfRule type="cellIs" dxfId="3249" priority="3313" stopIfTrue="1" operator="equal">
      <formula>W$38</formula>
    </cfRule>
  </conditionalFormatting>
  <conditionalFormatting sqref="W184:AH184">
    <cfRule type="cellIs" dxfId="3248" priority="3314" stopIfTrue="1" operator="equal">
      <formula>W$36</formula>
    </cfRule>
  </conditionalFormatting>
  <conditionalFormatting sqref="AL184">
    <cfRule type="cellIs" dxfId="3247" priority="3311" stopIfTrue="1" operator="equal">
      <formula>AL$38</formula>
    </cfRule>
  </conditionalFormatting>
  <conditionalFormatting sqref="AL184">
    <cfRule type="cellIs" dxfId="3246" priority="3312" stopIfTrue="1" operator="equal">
      <formula>AL$36</formula>
    </cfRule>
  </conditionalFormatting>
  <conditionalFormatting sqref="AM184">
    <cfRule type="cellIs" dxfId="3245" priority="3309" stopIfTrue="1" operator="equal">
      <formula>AM$38</formula>
    </cfRule>
  </conditionalFormatting>
  <conditionalFormatting sqref="AM184">
    <cfRule type="cellIs" dxfId="3244" priority="3310" stopIfTrue="1" operator="equal">
      <formula>AM$36</formula>
    </cfRule>
  </conditionalFormatting>
  <conditionalFormatting sqref="F184">
    <cfRule type="cellIs" dxfId="3243" priority="3307" stopIfTrue="1" operator="equal">
      <formula>F$38</formula>
    </cfRule>
  </conditionalFormatting>
  <conditionalFormatting sqref="F184">
    <cfRule type="cellIs" dxfId="3242" priority="3308" stopIfTrue="1" operator="equal">
      <formula>F$36</formula>
    </cfRule>
  </conditionalFormatting>
  <conditionalFormatting sqref="G184">
    <cfRule type="cellIs" dxfId="3241" priority="3305" stopIfTrue="1" operator="equal">
      <formula>G$38</formula>
    </cfRule>
  </conditionalFormatting>
  <conditionalFormatting sqref="G184">
    <cfRule type="cellIs" dxfId="3240" priority="3306" stopIfTrue="1" operator="equal">
      <formula>G$36</formula>
    </cfRule>
  </conditionalFormatting>
  <conditionalFormatting sqref="L185:L186">
    <cfRule type="cellIs" dxfId="3239" priority="3303" stopIfTrue="1" operator="equal">
      <formula>L$38</formula>
    </cfRule>
  </conditionalFormatting>
  <conditionalFormatting sqref="L185:L186">
    <cfRule type="cellIs" dxfId="3238" priority="3304" stopIfTrue="1" operator="equal">
      <formula>L$36</formula>
    </cfRule>
  </conditionalFormatting>
  <conditionalFormatting sqref="M185:M186">
    <cfRule type="cellIs" dxfId="3237" priority="3301" stopIfTrue="1" operator="equal">
      <formula>M$38</formula>
    </cfRule>
  </conditionalFormatting>
  <conditionalFormatting sqref="M185:M186">
    <cfRule type="cellIs" dxfId="3236" priority="3302" stopIfTrue="1" operator="equal">
      <formula>M$36</formula>
    </cfRule>
  </conditionalFormatting>
  <conditionalFormatting sqref="N185:N186">
    <cfRule type="cellIs" dxfId="3235" priority="3299" stopIfTrue="1" operator="equal">
      <formula>N$38</formula>
    </cfRule>
  </conditionalFormatting>
  <conditionalFormatting sqref="N185:N186">
    <cfRule type="cellIs" dxfId="3234" priority="3300" stopIfTrue="1" operator="equal">
      <formula>N$36</formula>
    </cfRule>
  </conditionalFormatting>
  <conditionalFormatting sqref="O185:O186">
    <cfRule type="cellIs" dxfId="3233" priority="3297" stopIfTrue="1" operator="equal">
      <formula>O$38</formula>
    </cfRule>
  </conditionalFormatting>
  <conditionalFormatting sqref="O185:O186">
    <cfRule type="cellIs" dxfId="3232" priority="3298" stopIfTrue="1" operator="equal">
      <formula>O$36</formula>
    </cfRule>
  </conditionalFormatting>
  <conditionalFormatting sqref="P185:P198">
    <cfRule type="cellIs" dxfId="3231" priority="3295" stopIfTrue="1" operator="equal">
      <formula>P$38</formula>
    </cfRule>
  </conditionalFormatting>
  <conditionalFormatting sqref="P185:P198">
    <cfRule type="cellIs" dxfId="3230" priority="3296" stopIfTrue="1" operator="equal">
      <formula>P$36</formula>
    </cfRule>
  </conditionalFormatting>
  <conditionalFormatting sqref="Q185:Q186">
    <cfRule type="cellIs" dxfId="3229" priority="3293" stopIfTrue="1" operator="equal">
      <formula>Q$38</formula>
    </cfRule>
  </conditionalFormatting>
  <conditionalFormatting sqref="Q185:Q186">
    <cfRule type="cellIs" dxfId="3228" priority="3294" stopIfTrue="1" operator="equal">
      <formula>Q$36</formula>
    </cfRule>
  </conditionalFormatting>
  <conditionalFormatting sqref="R185:R186">
    <cfRule type="cellIs" dxfId="3227" priority="3291" stopIfTrue="1" operator="equal">
      <formula>R$38</formula>
    </cfRule>
  </conditionalFormatting>
  <conditionalFormatting sqref="R185:R186">
    <cfRule type="cellIs" dxfId="3226" priority="3292" stopIfTrue="1" operator="equal">
      <formula>R$36</formula>
    </cfRule>
  </conditionalFormatting>
  <conditionalFormatting sqref="W185:AH186">
    <cfRule type="cellIs" dxfId="3225" priority="3289" stopIfTrue="1" operator="equal">
      <formula>W$38</formula>
    </cfRule>
  </conditionalFormatting>
  <conditionalFormatting sqref="W185:AH186">
    <cfRule type="cellIs" dxfId="3224" priority="3290" stopIfTrue="1" operator="equal">
      <formula>W$36</formula>
    </cfRule>
  </conditionalFormatting>
  <conditionalFormatting sqref="AL185:AL186">
    <cfRule type="cellIs" dxfId="3223" priority="3287" stopIfTrue="1" operator="equal">
      <formula>AL$38</formula>
    </cfRule>
  </conditionalFormatting>
  <conditionalFormatting sqref="AL185:AL186">
    <cfRule type="cellIs" dxfId="3222" priority="3288" stopIfTrue="1" operator="equal">
      <formula>AL$36</formula>
    </cfRule>
  </conditionalFormatting>
  <conditionalFormatting sqref="AM185:AM186">
    <cfRule type="cellIs" dxfId="3221" priority="3285" stopIfTrue="1" operator="equal">
      <formula>AM$38</formula>
    </cfRule>
  </conditionalFormatting>
  <conditionalFormatting sqref="AM185:AM186">
    <cfRule type="cellIs" dxfId="3220" priority="3286" stopIfTrue="1" operator="equal">
      <formula>AM$36</formula>
    </cfRule>
  </conditionalFormatting>
  <conditionalFormatting sqref="F185:F186">
    <cfRule type="cellIs" dxfId="3219" priority="3283" stopIfTrue="1" operator="equal">
      <formula>F$38</formula>
    </cfRule>
  </conditionalFormatting>
  <conditionalFormatting sqref="F185:F186">
    <cfRule type="cellIs" dxfId="3218" priority="3284" stopIfTrue="1" operator="equal">
      <formula>F$36</formula>
    </cfRule>
  </conditionalFormatting>
  <conditionalFormatting sqref="G185:G186">
    <cfRule type="cellIs" dxfId="3217" priority="3281" stopIfTrue="1" operator="equal">
      <formula>G$38</formula>
    </cfRule>
  </conditionalFormatting>
  <conditionalFormatting sqref="G185:G186">
    <cfRule type="cellIs" dxfId="3216" priority="3282" stopIfTrue="1" operator="equal">
      <formula>G$36</formula>
    </cfRule>
  </conditionalFormatting>
  <conditionalFormatting sqref="L187:L196">
    <cfRule type="cellIs" dxfId="3215" priority="3279" stopIfTrue="1" operator="equal">
      <formula>L$38</formula>
    </cfRule>
  </conditionalFormatting>
  <conditionalFormatting sqref="L187:L196">
    <cfRule type="cellIs" dxfId="3214" priority="3280" stopIfTrue="1" operator="equal">
      <formula>L$36</formula>
    </cfRule>
  </conditionalFormatting>
  <conditionalFormatting sqref="M187:M196">
    <cfRule type="cellIs" dxfId="3213" priority="3277" stopIfTrue="1" operator="equal">
      <formula>M$38</formula>
    </cfRule>
  </conditionalFormatting>
  <conditionalFormatting sqref="M187:M196">
    <cfRule type="cellIs" dxfId="3212" priority="3278" stopIfTrue="1" operator="equal">
      <formula>M$36</formula>
    </cfRule>
  </conditionalFormatting>
  <conditionalFormatting sqref="N187:N196">
    <cfRule type="cellIs" dxfId="3211" priority="3275" stopIfTrue="1" operator="equal">
      <formula>N$38</formula>
    </cfRule>
  </conditionalFormatting>
  <conditionalFormatting sqref="N187:N196">
    <cfRule type="cellIs" dxfId="3210" priority="3276" stopIfTrue="1" operator="equal">
      <formula>N$36</formula>
    </cfRule>
  </conditionalFormatting>
  <conditionalFormatting sqref="O187:O196">
    <cfRule type="cellIs" dxfId="3209" priority="3273" stopIfTrue="1" operator="equal">
      <formula>O$38</formula>
    </cfRule>
  </conditionalFormatting>
  <conditionalFormatting sqref="O187:O196">
    <cfRule type="cellIs" dxfId="3208" priority="3274" stopIfTrue="1" operator="equal">
      <formula>O$36</formula>
    </cfRule>
  </conditionalFormatting>
  <conditionalFormatting sqref="Q187:Q196">
    <cfRule type="cellIs" dxfId="3207" priority="3271" stopIfTrue="1" operator="equal">
      <formula>Q$38</formula>
    </cfRule>
  </conditionalFormatting>
  <conditionalFormatting sqref="Q187:Q196">
    <cfRule type="cellIs" dxfId="3206" priority="3272" stopIfTrue="1" operator="equal">
      <formula>Q$36</formula>
    </cfRule>
  </conditionalFormatting>
  <conditionalFormatting sqref="R187:R196">
    <cfRule type="cellIs" dxfId="3205" priority="3269" stopIfTrue="1" operator="equal">
      <formula>R$38</formula>
    </cfRule>
  </conditionalFormatting>
  <conditionalFormatting sqref="R187:R196">
    <cfRule type="cellIs" dxfId="3204" priority="3270" stopIfTrue="1" operator="equal">
      <formula>R$36</formula>
    </cfRule>
  </conditionalFormatting>
  <conditionalFormatting sqref="W187:AK196">
    <cfRule type="cellIs" dxfId="3203" priority="3267" stopIfTrue="1" operator="equal">
      <formula>W$38</formula>
    </cfRule>
  </conditionalFormatting>
  <conditionalFormatting sqref="W187:AK196">
    <cfRule type="cellIs" dxfId="3202" priority="3268" stopIfTrue="1" operator="equal">
      <formula>W$36</formula>
    </cfRule>
  </conditionalFormatting>
  <conditionalFormatting sqref="AL187:AL196">
    <cfRule type="cellIs" dxfId="3201" priority="3265" stopIfTrue="1" operator="equal">
      <formula>AL$38</formula>
    </cfRule>
  </conditionalFormatting>
  <conditionalFormatting sqref="AL187:AL196">
    <cfRule type="cellIs" dxfId="3200" priority="3266" stopIfTrue="1" operator="equal">
      <formula>AL$36</formula>
    </cfRule>
  </conditionalFormatting>
  <conditionalFormatting sqref="AM187:AM196">
    <cfRule type="cellIs" dxfId="3199" priority="3263" stopIfTrue="1" operator="equal">
      <formula>AM$38</formula>
    </cfRule>
  </conditionalFormatting>
  <conditionalFormatting sqref="AM187:AM196">
    <cfRule type="cellIs" dxfId="3198" priority="3264" stopIfTrue="1" operator="equal">
      <formula>AM$36</formula>
    </cfRule>
  </conditionalFormatting>
  <conditionalFormatting sqref="F187:F196">
    <cfRule type="cellIs" dxfId="3197" priority="3261" stopIfTrue="1" operator="equal">
      <formula>F$38</formula>
    </cfRule>
  </conditionalFormatting>
  <conditionalFormatting sqref="F187:F196">
    <cfRule type="cellIs" dxfId="3196" priority="3262" stopIfTrue="1" operator="equal">
      <formula>F$36</formula>
    </cfRule>
  </conditionalFormatting>
  <conditionalFormatting sqref="G187:G196">
    <cfRule type="cellIs" dxfId="3195" priority="3259" stopIfTrue="1" operator="equal">
      <formula>G$38</formula>
    </cfRule>
  </conditionalFormatting>
  <conditionalFormatting sqref="G187:G196">
    <cfRule type="cellIs" dxfId="3194" priority="3260" stopIfTrue="1" operator="equal">
      <formula>G$36</formula>
    </cfRule>
  </conditionalFormatting>
  <conditionalFormatting sqref="L199:L204">
    <cfRule type="cellIs" dxfId="3193" priority="3257" stopIfTrue="1" operator="equal">
      <formula>L$38</formula>
    </cfRule>
  </conditionalFormatting>
  <conditionalFormatting sqref="L199:L204">
    <cfRule type="cellIs" dxfId="3192" priority="3258" stopIfTrue="1" operator="equal">
      <formula>L$36</formula>
    </cfRule>
  </conditionalFormatting>
  <conditionalFormatting sqref="M199:M204">
    <cfRule type="cellIs" dxfId="3191" priority="3255" stopIfTrue="1" operator="equal">
      <formula>M$38</formula>
    </cfRule>
  </conditionalFormatting>
  <conditionalFormatting sqref="M199:M204">
    <cfRule type="cellIs" dxfId="3190" priority="3256" stopIfTrue="1" operator="equal">
      <formula>M$36</formula>
    </cfRule>
  </conditionalFormatting>
  <conditionalFormatting sqref="N199:N204">
    <cfRule type="cellIs" dxfId="3189" priority="3253" stopIfTrue="1" operator="equal">
      <formula>N$38</formula>
    </cfRule>
  </conditionalFormatting>
  <conditionalFormatting sqref="N199:N204">
    <cfRule type="cellIs" dxfId="3188" priority="3254" stopIfTrue="1" operator="equal">
      <formula>N$36</formula>
    </cfRule>
  </conditionalFormatting>
  <conditionalFormatting sqref="O199:O204">
    <cfRule type="cellIs" dxfId="3187" priority="3251" stopIfTrue="1" operator="equal">
      <formula>O$38</formula>
    </cfRule>
  </conditionalFormatting>
  <conditionalFormatting sqref="O199:O204">
    <cfRule type="cellIs" dxfId="3186" priority="3252" stopIfTrue="1" operator="equal">
      <formula>O$36</formula>
    </cfRule>
  </conditionalFormatting>
  <conditionalFormatting sqref="P199:P204">
    <cfRule type="cellIs" dxfId="3185" priority="3249" stopIfTrue="1" operator="equal">
      <formula>P$38</formula>
    </cfRule>
  </conditionalFormatting>
  <conditionalFormatting sqref="P199:P204">
    <cfRule type="cellIs" dxfId="3184" priority="3250" stopIfTrue="1" operator="equal">
      <formula>P$36</formula>
    </cfRule>
  </conditionalFormatting>
  <conditionalFormatting sqref="Q199:Q204">
    <cfRule type="cellIs" dxfId="3183" priority="3247" stopIfTrue="1" operator="equal">
      <formula>Q$38</formula>
    </cfRule>
  </conditionalFormatting>
  <conditionalFormatting sqref="Q199:Q204">
    <cfRule type="cellIs" dxfId="3182" priority="3248" stopIfTrue="1" operator="equal">
      <formula>Q$36</formula>
    </cfRule>
  </conditionalFormatting>
  <conditionalFormatting sqref="R199:R204">
    <cfRule type="cellIs" dxfId="3181" priority="3245" stopIfTrue="1" operator="equal">
      <formula>R$38</formula>
    </cfRule>
  </conditionalFormatting>
  <conditionalFormatting sqref="R199:R204">
    <cfRule type="cellIs" dxfId="3180" priority="3246" stopIfTrue="1" operator="equal">
      <formula>R$36</formula>
    </cfRule>
  </conditionalFormatting>
  <conditionalFormatting sqref="S199:V204">
    <cfRule type="cellIs" dxfId="3179" priority="3243" stopIfTrue="1" operator="equal">
      <formula>S$38</formula>
    </cfRule>
  </conditionalFormatting>
  <conditionalFormatting sqref="S199:V204">
    <cfRule type="cellIs" dxfId="3178" priority="3244" stopIfTrue="1" operator="equal">
      <formula>S$36</formula>
    </cfRule>
  </conditionalFormatting>
  <conditionalFormatting sqref="W199:AK204 AK205:AK220">
    <cfRule type="cellIs" dxfId="3177" priority="3241" stopIfTrue="1" operator="equal">
      <formula>W$38</formula>
    </cfRule>
  </conditionalFormatting>
  <conditionalFormatting sqref="W199:AK204 AK205:AK220">
    <cfRule type="cellIs" dxfId="3176" priority="3242" stopIfTrue="1" operator="equal">
      <formula>W$36</formula>
    </cfRule>
  </conditionalFormatting>
  <conditionalFormatting sqref="AL199:AL204">
    <cfRule type="cellIs" dxfId="3175" priority="3239" stopIfTrue="1" operator="equal">
      <formula>AL$38</formula>
    </cfRule>
  </conditionalFormatting>
  <conditionalFormatting sqref="AL199:AL204">
    <cfRule type="cellIs" dxfId="3174" priority="3240" stopIfTrue="1" operator="equal">
      <formula>AL$36</formula>
    </cfRule>
  </conditionalFormatting>
  <conditionalFormatting sqref="AM199:AM204">
    <cfRule type="cellIs" dxfId="3173" priority="3237" stopIfTrue="1" operator="equal">
      <formula>AM$38</formula>
    </cfRule>
  </conditionalFormatting>
  <conditionalFormatting sqref="AM199:AM204">
    <cfRule type="cellIs" dxfId="3172" priority="3238" stopIfTrue="1" operator="equal">
      <formula>AM$36</formula>
    </cfRule>
  </conditionalFormatting>
  <conditionalFormatting sqref="F199:F204">
    <cfRule type="cellIs" dxfId="3171" priority="3235" stopIfTrue="1" operator="equal">
      <formula>F$38</formula>
    </cfRule>
  </conditionalFormatting>
  <conditionalFormatting sqref="F199:F204">
    <cfRule type="cellIs" dxfId="3170" priority="3236" stopIfTrue="1" operator="equal">
      <formula>F$36</formula>
    </cfRule>
  </conditionalFormatting>
  <conditionalFormatting sqref="G199:G204">
    <cfRule type="cellIs" dxfId="3169" priority="3233" stopIfTrue="1" operator="equal">
      <formula>G$38</formula>
    </cfRule>
  </conditionalFormatting>
  <conditionalFormatting sqref="G199:G204">
    <cfRule type="cellIs" dxfId="3168" priority="3234" stopIfTrue="1" operator="equal">
      <formula>G$36</formula>
    </cfRule>
  </conditionalFormatting>
  <conditionalFormatting sqref="L205:L210">
    <cfRule type="cellIs" dxfId="3167" priority="3231" stopIfTrue="1" operator="equal">
      <formula>L$38</formula>
    </cfRule>
  </conditionalFormatting>
  <conditionalFormatting sqref="L205:L210">
    <cfRule type="cellIs" dxfId="3166" priority="3232" stopIfTrue="1" operator="equal">
      <formula>L$36</formula>
    </cfRule>
  </conditionalFormatting>
  <conditionalFormatting sqref="M205:M210">
    <cfRule type="cellIs" dxfId="3165" priority="3229" stopIfTrue="1" operator="equal">
      <formula>M$38</formula>
    </cfRule>
  </conditionalFormatting>
  <conditionalFormatting sqref="M205:M210">
    <cfRule type="cellIs" dxfId="3164" priority="3230" stopIfTrue="1" operator="equal">
      <formula>M$36</formula>
    </cfRule>
  </conditionalFormatting>
  <conditionalFormatting sqref="N205:N210">
    <cfRule type="cellIs" dxfId="3163" priority="3227" stopIfTrue="1" operator="equal">
      <formula>N$38</formula>
    </cfRule>
  </conditionalFormatting>
  <conditionalFormatting sqref="N205:N210">
    <cfRule type="cellIs" dxfId="3162" priority="3228" stopIfTrue="1" operator="equal">
      <formula>N$36</formula>
    </cfRule>
  </conditionalFormatting>
  <conditionalFormatting sqref="O205:O210">
    <cfRule type="cellIs" dxfId="3161" priority="3225" stopIfTrue="1" operator="equal">
      <formula>O$38</formula>
    </cfRule>
  </conditionalFormatting>
  <conditionalFormatting sqref="O205:O210">
    <cfRule type="cellIs" dxfId="3160" priority="3226" stopIfTrue="1" operator="equal">
      <formula>O$36</formula>
    </cfRule>
  </conditionalFormatting>
  <conditionalFormatting sqref="P205:P210">
    <cfRule type="cellIs" dxfId="3159" priority="3223" stopIfTrue="1" operator="equal">
      <formula>P$38</formula>
    </cfRule>
  </conditionalFormatting>
  <conditionalFormatting sqref="P205:P210">
    <cfRule type="cellIs" dxfId="3158" priority="3224" stopIfTrue="1" operator="equal">
      <formula>P$36</formula>
    </cfRule>
  </conditionalFormatting>
  <conditionalFormatting sqref="Q205:Q210">
    <cfRule type="cellIs" dxfId="3157" priority="3221" stopIfTrue="1" operator="equal">
      <formula>Q$38</formula>
    </cfRule>
  </conditionalFormatting>
  <conditionalFormatting sqref="Q205:Q210">
    <cfRule type="cellIs" dxfId="3156" priority="3222" stopIfTrue="1" operator="equal">
      <formula>Q$36</formula>
    </cfRule>
  </conditionalFormatting>
  <conditionalFormatting sqref="R205:R210">
    <cfRule type="cellIs" dxfId="3155" priority="3219" stopIfTrue="1" operator="equal">
      <formula>R$38</formula>
    </cfRule>
  </conditionalFormatting>
  <conditionalFormatting sqref="R205:R210">
    <cfRule type="cellIs" dxfId="3154" priority="3220" stopIfTrue="1" operator="equal">
      <formula>R$36</formula>
    </cfRule>
  </conditionalFormatting>
  <conditionalFormatting sqref="S205:V220">
    <cfRule type="cellIs" dxfId="3153" priority="3217" stopIfTrue="1" operator="equal">
      <formula>S$38</formula>
    </cfRule>
  </conditionalFormatting>
  <conditionalFormatting sqref="S205:V220">
    <cfRule type="cellIs" dxfId="3152" priority="3218" stopIfTrue="1" operator="equal">
      <formula>S$36</formula>
    </cfRule>
  </conditionalFormatting>
  <conditionalFormatting sqref="W205:AJ210 AI211:AJ220">
    <cfRule type="cellIs" dxfId="3151" priority="3215" stopIfTrue="1" operator="equal">
      <formula>W$38</formula>
    </cfRule>
  </conditionalFormatting>
  <conditionalFormatting sqref="W205:AJ210 AI211:AJ220">
    <cfRule type="cellIs" dxfId="3150" priority="3216" stopIfTrue="1" operator="equal">
      <formula>W$36</formula>
    </cfRule>
  </conditionalFormatting>
  <conditionalFormatting sqref="AL205:AL210">
    <cfRule type="cellIs" dxfId="3149" priority="3213" stopIfTrue="1" operator="equal">
      <formula>AL$38</formula>
    </cfRule>
  </conditionalFormatting>
  <conditionalFormatting sqref="AL205:AL210">
    <cfRule type="cellIs" dxfId="3148" priority="3214" stopIfTrue="1" operator="equal">
      <formula>AL$36</formula>
    </cfRule>
  </conditionalFormatting>
  <conditionalFormatting sqref="AM205:AM210">
    <cfRule type="cellIs" dxfId="3147" priority="3211" stopIfTrue="1" operator="equal">
      <formula>AM$38</formula>
    </cfRule>
  </conditionalFormatting>
  <conditionalFormatting sqref="AM205:AM210">
    <cfRule type="cellIs" dxfId="3146" priority="3212" stopIfTrue="1" operator="equal">
      <formula>AM$36</formula>
    </cfRule>
  </conditionalFormatting>
  <conditionalFormatting sqref="F205:F210">
    <cfRule type="cellIs" dxfId="3145" priority="3209" stopIfTrue="1" operator="equal">
      <formula>F$38</formula>
    </cfRule>
  </conditionalFormatting>
  <conditionalFormatting sqref="F205:F210">
    <cfRule type="cellIs" dxfId="3144" priority="3210" stopIfTrue="1" operator="equal">
      <formula>F$36</formula>
    </cfRule>
  </conditionalFormatting>
  <conditionalFormatting sqref="G205:G210">
    <cfRule type="cellIs" dxfId="3143" priority="3207" stopIfTrue="1" operator="equal">
      <formula>G$38</formula>
    </cfRule>
  </conditionalFormatting>
  <conditionalFormatting sqref="G205:G210">
    <cfRule type="cellIs" dxfId="3142" priority="3208" stopIfTrue="1" operator="equal">
      <formula>G$36</formula>
    </cfRule>
  </conditionalFormatting>
  <conditionalFormatting sqref="L211">
    <cfRule type="cellIs" dxfId="3141" priority="3205" stopIfTrue="1" operator="equal">
      <formula>L$38</formula>
    </cfRule>
  </conditionalFormatting>
  <conditionalFormatting sqref="L211">
    <cfRule type="cellIs" dxfId="3140" priority="3206" stopIfTrue="1" operator="equal">
      <formula>L$36</formula>
    </cfRule>
  </conditionalFormatting>
  <conditionalFormatting sqref="M211">
    <cfRule type="cellIs" dxfId="3139" priority="3203" stopIfTrue="1" operator="equal">
      <formula>M$38</formula>
    </cfRule>
  </conditionalFormatting>
  <conditionalFormatting sqref="M211">
    <cfRule type="cellIs" dxfId="3138" priority="3204" stopIfTrue="1" operator="equal">
      <formula>M$36</formula>
    </cfRule>
  </conditionalFormatting>
  <conditionalFormatting sqref="N211">
    <cfRule type="cellIs" dxfId="3137" priority="3201" stopIfTrue="1" operator="equal">
      <formula>N$38</formula>
    </cfRule>
  </conditionalFormatting>
  <conditionalFormatting sqref="N211">
    <cfRule type="cellIs" dxfId="3136" priority="3202" stopIfTrue="1" operator="equal">
      <formula>N$36</formula>
    </cfRule>
  </conditionalFormatting>
  <conditionalFormatting sqref="O211">
    <cfRule type="cellIs" dxfId="3135" priority="3199" stopIfTrue="1" operator="equal">
      <formula>O$38</formula>
    </cfRule>
  </conditionalFormatting>
  <conditionalFormatting sqref="O211">
    <cfRule type="cellIs" dxfId="3134" priority="3200" stopIfTrue="1" operator="equal">
      <formula>O$36</formula>
    </cfRule>
  </conditionalFormatting>
  <conditionalFormatting sqref="P211">
    <cfRule type="cellIs" dxfId="3133" priority="3197" stopIfTrue="1" operator="equal">
      <formula>P$38</formula>
    </cfRule>
  </conditionalFormatting>
  <conditionalFormatting sqref="P211">
    <cfRule type="cellIs" dxfId="3132" priority="3198" stopIfTrue="1" operator="equal">
      <formula>P$36</formula>
    </cfRule>
  </conditionalFormatting>
  <conditionalFormatting sqref="Q211">
    <cfRule type="cellIs" dxfId="3131" priority="3195" stopIfTrue="1" operator="equal">
      <formula>Q$38</formula>
    </cfRule>
  </conditionalFormatting>
  <conditionalFormatting sqref="Q211">
    <cfRule type="cellIs" dxfId="3130" priority="3196" stopIfTrue="1" operator="equal">
      <formula>Q$36</formula>
    </cfRule>
  </conditionalFormatting>
  <conditionalFormatting sqref="R211">
    <cfRule type="cellIs" dxfId="3129" priority="3193" stopIfTrue="1" operator="equal">
      <formula>R$38</formula>
    </cfRule>
  </conditionalFormatting>
  <conditionalFormatting sqref="R211">
    <cfRule type="cellIs" dxfId="3128" priority="3194" stopIfTrue="1" operator="equal">
      <formula>R$36</formula>
    </cfRule>
  </conditionalFormatting>
  <conditionalFormatting sqref="W211:AH211">
    <cfRule type="cellIs" dxfId="3127" priority="3191" stopIfTrue="1" operator="equal">
      <formula>W$38</formula>
    </cfRule>
  </conditionalFormatting>
  <conditionalFormatting sqref="W211:AH211">
    <cfRule type="cellIs" dxfId="3126" priority="3192" stopIfTrue="1" operator="equal">
      <formula>W$36</formula>
    </cfRule>
  </conditionalFormatting>
  <conditionalFormatting sqref="AL211">
    <cfRule type="cellIs" dxfId="3125" priority="3189" stopIfTrue="1" operator="equal">
      <formula>AL$38</formula>
    </cfRule>
  </conditionalFormatting>
  <conditionalFormatting sqref="AL211">
    <cfRule type="cellIs" dxfId="3124" priority="3190" stopIfTrue="1" operator="equal">
      <formula>AL$36</formula>
    </cfRule>
  </conditionalFormatting>
  <conditionalFormatting sqref="AM211">
    <cfRule type="cellIs" dxfId="3123" priority="3187" stopIfTrue="1" operator="equal">
      <formula>AM$38</formula>
    </cfRule>
  </conditionalFormatting>
  <conditionalFormatting sqref="AM211">
    <cfRule type="cellIs" dxfId="3122" priority="3188" stopIfTrue="1" operator="equal">
      <formula>AM$36</formula>
    </cfRule>
  </conditionalFormatting>
  <conditionalFormatting sqref="F211">
    <cfRule type="cellIs" dxfId="3121" priority="3185" stopIfTrue="1" operator="equal">
      <formula>F$38</formula>
    </cfRule>
  </conditionalFormatting>
  <conditionalFormatting sqref="F211">
    <cfRule type="cellIs" dxfId="3120" priority="3186" stopIfTrue="1" operator="equal">
      <formula>F$36</formula>
    </cfRule>
  </conditionalFormatting>
  <conditionalFormatting sqref="G211">
    <cfRule type="cellIs" dxfId="3119" priority="3183" stopIfTrue="1" operator="equal">
      <formula>G$38</formula>
    </cfRule>
  </conditionalFormatting>
  <conditionalFormatting sqref="G211">
    <cfRule type="cellIs" dxfId="3118" priority="3184" stopIfTrue="1" operator="equal">
      <formula>G$36</formula>
    </cfRule>
  </conditionalFormatting>
  <conditionalFormatting sqref="L212">
    <cfRule type="cellIs" dxfId="3117" priority="3181" stopIfTrue="1" operator="equal">
      <formula>L$38</formula>
    </cfRule>
  </conditionalFormatting>
  <conditionalFormatting sqref="L212">
    <cfRule type="cellIs" dxfId="3116" priority="3182" stopIfTrue="1" operator="equal">
      <formula>L$36</formula>
    </cfRule>
  </conditionalFormatting>
  <conditionalFormatting sqref="M212">
    <cfRule type="cellIs" dxfId="3115" priority="3179" stopIfTrue="1" operator="equal">
      <formula>M$38</formula>
    </cfRule>
  </conditionalFormatting>
  <conditionalFormatting sqref="M212">
    <cfRule type="cellIs" dxfId="3114" priority="3180" stopIfTrue="1" operator="equal">
      <formula>M$36</formula>
    </cfRule>
  </conditionalFormatting>
  <conditionalFormatting sqref="N212">
    <cfRule type="cellIs" dxfId="3113" priority="3177" stopIfTrue="1" operator="equal">
      <formula>N$38</formula>
    </cfRule>
  </conditionalFormatting>
  <conditionalFormatting sqref="N212">
    <cfRule type="cellIs" dxfId="3112" priority="3178" stopIfTrue="1" operator="equal">
      <formula>N$36</formula>
    </cfRule>
  </conditionalFormatting>
  <conditionalFormatting sqref="O212">
    <cfRule type="cellIs" dxfId="3111" priority="3175" stopIfTrue="1" operator="equal">
      <formula>O$38</formula>
    </cfRule>
  </conditionalFormatting>
  <conditionalFormatting sqref="O212">
    <cfRule type="cellIs" dxfId="3110" priority="3176" stopIfTrue="1" operator="equal">
      <formula>O$36</formula>
    </cfRule>
  </conditionalFormatting>
  <conditionalFormatting sqref="P212">
    <cfRule type="cellIs" dxfId="3109" priority="3173" stopIfTrue="1" operator="equal">
      <formula>P$38</formula>
    </cfRule>
  </conditionalFormatting>
  <conditionalFormatting sqref="P212">
    <cfRule type="cellIs" dxfId="3108" priority="3174" stopIfTrue="1" operator="equal">
      <formula>P$36</formula>
    </cfRule>
  </conditionalFormatting>
  <conditionalFormatting sqref="Q212">
    <cfRule type="cellIs" dxfId="3107" priority="3171" stopIfTrue="1" operator="equal">
      <formula>Q$38</formula>
    </cfRule>
  </conditionalFormatting>
  <conditionalFormatting sqref="Q212">
    <cfRule type="cellIs" dxfId="3106" priority="3172" stopIfTrue="1" operator="equal">
      <formula>Q$36</formula>
    </cfRule>
  </conditionalFormatting>
  <conditionalFormatting sqref="R212">
    <cfRule type="cellIs" dxfId="3105" priority="3169" stopIfTrue="1" operator="equal">
      <formula>R$38</formula>
    </cfRule>
  </conditionalFormatting>
  <conditionalFormatting sqref="R212">
    <cfRule type="cellIs" dxfId="3104" priority="3170" stopIfTrue="1" operator="equal">
      <formula>R$36</formula>
    </cfRule>
  </conditionalFormatting>
  <conditionalFormatting sqref="W212:AH212">
    <cfRule type="cellIs" dxfId="3103" priority="3167" stopIfTrue="1" operator="equal">
      <formula>W$38</formula>
    </cfRule>
  </conditionalFormatting>
  <conditionalFormatting sqref="W212:AH212">
    <cfRule type="cellIs" dxfId="3102" priority="3168" stopIfTrue="1" operator="equal">
      <formula>W$36</formula>
    </cfRule>
  </conditionalFormatting>
  <conditionalFormatting sqref="AL212">
    <cfRule type="cellIs" dxfId="3101" priority="3165" stopIfTrue="1" operator="equal">
      <formula>AL$38</formula>
    </cfRule>
  </conditionalFormatting>
  <conditionalFormatting sqref="AL212">
    <cfRule type="cellIs" dxfId="3100" priority="3166" stopIfTrue="1" operator="equal">
      <formula>AL$36</formula>
    </cfRule>
  </conditionalFormatting>
  <conditionalFormatting sqref="AM212">
    <cfRule type="cellIs" dxfId="3099" priority="3163" stopIfTrue="1" operator="equal">
      <formula>AM$38</formula>
    </cfRule>
  </conditionalFormatting>
  <conditionalFormatting sqref="AM212">
    <cfRule type="cellIs" dxfId="3098" priority="3164" stopIfTrue="1" operator="equal">
      <formula>AM$36</formula>
    </cfRule>
  </conditionalFormatting>
  <conditionalFormatting sqref="F212">
    <cfRule type="cellIs" dxfId="3097" priority="3161" stopIfTrue="1" operator="equal">
      <formula>F$38</formula>
    </cfRule>
  </conditionalFormatting>
  <conditionalFormatting sqref="F212">
    <cfRule type="cellIs" dxfId="3096" priority="3162" stopIfTrue="1" operator="equal">
      <formula>F$36</formula>
    </cfRule>
  </conditionalFormatting>
  <conditionalFormatting sqref="G212">
    <cfRule type="cellIs" dxfId="3095" priority="3159" stopIfTrue="1" operator="equal">
      <formula>G$38</formula>
    </cfRule>
  </conditionalFormatting>
  <conditionalFormatting sqref="G212">
    <cfRule type="cellIs" dxfId="3094" priority="3160" stopIfTrue="1" operator="equal">
      <formula>G$36</formula>
    </cfRule>
  </conditionalFormatting>
  <conditionalFormatting sqref="L213">
    <cfRule type="cellIs" dxfId="3093" priority="3157" stopIfTrue="1" operator="equal">
      <formula>L$38</formula>
    </cfRule>
  </conditionalFormatting>
  <conditionalFormatting sqref="L213">
    <cfRule type="cellIs" dxfId="3092" priority="3158" stopIfTrue="1" operator="equal">
      <formula>L$36</formula>
    </cfRule>
  </conditionalFormatting>
  <conditionalFormatting sqref="M213">
    <cfRule type="cellIs" dxfId="3091" priority="3155" stopIfTrue="1" operator="equal">
      <formula>M$38</formula>
    </cfRule>
  </conditionalFormatting>
  <conditionalFormatting sqref="M213">
    <cfRule type="cellIs" dxfId="3090" priority="3156" stopIfTrue="1" operator="equal">
      <formula>M$36</formula>
    </cfRule>
  </conditionalFormatting>
  <conditionalFormatting sqref="N213">
    <cfRule type="cellIs" dxfId="3089" priority="3153" stopIfTrue="1" operator="equal">
      <formula>N$38</formula>
    </cfRule>
  </conditionalFormatting>
  <conditionalFormatting sqref="N213">
    <cfRule type="cellIs" dxfId="3088" priority="3154" stopIfTrue="1" operator="equal">
      <formula>N$36</formula>
    </cfRule>
  </conditionalFormatting>
  <conditionalFormatting sqref="O213">
    <cfRule type="cellIs" dxfId="3087" priority="3151" stopIfTrue="1" operator="equal">
      <formula>O$38</formula>
    </cfRule>
  </conditionalFormatting>
  <conditionalFormatting sqref="O213">
    <cfRule type="cellIs" dxfId="3086" priority="3152" stopIfTrue="1" operator="equal">
      <formula>O$36</formula>
    </cfRule>
  </conditionalFormatting>
  <conditionalFormatting sqref="P213">
    <cfRule type="cellIs" dxfId="3085" priority="3149" stopIfTrue="1" operator="equal">
      <formula>P$38</formula>
    </cfRule>
  </conditionalFormatting>
  <conditionalFormatting sqref="P213">
    <cfRule type="cellIs" dxfId="3084" priority="3150" stopIfTrue="1" operator="equal">
      <formula>P$36</formula>
    </cfRule>
  </conditionalFormatting>
  <conditionalFormatting sqref="Q213">
    <cfRule type="cellIs" dxfId="3083" priority="3147" stopIfTrue="1" operator="equal">
      <formula>Q$38</formula>
    </cfRule>
  </conditionalFormatting>
  <conditionalFormatting sqref="Q213">
    <cfRule type="cellIs" dxfId="3082" priority="3148" stopIfTrue="1" operator="equal">
      <formula>Q$36</formula>
    </cfRule>
  </conditionalFormatting>
  <conditionalFormatting sqref="R213">
    <cfRule type="cellIs" dxfId="3081" priority="3145" stopIfTrue="1" operator="equal">
      <formula>R$38</formula>
    </cfRule>
  </conditionalFormatting>
  <conditionalFormatting sqref="R213">
    <cfRule type="cellIs" dxfId="3080" priority="3146" stopIfTrue="1" operator="equal">
      <formula>R$36</formula>
    </cfRule>
  </conditionalFormatting>
  <conditionalFormatting sqref="W213:AH213">
    <cfRule type="cellIs" dxfId="3079" priority="3143" stopIfTrue="1" operator="equal">
      <formula>W$38</formula>
    </cfRule>
  </conditionalFormatting>
  <conditionalFormatting sqref="W213:AH213">
    <cfRule type="cellIs" dxfId="3078" priority="3144" stopIfTrue="1" operator="equal">
      <formula>W$36</formula>
    </cfRule>
  </conditionalFormatting>
  <conditionalFormatting sqref="AL213">
    <cfRule type="cellIs" dxfId="3077" priority="3141" stopIfTrue="1" operator="equal">
      <formula>AL$38</formula>
    </cfRule>
  </conditionalFormatting>
  <conditionalFormatting sqref="AL213">
    <cfRule type="cellIs" dxfId="3076" priority="3142" stopIfTrue="1" operator="equal">
      <formula>AL$36</formula>
    </cfRule>
  </conditionalFormatting>
  <conditionalFormatting sqref="AM213">
    <cfRule type="cellIs" dxfId="3075" priority="3139" stopIfTrue="1" operator="equal">
      <formula>AM$38</formula>
    </cfRule>
  </conditionalFormatting>
  <conditionalFormatting sqref="AM213">
    <cfRule type="cellIs" dxfId="3074" priority="3140" stopIfTrue="1" operator="equal">
      <formula>AM$36</formula>
    </cfRule>
  </conditionalFormatting>
  <conditionalFormatting sqref="F213">
    <cfRule type="cellIs" dxfId="3073" priority="3137" stopIfTrue="1" operator="equal">
      <formula>F$38</formula>
    </cfRule>
  </conditionalFormatting>
  <conditionalFormatting sqref="F213">
    <cfRule type="cellIs" dxfId="3072" priority="3138" stopIfTrue="1" operator="equal">
      <formula>F$36</formula>
    </cfRule>
  </conditionalFormatting>
  <conditionalFormatting sqref="G213">
    <cfRule type="cellIs" dxfId="3071" priority="3135" stopIfTrue="1" operator="equal">
      <formula>G$38</formula>
    </cfRule>
  </conditionalFormatting>
  <conditionalFormatting sqref="G213">
    <cfRule type="cellIs" dxfId="3070" priority="3136" stopIfTrue="1" operator="equal">
      <formula>G$36</formula>
    </cfRule>
  </conditionalFormatting>
  <conditionalFormatting sqref="L214">
    <cfRule type="cellIs" dxfId="3069" priority="3133" stopIfTrue="1" operator="equal">
      <formula>L$38</formula>
    </cfRule>
  </conditionalFormatting>
  <conditionalFormatting sqref="L214">
    <cfRule type="cellIs" dxfId="3068" priority="3134" stopIfTrue="1" operator="equal">
      <formula>L$36</formula>
    </cfRule>
  </conditionalFormatting>
  <conditionalFormatting sqref="M214">
    <cfRule type="cellIs" dxfId="3067" priority="3131" stopIfTrue="1" operator="equal">
      <formula>M$38</formula>
    </cfRule>
  </conditionalFormatting>
  <conditionalFormatting sqref="M214">
    <cfRule type="cellIs" dxfId="3066" priority="3132" stopIfTrue="1" operator="equal">
      <formula>M$36</formula>
    </cfRule>
  </conditionalFormatting>
  <conditionalFormatting sqref="N214">
    <cfRule type="cellIs" dxfId="3065" priority="3129" stopIfTrue="1" operator="equal">
      <formula>N$38</formula>
    </cfRule>
  </conditionalFormatting>
  <conditionalFormatting sqref="N214">
    <cfRule type="cellIs" dxfId="3064" priority="3130" stopIfTrue="1" operator="equal">
      <formula>N$36</formula>
    </cfRule>
  </conditionalFormatting>
  <conditionalFormatting sqref="O214">
    <cfRule type="cellIs" dxfId="3063" priority="3127" stopIfTrue="1" operator="equal">
      <formula>O$38</formula>
    </cfRule>
  </conditionalFormatting>
  <conditionalFormatting sqref="O214">
    <cfRule type="cellIs" dxfId="3062" priority="3128" stopIfTrue="1" operator="equal">
      <formula>O$36</formula>
    </cfRule>
  </conditionalFormatting>
  <conditionalFormatting sqref="P214">
    <cfRule type="cellIs" dxfId="3061" priority="3125" stopIfTrue="1" operator="equal">
      <formula>P$38</formula>
    </cfRule>
  </conditionalFormatting>
  <conditionalFormatting sqref="P214">
    <cfRule type="cellIs" dxfId="3060" priority="3126" stopIfTrue="1" operator="equal">
      <formula>P$36</formula>
    </cfRule>
  </conditionalFormatting>
  <conditionalFormatting sqref="Q214">
    <cfRule type="cellIs" dxfId="3059" priority="3123" stopIfTrue="1" operator="equal">
      <formula>Q$38</formula>
    </cfRule>
  </conditionalFormatting>
  <conditionalFormatting sqref="Q214">
    <cfRule type="cellIs" dxfId="3058" priority="3124" stopIfTrue="1" operator="equal">
      <formula>Q$36</formula>
    </cfRule>
  </conditionalFormatting>
  <conditionalFormatting sqref="R214">
    <cfRule type="cellIs" dxfId="3057" priority="3121" stopIfTrue="1" operator="equal">
      <formula>R$38</formula>
    </cfRule>
  </conditionalFormatting>
  <conditionalFormatting sqref="R214">
    <cfRule type="cellIs" dxfId="3056" priority="3122" stopIfTrue="1" operator="equal">
      <formula>R$36</formula>
    </cfRule>
  </conditionalFormatting>
  <conditionalFormatting sqref="W214:AH214">
    <cfRule type="cellIs" dxfId="3055" priority="3119" stopIfTrue="1" operator="equal">
      <formula>W$38</formula>
    </cfRule>
  </conditionalFormatting>
  <conditionalFormatting sqref="W214:AH214">
    <cfRule type="cellIs" dxfId="3054" priority="3120" stopIfTrue="1" operator="equal">
      <formula>W$36</formula>
    </cfRule>
  </conditionalFormatting>
  <conditionalFormatting sqref="AL214">
    <cfRule type="cellIs" dxfId="3053" priority="3117" stopIfTrue="1" operator="equal">
      <formula>AL$38</formula>
    </cfRule>
  </conditionalFormatting>
  <conditionalFormatting sqref="AL214">
    <cfRule type="cellIs" dxfId="3052" priority="3118" stopIfTrue="1" operator="equal">
      <formula>AL$36</formula>
    </cfRule>
  </conditionalFormatting>
  <conditionalFormatting sqref="AM214">
    <cfRule type="cellIs" dxfId="3051" priority="3115" stopIfTrue="1" operator="equal">
      <formula>AM$38</formula>
    </cfRule>
  </conditionalFormatting>
  <conditionalFormatting sqref="AM214">
    <cfRule type="cellIs" dxfId="3050" priority="3116" stopIfTrue="1" operator="equal">
      <formula>AM$36</formula>
    </cfRule>
  </conditionalFormatting>
  <conditionalFormatting sqref="F214">
    <cfRule type="cellIs" dxfId="3049" priority="3113" stopIfTrue="1" operator="equal">
      <formula>F$38</formula>
    </cfRule>
  </conditionalFormatting>
  <conditionalFormatting sqref="F214">
    <cfRule type="cellIs" dxfId="3048" priority="3114" stopIfTrue="1" operator="equal">
      <formula>F$36</formula>
    </cfRule>
  </conditionalFormatting>
  <conditionalFormatting sqref="G214">
    <cfRule type="cellIs" dxfId="3047" priority="3111" stopIfTrue="1" operator="equal">
      <formula>G$38</formula>
    </cfRule>
  </conditionalFormatting>
  <conditionalFormatting sqref="G214">
    <cfRule type="cellIs" dxfId="3046" priority="3112" stopIfTrue="1" operator="equal">
      <formula>G$36</formula>
    </cfRule>
  </conditionalFormatting>
  <conditionalFormatting sqref="L215">
    <cfRule type="cellIs" dxfId="3045" priority="3109" stopIfTrue="1" operator="equal">
      <formula>L$38</formula>
    </cfRule>
  </conditionalFormatting>
  <conditionalFormatting sqref="L215">
    <cfRule type="cellIs" dxfId="3044" priority="3110" stopIfTrue="1" operator="equal">
      <formula>L$36</formula>
    </cfRule>
  </conditionalFormatting>
  <conditionalFormatting sqref="M215">
    <cfRule type="cellIs" dxfId="3043" priority="3107" stopIfTrue="1" operator="equal">
      <formula>M$38</formula>
    </cfRule>
  </conditionalFormatting>
  <conditionalFormatting sqref="M215">
    <cfRule type="cellIs" dxfId="3042" priority="3108" stopIfTrue="1" operator="equal">
      <formula>M$36</formula>
    </cfRule>
  </conditionalFormatting>
  <conditionalFormatting sqref="N215">
    <cfRule type="cellIs" dxfId="3041" priority="3105" stopIfTrue="1" operator="equal">
      <formula>N$38</formula>
    </cfRule>
  </conditionalFormatting>
  <conditionalFormatting sqref="N215">
    <cfRule type="cellIs" dxfId="3040" priority="3106" stopIfTrue="1" operator="equal">
      <formula>N$36</formula>
    </cfRule>
  </conditionalFormatting>
  <conditionalFormatting sqref="O215">
    <cfRule type="cellIs" dxfId="3039" priority="3103" stopIfTrue="1" operator="equal">
      <formula>O$38</formula>
    </cfRule>
  </conditionalFormatting>
  <conditionalFormatting sqref="O215">
    <cfRule type="cellIs" dxfId="3038" priority="3104" stopIfTrue="1" operator="equal">
      <formula>O$36</formula>
    </cfRule>
  </conditionalFormatting>
  <conditionalFormatting sqref="P215">
    <cfRule type="cellIs" dxfId="3037" priority="3101" stopIfTrue="1" operator="equal">
      <formula>P$38</formula>
    </cfRule>
  </conditionalFormatting>
  <conditionalFormatting sqref="P215">
    <cfRule type="cellIs" dxfId="3036" priority="3102" stopIfTrue="1" operator="equal">
      <formula>P$36</formula>
    </cfRule>
  </conditionalFormatting>
  <conditionalFormatting sqref="Q215">
    <cfRule type="cellIs" dxfId="3035" priority="3099" stopIfTrue="1" operator="equal">
      <formula>Q$38</formula>
    </cfRule>
  </conditionalFormatting>
  <conditionalFormatting sqref="Q215">
    <cfRule type="cellIs" dxfId="3034" priority="3100" stopIfTrue="1" operator="equal">
      <formula>Q$36</formula>
    </cfRule>
  </conditionalFormatting>
  <conditionalFormatting sqref="R215">
    <cfRule type="cellIs" dxfId="3033" priority="3097" stopIfTrue="1" operator="equal">
      <formula>R$38</formula>
    </cfRule>
  </conditionalFormatting>
  <conditionalFormatting sqref="R215">
    <cfRule type="cellIs" dxfId="3032" priority="3098" stopIfTrue="1" operator="equal">
      <formula>R$36</formula>
    </cfRule>
  </conditionalFormatting>
  <conditionalFormatting sqref="W215:AH215">
    <cfRule type="cellIs" dxfId="3031" priority="3095" stopIfTrue="1" operator="equal">
      <formula>W$38</formula>
    </cfRule>
  </conditionalFormatting>
  <conditionalFormatting sqref="W215:AH215">
    <cfRule type="cellIs" dxfId="3030" priority="3096" stopIfTrue="1" operator="equal">
      <formula>W$36</formula>
    </cfRule>
  </conditionalFormatting>
  <conditionalFormatting sqref="AL215">
    <cfRule type="cellIs" dxfId="3029" priority="3093" stopIfTrue="1" operator="equal">
      <formula>AL$38</formula>
    </cfRule>
  </conditionalFormatting>
  <conditionalFormatting sqref="AL215">
    <cfRule type="cellIs" dxfId="3028" priority="3094" stopIfTrue="1" operator="equal">
      <formula>AL$36</formula>
    </cfRule>
  </conditionalFormatting>
  <conditionalFormatting sqref="AM215">
    <cfRule type="cellIs" dxfId="3027" priority="3091" stopIfTrue="1" operator="equal">
      <formula>AM$38</formula>
    </cfRule>
  </conditionalFormatting>
  <conditionalFormatting sqref="AM215">
    <cfRule type="cellIs" dxfId="3026" priority="3092" stopIfTrue="1" operator="equal">
      <formula>AM$36</formula>
    </cfRule>
  </conditionalFormatting>
  <conditionalFormatting sqref="F215">
    <cfRule type="cellIs" dxfId="3025" priority="3089" stopIfTrue="1" operator="equal">
      <formula>F$38</formula>
    </cfRule>
  </conditionalFormatting>
  <conditionalFormatting sqref="F215">
    <cfRule type="cellIs" dxfId="3024" priority="3090" stopIfTrue="1" operator="equal">
      <formula>F$36</formula>
    </cfRule>
  </conditionalFormatting>
  <conditionalFormatting sqref="G215">
    <cfRule type="cellIs" dxfId="3023" priority="3087" stopIfTrue="1" operator="equal">
      <formula>G$38</formula>
    </cfRule>
  </conditionalFormatting>
  <conditionalFormatting sqref="G215">
    <cfRule type="cellIs" dxfId="3022" priority="3088" stopIfTrue="1" operator="equal">
      <formula>G$36</formula>
    </cfRule>
  </conditionalFormatting>
  <conditionalFormatting sqref="L216">
    <cfRule type="cellIs" dxfId="3021" priority="3085" stopIfTrue="1" operator="equal">
      <formula>L$38</formula>
    </cfRule>
  </conditionalFormatting>
  <conditionalFormatting sqref="L216">
    <cfRule type="cellIs" dxfId="3020" priority="3086" stopIfTrue="1" operator="equal">
      <formula>L$36</formula>
    </cfRule>
  </conditionalFormatting>
  <conditionalFormatting sqref="M216">
    <cfRule type="cellIs" dxfId="3019" priority="3083" stopIfTrue="1" operator="equal">
      <formula>M$38</formula>
    </cfRule>
  </conditionalFormatting>
  <conditionalFormatting sqref="M216">
    <cfRule type="cellIs" dxfId="3018" priority="3084" stopIfTrue="1" operator="equal">
      <formula>M$36</formula>
    </cfRule>
  </conditionalFormatting>
  <conditionalFormatting sqref="N216">
    <cfRule type="cellIs" dxfId="3017" priority="3081" stopIfTrue="1" operator="equal">
      <formula>N$38</formula>
    </cfRule>
  </conditionalFormatting>
  <conditionalFormatting sqref="N216">
    <cfRule type="cellIs" dxfId="3016" priority="3082" stopIfTrue="1" operator="equal">
      <formula>N$36</formula>
    </cfRule>
  </conditionalFormatting>
  <conditionalFormatting sqref="O216">
    <cfRule type="cellIs" dxfId="3015" priority="3079" stopIfTrue="1" operator="equal">
      <formula>O$38</formula>
    </cfRule>
  </conditionalFormatting>
  <conditionalFormatting sqref="O216">
    <cfRule type="cellIs" dxfId="3014" priority="3080" stopIfTrue="1" operator="equal">
      <formula>O$36</formula>
    </cfRule>
  </conditionalFormatting>
  <conditionalFormatting sqref="P216">
    <cfRule type="cellIs" dxfId="3013" priority="3077" stopIfTrue="1" operator="equal">
      <formula>P$38</formula>
    </cfRule>
  </conditionalFormatting>
  <conditionalFormatting sqref="P216">
    <cfRule type="cellIs" dxfId="3012" priority="3078" stopIfTrue="1" operator="equal">
      <formula>P$36</formula>
    </cfRule>
  </conditionalFormatting>
  <conditionalFormatting sqref="Q216">
    <cfRule type="cellIs" dxfId="3011" priority="3075" stopIfTrue="1" operator="equal">
      <formula>Q$38</formula>
    </cfRule>
  </conditionalFormatting>
  <conditionalFormatting sqref="Q216">
    <cfRule type="cellIs" dxfId="3010" priority="3076" stopIfTrue="1" operator="equal">
      <formula>Q$36</formula>
    </cfRule>
  </conditionalFormatting>
  <conditionalFormatting sqref="R216">
    <cfRule type="cellIs" dxfId="3009" priority="3073" stopIfTrue="1" operator="equal">
      <formula>R$38</formula>
    </cfRule>
  </conditionalFormatting>
  <conditionalFormatting sqref="R216">
    <cfRule type="cellIs" dxfId="3008" priority="3074" stopIfTrue="1" operator="equal">
      <formula>R$36</formula>
    </cfRule>
  </conditionalFormatting>
  <conditionalFormatting sqref="W216:AH216">
    <cfRule type="cellIs" dxfId="3007" priority="3071" stopIfTrue="1" operator="equal">
      <formula>W$38</formula>
    </cfRule>
  </conditionalFormatting>
  <conditionalFormatting sqref="W216:AH216">
    <cfRule type="cellIs" dxfId="3006" priority="3072" stopIfTrue="1" operator="equal">
      <formula>W$36</formula>
    </cfRule>
  </conditionalFormatting>
  <conditionalFormatting sqref="AL216">
    <cfRule type="cellIs" dxfId="3005" priority="3069" stopIfTrue="1" operator="equal">
      <formula>AL$38</formula>
    </cfRule>
  </conditionalFormatting>
  <conditionalFormatting sqref="AL216">
    <cfRule type="cellIs" dxfId="3004" priority="3070" stopIfTrue="1" operator="equal">
      <formula>AL$36</formula>
    </cfRule>
  </conditionalFormatting>
  <conditionalFormatting sqref="AM216">
    <cfRule type="cellIs" dxfId="3003" priority="3067" stopIfTrue="1" operator="equal">
      <formula>AM$38</formula>
    </cfRule>
  </conditionalFormatting>
  <conditionalFormatting sqref="AM216">
    <cfRule type="cellIs" dxfId="3002" priority="3068" stopIfTrue="1" operator="equal">
      <formula>AM$36</formula>
    </cfRule>
  </conditionalFormatting>
  <conditionalFormatting sqref="F216">
    <cfRule type="cellIs" dxfId="3001" priority="3065" stopIfTrue="1" operator="equal">
      <formula>F$38</formula>
    </cfRule>
  </conditionalFormatting>
  <conditionalFormatting sqref="F216">
    <cfRule type="cellIs" dxfId="3000" priority="3066" stopIfTrue="1" operator="equal">
      <formula>F$36</formula>
    </cfRule>
  </conditionalFormatting>
  <conditionalFormatting sqref="G216">
    <cfRule type="cellIs" dxfId="2999" priority="3063" stopIfTrue="1" operator="equal">
      <formula>G$38</formula>
    </cfRule>
  </conditionalFormatting>
  <conditionalFormatting sqref="G216">
    <cfRule type="cellIs" dxfId="2998" priority="3064" stopIfTrue="1" operator="equal">
      <formula>G$36</formula>
    </cfRule>
  </conditionalFormatting>
  <conditionalFormatting sqref="L217">
    <cfRule type="cellIs" dxfId="2997" priority="3061" stopIfTrue="1" operator="equal">
      <formula>L$38</formula>
    </cfRule>
  </conditionalFormatting>
  <conditionalFormatting sqref="L217">
    <cfRule type="cellIs" dxfId="2996" priority="3062" stopIfTrue="1" operator="equal">
      <formula>L$36</formula>
    </cfRule>
  </conditionalFormatting>
  <conditionalFormatting sqref="M217">
    <cfRule type="cellIs" dxfId="2995" priority="3059" stopIfTrue="1" operator="equal">
      <formula>M$38</formula>
    </cfRule>
  </conditionalFormatting>
  <conditionalFormatting sqref="M217">
    <cfRule type="cellIs" dxfId="2994" priority="3060" stopIfTrue="1" operator="equal">
      <formula>M$36</formula>
    </cfRule>
  </conditionalFormatting>
  <conditionalFormatting sqref="N217">
    <cfRule type="cellIs" dxfId="2993" priority="3057" stopIfTrue="1" operator="equal">
      <formula>N$38</formula>
    </cfRule>
  </conditionalFormatting>
  <conditionalFormatting sqref="N217">
    <cfRule type="cellIs" dxfId="2992" priority="3058" stopIfTrue="1" operator="equal">
      <formula>N$36</formula>
    </cfRule>
  </conditionalFormatting>
  <conditionalFormatting sqref="O217">
    <cfRule type="cellIs" dxfId="2991" priority="3055" stopIfTrue="1" operator="equal">
      <formula>O$38</formula>
    </cfRule>
  </conditionalFormatting>
  <conditionalFormatting sqref="O217">
    <cfRule type="cellIs" dxfId="2990" priority="3056" stopIfTrue="1" operator="equal">
      <formula>O$36</formula>
    </cfRule>
  </conditionalFormatting>
  <conditionalFormatting sqref="P217">
    <cfRule type="cellIs" dxfId="2989" priority="3053" stopIfTrue="1" operator="equal">
      <formula>P$38</formula>
    </cfRule>
  </conditionalFormatting>
  <conditionalFormatting sqref="P217">
    <cfRule type="cellIs" dxfId="2988" priority="3054" stopIfTrue="1" operator="equal">
      <formula>P$36</formula>
    </cfRule>
  </conditionalFormatting>
  <conditionalFormatting sqref="Q217">
    <cfRule type="cellIs" dxfId="2987" priority="3051" stopIfTrue="1" operator="equal">
      <formula>Q$38</formula>
    </cfRule>
  </conditionalFormatting>
  <conditionalFormatting sqref="Q217">
    <cfRule type="cellIs" dxfId="2986" priority="3052" stopIfTrue="1" operator="equal">
      <formula>Q$36</formula>
    </cfRule>
  </conditionalFormatting>
  <conditionalFormatting sqref="R217">
    <cfRule type="cellIs" dxfId="2985" priority="3049" stopIfTrue="1" operator="equal">
      <formula>R$38</formula>
    </cfRule>
  </conditionalFormatting>
  <conditionalFormatting sqref="R217">
    <cfRule type="cellIs" dxfId="2984" priority="3050" stopIfTrue="1" operator="equal">
      <formula>R$36</formula>
    </cfRule>
  </conditionalFormatting>
  <conditionalFormatting sqref="W217:AH217">
    <cfRule type="cellIs" dxfId="2983" priority="3047" stopIfTrue="1" operator="equal">
      <formula>W$38</formula>
    </cfRule>
  </conditionalFormatting>
  <conditionalFormatting sqref="W217:AH217">
    <cfRule type="cellIs" dxfId="2982" priority="3048" stopIfTrue="1" operator="equal">
      <formula>W$36</formula>
    </cfRule>
  </conditionalFormatting>
  <conditionalFormatting sqref="AL217">
    <cfRule type="cellIs" dxfId="2981" priority="3045" stopIfTrue="1" operator="equal">
      <formula>AL$38</formula>
    </cfRule>
  </conditionalFormatting>
  <conditionalFormatting sqref="AL217">
    <cfRule type="cellIs" dxfId="2980" priority="3046" stopIfTrue="1" operator="equal">
      <formula>AL$36</formula>
    </cfRule>
  </conditionalFormatting>
  <conditionalFormatting sqref="AM217">
    <cfRule type="cellIs" dxfId="2979" priority="3043" stopIfTrue="1" operator="equal">
      <formula>AM$38</formula>
    </cfRule>
  </conditionalFormatting>
  <conditionalFormatting sqref="AM217">
    <cfRule type="cellIs" dxfId="2978" priority="3044" stopIfTrue="1" operator="equal">
      <formula>AM$36</formula>
    </cfRule>
  </conditionalFormatting>
  <conditionalFormatting sqref="F217">
    <cfRule type="cellIs" dxfId="2977" priority="3041" stopIfTrue="1" operator="equal">
      <formula>F$38</formula>
    </cfRule>
  </conditionalFormatting>
  <conditionalFormatting sqref="F217">
    <cfRule type="cellIs" dxfId="2976" priority="3042" stopIfTrue="1" operator="equal">
      <formula>F$36</formula>
    </cfRule>
  </conditionalFormatting>
  <conditionalFormatting sqref="G217">
    <cfRule type="cellIs" dxfId="2975" priority="3039" stopIfTrue="1" operator="equal">
      <formula>G$38</formula>
    </cfRule>
  </conditionalFormatting>
  <conditionalFormatting sqref="G217">
    <cfRule type="cellIs" dxfId="2974" priority="3040" stopIfTrue="1" operator="equal">
      <formula>G$36</formula>
    </cfRule>
  </conditionalFormatting>
  <conditionalFormatting sqref="L218">
    <cfRule type="cellIs" dxfId="2973" priority="3037" stopIfTrue="1" operator="equal">
      <formula>L$38</formula>
    </cfRule>
  </conditionalFormatting>
  <conditionalFormatting sqref="L218">
    <cfRule type="cellIs" dxfId="2972" priority="3038" stopIfTrue="1" operator="equal">
      <formula>L$36</formula>
    </cfRule>
  </conditionalFormatting>
  <conditionalFormatting sqref="M218">
    <cfRule type="cellIs" dxfId="2971" priority="3035" stopIfTrue="1" operator="equal">
      <formula>M$38</formula>
    </cfRule>
  </conditionalFormatting>
  <conditionalFormatting sqref="M218">
    <cfRule type="cellIs" dxfId="2970" priority="3036" stopIfTrue="1" operator="equal">
      <formula>M$36</formula>
    </cfRule>
  </conditionalFormatting>
  <conditionalFormatting sqref="N218">
    <cfRule type="cellIs" dxfId="2969" priority="3033" stopIfTrue="1" operator="equal">
      <formula>N$38</formula>
    </cfRule>
  </conditionalFormatting>
  <conditionalFormatting sqref="N218">
    <cfRule type="cellIs" dxfId="2968" priority="3034" stopIfTrue="1" operator="equal">
      <formula>N$36</formula>
    </cfRule>
  </conditionalFormatting>
  <conditionalFormatting sqref="O218">
    <cfRule type="cellIs" dxfId="2967" priority="3031" stopIfTrue="1" operator="equal">
      <formula>O$38</formula>
    </cfRule>
  </conditionalFormatting>
  <conditionalFormatting sqref="O218">
    <cfRule type="cellIs" dxfId="2966" priority="3032" stopIfTrue="1" operator="equal">
      <formula>O$36</formula>
    </cfRule>
  </conditionalFormatting>
  <conditionalFormatting sqref="P218">
    <cfRule type="cellIs" dxfId="2965" priority="3029" stopIfTrue="1" operator="equal">
      <formula>P$38</formula>
    </cfRule>
  </conditionalFormatting>
  <conditionalFormatting sqref="P218">
    <cfRule type="cellIs" dxfId="2964" priority="3030" stopIfTrue="1" operator="equal">
      <formula>P$36</formula>
    </cfRule>
  </conditionalFormatting>
  <conditionalFormatting sqref="Q218">
    <cfRule type="cellIs" dxfId="2963" priority="3027" stopIfTrue="1" operator="equal">
      <formula>Q$38</formula>
    </cfRule>
  </conditionalFormatting>
  <conditionalFormatting sqref="Q218">
    <cfRule type="cellIs" dxfId="2962" priority="3028" stopIfTrue="1" operator="equal">
      <formula>Q$36</formula>
    </cfRule>
  </conditionalFormatting>
  <conditionalFormatting sqref="R218">
    <cfRule type="cellIs" dxfId="2961" priority="3025" stopIfTrue="1" operator="equal">
      <formula>R$38</formula>
    </cfRule>
  </conditionalFormatting>
  <conditionalFormatting sqref="R218">
    <cfRule type="cellIs" dxfId="2960" priority="3026" stopIfTrue="1" operator="equal">
      <formula>R$36</formula>
    </cfRule>
  </conditionalFormatting>
  <conditionalFormatting sqref="W218:AH218">
    <cfRule type="cellIs" dxfId="2959" priority="3023" stopIfTrue="1" operator="equal">
      <formula>W$38</formula>
    </cfRule>
  </conditionalFormatting>
  <conditionalFormatting sqref="W218:AH218">
    <cfRule type="cellIs" dxfId="2958" priority="3024" stopIfTrue="1" operator="equal">
      <formula>W$36</formula>
    </cfRule>
  </conditionalFormatting>
  <conditionalFormatting sqref="AL218">
    <cfRule type="cellIs" dxfId="2957" priority="3021" stopIfTrue="1" operator="equal">
      <formula>AL$38</formula>
    </cfRule>
  </conditionalFormatting>
  <conditionalFormatting sqref="AL218">
    <cfRule type="cellIs" dxfId="2956" priority="3022" stopIfTrue="1" operator="equal">
      <formula>AL$36</formula>
    </cfRule>
  </conditionalFormatting>
  <conditionalFormatting sqref="AM218">
    <cfRule type="cellIs" dxfId="2955" priority="3019" stopIfTrue="1" operator="equal">
      <formula>AM$38</formula>
    </cfRule>
  </conditionalFormatting>
  <conditionalFormatting sqref="AM218">
    <cfRule type="cellIs" dxfId="2954" priority="3020" stopIfTrue="1" operator="equal">
      <formula>AM$36</formula>
    </cfRule>
  </conditionalFormatting>
  <conditionalFormatting sqref="F218">
    <cfRule type="cellIs" dxfId="2953" priority="3017" stopIfTrue="1" operator="equal">
      <formula>F$38</formula>
    </cfRule>
  </conditionalFormatting>
  <conditionalFormatting sqref="F218">
    <cfRule type="cellIs" dxfId="2952" priority="3018" stopIfTrue="1" operator="equal">
      <formula>F$36</formula>
    </cfRule>
  </conditionalFormatting>
  <conditionalFormatting sqref="L219:L220">
    <cfRule type="cellIs" dxfId="2951" priority="3013" stopIfTrue="1" operator="equal">
      <formula>L$38</formula>
    </cfRule>
  </conditionalFormatting>
  <conditionalFormatting sqref="L219:L220">
    <cfRule type="cellIs" dxfId="2950" priority="3014" stopIfTrue="1" operator="equal">
      <formula>L$36</formula>
    </cfRule>
  </conditionalFormatting>
  <conditionalFormatting sqref="M219:M220">
    <cfRule type="cellIs" dxfId="2949" priority="3011" stopIfTrue="1" operator="equal">
      <formula>M$38</formula>
    </cfRule>
  </conditionalFormatting>
  <conditionalFormatting sqref="M219:M220">
    <cfRule type="cellIs" dxfId="2948" priority="3012" stopIfTrue="1" operator="equal">
      <formula>M$36</formula>
    </cfRule>
  </conditionalFormatting>
  <conditionalFormatting sqref="N219:N220">
    <cfRule type="cellIs" dxfId="2947" priority="3009" stopIfTrue="1" operator="equal">
      <formula>N$38</formula>
    </cfRule>
  </conditionalFormatting>
  <conditionalFormatting sqref="N219:N220">
    <cfRule type="cellIs" dxfId="2946" priority="3010" stopIfTrue="1" operator="equal">
      <formula>N$36</formula>
    </cfRule>
  </conditionalFormatting>
  <conditionalFormatting sqref="O219:O220">
    <cfRule type="cellIs" dxfId="2945" priority="3007" stopIfTrue="1" operator="equal">
      <formula>O$38</formula>
    </cfRule>
  </conditionalFormatting>
  <conditionalFormatting sqref="O219:O220">
    <cfRule type="cellIs" dxfId="2944" priority="3008" stopIfTrue="1" operator="equal">
      <formula>O$36</formula>
    </cfRule>
  </conditionalFormatting>
  <conditionalFormatting sqref="P219:P220">
    <cfRule type="cellIs" dxfId="2943" priority="3005" stopIfTrue="1" operator="equal">
      <formula>P$38</formula>
    </cfRule>
  </conditionalFormatting>
  <conditionalFormatting sqref="P219:P220">
    <cfRule type="cellIs" dxfId="2942" priority="3006" stopIfTrue="1" operator="equal">
      <formula>P$36</formula>
    </cfRule>
  </conditionalFormatting>
  <conditionalFormatting sqref="Q219:Q220">
    <cfRule type="cellIs" dxfId="2941" priority="3003" stopIfTrue="1" operator="equal">
      <formula>Q$38</formula>
    </cfRule>
  </conditionalFormatting>
  <conditionalFormatting sqref="Q219:Q220">
    <cfRule type="cellIs" dxfId="2940" priority="3004" stopIfTrue="1" operator="equal">
      <formula>Q$36</formula>
    </cfRule>
  </conditionalFormatting>
  <conditionalFormatting sqref="R219:R220">
    <cfRule type="cellIs" dxfId="2939" priority="3001" stopIfTrue="1" operator="equal">
      <formula>R$38</formula>
    </cfRule>
  </conditionalFormatting>
  <conditionalFormatting sqref="R219:R220">
    <cfRule type="cellIs" dxfId="2938" priority="3002" stopIfTrue="1" operator="equal">
      <formula>R$36</formula>
    </cfRule>
  </conditionalFormatting>
  <conditionalFormatting sqref="W219:AH220">
    <cfRule type="cellIs" dxfId="2937" priority="2999" stopIfTrue="1" operator="equal">
      <formula>W$38</formula>
    </cfRule>
  </conditionalFormatting>
  <conditionalFormatting sqref="W219:AH220">
    <cfRule type="cellIs" dxfId="2936" priority="3000" stopIfTrue="1" operator="equal">
      <formula>W$36</formula>
    </cfRule>
  </conditionalFormatting>
  <conditionalFormatting sqref="AL219:AL220">
    <cfRule type="cellIs" dxfId="2935" priority="2997" stopIfTrue="1" operator="equal">
      <formula>AL$38</formula>
    </cfRule>
  </conditionalFormatting>
  <conditionalFormatting sqref="AL219:AL220">
    <cfRule type="cellIs" dxfId="2934" priority="2998" stopIfTrue="1" operator="equal">
      <formula>AL$36</formula>
    </cfRule>
  </conditionalFormatting>
  <conditionalFormatting sqref="AM219:AM220">
    <cfRule type="cellIs" dxfId="2933" priority="2995" stopIfTrue="1" operator="equal">
      <formula>AM$38</formula>
    </cfRule>
  </conditionalFormatting>
  <conditionalFormatting sqref="AM219:AM220">
    <cfRule type="cellIs" dxfId="2932" priority="2996" stopIfTrue="1" operator="equal">
      <formula>AM$36</formula>
    </cfRule>
  </conditionalFormatting>
  <conditionalFormatting sqref="F219:F220">
    <cfRule type="cellIs" dxfId="2931" priority="2993" stopIfTrue="1" operator="equal">
      <formula>F$38</formula>
    </cfRule>
  </conditionalFormatting>
  <conditionalFormatting sqref="F219:F220">
    <cfRule type="cellIs" dxfId="2930" priority="2994" stopIfTrue="1" operator="equal">
      <formula>F$36</formula>
    </cfRule>
  </conditionalFormatting>
  <conditionalFormatting sqref="G219:G220">
    <cfRule type="cellIs" dxfId="2929" priority="2991" stopIfTrue="1" operator="equal">
      <formula>G$38</formula>
    </cfRule>
  </conditionalFormatting>
  <conditionalFormatting sqref="G219:G220">
    <cfRule type="cellIs" dxfId="2928" priority="2992" stopIfTrue="1" operator="equal">
      <formula>G$36</formula>
    </cfRule>
  </conditionalFormatting>
  <conditionalFormatting sqref="G218">
    <cfRule type="cellIs" dxfId="2927" priority="2989" stopIfTrue="1" operator="equal">
      <formula>G$38</formula>
    </cfRule>
  </conditionalFormatting>
  <conditionalFormatting sqref="G218">
    <cfRule type="cellIs" dxfId="2926" priority="2990" stopIfTrue="1" operator="equal">
      <formula>G$36</formula>
    </cfRule>
  </conditionalFormatting>
  <conditionalFormatting sqref="L221">
    <cfRule type="cellIs" dxfId="2925" priority="2987" stopIfTrue="1" operator="equal">
      <formula>L$38</formula>
    </cfRule>
  </conditionalFormatting>
  <conditionalFormatting sqref="L221">
    <cfRule type="cellIs" dxfId="2924" priority="2988" stopIfTrue="1" operator="equal">
      <formula>L$36</formula>
    </cfRule>
  </conditionalFormatting>
  <conditionalFormatting sqref="M221">
    <cfRule type="cellIs" dxfId="2923" priority="2985" stopIfTrue="1" operator="equal">
      <formula>M$38</formula>
    </cfRule>
  </conditionalFormatting>
  <conditionalFormatting sqref="M221">
    <cfRule type="cellIs" dxfId="2922" priority="2986" stopIfTrue="1" operator="equal">
      <formula>M$36</formula>
    </cfRule>
  </conditionalFormatting>
  <conditionalFormatting sqref="N221">
    <cfRule type="cellIs" dxfId="2921" priority="2983" stopIfTrue="1" operator="equal">
      <formula>N$38</formula>
    </cfRule>
  </conditionalFormatting>
  <conditionalFormatting sqref="N221">
    <cfRule type="cellIs" dxfId="2920" priority="2984" stopIfTrue="1" operator="equal">
      <formula>N$36</formula>
    </cfRule>
  </conditionalFormatting>
  <conditionalFormatting sqref="O221">
    <cfRule type="cellIs" dxfId="2919" priority="2981" stopIfTrue="1" operator="equal">
      <formula>O$38</formula>
    </cfRule>
  </conditionalFormatting>
  <conditionalFormatting sqref="O221">
    <cfRule type="cellIs" dxfId="2918" priority="2982" stopIfTrue="1" operator="equal">
      <formula>O$36</formula>
    </cfRule>
  </conditionalFormatting>
  <conditionalFormatting sqref="P221">
    <cfRule type="cellIs" dxfId="2917" priority="2979" stopIfTrue="1" operator="equal">
      <formula>P$38</formula>
    </cfRule>
  </conditionalFormatting>
  <conditionalFormatting sqref="P221">
    <cfRule type="cellIs" dxfId="2916" priority="2980" stopIfTrue="1" operator="equal">
      <formula>P$36</formula>
    </cfRule>
  </conditionalFormatting>
  <conditionalFormatting sqref="Q221">
    <cfRule type="cellIs" dxfId="2915" priority="2977" stopIfTrue="1" operator="equal">
      <formula>Q$38</formula>
    </cfRule>
  </conditionalFormatting>
  <conditionalFormatting sqref="Q221">
    <cfRule type="cellIs" dxfId="2914" priority="2978" stopIfTrue="1" operator="equal">
      <formula>Q$36</formula>
    </cfRule>
  </conditionalFormatting>
  <conditionalFormatting sqref="R221">
    <cfRule type="cellIs" dxfId="2913" priority="2975" stopIfTrue="1" operator="equal">
      <formula>R$38</formula>
    </cfRule>
  </conditionalFormatting>
  <conditionalFormatting sqref="R221">
    <cfRule type="cellIs" dxfId="2912" priority="2976" stopIfTrue="1" operator="equal">
      <formula>R$36</formula>
    </cfRule>
  </conditionalFormatting>
  <conditionalFormatting sqref="S221:V222">
    <cfRule type="cellIs" dxfId="2911" priority="2973" stopIfTrue="1" operator="equal">
      <formula>S$38</formula>
    </cfRule>
  </conditionalFormatting>
  <conditionalFormatting sqref="S221:V222">
    <cfRule type="cellIs" dxfId="2910" priority="2974" stopIfTrue="1" operator="equal">
      <formula>S$36</formula>
    </cfRule>
  </conditionalFormatting>
  <conditionalFormatting sqref="W221:AH221">
    <cfRule type="cellIs" dxfId="2909" priority="2971" stopIfTrue="1" operator="equal">
      <formula>W$38</formula>
    </cfRule>
  </conditionalFormatting>
  <conditionalFormatting sqref="W221:AH221">
    <cfRule type="cellIs" dxfId="2908" priority="2972" stopIfTrue="1" operator="equal">
      <formula>W$36</formula>
    </cfRule>
  </conditionalFormatting>
  <conditionalFormatting sqref="AK221:AK222">
    <cfRule type="cellIs" dxfId="2907" priority="2969" stopIfTrue="1" operator="equal">
      <formula>AK$38</formula>
    </cfRule>
  </conditionalFormatting>
  <conditionalFormatting sqref="AK221:AK222">
    <cfRule type="cellIs" dxfId="2906" priority="2970" stopIfTrue="1" operator="equal">
      <formula>AK$36</formula>
    </cfRule>
  </conditionalFormatting>
  <conditionalFormatting sqref="AI221:AJ222">
    <cfRule type="cellIs" dxfId="2905" priority="2967" stopIfTrue="1" operator="equal">
      <formula>AI$38</formula>
    </cfRule>
  </conditionalFormatting>
  <conditionalFormatting sqref="AI221:AJ222">
    <cfRule type="cellIs" dxfId="2904" priority="2968" stopIfTrue="1" operator="equal">
      <formula>AI$36</formula>
    </cfRule>
  </conditionalFormatting>
  <conditionalFormatting sqref="AL221">
    <cfRule type="cellIs" dxfId="2903" priority="2965" stopIfTrue="1" operator="equal">
      <formula>AL$38</formula>
    </cfRule>
  </conditionalFormatting>
  <conditionalFormatting sqref="AL221">
    <cfRule type="cellIs" dxfId="2902" priority="2966" stopIfTrue="1" operator="equal">
      <formula>AL$36</formula>
    </cfRule>
  </conditionalFormatting>
  <conditionalFormatting sqref="AM221">
    <cfRule type="cellIs" dxfId="2901" priority="2963" stopIfTrue="1" operator="equal">
      <formula>AM$38</formula>
    </cfRule>
  </conditionalFormatting>
  <conditionalFormatting sqref="AM221">
    <cfRule type="cellIs" dxfId="2900" priority="2964" stopIfTrue="1" operator="equal">
      <formula>AM$36</formula>
    </cfRule>
  </conditionalFormatting>
  <conditionalFormatting sqref="F221">
    <cfRule type="cellIs" dxfId="2899" priority="2961" stopIfTrue="1" operator="equal">
      <formula>F$38</formula>
    </cfRule>
  </conditionalFormatting>
  <conditionalFormatting sqref="F221">
    <cfRule type="cellIs" dxfId="2898" priority="2962" stopIfTrue="1" operator="equal">
      <formula>F$36</formula>
    </cfRule>
  </conditionalFormatting>
  <conditionalFormatting sqref="G221">
    <cfRule type="cellIs" dxfId="2897" priority="2959" stopIfTrue="1" operator="equal">
      <formula>G$38</formula>
    </cfRule>
  </conditionalFormatting>
  <conditionalFormatting sqref="G221">
    <cfRule type="cellIs" dxfId="2896" priority="2960" stopIfTrue="1" operator="equal">
      <formula>G$36</formula>
    </cfRule>
  </conditionalFormatting>
  <conditionalFormatting sqref="L222">
    <cfRule type="cellIs" dxfId="2895" priority="2957" stopIfTrue="1" operator="equal">
      <formula>L$38</formula>
    </cfRule>
  </conditionalFormatting>
  <conditionalFormatting sqref="L222">
    <cfRule type="cellIs" dxfId="2894" priority="2958" stopIfTrue="1" operator="equal">
      <formula>L$36</formula>
    </cfRule>
  </conditionalFormatting>
  <conditionalFormatting sqref="M222">
    <cfRule type="cellIs" dxfId="2893" priority="2955" stopIfTrue="1" operator="equal">
      <formula>M$38</formula>
    </cfRule>
  </conditionalFormatting>
  <conditionalFormatting sqref="M222">
    <cfRule type="cellIs" dxfId="2892" priority="2956" stopIfTrue="1" operator="equal">
      <formula>M$36</formula>
    </cfRule>
  </conditionalFormatting>
  <conditionalFormatting sqref="N222">
    <cfRule type="cellIs" dxfId="2891" priority="2953" stopIfTrue="1" operator="equal">
      <formula>N$38</formula>
    </cfRule>
  </conditionalFormatting>
  <conditionalFormatting sqref="N222">
    <cfRule type="cellIs" dxfId="2890" priority="2954" stopIfTrue="1" operator="equal">
      <formula>N$36</formula>
    </cfRule>
  </conditionalFormatting>
  <conditionalFormatting sqref="O222">
    <cfRule type="cellIs" dxfId="2889" priority="2951" stopIfTrue="1" operator="equal">
      <formula>O$38</formula>
    </cfRule>
  </conditionalFormatting>
  <conditionalFormatting sqref="O222">
    <cfRule type="cellIs" dxfId="2888" priority="2952" stopIfTrue="1" operator="equal">
      <formula>O$36</formula>
    </cfRule>
  </conditionalFormatting>
  <conditionalFormatting sqref="P222">
    <cfRule type="cellIs" dxfId="2887" priority="2949" stopIfTrue="1" operator="equal">
      <formula>P$38</formula>
    </cfRule>
  </conditionalFormatting>
  <conditionalFormatting sqref="P222">
    <cfRule type="cellIs" dxfId="2886" priority="2950" stopIfTrue="1" operator="equal">
      <formula>P$36</formula>
    </cfRule>
  </conditionalFormatting>
  <conditionalFormatting sqref="Q222">
    <cfRule type="cellIs" dxfId="2885" priority="2947" stopIfTrue="1" operator="equal">
      <formula>Q$38</formula>
    </cfRule>
  </conditionalFormatting>
  <conditionalFormatting sqref="Q222">
    <cfRule type="cellIs" dxfId="2884" priority="2948" stopIfTrue="1" operator="equal">
      <formula>Q$36</formula>
    </cfRule>
  </conditionalFormatting>
  <conditionalFormatting sqref="R222">
    <cfRule type="cellIs" dxfId="2883" priority="2945" stopIfTrue="1" operator="equal">
      <formula>R$38</formula>
    </cfRule>
  </conditionalFormatting>
  <conditionalFormatting sqref="R222">
    <cfRule type="cellIs" dxfId="2882" priority="2946" stopIfTrue="1" operator="equal">
      <formula>R$36</formula>
    </cfRule>
  </conditionalFormatting>
  <conditionalFormatting sqref="W222:AH222">
    <cfRule type="cellIs" dxfId="2881" priority="2943" stopIfTrue="1" operator="equal">
      <formula>W$38</formula>
    </cfRule>
  </conditionalFormatting>
  <conditionalFormatting sqref="W222:AH222">
    <cfRule type="cellIs" dxfId="2880" priority="2944" stopIfTrue="1" operator="equal">
      <formula>W$36</formula>
    </cfRule>
  </conditionalFormatting>
  <conditionalFormatting sqref="AL222">
    <cfRule type="cellIs" dxfId="2879" priority="2941" stopIfTrue="1" operator="equal">
      <formula>AL$38</formula>
    </cfRule>
  </conditionalFormatting>
  <conditionalFormatting sqref="AL222">
    <cfRule type="cellIs" dxfId="2878" priority="2942" stopIfTrue="1" operator="equal">
      <formula>AL$36</formula>
    </cfRule>
  </conditionalFormatting>
  <conditionalFormatting sqref="AM222">
    <cfRule type="cellIs" dxfId="2877" priority="2939" stopIfTrue="1" operator="equal">
      <formula>AM$38</formula>
    </cfRule>
  </conditionalFormatting>
  <conditionalFormatting sqref="AM222">
    <cfRule type="cellIs" dxfId="2876" priority="2940" stopIfTrue="1" operator="equal">
      <formula>AM$36</formula>
    </cfRule>
  </conditionalFormatting>
  <conditionalFormatting sqref="F222">
    <cfRule type="cellIs" dxfId="2875" priority="2937" stopIfTrue="1" operator="equal">
      <formula>F$38</formula>
    </cfRule>
  </conditionalFormatting>
  <conditionalFormatting sqref="F222">
    <cfRule type="cellIs" dxfId="2874" priority="2938" stopIfTrue="1" operator="equal">
      <formula>F$36</formula>
    </cfRule>
  </conditionalFormatting>
  <conditionalFormatting sqref="G222">
    <cfRule type="cellIs" dxfId="2873" priority="2935" stopIfTrue="1" operator="equal">
      <formula>G$38</formula>
    </cfRule>
  </conditionalFormatting>
  <conditionalFormatting sqref="G222">
    <cfRule type="cellIs" dxfId="2872" priority="2936" stopIfTrue="1" operator="equal">
      <formula>G$36</formula>
    </cfRule>
  </conditionalFormatting>
  <conditionalFormatting sqref="L223">
    <cfRule type="cellIs" dxfId="2871" priority="2933" stopIfTrue="1" operator="equal">
      <formula>L$38</formula>
    </cfRule>
  </conditionalFormatting>
  <conditionalFormatting sqref="L223">
    <cfRule type="cellIs" dxfId="2870" priority="2934" stopIfTrue="1" operator="equal">
      <formula>L$36</formula>
    </cfRule>
  </conditionalFormatting>
  <conditionalFormatting sqref="M223">
    <cfRule type="cellIs" dxfId="2869" priority="2931" stopIfTrue="1" operator="equal">
      <formula>M$38</formula>
    </cfRule>
  </conditionalFormatting>
  <conditionalFormatting sqref="M223">
    <cfRule type="cellIs" dxfId="2868" priority="2932" stopIfTrue="1" operator="equal">
      <formula>M$36</formula>
    </cfRule>
  </conditionalFormatting>
  <conditionalFormatting sqref="N223">
    <cfRule type="cellIs" dxfId="2867" priority="2929" stopIfTrue="1" operator="equal">
      <formula>N$38</formula>
    </cfRule>
  </conditionalFormatting>
  <conditionalFormatting sqref="N223">
    <cfRule type="cellIs" dxfId="2866" priority="2930" stopIfTrue="1" operator="equal">
      <formula>N$36</formula>
    </cfRule>
  </conditionalFormatting>
  <conditionalFormatting sqref="O223">
    <cfRule type="cellIs" dxfId="2865" priority="2927" stopIfTrue="1" operator="equal">
      <formula>O$38</formula>
    </cfRule>
  </conditionalFormatting>
  <conditionalFormatting sqref="O223">
    <cfRule type="cellIs" dxfId="2864" priority="2928" stopIfTrue="1" operator="equal">
      <formula>O$36</formula>
    </cfRule>
  </conditionalFormatting>
  <conditionalFormatting sqref="P223">
    <cfRule type="cellIs" dxfId="2863" priority="2925" stopIfTrue="1" operator="equal">
      <formula>P$38</formula>
    </cfRule>
  </conditionalFormatting>
  <conditionalFormatting sqref="P223">
    <cfRule type="cellIs" dxfId="2862" priority="2926" stopIfTrue="1" operator="equal">
      <formula>P$36</formula>
    </cfRule>
  </conditionalFormatting>
  <conditionalFormatting sqref="Q223">
    <cfRule type="cellIs" dxfId="2861" priority="2923" stopIfTrue="1" operator="equal">
      <formula>Q$38</formula>
    </cfRule>
  </conditionalFormatting>
  <conditionalFormatting sqref="Q223">
    <cfRule type="cellIs" dxfId="2860" priority="2924" stopIfTrue="1" operator="equal">
      <formula>Q$36</formula>
    </cfRule>
  </conditionalFormatting>
  <conditionalFormatting sqref="R223">
    <cfRule type="cellIs" dxfId="2859" priority="2921" stopIfTrue="1" operator="equal">
      <formula>R$38</formula>
    </cfRule>
  </conditionalFormatting>
  <conditionalFormatting sqref="R223">
    <cfRule type="cellIs" dxfId="2858" priority="2922" stopIfTrue="1" operator="equal">
      <formula>R$36</formula>
    </cfRule>
  </conditionalFormatting>
  <conditionalFormatting sqref="S223:W223">
    <cfRule type="cellIs" dxfId="2857" priority="2919" stopIfTrue="1" operator="equal">
      <formula>S$38</formula>
    </cfRule>
  </conditionalFormatting>
  <conditionalFormatting sqref="S223:W223">
    <cfRule type="cellIs" dxfId="2856" priority="2920" stopIfTrue="1" operator="equal">
      <formula>S$36</formula>
    </cfRule>
  </conditionalFormatting>
  <conditionalFormatting sqref="X223:AK223">
    <cfRule type="cellIs" dxfId="2855" priority="2917" stopIfTrue="1" operator="equal">
      <formula>X$38</formula>
    </cfRule>
  </conditionalFormatting>
  <conditionalFormatting sqref="X223:AK223">
    <cfRule type="cellIs" dxfId="2854" priority="2918" stopIfTrue="1" operator="equal">
      <formula>X$36</formula>
    </cfRule>
  </conditionalFormatting>
  <conditionalFormatting sqref="AL223">
    <cfRule type="cellIs" dxfId="2853" priority="2915" stopIfTrue="1" operator="equal">
      <formula>AL$38</formula>
    </cfRule>
  </conditionalFormatting>
  <conditionalFormatting sqref="AL223">
    <cfRule type="cellIs" dxfId="2852" priority="2916" stopIfTrue="1" operator="equal">
      <formula>AL$36</formula>
    </cfRule>
  </conditionalFormatting>
  <conditionalFormatting sqref="AM223">
    <cfRule type="cellIs" dxfId="2851" priority="2913" stopIfTrue="1" operator="equal">
      <formula>AM$38</formula>
    </cfRule>
  </conditionalFormatting>
  <conditionalFormatting sqref="AM223">
    <cfRule type="cellIs" dxfId="2850" priority="2914" stopIfTrue="1" operator="equal">
      <formula>AM$36</formula>
    </cfRule>
  </conditionalFormatting>
  <conditionalFormatting sqref="F223:F227">
    <cfRule type="cellIs" dxfId="2849" priority="2911" stopIfTrue="1" operator="equal">
      <formula>F$38</formula>
    </cfRule>
  </conditionalFormatting>
  <conditionalFormatting sqref="F223:F227">
    <cfRule type="cellIs" dxfId="2848" priority="2912" stopIfTrue="1" operator="equal">
      <formula>F$36</formula>
    </cfRule>
  </conditionalFormatting>
  <conditionalFormatting sqref="G223">
    <cfRule type="cellIs" dxfId="2847" priority="2909" stopIfTrue="1" operator="equal">
      <formula>G$38</formula>
    </cfRule>
  </conditionalFormatting>
  <conditionalFormatting sqref="G223">
    <cfRule type="cellIs" dxfId="2846" priority="2910" stopIfTrue="1" operator="equal">
      <formula>G$36</formula>
    </cfRule>
  </conditionalFormatting>
  <conditionalFormatting sqref="L224:L227">
    <cfRule type="cellIs" dxfId="2845" priority="2907" stopIfTrue="1" operator="equal">
      <formula>L$38</formula>
    </cfRule>
  </conditionalFormatting>
  <conditionalFormatting sqref="L224:L227">
    <cfRule type="cellIs" dxfId="2844" priority="2908" stopIfTrue="1" operator="equal">
      <formula>L$36</formula>
    </cfRule>
  </conditionalFormatting>
  <conditionalFormatting sqref="M224:M227">
    <cfRule type="cellIs" dxfId="2843" priority="2905" stopIfTrue="1" operator="equal">
      <formula>M$38</formula>
    </cfRule>
  </conditionalFormatting>
  <conditionalFormatting sqref="M224:M227">
    <cfRule type="cellIs" dxfId="2842" priority="2906" stopIfTrue="1" operator="equal">
      <formula>M$36</formula>
    </cfRule>
  </conditionalFormatting>
  <conditionalFormatting sqref="N224:N227">
    <cfRule type="cellIs" dxfId="2841" priority="2903" stopIfTrue="1" operator="equal">
      <formula>N$38</formula>
    </cfRule>
  </conditionalFormatting>
  <conditionalFormatting sqref="N224:N227">
    <cfRule type="cellIs" dxfId="2840" priority="2904" stopIfTrue="1" operator="equal">
      <formula>N$36</formula>
    </cfRule>
  </conditionalFormatting>
  <conditionalFormatting sqref="O224:O227">
    <cfRule type="cellIs" dxfId="2839" priority="2901" stopIfTrue="1" operator="equal">
      <formula>O$38</formula>
    </cfRule>
  </conditionalFormatting>
  <conditionalFormatting sqref="O224:O227">
    <cfRule type="cellIs" dxfId="2838" priority="2902" stopIfTrue="1" operator="equal">
      <formula>O$36</formula>
    </cfRule>
  </conditionalFormatting>
  <conditionalFormatting sqref="P224:P227">
    <cfRule type="cellIs" dxfId="2837" priority="2899" stopIfTrue="1" operator="equal">
      <formula>P$38</formula>
    </cfRule>
  </conditionalFormatting>
  <conditionalFormatting sqref="P224:P227">
    <cfRule type="cellIs" dxfId="2836" priority="2900" stopIfTrue="1" operator="equal">
      <formula>P$36</formula>
    </cfRule>
  </conditionalFormatting>
  <conditionalFormatting sqref="Q224:Q227">
    <cfRule type="cellIs" dxfId="2835" priority="2897" stopIfTrue="1" operator="equal">
      <formula>Q$38</formula>
    </cfRule>
  </conditionalFormatting>
  <conditionalFormatting sqref="Q224:Q227">
    <cfRule type="cellIs" dxfId="2834" priority="2898" stopIfTrue="1" operator="equal">
      <formula>Q$36</formula>
    </cfRule>
  </conditionalFormatting>
  <conditionalFormatting sqref="R224:R227">
    <cfRule type="cellIs" dxfId="2833" priority="2895" stopIfTrue="1" operator="equal">
      <formula>R$38</formula>
    </cfRule>
  </conditionalFormatting>
  <conditionalFormatting sqref="R224:R227">
    <cfRule type="cellIs" dxfId="2832" priority="2896" stopIfTrue="1" operator="equal">
      <formula>R$36</formula>
    </cfRule>
  </conditionalFormatting>
  <conditionalFormatting sqref="S224:W227">
    <cfRule type="cellIs" dxfId="2831" priority="2893" stopIfTrue="1" operator="equal">
      <formula>S$38</formula>
    </cfRule>
  </conditionalFormatting>
  <conditionalFormatting sqref="S224:W227">
    <cfRule type="cellIs" dxfId="2830" priority="2894" stopIfTrue="1" operator="equal">
      <formula>S$36</formula>
    </cfRule>
  </conditionalFormatting>
  <conditionalFormatting sqref="X224:AK227">
    <cfRule type="cellIs" dxfId="2829" priority="2891" stopIfTrue="1" operator="equal">
      <formula>X$38</formula>
    </cfRule>
  </conditionalFormatting>
  <conditionalFormatting sqref="X224:AK227">
    <cfRule type="cellIs" dxfId="2828" priority="2892" stopIfTrue="1" operator="equal">
      <formula>X$36</formula>
    </cfRule>
  </conditionalFormatting>
  <conditionalFormatting sqref="AL224:AL227">
    <cfRule type="cellIs" dxfId="2827" priority="2889" stopIfTrue="1" operator="equal">
      <formula>AL$38</formula>
    </cfRule>
  </conditionalFormatting>
  <conditionalFormatting sqref="AL224:AL227">
    <cfRule type="cellIs" dxfId="2826" priority="2890" stopIfTrue="1" operator="equal">
      <formula>AL$36</formula>
    </cfRule>
  </conditionalFormatting>
  <conditionalFormatting sqref="AM224:AM227">
    <cfRule type="cellIs" dxfId="2825" priority="2887" stopIfTrue="1" operator="equal">
      <formula>AM$38</formula>
    </cfRule>
  </conditionalFormatting>
  <conditionalFormatting sqref="AM224:AM227">
    <cfRule type="cellIs" dxfId="2824" priority="2888" stopIfTrue="1" operator="equal">
      <formula>AM$36</formula>
    </cfRule>
  </conditionalFormatting>
  <conditionalFormatting sqref="G224:G227">
    <cfRule type="cellIs" dxfId="2823" priority="2885" stopIfTrue="1" operator="equal">
      <formula>G$38</formula>
    </cfRule>
  </conditionalFormatting>
  <conditionalFormatting sqref="G224:G227">
    <cfRule type="cellIs" dxfId="2822" priority="2886" stopIfTrue="1" operator="equal">
      <formula>G$36</formula>
    </cfRule>
  </conditionalFormatting>
  <conditionalFormatting sqref="L228">
    <cfRule type="cellIs" dxfId="2821" priority="2883" stopIfTrue="1" operator="equal">
      <formula>L$38</formula>
    </cfRule>
  </conditionalFormatting>
  <conditionalFormatting sqref="L228">
    <cfRule type="cellIs" dxfId="2820" priority="2884" stopIfTrue="1" operator="equal">
      <formula>L$36</formula>
    </cfRule>
  </conditionalFormatting>
  <conditionalFormatting sqref="M228">
    <cfRule type="cellIs" dxfId="2819" priority="2881" stopIfTrue="1" operator="equal">
      <formula>M$38</formula>
    </cfRule>
  </conditionalFormatting>
  <conditionalFormatting sqref="M228">
    <cfRule type="cellIs" dxfId="2818" priority="2882" stopIfTrue="1" operator="equal">
      <formula>M$36</formula>
    </cfRule>
  </conditionalFormatting>
  <conditionalFormatting sqref="N228">
    <cfRule type="cellIs" dxfId="2817" priority="2879" stopIfTrue="1" operator="equal">
      <formula>N$38</formula>
    </cfRule>
  </conditionalFormatting>
  <conditionalFormatting sqref="N228">
    <cfRule type="cellIs" dxfId="2816" priority="2880" stopIfTrue="1" operator="equal">
      <formula>N$36</formula>
    </cfRule>
  </conditionalFormatting>
  <conditionalFormatting sqref="O228">
    <cfRule type="cellIs" dxfId="2815" priority="2877" stopIfTrue="1" operator="equal">
      <formula>O$38</formula>
    </cfRule>
  </conditionalFormatting>
  <conditionalFormatting sqref="O228">
    <cfRule type="cellIs" dxfId="2814" priority="2878" stopIfTrue="1" operator="equal">
      <formula>O$36</formula>
    </cfRule>
  </conditionalFormatting>
  <conditionalFormatting sqref="P228">
    <cfRule type="cellIs" dxfId="2813" priority="2875" stopIfTrue="1" operator="equal">
      <formula>P$38</formula>
    </cfRule>
  </conditionalFormatting>
  <conditionalFormatting sqref="P228">
    <cfRule type="cellIs" dxfId="2812" priority="2876" stopIfTrue="1" operator="equal">
      <formula>P$36</formula>
    </cfRule>
  </conditionalFormatting>
  <conditionalFormatting sqref="Q228">
    <cfRule type="cellIs" dxfId="2811" priority="2873" stopIfTrue="1" operator="equal">
      <formula>Q$38</formula>
    </cfRule>
  </conditionalFormatting>
  <conditionalFormatting sqref="Q228">
    <cfRule type="cellIs" dxfId="2810" priority="2874" stopIfTrue="1" operator="equal">
      <formula>Q$36</formula>
    </cfRule>
  </conditionalFormatting>
  <conditionalFormatting sqref="R228">
    <cfRule type="cellIs" dxfId="2809" priority="2871" stopIfTrue="1" operator="equal">
      <formula>R$38</formula>
    </cfRule>
  </conditionalFormatting>
  <conditionalFormatting sqref="R228">
    <cfRule type="cellIs" dxfId="2808" priority="2872" stopIfTrue="1" operator="equal">
      <formula>R$36</formula>
    </cfRule>
  </conditionalFormatting>
  <conditionalFormatting sqref="S228:W228">
    <cfRule type="cellIs" dxfId="2807" priority="2869" stopIfTrue="1" operator="equal">
      <formula>S$38</formula>
    </cfRule>
  </conditionalFormatting>
  <conditionalFormatting sqref="S228:W228">
    <cfRule type="cellIs" dxfId="2806" priority="2870" stopIfTrue="1" operator="equal">
      <formula>S$36</formula>
    </cfRule>
  </conditionalFormatting>
  <conditionalFormatting sqref="X228:AK228">
    <cfRule type="cellIs" dxfId="2805" priority="2867" stopIfTrue="1" operator="equal">
      <formula>X$38</formula>
    </cfRule>
  </conditionalFormatting>
  <conditionalFormatting sqref="X228:AK228">
    <cfRule type="cellIs" dxfId="2804" priority="2868" stopIfTrue="1" operator="equal">
      <formula>X$36</formula>
    </cfRule>
  </conditionalFormatting>
  <conditionalFormatting sqref="AL228">
    <cfRule type="cellIs" dxfId="2803" priority="2865" stopIfTrue="1" operator="equal">
      <formula>AL$38</formula>
    </cfRule>
  </conditionalFormatting>
  <conditionalFormatting sqref="AL228">
    <cfRule type="cellIs" dxfId="2802" priority="2866" stopIfTrue="1" operator="equal">
      <formula>AL$36</formula>
    </cfRule>
  </conditionalFormatting>
  <conditionalFormatting sqref="AM228">
    <cfRule type="cellIs" dxfId="2801" priority="2863" stopIfTrue="1" operator="equal">
      <formula>AM$38</formula>
    </cfRule>
  </conditionalFormatting>
  <conditionalFormatting sqref="AM228">
    <cfRule type="cellIs" dxfId="2800" priority="2864" stopIfTrue="1" operator="equal">
      <formula>AM$36</formula>
    </cfRule>
  </conditionalFormatting>
  <conditionalFormatting sqref="G228">
    <cfRule type="cellIs" dxfId="2799" priority="2861" stopIfTrue="1" operator="equal">
      <formula>G$38</formula>
    </cfRule>
  </conditionalFormatting>
  <conditionalFormatting sqref="G228">
    <cfRule type="cellIs" dxfId="2798" priority="2862" stopIfTrue="1" operator="equal">
      <formula>G$36</formula>
    </cfRule>
  </conditionalFormatting>
  <conditionalFormatting sqref="F228">
    <cfRule type="cellIs" dxfId="2797" priority="2859" stopIfTrue="1" operator="equal">
      <formula>F$38</formula>
    </cfRule>
  </conditionalFormatting>
  <conditionalFormatting sqref="F228">
    <cfRule type="cellIs" dxfId="2796" priority="2860" stopIfTrue="1" operator="equal">
      <formula>F$36</formula>
    </cfRule>
  </conditionalFormatting>
  <conditionalFormatting sqref="L229:L231">
    <cfRule type="cellIs" dxfId="2795" priority="2857" stopIfTrue="1" operator="equal">
      <formula>L$38</formula>
    </cfRule>
  </conditionalFormatting>
  <conditionalFormatting sqref="L229:L231">
    <cfRule type="cellIs" dxfId="2794" priority="2858" stopIfTrue="1" operator="equal">
      <formula>L$36</formula>
    </cfRule>
  </conditionalFormatting>
  <conditionalFormatting sqref="M229:M231">
    <cfRule type="cellIs" dxfId="2793" priority="2855" stopIfTrue="1" operator="equal">
      <formula>M$38</formula>
    </cfRule>
  </conditionalFormatting>
  <conditionalFormatting sqref="M229:M231">
    <cfRule type="cellIs" dxfId="2792" priority="2856" stopIfTrue="1" operator="equal">
      <formula>M$36</formula>
    </cfRule>
  </conditionalFormatting>
  <conditionalFormatting sqref="N229:N231">
    <cfRule type="cellIs" dxfId="2791" priority="2853" stopIfTrue="1" operator="equal">
      <formula>N$38</formula>
    </cfRule>
  </conditionalFormatting>
  <conditionalFormatting sqref="N229:N231">
    <cfRule type="cellIs" dxfId="2790" priority="2854" stopIfTrue="1" operator="equal">
      <formula>N$36</formula>
    </cfRule>
  </conditionalFormatting>
  <conditionalFormatting sqref="O229:O231">
    <cfRule type="cellIs" dxfId="2789" priority="2851" stopIfTrue="1" operator="equal">
      <formula>O$38</formula>
    </cfRule>
  </conditionalFormatting>
  <conditionalFormatting sqref="O229:O231">
    <cfRule type="cellIs" dxfId="2788" priority="2852" stopIfTrue="1" operator="equal">
      <formula>O$36</formula>
    </cfRule>
  </conditionalFormatting>
  <conditionalFormatting sqref="P229:P231">
    <cfRule type="cellIs" dxfId="2787" priority="2849" stopIfTrue="1" operator="equal">
      <formula>P$38</formula>
    </cfRule>
  </conditionalFormatting>
  <conditionalFormatting sqref="P229:P231">
    <cfRule type="cellIs" dxfId="2786" priority="2850" stopIfTrue="1" operator="equal">
      <formula>P$36</formula>
    </cfRule>
  </conditionalFormatting>
  <conditionalFormatting sqref="Q229:Q231">
    <cfRule type="cellIs" dxfId="2785" priority="2847" stopIfTrue="1" operator="equal">
      <formula>Q$38</formula>
    </cfRule>
  </conditionalFormatting>
  <conditionalFormatting sqref="Q229:Q231">
    <cfRule type="cellIs" dxfId="2784" priority="2848" stopIfTrue="1" operator="equal">
      <formula>Q$36</formula>
    </cfRule>
  </conditionalFormatting>
  <conditionalFormatting sqref="R229:R231">
    <cfRule type="cellIs" dxfId="2783" priority="2845" stopIfTrue="1" operator="equal">
      <formula>R$38</formula>
    </cfRule>
  </conditionalFormatting>
  <conditionalFormatting sqref="R229:R231">
    <cfRule type="cellIs" dxfId="2782" priority="2846" stopIfTrue="1" operator="equal">
      <formula>R$36</formula>
    </cfRule>
  </conditionalFormatting>
  <conditionalFormatting sqref="S229:W231">
    <cfRule type="cellIs" dxfId="2781" priority="2843" stopIfTrue="1" operator="equal">
      <formula>S$38</formula>
    </cfRule>
  </conditionalFormatting>
  <conditionalFormatting sqref="S229:W231">
    <cfRule type="cellIs" dxfId="2780" priority="2844" stopIfTrue="1" operator="equal">
      <formula>S$36</formula>
    </cfRule>
  </conditionalFormatting>
  <conditionalFormatting sqref="X229:AK231">
    <cfRule type="cellIs" dxfId="2779" priority="2841" stopIfTrue="1" operator="equal">
      <formula>X$38</formula>
    </cfRule>
  </conditionalFormatting>
  <conditionalFormatting sqref="X229:AK231">
    <cfRule type="cellIs" dxfId="2778" priority="2842" stopIfTrue="1" operator="equal">
      <formula>X$36</formula>
    </cfRule>
  </conditionalFormatting>
  <conditionalFormatting sqref="AL229:AL231">
    <cfRule type="cellIs" dxfId="2777" priority="2839" stopIfTrue="1" operator="equal">
      <formula>AL$38</formula>
    </cfRule>
  </conditionalFormatting>
  <conditionalFormatting sqref="AL229:AL231">
    <cfRule type="cellIs" dxfId="2776" priority="2840" stopIfTrue="1" operator="equal">
      <formula>AL$36</formula>
    </cfRule>
  </conditionalFormatting>
  <conditionalFormatting sqref="AM229:AM231">
    <cfRule type="cellIs" dxfId="2775" priority="2837" stopIfTrue="1" operator="equal">
      <formula>AM$38</formula>
    </cfRule>
  </conditionalFormatting>
  <conditionalFormatting sqref="AM229:AM231">
    <cfRule type="cellIs" dxfId="2774" priority="2838" stopIfTrue="1" operator="equal">
      <formula>AM$36</formula>
    </cfRule>
  </conditionalFormatting>
  <conditionalFormatting sqref="G229:G231">
    <cfRule type="cellIs" dxfId="2773" priority="2835" stopIfTrue="1" operator="equal">
      <formula>G$38</formula>
    </cfRule>
  </conditionalFormatting>
  <conditionalFormatting sqref="G229:G231">
    <cfRule type="cellIs" dxfId="2772" priority="2836" stopIfTrue="1" operator="equal">
      <formula>G$36</formula>
    </cfRule>
  </conditionalFormatting>
  <conditionalFormatting sqref="F229:F230">
    <cfRule type="cellIs" dxfId="2771" priority="2833" stopIfTrue="1" operator="equal">
      <formula>F$38</formula>
    </cfRule>
  </conditionalFormatting>
  <conditionalFormatting sqref="F229:F230">
    <cfRule type="cellIs" dxfId="2770" priority="2834" stopIfTrue="1" operator="equal">
      <formula>F$36</formula>
    </cfRule>
  </conditionalFormatting>
  <conditionalFormatting sqref="F231">
    <cfRule type="cellIs" dxfId="2769" priority="2831" stopIfTrue="1" operator="equal">
      <formula>F$38</formula>
    </cfRule>
  </conditionalFormatting>
  <conditionalFormatting sqref="F231">
    <cfRule type="cellIs" dxfId="2768" priority="2832" stopIfTrue="1" operator="equal">
      <formula>F$36</formula>
    </cfRule>
  </conditionalFormatting>
  <conditionalFormatting sqref="L232:L233">
    <cfRule type="cellIs" dxfId="2767" priority="2829" stopIfTrue="1" operator="equal">
      <formula>L$38</formula>
    </cfRule>
  </conditionalFormatting>
  <conditionalFormatting sqref="L232:L233">
    <cfRule type="cellIs" dxfId="2766" priority="2830" stopIfTrue="1" operator="equal">
      <formula>L$36</formula>
    </cfRule>
  </conditionalFormatting>
  <conditionalFormatting sqref="M232:M233">
    <cfRule type="cellIs" dxfId="2765" priority="2827" stopIfTrue="1" operator="equal">
      <formula>M$38</formula>
    </cfRule>
  </conditionalFormatting>
  <conditionalFormatting sqref="M232:M233">
    <cfRule type="cellIs" dxfId="2764" priority="2828" stopIfTrue="1" operator="equal">
      <formula>M$36</formula>
    </cfRule>
  </conditionalFormatting>
  <conditionalFormatting sqref="N232:N233">
    <cfRule type="cellIs" dxfId="2763" priority="2825" stopIfTrue="1" operator="equal">
      <formula>N$38</formula>
    </cfRule>
  </conditionalFormatting>
  <conditionalFormatting sqref="N232:N233">
    <cfRule type="cellIs" dxfId="2762" priority="2826" stopIfTrue="1" operator="equal">
      <formula>N$36</formula>
    </cfRule>
  </conditionalFormatting>
  <conditionalFormatting sqref="O232:O233">
    <cfRule type="cellIs" dxfId="2761" priority="2823" stopIfTrue="1" operator="equal">
      <formula>O$38</formula>
    </cfRule>
  </conditionalFormatting>
  <conditionalFormatting sqref="O232:O233">
    <cfRule type="cellIs" dxfId="2760" priority="2824" stopIfTrue="1" operator="equal">
      <formula>O$36</formula>
    </cfRule>
  </conditionalFormatting>
  <conditionalFormatting sqref="P232:P233">
    <cfRule type="cellIs" dxfId="2759" priority="2821" stopIfTrue="1" operator="equal">
      <formula>P$38</formula>
    </cfRule>
  </conditionalFormatting>
  <conditionalFormatting sqref="P232:P233">
    <cfRule type="cellIs" dxfId="2758" priority="2822" stopIfTrue="1" operator="equal">
      <formula>P$36</formula>
    </cfRule>
  </conditionalFormatting>
  <conditionalFormatting sqref="Q232:Q233">
    <cfRule type="cellIs" dxfId="2757" priority="2819" stopIfTrue="1" operator="equal">
      <formula>Q$38</formula>
    </cfRule>
  </conditionalFormatting>
  <conditionalFormatting sqref="Q232:Q233">
    <cfRule type="cellIs" dxfId="2756" priority="2820" stopIfTrue="1" operator="equal">
      <formula>Q$36</formula>
    </cfRule>
  </conditionalFormatting>
  <conditionalFormatting sqref="R232:R233">
    <cfRule type="cellIs" dxfId="2755" priority="2817" stopIfTrue="1" operator="equal">
      <formula>R$38</formula>
    </cfRule>
  </conditionalFormatting>
  <conditionalFormatting sqref="R232:R233">
    <cfRule type="cellIs" dxfId="2754" priority="2818" stopIfTrue="1" operator="equal">
      <formula>R$36</formula>
    </cfRule>
  </conditionalFormatting>
  <conditionalFormatting sqref="S232:W233">
    <cfRule type="cellIs" dxfId="2753" priority="2815" stopIfTrue="1" operator="equal">
      <formula>S$38</formula>
    </cfRule>
  </conditionalFormatting>
  <conditionalFormatting sqref="S232:W233">
    <cfRule type="cellIs" dxfId="2752" priority="2816" stopIfTrue="1" operator="equal">
      <formula>S$36</formula>
    </cfRule>
  </conditionalFormatting>
  <conditionalFormatting sqref="X232:AK233">
    <cfRule type="cellIs" dxfId="2751" priority="2813" stopIfTrue="1" operator="equal">
      <formula>X$38</formula>
    </cfRule>
  </conditionalFormatting>
  <conditionalFormatting sqref="X232:AK233">
    <cfRule type="cellIs" dxfId="2750" priority="2814" stopIfTrue="1" operator="equal">
      <formula>X$36</formula>
    </cfRule>
  </conditionalFormatting>
  <conditionalFormatting sqref="AL232:AL233">
    <cfRule type="cellIs" dxfId="2749" priority="2811" stopIfTrue="1" operator="equal">
      <formula>AL$38</formula>
    </cfRule>
  </conditionalFormatting>
  <conditionalFormatting sqref="AL232:AL233">
    <cfRule type="cellIs" dxfId="2748" priority="2812" stopIfTrue="1" operator="equal">
      <formula>AL$36</formula>
    </cfRule>
  </conditionalFormatting>
  <conditionalFormatting sqref="AM232:AM233">
    <cfRule type="cellIs" dxfId="2747" priority="2809" stopIfTrue="1" operator="equal">
      <formula>AM$38</formula>
    </cfRule>
  </conditionalFormatting>
  <conditionalFormatting sqref="AM232:AM233">
    <cfRule type="cellIs" dxfId="2746" priority="2810" stopIfTrue="1" operator="equal">
      <formula>AM$36</formula>
    </cfRule>
  </conditionalFormatting>
  <conditionalFormatting sqref="G232:G233">
    <cfRule type="cellIs" dxfId="2745" priority="2807" stopIfTrue="1" operator="equal">
      <formula>G$38</formula>
    </cfRule>
  </conditionalFormatting>
  <conditionalFormatting sqref="G232:G233">
    <cfRule type="cellIs" dxfId="2744" priority="2808" stopIfTrue="1" operator="equal">
      <formula>G$36</formula>
    </cfRule>
  </conditionalFormatting>
  <conditionalFormatting sqref="F232">
    <cfRule type="cellIs" dxfId="2743" priority="2805" stopIfTrue="1" operator="equal">
      <formula>F$38</formula>
    </cfRule>
  </conditionalFormatting>
  <conditionalFormatting sqref="F232">
    <cfRule type="cellIs" dxfId="2742" priority="2806" stopIfTrue="1" operator="equal">
      <formula>F$36</formula>
    </cfRule>
  </conditionalFormatting>
  <conditionalFormatting sqref="F233">
    <cfRule type="cellIs" dxfId="2741" priority="2803" stopIfTrue="1" operator="equal">
      <formula>F$38</formula>
    </cfRule>
  </conditionalFormatting>
  <conditionalFormatting sqref="F233">
    <cfRule type="cellIs" dxfId="2740" priority="2804" stopIfTrue="1" operator="equal">
      <formula>F$36</formula>
    </cfRule>
  </conditionalFormatting>
  <conditionalFormatting sqref="L234">
    <cfRule type="cellIs" dxfId="2739" priority="2801" stopIfTrue="1" operator="equal">
      <formula>L$38</formula>
    </cfRule>
  </conditionalFormatting>
  <conditionalFormatting sqref="L234">
    <cfRule type="cellIs" dxfId="2738" priority="2802" stopIfTrue="1" operator="equal">
      <formula>L$36</formula>
    </cfRule>
  </conditionalFormatting>
  <conditionalFormatting sqref="M234">
    <cfRule type="cellIs" dxfId="2737" priority="2799" stopIfTrue="1" operator="equal">
      <formula>M$38</formula>
    </cfRule>
  </conditionalFormatting>
  <conditionalFormatting sqref="M234">
    <cfRule type="cellIs" dxfId="2736" priority="2800" stopIfTrue="1" operator="equal">
      <formula>M$36</formula>
    </cfRule>
  </conditionalFormatting>
  <conditionalFormatting sqref="N234">
    <cfRule type="cellIs" dxfId="2735" priority="2797" stopIfTrue="1" operator="equal">
      <formula>N$38</formula>
    </cfRule>
  </conditionalFormatting>
  <conditionalFormatting sqref="N234">
    <cfRule type="cellIs" dxfId="2734" priority="2798" stopIfTrue="1" operator="equal">
      <formula>N$36</formula>
    </cfRule>
  </conditionalFormatting>
  <conditionalFormatting sqref="O234">
    <cfRule type="cellIs" dxfId="2733" priority="2795" stopIfTrue="1" operator="equal">
      <formula>O$38</formula>
    </cfRule>
  </conditionalFormatting>
  <conditionalFormatting sqref="O234">
    <cfRule type="cellIs" dxfId="2732" priority="2796" stopIfTrue="1" operator="equal">
      <formula>O$36</formula>
    </cfRule>
  </conditionalFormatting>
  <conditionalFormatting sqref="P234">
    <cfRule type="cellIs" dxfId="2731" priority="2793" stopIfTrue="1" operator="equal">
      <formula>P$38</formula>
    </cfRule>
  </conditionalFormatting>
  <conditionalFormatting sqref="P234">
    <cfRule type="cellIs" dxfId="2730" priority="2794" stopIfTrue="1" operator="equal">
      <formula>P$36</formula>
    </cfRule>
  </conditionalFormatting>
  <conditionalFormatting sqref="Q234">
    <cfRule type="cellIs" dxfId="2729" priority="2791" stopIfTrue="1" operator="equal">
      <formula>Q$38</formula>
    </cfRule>
  </conditionalFormatting>
  <conditionalFormatting sqref="Q234">
    <cfRule type="cellIs" dxfId="2728" priority="2792" stopIfTrue="1" operator="equal">
      <formula>Q$36</formula>
    </cfRule>
  </conditionalFormatting>
  <conditionalFormatting sqref="R234">
    <cfRule type="cellIs" dxfId="2727" priority="2789" stopIfTrue="1" operator="equal">
      <formula>R$38</formula>
    </cfRule>
  </conditionalFormatting>
  <conditionalFormatting sqref="R234">
    <cfRule type="cellIs" dxfId="2726" priority="2790" stopIfTrue="1" operator="equal">
      <formula>R$36</formula>
    </cfRule>
  </conditionalFormatting>
  <conditionalFormatting sqref="S234:W234">
    <cfRule type="cellIs" dxfId="2725" priority="2787" stopIfTrue="1" operator="equal">
      <formula>S$38</formula>
    </cfRule>
  </conditionalFormatting>
  <conditionalFormatting sqref="S234:W234">
    <cfRule type="cellIs" dxfId="2724" priority="2788" stopIfTrue="1" operator="equal">
      <formula>S$36</formula>
    </cfRule>
  </conditionalFormatting>
  <conditionalFormatting sqref="X234:AK234">
    <cfRule type="cellIs" dxfId="2723" priority="2785" stopIfTrue="1" operator="equal">
      <formula>X$38</formula>
    </cfRule>
  </conditionalFormatting>
  <conditionalFormatting sqref="X234:AK234">
    <cfRule type="cellIs" dxfId="2722" priority="2786" stopIfTrue="1" operator="equal">
      <formula>X$36</formula>
    </cfRule>
  </conditionalFormatting>
  <conditionalFormatting sqref="AL234">
    <cfRule type="cellIs" dxfId="2721" priority="2783" stopIfTrue="1" operator="equal">
      <formula>AL$38</formula>
    </cfRule>
  </conditionalFormatting>
  <conditionalFormatting sqref="AL234">
    <cfRule type="cellIs" dxfId="2720" priority="2784" stopIfTrue="1" operator="equal">
      <formula>AL$36</formula>
    </cfRule>
  </conditionalFormatting>
  <conditionalFormatting sqref="AM234">
    <cfRule type="cellIs" dxfId="2719" priority="2781" stopIfTrue="1" operator="equal">
      <formula>AM$38</formula>
    </cfRule>
  </conditionalFormatting>
  <conditionalFormatting sqref="AM234">
    <cfRule type="cellIs" dxfId="2718" priority="2782" stopIfTrue="1" operator="equal">
      <formula>AM$36</formula>
    </cfRule>
  </conditionalFormatting>
  <conditionalFormatting sqref="F234">
    <cfRule type="cellIs" dxfId="2717" priority="2779" stopIfTrue="1" operator="equal">
      <formula>F$38</formula>
    </cfRule>
  </conditionalFormatting>
  <conditionalFormatting sqref="F234">
    <cfRule type="cellIs" dxfId="2716" priority="2780" stopIfTrue="1" operator="equal">
      <formula>F$36</formula>
    </cfRule>
  </conditionalFormatting>
  <conditionalFormatting sqref="G234">
    <cfRule type="cellIs" dxfId="2715" priority="2777" stopIfTrue="1" operator="equal">
      <formula>G$38</formula>
    </cfRule>
  </conditionalFormatting>
  <conditionalFormatting sqref="G234">
    <cfRule type="cellIs" dxfId="2714" priority="2778" stopIfTrue="1" operator="equal">
      <formula>G$36</formula>
    </cfRule>
  </conditionalFormatting>
  <conditionalFormatting sqref="L235:L244">
    <cfRule type="cellIs" dxfId="2713" priority="2775" stopIfTrue="1" operator="equal">
      <formula>L$38</formula>
    </cfRule>
  </conditionalFormatting>
  <conditionalFormatting sqref="L235:L244">
    <cfRule type="cellIs" dxfId="2712" priority="2776" stopIfTrue="1" operator="equal">
      <formula>L$36</formula>
    </cfRule>
  </conditionalFormatting>
  <conditionalFormatting sqref="M235:M244">
    <cfRule type="cellIs" dxfId="2711" priority="2773" stopIfTrue="1" operator="equal">
      <formula>M$38</formula>
    </cfRule>
  </conditionalFormatting>
  <conditionalFormatting sqref="M235:M244">
    <cfRule type="cellIs" dxfId="2710" priority="2774" stopIfTrue="1" operator="equal">
      <formula>M$36</formula>
    </cfRule>
  </conditionalFormatting>
  <conditionalFormatting sqref="N235:N244">
    <cfRule type="cellIs" dxfId="2709" priority="2771" stopIfTrue="1" operator="equal">
      <formula>N$38</formula>
    </cfRule>
  </conditionalFormatting>
  <conditionalFormatting sqref="N235:N244">
    <cfRule type="cellIs" dxfId="2708" priority="2772" stopIfTrue="1" operator="equal">
      <formula>N$36</formula>
    </cfRule>
  </conditionalFormatting>
  <conditionalFormatting sqref="O235:O244">
    <cfRule type="cellIs" dxfId="2707" priority="2769" stopIfTrue="1" operator="equal">
      <formula>O$38</formula>
    </cfRule>
  </conditionalFormatting>
  <conditionalFormatting sqref="O235:O244">
    <cfRule type="cellIs" dxfId="2706" priority="2770" stopIfTrue="1" operator="equal">
      <formula>O$36</formula>
    </cfRule>
  </conditionalFormatting>
  <conditionalFormatting sqref="P235:P244">
    <cfRule type="cellIs" dxfId="2705" priority="2767" stopIfTrue="1" operator="equal">
      <formula>P$38</formula>
    </cfRule>
  </conditionalFormatting>
  <conditionalFormatting sqref="P235:P244">
    <cfRule type="cellIs" dxfId="2704" priority="2768" stopIfTrue="1" operator="equal">
      <formula>P$36</formula>
    </cfRule>
  </conditionalFormatting>
  <conditionalFormatting sqref="Q235:Q244">
    <cfRule type="cellIs" dxfId="2703" priority="2765" stopIfTrue="1" operator="equal">
      <formula>Q$38</formula>
    </cfRule>
  </conditionalFormatting>
  <conditionalFormatting sqref="Q235:Q244">
    <cfRule type="cellIs" dxfId="2702" priority="2766" stopIfTrue="1" operator="equal">
      <formula>Q$36</formula>
    </cfRule>
  </conditionalFormatting>
  <conditionalFormatting sqref="R235:R244">
    <cfRule type="cellIs" dxfId="2701" priority="2763" stopIfTrue="1" operator="equal">
      <formula>R$38</formula>
    </cfRule>
  </conditionalFormatting>
  <conditionalFormatting sqref="R235:R244">
    <cfRule type="cellIs" dxfId="2700" priority="2764" stopIfTrue="1" operator="equal">
      <formula>R$36</formula>
    </cfRule>
  </conditionalFormatting>
  <conditionalFormatting sqref="S235:V244">
    <cfRule type="cellIs" dxfId="2699" priority="2761" stopIfTrue="1" operator="equal">
      <formula>S$38</formula>
    </cfRule>
  </conditionalFormatting>
  <conditionalFormatting sqref="S235:V244">
    <cfRule type="cellIs" dxfId="2698" priority="2762" stopIfTrue="1" operator="equal">
      <formula>S$36</formula>
    </cfRule>
  </conditionalFormatting>
  <conditionalFormatting sqref="W235:AK244">
    <cfRule type="cellIs" dxfId="2697" priority="2759" stopIfTrue="1" operator="equal">
      <formula>W$38</formula>
    </cfRule>
  </conditionalFormatting>
  <conditionalFormatting sqref="W235:AK244">
    <cfRule type="cellIs" dxfId="2696" priority="2760" stopIfTrue="1" operator="equal">
      <formula>W$36</formula>
    </cfRule>
  </conditionalFormatting>
  <conditionalFormatting sqref="AL235:AL244">
    <cfRule type="cellIs" dxfId="2695" priority="2757" stopIfTrue="1" operator="equal">
      <formula>AL$38</formula>
    </cfRule>
  </conditionalFormatting>
  <conditionalFormatting sqref="AL235:AL244">
    <cfRule type="cellIs" dxfId="2694" priority="2758" stopIfTrue="1" operator="equal">
      <formula>AL$36</formula>
    </cfRule>
  </conditionalFormatting>
  <conditionalFormatting sqref="AM235:AM244">
    <cfRule type="cellIs" dxfId="2693" priority="2755" stopIfTrue="1" operator="equal">
      <formula>AM$38</formula>
    </cfRule>
  </conditionalFormatting>
  <conditionalFormatting sqref="AM235:AM244">
    <cfRule type="cellIs" dxfId="2692" priority="2756" stopIfTrue="1" operator="equal">
      <formula>AM$36</formula>
    </cfRule>
  </conditionalFormatting>
  <conditionalFormatting sqref="F235:F244">
    <cfRule type="cellIs" dxfId="2691" priority="2753" stopIfTrue="1" operator="equal">
      <formula>F$38</formula>
    </cfRule>
  </conditionalFormatting>
  <conditionalFormatting sqref="F235:F244">
    <cfRule type="cellIs" dxfId="2690" priority="2754" stopIfTrue="1" operator="equal">
      <formula>F$36</formula>
    </cfRule>
  </conditionalFormatting>
  <conditionalFormatting sqref="G235:G244">
    <cfRule type="cellIs" dxfId="2689" priority="2751" stopIfTrue="1" operator="equal">
      <formula>G$38</formula>
    </cfRule>
  </conditionalFormatting>
  <conditionalFormatting sqref="G235:G244">
    <cfRule type="cellIs" dxfId="2688" priority="2752" stopIfTrue="1" operator="equal">
      <formula>G$36</formula>
    </cfRule>
  </conditionalFormatting>
  <conditionalFormatting sqref="L245:L246">
    <cfRule type="cellIs" dxfId="2687" priority="2749" stopIfTrue="1" operator="equal">
      <formula>L$38</formula>
    </cfRule>
  </conditionalFormatting>
  <conditionalFormatting sqref="L245:L246">
    <cfRule type="cellIs" dxfId="2686" priority="2750" stopIfTrue="1" operator="equal">
      <formula>L$36</formula>
    </cfRule>
  </conditionalFormatting>
  <conditionalFormatting sqref="P245:P258">
    <cfRule type="cellIs" dxfId="2685" priority="2741" stopIfTrue="1" operator="equal">
      <formula>P$38</formula>
    </cfRule>
  </conditionalFormatting>
  <conditionalFormatting sqref="P245:P258">
    <cfRule type="cellIs" dxfId="2684" priority="2742" stopIfTrue="1" operator="equal">
      <formula>P$36</formula>
    </cfRule>
  </conditionalFormatting>
  <conditionalFormatting sqref="S245:V258">
    <cfRule type="cellIs" dxfId="2683" priority="2735" stopIfTrue="1" operator="equal">
      <formula>S$38</formula>
    </cfRule>
  </conditionalFormatting>
  <conditionalFormatting sqref="S245:V258">
    <cfRule type="cellIs" dxfId="2682" priority="2736" stopIfTrue="1" operator="equal">
      <formula>S$36</formula>
    </cfRule>
  </conditionalFormatting>
  <conditionalFormatting sqref="W245:W246 Y245:Y246 AA245:AA246 AC245:AC246 AH245:AK246">
    <cfRule type="cellIs" dxfId="2681" priority="2733" stopIfTrue="1" operator="equal">
      <formula>W$38</formula>
    </cfRule>
  </conditionalFormatting>
  <conditionalFormatting sqref="W245:W246 Y245:Y246 AA245:AA246 AC245:AC246 AH245:AK246">
    <cfRule type="cellIs" dxfId="2680" priority="2734" stopIfTrue="1" operator="equal">
      <formula>W$36</formula>
    </cfRule>
  </conditionalFormatting>
  <conditionalFormatting sqref="AL245:AL246">
    <cfRule type="cellIs" dxfId="2679" priority="2731" stopIfTrue="1" operator="equal">
      <formula>AL$38</formula>
    </cfRule>
  </conditionalFormatting>
  <conditionalFormatting sqref="AL245:AL246">
    <cfRule type="cellIs" dxfId="2678" priority="2732" stopIfTrue="1" operator="equal">
      <formula>AL$36</formula>
    </cfRule>
  </conditionalFormatting>
  <conditionalFormatting sqref="AM245:AM246">
    <cfRule type="cellIs" dxfId="2677" priority="2729" stopIfTrue="1" operator="equal">
      <formula>AM$38</formula>
    </cfRule>
  </conditionalFormatting>
  <conditionalFormatting sqref="AM245:AM246">
    <cfRule type="cellIs" dxfId="2676" priority="2730" stopIfTrue="1" operator="equal">
      <formula>AM$36</formula>
    </cfRule>
  </conditionalFormatting>
  <conditionalFormatting sqref="F245:F246">
    <cfRule type="cellIs" dxfId="2675" priority="2727" stopIfTrue="1" operator="equal">
      <formula>F$38</formula>
    </cfRule>
  </conditionalFormatting>
  <conditionalFormatting sqref="F245:F246">
    <cfRule type="cellIs" dxfId="2674" priority="2728" stopIfTrue="1" operator="equal">
      <formula>F$36</formula>
    </cfRule>
  </conditionalFormatting>
  <conditionalFormatting sqref="G245:G246">
    <cfRule type="cellIs" dxfId="2673" priority="2725" stopIfTrue="1" operator="equal">
      <formula>G$38</formula>
    </cfRule>
  </conditionalFormatting>
  <conditionalFormatting sqref="G245:G246">
    <cfRule type="cellIs" dxfId="2672" priority="2726" stopIfTrue="1" operator="equal">
      <formula>G$36</formula>
    </cfRule>
  </conditionalFormatting>
  <conditionalFormatting sqref="L247">
    <cfRule type="cellIs" dxfId="2671" priority="2723" stopIfTrue="1" operator="equal">
      <formula>L$38</formula>
    </cfRule>
  </conditionalFormatting>
  <conditionalFormatting sqref="L247">
    <cfRule type="cellIs" dxfId="2670" priority="2724" stopIfTrue="1" operator="equal">
      <formula>L$36</formula>
    </cfRule>
  </conditionalFormatting>
  <conditionalFormatting sqref="W247 Y247 AA247 AC247 AH247:AK247">
    <cfRule type="cellIs" dxfId="2669" priority="2711" stopIfTrue="1" operator="equal">
      <formula>W$38</formula>
    </cfRule>
  </conditionalFormatting>
  <conditionalFormatting sqref="W247 Y247 AA247 AC247 AH247:AK247">
    <cfRule type="cellIs" dxfId="2668" priority="2712" stopIfTrue="1" operator="equal">
      <formula>W$36</formula>
    </cfRule>
  </conditionalFormatting>
  <conditionalFormatting sqref="AL247">
    <cfRule type="cellIs" dxfId="2667" priority="2709" stopIfTrue="1" operator="equal">
      <formula>AL$38</formula>
    </cfRule>
  </conditionalFormatting>
  <conditionalFormatting sqref="AL247">
    <cfRule type="cellIs" dxfId="2666" priority="2710" stopIfTrue="1" operator="equal">
      <formula>AL$36</formula>
    </cfRule>
  </conditionalFormatting>
  <conditionalFormatting sqref="AM247">
    <cfRule type="cellIs" dxfId="2665" priority="2707" stopIfTrue="1" operator="equal">
      <formula>AM$38</formula>
    </cfRule>
  </conditionalFormatting>
  <conditionalFormatting sqref="AM247">
    <cfRule type="cellIs" dxfId="2664" priority="2708" stopIfTrue="1" operator="equal">
      <formula>AM$36</formula>
    </cfRule>
  </conditionalFormatting>
  <conditionalFormatting sqref="F247:F258">
    <cfRule type="cellIs" dxfId="2663" priority="2705" stopIfTrue="1" operator="equal">
      <formula>F$38</formula>
    </cfRule>
  </conditionalFormatting>
  <conditionalFormatting sqref="F247:F258">
    <cfRule type="cellIs" dxfId="2662" priority="2706" stopIfTrue="1" operator="equal">
      <formula>F$36</formula>
    </cfRule>
  </conditionalFormatting>
  <conditionalFormatting sqref="G247">
    <cfRule type="cellIs" dxfId="2661" priority="2703" stopIfTrue="1" operator="equal">
      <formula>G$38</formula>
    </cfRule>
  </conditionalFormatting>
  <conditionalFormatting sqref="G247">
    <cfRule type="cellIs" dxfId="2660" priority="2704" stopIfTrue="1" operator="equal">
      <formula>G$36</formula>
    </cfRule>
  </conditionalFormatting>
  <conditionalFormatting sqref="L248:L252">
    <cfRule type="cellIs" dxfId="2659" priority="2701" stopIfTrue="1" operator="equal">
      <formula>L$38</formula>
    </cfRule>
  </conditionalFormatting>
  <conditionalFormatting sqref="L248:L252">
    <cfRule type="cellIs" dxfId="2658" priority="2702" stopIfTrue="1" operator="equal">
      <formula>L$36</formula>
    </cfRule>
  </conditionalFormatting>
  <conditionalFormatting sqref="W248:W252 Y248:Y252 AA248:AA252 AC248:AC252 AH248:AK252">
    <cfRule type="cellIs" dxfId="2657" priority="2689" stopIfTrue="1" operator="equal">
      <formula>W$38</formula>
    </cfRule>
  </conditionalFormatting>
  <conditionalFormatting sqref="W248:W252 Y248:Y252 AA248:AA252 AC248:AC252 AH248:AK252">
    <cfRule type="cellIs" dxfId="2656" priority="2690" stopIfTrue="1" operator="equal">
      <formula>W$36</formula>
    </cfRule>
  </conditionalFormatting>
  <conditionalFormatting sqref="AL248:AL252">
    <cfRule type="cellIs" dxfId="2655" priority="2687" stopIfTrue="1" operator="equal">
      <formula>AL$38</formula>
    </cfRule>
  </conditionalFormatting>
  <conditionalFormatting sqref="AL248:AL252">
    <cfRule type="cellIs" dxfId="2654" priority="2688" stopIfTrue="1" operator="equal">
      <formula>AL$36</formula>
    </cfRule>
  </conditionalFormatting>
  <conditionalFormatting sqref="AM248:AM252">
    <cfRule type="cellIs" dxfId="2653" priority="2685" stopIfTrue="1" operator="equal">
      <formula>AM$38</formula>
    </cfRule>
  </conditionalFormatting>
  <conditionalFormatting sqref="AM248:AM252">
    <cfRule type="cellIs" dxfId="2652" priority="2686" stopIfTrue="1" operator="equal">
      <formula>AM$36</formula>
    </cfRule>
  </conditionalFormatting>
  <conditionalFormatting sqref="G248:G252">
    <cfRule type="cellIs" dxfId="2651" priority="2683" stopIfTrue="1" operator="equal">
      <formula>G$38</formula>
    </cfRule>
  </conditionalFormatting>
  <conditionalFormatting sqref="G248:G252">
    <cfRule type="cellIs" dxfId="2650" priority="2684" stopIfTrue="1" operator="equal">
      <formula>G$36</formula>
    </cfRule>
  </conditionalFormatting>
  <conditionalFormatting sqref="L253:L258">
    <cfRule type="cellIs" dxfId="2649" priority="2681" stopIfTrue="1" operator="equal">
      <formula>L$38</formula>
    </cfRule>
  </conditionalFormatting>
  <conditionalFormatting sqref="L253:L258">
    <cfRule type="cellIs" dxfId="2648" priority="2682" stopIfTrue="1" operator="equal">
      <formula>L$36</formula>
    </cfRule>
  </conditionalFormatting>
  <conditionalFormatting sqref="W253:W258 Y253:Y258 AA253:AA258 AC253:AC258 AH253:AK258">
    <cfRule type="cellIs" dxfId="2647" priority="2669" stopIfTrue="1" operator="equal">
      <formula>W$38</formula>
    </cfRule>
  </conditionalFormatting>
  <conditionalFormatting sqref="W253:W258 Y253:Y258 AA253:AA258 AC253:AC258 AH253:AK258">
    <cfRule type="cellIs" dxfId="2646" priority="2670" stopIfTrue="1" operator="equal">
      <formula>W$36</formula>
    </cfRule>
  </conditionalFormatting>
  <conditionalFormatting sqref="AL253:AL258">
    <cfRule type="cellIs" dxfId="2645" priority="2667" stopIfTrue="1" operator="equal">
      <formula>AL$38</formula>
    </cfRule>
  </conditionalFormatting>
  <conditionalFormatting sqref="AL253:AL258">
    <cfRule type="cellIs" dxfId="2644" priority="2668" stopIfTrue="1" operator="equal">
      <formula>AL$36</formula>
    </cfRule>
  </conditionalFormatting>
  <conditionalFormatting sqref="AM253:AM258">
    <cfRule type="cellIs" dxfId="2643" priority="2665" stopIfTrue="1" operator="equal">
      <formula>AM$38</formula>
    </cfRule>
  </conditionalFormatting>
  <conditionalFormatting sqref="AM253:AM258">
    <cfRule type="cellIs" dxfId="2642" priority="2666" stopIfTrue="1" operator="equal">
      <formula>AM$36</formula>
    </cfRule>
  </conditionalFormatting>
  <conditionalFormatting sqref="G253:G258">
    <cfRule type="cellIs" dxfId="2641" priority="2663" stopIfTrue="1" operator="equal">
      <formula>G$38</formula>
    </cfRule>
  </conditionalFormatting>
  <conditionalFormatting sqref="G253:G258">
    <cfRule type="cellIs" dxfId="2640" priority="2664" stopIfTrue="1" operator="equal">
      <formula>G$36</formula>
    </cfRule>
  </conditionalFormatting>
  <conditionalFormatting sqref="F259:F266">
    <cfRule type="cellIs" dxfId="2639" priority="2661" stopIfTrue="1" operator="equal">
      <formula>F$38</formula>
    </cfRule>
  </conditionalFormatting>
  <conditionalFormatting sqref="F259:F266">
    <cfRule type="cellIs" dxfId="2638" priority="2662" stopIfTrue="1" operator="equal">
      <formula>F$36</formula>
    </cfRule>
  </conditionalFormatting>
  <conditionalFormatting sqref="F267">
    <cfRule type="cellIs" dxfId="2637" priority="2659" stopIfTrue="1" operator="equal">
      <formula>F$38</formula>
    </cfRule>
  </conditionalFormatting>
  <conditionalFormatting sqref="F267">
    <cfRule type="cellIs" dxfId="2636" priority="2660" stopIfTrue="1" operator="equal">
      <formula>F$36</formula>
    </cfRule>
  </conditionalFormatting>
  <conditionalFormatting sqref="F268">
    <cfRule type="cellIs" dxfId="2635" priority="2657" stopIfTrue="1" operator="equal">
      <formula>F$38</formula>
    </cfRule>
  </conditionalFormatting>
  <conditionalFormatting sqref="F268">
    <cfRule type="cellIs" dxfId="2634" priority="2658" stopIfTrue="1" operator="equal">
      <formula>F$36</formula>
    </cfRule>
  </conditionalFormatting>
  <conditionalFormatting sqref="L259:L267">
    <cfRule type="cellIs" dxfId="2633" priority="2655" stopIfTrue="1" operator="equal">
      <formula>L$38</formula>
    </cfRule>
  </conditionalFormatting>
  <conditionalFormatting sqref="L259:L267">
    <cfRule type="cellIs" dxfId="2632" priority="2656" stopIfTrue="1" operator="equal">
      <formula>L$36</formula>
    </cfRule>
  </conditionalFormatting>
  <conditionalFormatting sqref="P259:P267">
    <cfRule type="cellIs" dxfId="2631" priority="2647" stopIfTrue="1" operator="equal">
      <formula>P$38</formula>
    </cfRule>
  </conditionalFormatting>
  <conditionalFormatting sqref="P259:P267">
    <cfRule type="cellIs" dxfId="2630" priority="2648" stopIfTrue="1" operator="equal">
      <formula>P$36</formula>
    </cfRule>
  </conditionalFormatting>
  <conditionalFormatting sqref="S259:W267">
    <cfRule type="cellIs" dxfId="2629" priority="2641" stopIfTrue="1" operator="equal">
      <formula>S$38</formula>
    </cfRule>
  </conditionalFormatting>
  <conditionalFormatting sqref="S259:W267">
    <cfRule type="cellIs" dxfId="2628" priority="2642" stopIfTrue="1" operator="equal">
      <formula>S$36</formula>
    </cfRule>
  </conditionalFormatting>
  <conditionalFormatting sqref="Y259:Y267 AA259:AA267 AC259:AC267 AH259:AK267">
    <cfRule type="cellIs" dxfId="2627" priority="2639" stopIfTrue="1" operator="equal">
      <formula>Y$38</formula>
    </cfRule>
  </conditionalFormatting>
  <conditionalFormatting sqref="Y259:Y267 AA259:AA267 AC259:AC267 AH259:AK267">
    <cfRule type="cellIs" dxfId="2626" priority="2640" stopIfTrue="1" operator="equal">
      <formula>Y$36</formula>
    </cfRule>
  </conditionalFormatting>
  <conditionalFormatting sqref="AL259:AL267">
    <cfRule type="cellIs" dxfId="2625" priority="2637" stopIfTrue="1" operator="equal">
      <formula>AL$38</formula>
    </cfRule>
  </conditionalFormatting>
  <conditionalFormatting sqref="AL259:AL267">
    <cfRule type="cellIs" dxfId="2624" priority="2638" stopIfTrue="1" operator="equal">
      <formula>AL$36</formula>
    </cfRule>
  </conditionalFormatting>
  <conditionalFormatting sqref="AM259:AM267">
    <cfRule type="cellIs" dxfId="2623" priority="2635" stopIfTrue="1" operator="equal">
      <formula>AM$38</formula>
    </cfRule>
  </conditionalFormatting>
  <conditionalFormatting sqref="AM259:AM267">
    <cfRule type="cellIs" dxfId="2622" priority="2636" stopIfTrue="1" operator="equal">
      <formula>AM$36</formula>
    </cfRule>
  </conditionalFormatting>
  <conditionalFormatting sqref="G259:G267">
    <cfRule type="cellIs" dxfId="2621" priority="2633" stopIfTrue="1" operator="equal">
      <formula>G$38</formula>
    </cfRule>
  </conditionalFormatting>
  <conditionalFormatting sqref="G259:G267">
    <cfRule type="cellIs" dxfId="2620" priority="2634" stopIfTrue="1" operator="equal">
      <formula>G$36</formula>
    </cfRule>
  </conditionalFormatting>
  <conditionalFormatting sqref="L268">
    <cfRule type="cellIs" dxfId="2619" priority="2631" stopIfTrue="1" operator="equal">
      <formula>L$38</formula>
    </cfRule>
  </conditionalFormatting>
  <conditionalFormatting sqref="L268">
    <cfRule type="cellIs" dxfId="2618" priority="2632" stopIfTrue="1" operator="equal">
      <formula>L$36</formula>
    </cfRule>
  </conditionalFormatting>
  <conditionalFormatting sqref="P268">
    <cfRule type="cellIs" dxfId="2617" priority="2623" stopIfTrue="1" operator="equal">
      <formula>P$38</formula>
    </cfRule>
  </conditionalFormatting>
  <conditionalFormatting sqref="P268">
    <cfRule type="cellIs" dxfId="2616" priority="2624" stopIfTrue="1" operator="equal">
      <formula>P$36</formula>
    </cfRule>
  </conditionalFormatting>
  <conditionalFormatting sqref="S268:W268">
    <cfRule type="cellIs" dxfId="2615" priority="2617" stopIfTrue="1" operator="equal">
      <formula>S$38</formula>
    </cfRule>
  </conditionalFormatting>
  <conditionalFormatting sqref="S268:W268">
    <cfRule type="cellIs" dxfId="2614" priority="2618" stopIfTrue="1" operator="equal">
      <formula>S$36</formula>
    </cfRule>
  </conditionalFormatting>
  <conditionalFormatting sqref="Y268 AA268 AC268 AH268:AK268">
    <cfRule type="cellIs" dxfId="2613" priority="2615" stopIfTrue="1" operator="equal">
      <formula>Y$38</formula>
    </cfRule>
  </conditionalFormatting>
  <conditionalFormatting sqref="Y268 AA268 AC268 AH268:AK268">
    <cfRule type="cellIs" dxfId="2612" priority="2616" stopIfTrue="1" operator="equal">
      <formula>Y$36</formula>
    </cfRule>
  </conditionalFormatting>
  <conditionalFormatting sqref="AL268">
    <cfRule type="cellIs" dxfId="2611" priority="2613" stopIfTrue="1" operator="equal">
      <formula>AL$38</formula>
    </cfRule>
  </conditionalFormatting>
  <conditionalFormatting sqref="AL268">
    <cfRule type="cellIs" dxfId="2610" priority="2614" stopIfTrue="1" operator="equal">
      <formula>AL$36</formula>
    </cfRule>
  </conditionalFormatting>
  <conditionalFormatting sqref="AM268">
    <cfRule type="cellIs" dxfId="2609" priority="2611" stopIfTrue="1" operator="equal">
      <formula>AM$38</formula>
    </cfRule>
  </conditionalFormatting>
  <conditionalFormatting sqref="AM268">
    <cfRule type="cellIs" dxfId="2608" priority="2612" stopIfTrue="1" operator="equal">
      <formula>AM$36</formula>
    </cfRule>
  </conditionalFormatting>
  <conditionalFormatting sqref="G268">
    <cfRule type="cellIs" dxfId="2607" priority="2609" stopIfTrue="1" operator="equal">
      <formula>G$38</formula>
    </cfRule>
  </conditionalFormatting>
  <conditionalFormatting sqref="G268">
    <cfRule type="cellIs" dxfId="2606" priority="2610" stopIfTrue="1" operator="equal">
      <formula>G$36</formula>
    </cfRule>
  </conditionalFormatting>
  <conditionalFormatting sqref="L269">
    <cfRule type="cellIs" dxfId="2605" priority="2607" stopIfTrue="1" operator="equal">
      <formula>L$38</formula>
    </cfRule>
  </conditionalFormatting>
  <conditionalFormatting sqref="L269">
    <cfRule type="cellIs" dxfId="2604" priority="2608" stopIfTrue="1" operator="equal">
      <formula>L$36</formula>
    </cfRule>
  </conditionalFormatting>
  <conditionalFormatting sqref="M269">
    <cfRule type="cellIs" dxfId="2603" priority="2605" stopIfTrue="1" operator="equal">
      <formula>M$38</formula>
    </cfRule>
  </conditionalFormatting>
  <conditionalFormatting sqref="M269">
    <cfRule type="cellIs" dxfId="2602" priority="2606" stopIfTrue="1" operator="equal">
      <formula>M$36</formula>
    </cfRule>
  </conditionalFormatting>
  <conditionalFormatting sqref="N269">
    <cfRule type="cellIs" dxfId="2601" priority="2603" stopIfTrue="1" operator="equal">
      <formula>N$38</formula>
    </cfRule>
  </conditionalFormatting>
  <conditionalFormatting sqref="N269">
    <cfRule type="cellIs" dxfId="2600" priority="2604" stopIfTrue="1" operator="equal">
      <formula>N$36</formula>
    </cfRule>
  </conditionalFormatting>
  <conditionalFormatting sqref="O269">
    <cfRule type="cellIs" dxfId="2599" priority="2601" stopIfTrue="1" operator="equal">
      <formula>O$38</formula>
    </cfRule>
  </conditionalFormatting>
  <conditionalFormatting sqref="O269">
    <cfRule type="cellIs" dxfId="2598" priority="2602" stopIfTrue="1" operator="equal">
      <formula>O$36</formula>
    </cfRule>
  </conditionalFormatting>
  <conditionalFormatting sqref="P269">
    <cfRule type="cellIs" dxfId="2597" priority="2599" stopIfTrue="1" operator="equal">
      <formula>P$38</formula>
    </cfRule>
  </conditionalFormatting>
  <conditionalFormatting sqref="P269">
    <cfRule type="cellIs" dxfId="2596" priority="2600" stopIfTrue="1" operator="equal">
      <formula>P$36</formula>
    </cfRule>
  </conditionalFormatting>
  <conditionalFormatting sqref="Q269">
    <cfRule type="cellIs" dxfId="2595" priority="2597" stopIfTrue="1" operator="equal">
      <formula>Q$38</formula>
    </cfRule>
  </conditionalFormatting>
  <conditionalFormatting sqref="Q269">
    <cfRule type="cellIs" dxfId="2594" priority="2598" stopIfTrue="1" operator="equal">
      <formula>Q$36</formula>
    </cfRule>
  </conditionalFormatting>
  <conditionalFormatting sqref="R269">
    <cfRule type="cellIs" dxfId="2593" priority="2595" stopIfTrue="1" operator="equal">
      <formula>R$38</formula>
    </cfRule>
  </conditionalFormatting>
  <conditionalFormatting sqref="R269">
    <cfRule type="cellIs" dxfId="2592" priority="2596" stopIfTrue="1" operator="equal">
      <formula>R$36</formula>
    </cfRule>
  </conditionalFormatting>
  <conditionalFormatting sqref="S269:W269">
    <cfRule type="cellIs" dxfId="2591" priority="2593" stopIfTrue="1" operator="equal">
      <formula>S$38</formula>
    </cfRule>
  </conditionalFormatting>
  <conditionalFormatting sqref="S269:W269">
    <cfRule type="cellIs" dxfId="2590" priority="2594" stopIfTrue="1" operator="equal">
      <formula>S$36</formula>
    </cfRule>
  </conditionalFormatting>
  <conditionalFormatting sqref="X269:AK269">
    <cfRule type="cellIs" dxfId="2589" priority="2591" stopIfTrue="1" operator="equal">
      <formula>X$38</formula>
    </cfRule>
  </conditionalFormatting>
  <conditionalFormatting sqref="X269:AK269">
    <cfRule type="cellIs" dxfId="2588" priority="2592" stopIfTrue="1" operator="equal">
      <formula>X$36</formula>
    </cfRule>
  </conditionalFormatting>
  <conditionalFormatting sqref="AL269">
    <cfRule type="cellIs" dxfId="2587" priority="2589" stopIfTrue="1" operator="equal">
      <formula>AL$38</formula>
    </cfRule>
  </conditionalFormatting>
  <conditionalFormatting sqref="AL269">
    <cfRule type="cellIs" dxfId="2586" priority="2590" stopIfTrue="1" operator="equal">
      <formula>AL$36</formula>
    </cfRule>
  </conditionalFormatting>
  <conditionalFormatting sqref="AM269">
    <cfRule type="cellIs" dxfId="2585" priority="2587" stopIfTrue="1" operator="equal">
      <formula>AM$38</formula>
    </cfRule>
  </conditionalFormatting>
  <conditionalFormatting sqref="AM269">
    <cfRule type="cellIs" dxfId="2584" priority="2588" stopIfTrue="1" operator="equal">
      <formula>AM$36</formula>
    </cfRule>
  </conditionalFormatting>
  <conditionalFormatting sqref="G269">
    <cfRule type="cellIs" dxfId="2583" priority="2585" stopIfTrue="1" operator="equal">
      <formula>G$38</formula>
    </cfRule>
  </conditionalFormatting>
  <conditionalFormatting sqref="G269">
    <cfRule type="cellIs" dxfId="2582" priority="2586" stopIfTrue="1" operator="equal">
      <formula>G$36</formula>
    </cfRule>
  </conditionalFormatting>
  <conditionalFormatting sqref="L270">
    <cfRule type="cellIs" dxfId="2581" priority="2583" stopIfTrue="1" operator="equal">
      <formula>L$38</formula>
    </cfRule>
  </conditionalFormatting>
  <conditionalFormatting sqref="L270">
    <cfRule type="cellIs" dxfId="2580" priority="2584" stopIfTrue="1" operator="equal">
      <formula>L$36</formula>
    </cfRule>
  </conditionalFormatting>
  <conditionalFormatting sqref="M270">
    <cfRule type="cellIs" dxfId="2579" priority="2581" stopIfTrue="1" operator="equal">
      <formula>M$38</formula>
    </cfRule>
  </conditionalFormatting>
  <conditionalFormatting sqref="M270">
    <cfRule type="cellIs" dxfId="2578" priority="2582" stopIfTrue="1" operator="equal">
      <formula>M$36</formula>
    </cfRule>
  </conditionalFormatting>
  <conditionalFormatting sqref="N270">
    <cfRule type="cellIs" dxfId="2577" priority="2579" stopIfTrue="1" operator="equal">
      <formula>N$38</formula>
    </cfRule>
  </conditionalFormatting>
  <conditionalFormatting sqref="N270">
    <cfRule type="cellIs" dxfId="2576" priority="2580" stopIfTrue="1" operator="equal">
      <formula>N$36</formula>
    </cfRule>
  </conditionalFormatting>
  <conditionalFormatting sqref="O270">
    <cfRule type="cellIs" dxfId="2575" priority="2577" stopIfTrue="1" operator="equal">
      <formula>O$38</formula>
    </cfRule>
  </conditionalFormatting>
  <conditionalFormatting sqref="O270">
    <cfRule type="cellIs" dxfId="2574" priority="2578" stopIfTrue="1" operator="equal">
      <formula>O$36</formula>
    </cfRule>
  </conditionalFormatting>
  <conditionalFormatting sqref="P270">
    <cfRule type="cellIs" dxfId="2573" priority="2575" stopIfTrue="1" operator="equal">
      <formula>P$38</formula>
    </cfRule>
  </conditionalFormatting>
  <conditionalFormatting sqref="P270">
    <cfRule type="cellIs" dxfId="2572" priority="2576" stopIfTrue="1" operator="equal">
      <formula>P$36</formula>
    </cfRule>
  </conditionalFormatting>
  <conditionalFormatting sqref="Q270">
    <cfRule type="cellIs" dxfId="2571" priority="2573" stopIfTrue="1" operator="equal">
      <formula>Q$38</formula>
    </cfRule>
  </conditionalFormatting>
  <conditionalFormatting sqref="Q270">
    <cfRule type="cellIs" dxfId="2570" priority="2574" stopIfTrue="1" operator="equal">
      <formula>Q$36</formula>
    </cfRule>
  </conditionalFormatting>
  <conditionalFormatting sqref="R270">
    <cfRule type="cellIs" dxfId="2569" priority="2571" stopIfTrue="1" operator="equal">
      <formula>R$38</formula>
    </cfRule>
  </conditionalFormatting>
  <conditionalFormatting sqref="R270">
    <cfRule type="cellIs" dxfId="2568" priority="2572" stopIfTrue="1" operator="equal">
      <formula>R$36</formula>
    </cfRule>
  </conditionalFormatting>
  <conditionalFormatting sqref="S270:W270 S271:V291">
    <cfRule type="cellIs" dxfId="2567" priority="2569" stopIfTrue="1" operator="equal">
      <formula>S$38</formula>
    </cfRule>
  </conditionalFormatting>
  <conditionalFormatting sqref="S270:W270 S271:V291">
    <cfRule type="cellIs" dxfId="2566" priority="2570" stopIfTrue="1" operator="equal">
      <formula>S$36</formula>
    </cfRule>
  </conditionalFormatting>
  <conditionalFormatting sqref="X270:AK270 AI271:AK282">
    <cfRule type="cellIs" dxfId="2565" priority="2567" stopIfTrue="1" operator="equal">
      <formula>X$38</formula>
    </cfRule>
  </conditionalFormatting>
  <conditionalFormatting sqref="X270:AK270 AI271:AK282">
    <cfRule type="cellIs" dxfId="2564" priority="2568" stopIfTrue="1" operator="equal">
      <formula>X$36</formula>
    </cfRule>
  </conditionalFormatting>
  <conditionalFormatting sqref="AL270">
    <cfRule type="cellIs" dxfId="2563" priority="2565" stopIfTrue="1" operator="equal">
      <formula>AL$38</formula>
    </cfRule>
  </conditionalFormatting>
  <conditionalFormatting sqref="AL270">
    <cfRule type="cellIs" dxfId="2562" priority="2566" stopIfTrue="1" operator="equal">
      <formula>AL$36</formula>
    </cfRule>
  </conditionalFormatting>
  <conditionalFormatting sqref="AM270">
    <cfRule type="cellIs" dxfId="2561" priority="2563" stopIfTrue="1" operator="equal">
      <formula>AM$38</formula>
    </cfRule>
  </conditionalFormatting>
  <conditionalFormatting sqref="AM270">
    <cfRule type="cellIs" dxfId="2560" priority="2564" stopIfTrue="1" operator="equal">
      <formula>AM$36</formula>
    </cfRule>
  </conditionalFormatting>
  <conditionalFormatting sqref="G270">
    <cfRule type="cellIs" dxfId="2559" priority="2561" stopIfTrue="1" operator="equal">
      <formula>G$38</formula>
    </cfRule>
  </conditionalFormatting>
  <conditionalFormatting sqref="G270">
    <cfRule type="cellIs" dxfId="2558" priority="2562" stopIfTrue="1" operator="equal">
      <formula>G$36</formula>
    </cfRule>
  </conditionalFormatting>
  <conditionalFormatting sqref="L271">
    <cfRule type="cellIs" dxfId="2557" priority="2559" stopIfTrue="1" operator="equal">
      <formula>L$38</formula>
    </cfRule>
  </conditionalFormatting>
  <conditionalFormatting sqref="L271">
    <cfRule type="cellIs" dxfId="2556" priority="2560" stopIfTrue="1" operator="equal">
      <formula>L$36</formula>
    </cfRule>
  </conditionalFormatting>
  <conditionalFormatting sqref="M271">
    <cfRule type="cellIs" dxfId="2555" priority="2557" stopIfTrue="1" operator="equal">
      <formula>M$38</formula>
    </cfRule>
  </conditionalFormatting>
  <conditionalFormatting sqref="M271">
    <cfRule type="cellIs" dxfId="2554" priority="2558" stopIfTrue="1" operator="equal">
      <formula>M$36</formula>
    </cfRule>
  </conditionalFormatting>
  <conditionalFormatting sqref="N271">
    <cfRule type="cellIs" dxfId="2553" priority="2555" stopIfTrue="1" operator="equal">
      <formula>N$38</formula>
    </cfRule>
  </conditionalFormatting>
  <conditionalFormatting sqref="N271">
    <cfRule type="cellIs" dxfId="2552" priority="2556" stopIfTrue="1" operator="equal">
      <formula>N$36</formula>
    </cfRule>
  </conditionalFormatting>
  <conditionalFormatting sqref="O271">
    <cfRule type="cellIs" dxfId="2551" priority="2553" stopIfTrue="1" operator="equal">
      <formula>O$38</formula>
    </cfRule>
  </conditionalFormatting>
  <conditionalFormatting sqref="O271">
    <cfRule type="cellIs" dxfId="2550" priority="2554" stopIfTrue="1" operator="equal">
      <formula>O$36</formula>
    </cfRule>
  </conditionalFormatting>
  <conditionalFormatting sqref="P271">
    <cfRule type="cellIs" dxfId="2549" priority="2551" stopIfTrue="1" operator="equal">
      <formula>P$38</formula>
    </cfRule>
  </conditionalFormatting>
  <conditionalFormatting sqref="P271">
    <cfRule type="cellIs" dxfId="2548" priority="2552" stopIfTrue="1" operator="equal">
      <formula>P$36</formula>
    </cfRule>
  </conditionalFormatting>
  <conditionalFormatting sqref="Q271">
    <cfRule type="cellIs" dxfId="2547" priority="2549" stopIfTrue="1" operator="equal">
      <formula>Q$38</formula>
    </cfRule>
  </conditionalFormatting>
  <conditionalFormatting sqref="Q271">
    <cfRule type="cellIs" dxfId="2546" priority="2550" stopIfTrue="1" operator="equal">
      <formula>Q$36</formula>
    </cfRule>
  </conditionalFormatting>
  <conditionalFormatting sqref="R271">
    <cfRule type="cellIs" dxfId="2545" priority="2547" stopIfTrue="1" operator="equal">
      <formula>R$38</formula>
    </cfRule>
  </conditionalFormatting>
  <conditionalFormatting sqref="R271">
    <cfRule type="cellIs" dxfId="2544" priority="2548" stopIfTrue="1" operator="equal">
      <formula>R$36</formula>
    </cfRule>
  </conditionalFormatting>
  <conditionalFormatting sqref="W271:AH271">
    <cfRule type="cellIs" dxfId="2543" priority="2545" stopIfTrue="1" operator="equal">
      <formula>W$38</formula>
    </cfRule>
  </conditionalFormatting>
  <conditionalFormatting sqref="W271:AH271">
    <cfRule type="cellIs" dxfId="2542" priority="2546" stopIfTrue="1" operator="equal">
      <formula>W$36</formula>
    </cfRule>
  </conditionalFormatting>
  <conditionalFormatting sqref="AL271">
    <cfRule type="cellIs" dxfId="2541" priority="2543" stopIfTrue="1" operator="equal">
      <formula>AL$38</formula>
    </cfRule>
  </conditionalFormatting>
  <conditionalFormatting sqref="AL271">
    <cfRule type="cellIs" dxfId="2540" priority="2544" stopIfTrue="1" operator="equal">
      <formula>AL$36</formula>
    </cfRule>
  </conditionalFormatting>
  <conditionalFormatting sqref="AM271">
    <cfRule type="cellIs" dxfId="2539" priority="2541" stopIfTrue="1" operator="equal">
      <formula>AM$38</formula>
    </cfRule>
  </conditionalFormatting>
  <conditionalFormatting sqref="AM271">
    <cfRule type="cellIs" dxfId="2538" priority="2542" stopIfTrue="1" operator="equal">
      <formula>AM$36</formula>
    </cfRule>
  </conditionalFormatting>
  <conditionalFormatting sqref="F271">
    <cfRule type="cellIs" dxfId="2537" priority="2539" stopIfTrue="1" operator="equal">
      <formula>F$38</formula>
    </cfRule>
  </conditionalFormatting>
  <conditionalFormatting sqref="F271">
    <cfRule type="cellIs" dxfId="2536" priority="2540" stopIfTrue="1" operator="equal">
      <formula>F$36</formula>
    </cfRule>
  </conditionalFormatting>
  <conditionalFormatting sqref="G271">
    <cfRule type="cellIs" dxfId="2535" priority="2537" stopIfTrue="1" operator="equal">
      <formula>G$38</formula>
    </cfRule>
  </conditionalFormatting>
  <conditionalFormatting sqref="G271">
    <cfRule type="cellIs" dxfId="2534" priority="2538" stopIfTrue="1" operator="equal">
      <formula>G$36</formula>
    </cfRule>
  </conditionalFormatting>
  <conditionalFormatting sqref="M245:M268">
    <cfRule type="cellIs" dxfId="2533" priority="2535" stopIfTrue="1" operator="equal">
      <formula>M$38</formula>
    </cfRule>
  </conditionalFormatting>
  <conditionalFormatting sqref="M245:M268">
    <cfRule type="cellIs" dxfId="2532" priority="2536" stopIfTrue="1" operator="equal">
      <formula>M$36</formula>
    </cfRule>
  </conditionalFormatting>
  <conditionalFormatting sqref="N245:N268">
    <cfRule type="cellIs" dxfId="2531" priority="2533" stopIfTrue="1" operator="equal">
      <formula>N$38</formula>
    </cfRule>
  </conditionalFormatting>
  <conditionalFormatting sqref="N245:N268">
    <cfRule type="cellIs" dxfId="2530" priority="2534" stopIfTrue="1" operator="equal">
      <formula>N$36</formula>
    </cfRule>
  </conditionalFormatting>
  <conditionalFormatting sqref="O245:O268">
    <cfRule type="cellIs" dxfId="2529" priority="2531" stopIfTrue="1" operator="equal">
      <formula>O$38</formula>
    </cfRule>
  </conditionalFormatting>
  <conditionalFormatting sqref="O245:O268">
    <cfRule type="cellIs" dxfId="2528" priority="2532" stopIfTrue="1" operator="equal">
      <formula>O$36</formula>
    </cfRule>
  </conditionalFormatting>
  <conditionalFormatting sqref="Q245:Q268">
    <cfRule type="cellIs" dxfId="2527" priority="2529" stopIfTrue="1" operator="equal">
      <formula>Q$38</formula>
    </cfRule>
  </conditionalFormatting>
  <conditionalFormatting sqref="Q245:Q268">
    <cfRule type="cellIs" dxfId="2526" priority="2530" stopIfTrue="1" operator="equal">
      <formula>Q$36</formula>
    </cfRule>
  </conditionalFormatting>
  <conditionalFormatting sqref="R245:R268">
    <cfRule type="cellIs" dxfId="2525" priority="2527" stopIfTrue="1" operator="equal">
      <formula>R$38</formula>
    </cfRule>
  </conditionalFormatting>
  <conditionalFormatting sqref="R245:R268">
    <cfRule type="cellIs" dxfId="2524" priority="2528" stopIfTrue="1" operator="equal">
      <formula>R$36</formula>
    </cfRule>
  </conditionalFormatting>
  <conditionalFormatting sqref="X245:X268">
    <cfRule type="cellIs" dxfId="2523" priority="2525" stopIfTrue="1" operator="equal">
      <formula>X$38</formula>
    </cfRule>
  </conditionalFormatting>
  <conditionalFormatting sqref="X245:X268">
    <cfRule type="cellIs" dxfId="2522" priority="2526" stopIfTrue="1" operator="equal">
      <formula>X$36</formula>
    </cfRule>
  </conditionalFormatting>
  <conditionalFormatting sqref="Z245:Z268">
    <cfRule type="cellIs" dxfId="2521" priority="2523" stopIfTrue="1" operator="equal">
      <formula>Z$38</formula>
    </cfRule>
  </conditionalFormatting>
  <conditionalFormatting sqref="Z245:Z268">
    <cfRule type="cellIs" dxfId="2520" priority="2524" stopIfTrue="1" operator="equal">
      <formula>Z$36</formula>
    </cfRule>
  </conditionalFormatting>
  <conditionalFormatting sqref="AB245:AB268">
    <cfRule type="cellIs" dxfId="2519" priority="2521" stopIfTrue="1" operator="equal">
      <formula>AB$38</formula>
    </cfRule>
  </conditionalFormatting>
  <conditionalFormatting sqref="AB245:AB268">
    <cfRule type="cellIs" dxfId="2518" priority="2522" stopIfTrue="1" operator="equal">
      <formula>AB$36</formula>
    </cfRule>
  </conditionalFormatting>
  <conditionalFormatting sqref="AD245:AD268">
    <cfRule type="cellIs" dxfId="2517" priority="2519" stopIfTrue="1" operator="equal">
      <formula>AD$38</formula>
    </cfRule>
  </conditionalFormatting>
  <conditionalFormatting sqref="AD245:AD268">
    <cfRule type="cellIs" dxfId="2516" priority="2520" stopIfTrue="1" operator="equal">
      <formula>AD$36</formula>
    </cfRule>
  </conditionalFormatting>
  <conditionalFormatting sqref="AE245:AE268">
    <cfRule type="cellIs" dxfId="2515" priority="2517" stopIfTrue="1" operator="equal">
      <formula>AE$38</formula>
    </cfRule>
  </conditionalFormatting>
  <conditionalFormatting sqref="AE245:AE268">
    <cfRule type="cellIs" dxfId="2514" priority="2518" stopIfTrue="1" operator="equal">
      <formula>AE$36</formula>
    </cfRule>
  </conditionalFormatting>
  <conditionalFormatting sqref="AF245:AF268">
    <cfRule type="cellIs" dxfId="2513" priority="2515" stopIfTrue="1" operator="equal">
      <formula>AF$38</formula>
    </cfRule>
  </conditionalFormatting>
  <conditionalFormatting sqref="AF245:AF268">
    <cfRule type="cellIs" dxfId="2512" priority="2516" stopIfTrue="1" operator="equal">
      <formula>AF$36</formula>
    </cfRule>
  </conditionalFormatting>
  <conditionalFormatting sqref="AG245:AG268">
    <cfRule type="cellIs" dxfId="2511" priority="2513" stopIfTrue="1" operator="equal">
      <formula>AG$38</formula>
    </cfRule>
  </conditionalFormatting>
  <conditionalFormatting sqref="AG245:AG268">
    <cfRule type="cellIs" dxfId="2510" priority="2514" stopIfTrue="1" operator="equal">
      <formula>AG$36</formula>
    </cfRule>
  </conditionalFormatting>
  <conditionalFormatting sqref="L272">
    <cfRule type="cellIs" dxfId="2509" priority="2511" stopIfTrue="1" operator="equal">
      <formula>L$38</formula>
    </cfRule>
  </conditionalFormatting>
  <conditionalFormatting sqref="L272">
    <cfRule type="cellIs" dxfId="2508" priority="2512" stopIfTrue="1" operator="equal">
      <formula>L$36</formula>
    </cfRule>
  </conditionalFormatting>
  <conditionalFormatting sqref="M272">
    <cfRule type="cellIs" dxfId="2507" priority="2509" stopIfTrue="1" operator="equal">
      <formula>M$38</formula>
    </cfRule>
  </conditionalFormatting>
  <conditionalFormatting sqref="M272">
    <cfRule type="cellIs" dxfId="2506" priority="2510" stopIfTrue="1" operator="equal">
      <formula>M$36</formula>
    </cfRule>
  </conditionalFormatting>
  <conditionalFormatting sqref="N272">
    <cfRule type="cellIs" dxfId="2505" priority="2507" stopIfTrue="1" operator="equal">
      <formula>N$38</formula>
    </cfRule>
  </conditionalFormatting>
  <conditionalFormatting sqref="N272">
    <cfRule type="cellIs" dxfId="2504" priority="2508" stopIfTrue="1" operator="equal">
      <formula>N$36</formula>
    </cfRule>
  </conditionalFormatting>
  <conditionalFormatting sqref="O272">
    <cfRule type="cellIs" dxfId="2503" priority="2505" stopIfTrue="1" operator="equal">
      <formula>O$38</formula>
    </cfRule>
  </conditionalFormatting>
  <conditionalFormatting sqref="O272">
    <cfRule type="cellIs" dxfId="2502" priority="2506" stopIfTrue="1" operator="equal">
      <formula>O$36</formula>
    </cfRule>
  </conditionalFormatting>
  <conditionalFormatting sqref="P272">
    <cfRule type="cellIs" dxfId="2501" priority="2503" stopIfTrue="1" operator="equal">
      <formula>P$38</formula>
    </cfRule>
  </conditionalFormatting>
  <conditionalFormatting sqref="P272">
    <cfRule type="cellIs" dxfId="2500" priority="2504" stopIfTrue="1" operator="equal">
      <formula>P$36</formula>
    </cfRule>
  </conditionalFormatting>
  <conditionalFormatting sqref="Q272">
    <cfRule type="cellIs" dxfId="2499" priority="2501" stopIfTrue="1" operator="equal">
      <formula>Q$38</formula>
    </cfRule>
  </conditionalFormatting>
  <conditionalFormatting sqref="Q272">
    <cfRule type="cellIs" dxfId="2498" priority="2502" stopIfTrue="1" operator="equal">
      <formula>Q$36</formula>
    </cfRule>
  </conditionalFormatting>
  <conditionalFormatting sqref="R272">
    <cfRule type="cellIs" dxfId="2497" priority="2499" stopIfTrue="1" operator="equal">
      <formula>R$38</formula>
    </cfRule>
  </conditionalFormatting>
  <conditionalFormatting sqref="R272">
    <cfRule type="cellIs" dxfId="2496" priority="2500" stopIfTrue="1" operator="equal">
      <formula>R$36</formula>
    </cfRule>
  </conditionalFormatting>
  <conditionalFormatting sqref="W272:AH272">
    <cfRule type="cellIs" dxfId="2495" priority="2497" stopIfTrue="1" operator="equal">
      <formula>W$38</formula>
    </cfRule>
  </conditionalFormatting>
  <conditionalFormatting sqref="W272:AH272">
    <cfRule type="cellIs" dxfId="2494" priority="2498" stopIfTrue="1" operator="equal">
      <formula>W$36</formula>
    </cfRule>
  </conditionalFormatting>
  <conditionalFormatting sqref="AL272">
    <cfRule type="cellIs" dxfId="2493" priority="2495" stopIfTrue="1" operator="equal">
      <formula>AL$38</formula>
    </cfRule>
  </conditionalFormatting>
  <conditionalFormatting sqref="AL272">
    <cfRule type="cellIs" dxfId="2492" priority="2496" stopIfTrue="1" operator="equal">
      <formula>AL$36</formula>
    </cfRule>
  </conditionalFormatting>
  <conditionalFormatting sqref="AM272">
    <cfRule type="cellIs" dxfId="2491" priority="2493" stopIfTrue="1" operator="equal">
      <formula>AM$38</formula>
    </cfRule>
  </conditionalFormatting>
  <conditionalFormatting sqref="AM272">
    <cfRule type="cellIs" dxfId="2490" priority="2494" stopIfTrue="1" operator="equal">
      <formula>AM$36</formula>
    </cfRule>
  </conditionalFormatting>
  <conditionalFormatting sqref="F272">
    <cfRule type="cellIs" dxfId="2489" priority="2491" stopIfTrue="1" operator="equal">
      <formula>F$38</formula>
    </cfRule>
  </conditionalFormatting>
  <conditionalFormatting sqref="F272">
    <cfRule type="cellIs" dxfId="2488" priority="2492" stopIfTrue="1" operator="equal">
      <formula>F$36</formula>
    </cfRule>
  </conditionalFormatting>
  <conditionalFormatting sqref="G272">
    <cfRule type="cellIs" dxfId="2487" priority="2489" stopIfTrue="1" operator="equal">
      <formula>G$38</formula>
    </cfRule>
  </conditionalFormatting>
  <conditionalFormatting sqref="G272">
    <cfRule type="cellIs" dxfId="2486" priority="2490" stopIfTrue="1" operator="equal">
      <formula>G$36</formula>
    </cfRule>
  </conditionalFormatting>
  <conditionalFormatting sqref="L273">
    <cfRule type="cellIs" dxfId="2485" priority="2487" stopIfTrue="1" operator="equal">
      <formula>L$38</formula>
    </cfRule>
  </conditionalFormatting>
  <conditionalFormatting sqref="L273">
    <cfRule type="cellIs" dxfId="2484" priority="2488" stopIfTrue="1" operator="equal">
      <formula>L$36</formula>
    </cfRule>
  </conditionalFormatting>
  <conditionalFormatting sqref="M273">
    <cfRule type="cellIs" dxfId="2483" priority="2485" stopIfTrue="1" operator="equal">
      <formula>M$38</formula>
    </cfRule>
  </conditionalFormatting>
  <conditionalFormatting sqref="M273">
    <cfRule type="cellIs" dxfId="2482" priority="2486" stopIfTrue="1" operator="equal">
      <formula>M$36</formula>
    </cfRule>
  </conditionalFormatting>
  <conditionalFormatting sqref="N273">
    <cfRule type="cellIs" dxfId="2481" priority="2483" stopIfTrue="1" operator="equal">
      <formula>N$38</formula>
    </cfRule>
  </conditionalFormatting>
  <conditionalFormatting sqref="N273">
    <cfRule type="cellIs" dxfId="2480" priority="2484" stopIfTrue="1" operator="equal">
      <formula>N$36</formula>
    </cfRule>
  </conditionalFormatting>
  <conditionalFormatting sqref="O273">
    <cfRule type="cellIs" dxfId="2479" priority="2481" stopIfTrue="1" operator="equal">
      <formula>O$38</formula>
    </cfRule>
  </conditionalFormatting>
  <conditionalFormatting sqref="O273">
    <cfRule type="cellIs" dxfId="2478" priority="2482" stopIfTrue="1" operator="equal">
      <formula>O$36</formula>
    </cfRule>
  </conditionalFormatting>
  <conditionalFormatting sqref="P273">
    <cfRule type="cellIs" dxfId="2477" priority="2479" stopIfTrue="1" operator="equal">
      <formula>P$38</formula>
    </cfRule>
  </conditionalFormatting>
  <conditionalFormatting sqref="P273">
    <cfRule type="cellIs" dxfId="2476" priority="2480" stopIfTrue="1" operator="equal">
      <formula>P$36</formula>
    </cfRule>
  </conditionalFormatting>
  <conditionalFormatting sqref="Q273">
    <cfRule type="cellIs" dxfId="2475" priority="2477" stopIfTrue="1" operator="equal">
      <formula>Q$38</formula>
    </cfRule>
  </conditionalFormatting>
  <conditionalFormatting sqref="Q273">
    <cfRule type="cellIs" dxfId="2474" priority="2478" stopIfTrue="1" operator="equal">
      <formula>Q$36</formula>
    </cfRule>
  </conditionalFormatting>
  <conditionalFormatting sqref="R273">
    <cfRule type="cellIs" dxfId="2473" priority="2475" stopIfTrue="1" operator="equal">
      <formula>R$38</formula>
    </cfRule>
  </conditionalFormatting>
  <conditionalFormatting sqref="R273">
    <cfRule type="cellIs" dxfId="2472" priority="2476" stopIfTrue="1" operator="equal">
      <formula>R$36</formula>
    </cfRule>
  </conditionalFormatting>
  <conditionalFormatting sqref="W273:AH273">
    <cfRule type="cellIs" dxfId="2471" priority="2473" stopIfTrue="1" operator="equal">
      <formula>W$38</formula>
    </cfRule>
  </conditionalFormatting>
  <conditionalFormatting sqref="W273:AH273">
    <cfRule type="cellIs" dxfId="2470" priority="2474" stopIfTrue="1" operator="equal">
      <formula>W$36</formula>
    </cfRule>
  </conditionalFormatting>
  <conditionalFormatting sqref="AL273">
    <cfRule type="cellIs" dxfId="2469" priority="2471" stopIfTrue="1" operator="equal">
      <formula>AL$38</formula>
    </cfRule>
  </conditionalFormatting>
  <conditionalFormatting sqref="AL273">
    <cfRule type="cellIs" dxfId="2468" priority="2472" stopIfTrue="1" operator="equal">
      <formula>AL$36</formula>
    </cfRule>
  </conditionalFormatting>
  <conditionalFormatting sqref="AM273">
    <cfRule type="cellIs" dxfId="2467" priority="2469" stopIfTrue="1" operator="equal">
      <formula>AM$38</formula>
    </cfRule>
  </conditionalFormatting>
  <conditionalFormatting sqref="AM273">
    <cfRule type="cellIs" dxfId="2466" priority="2470" stopIfTrue="1" operator="equal">
      <formula>AM$36</formula>
    </cfRule>
  </conditionalFormatting>
  <conditionalFormatting sqref="F273">
    <cfRule type="cellIs" dxfId="2465" priority="2467" stopIfTrue="1" operator="equal">
      <formula>F$38</formula>
    </cfRule>
  </conditionalFormatting>
  <conditionalFormatting sqref="F273">
    <cfRule type="cellIs" dxfId="2464" priority="2468" stopIfTrue="1" operator="equal">
      <formula>F$36</formula>
    </cfRule>
  </conditionalFormatting>
  <conditionalFormatting sqref="G273">
    <cfRule type="cellIs" dxfId="2463" priority="2465" stopIfTrue="1" operator="equal">
      <formula>G$38</formula>
    </cfRule>
  </conditionalFormatting>
  <conditionalFormatting sqref="G273">
    <cfRule type="cellIs" dxfId="2462" priority="2466" stopIfTrue="1" operator="equal">
      <formula>G$36</formula>
    </cfRule>
  </conditionalFormatting>
  <conditionalFormatting sqref="L274">
    <cfRule type="cellIs" dxfId="2461" priority="2463" stopIfTrue="1" operator="equal">
      <formula>L$38</formula>
    </cfRule>
  </conditionalFormatting>
  <conditionalFormatting sqref="L274">
    <cfRule type="cellIs" dxfId="2460" priority="2464" stopIfTrue="1" operator="equal">
      <formula>L$36</formula>
    </cfRule>
  </conditionalFormatting>
  <conditionalFormatting sqref="M274">
    <cfRule type="cellIs" dxfId="2459" priority="2461" stopIfTrue="1" operator="equal">
      <formula>M$38</formula>
    </cfRule>
  </conditionalFormatting>
  <conditionalFormatting sqref="M274">
    <cfRule type="cellIs" dxfId="2458" priority="2462" stopIfTrue="1" operator="equal">
      <formula>M$36</formula>
    </cfRule>
  </conditionalFormatting>
  <conditionalFormatting sqref="N274">
    <cfRule type="cellIs" dxfId="2457" priority="2459" stopIfTrue="1" operator="equal">
      <formula>N$38</formula>
    </cfRule>
  </conditionalFormatting>
  <conditionalFormatting sqref="N274">
    <cfRule type="cellIs" dxfId="2456" priority="2460" stopIfTrue="1" operator="equal">
      <formula>N$36</formula>
    </cfRule>
  </conditionalFormatting>
  <conditionalFormatting sqref="O274">
    <cfRule type="cellIs" dxfId="2455" priority="2457" stopIfTrue="1" operator="equal">
      <formula>O$38</formula>
    </cfRule>
  </conditionalFormatting>
  <conditionalFormatting sqref="O274">
    <cfRule type="cellIs" dxfId="2454" priority="2458" stopIfTrue="1" operator="equal">
      <formula>O$36</formula>
    </cfRule>
  </conditionalFormatting>
  <conditionalFormatting sqref="P274">
    <cfRule type="cellIs" dxfId="2453" priority="2455" stopIfTrue="1" operator="equal">
      <formula>P$38</formula>
    </cfRule>
  </conditionalFormatting>
  <conditionalFormatting sqref="P274">
    <cfRule type="cellIs" dxfId="2452" priority="2456" stopIfTrue="1" operator="equal">
      <formula>P$36</formula>
    </cfRule>
  </conditionalFormatting>
  <conditionalFormatting sqref="Q274">
    <cfRule type="cellIs" dxfId="2451" priority="2453" stopIfTrue="1" operator="equal">
      <formula>Q$38</formula>
    </cfRule>
  </conditionalFormatting>
  <conditionalFormatting sqref="Q274">
    <cfRule type="cellIs" dxfId="2450" priority="2454" stopIfTrue="1" operator="equal">
      <formula>Q$36</formula>
    </cfRule>
  </conditionalFormatting>
  <conditionalFormatting sqref="R274">
    <cfRule type="cellIs" dxfId="2449" priority="2451" stopIfTrue="1" operator="equal">
      <formula>R$38</formula>
    </cfRule>
  </conditionalFormatting>
  <conditionalFormatting sqref="R274">
    <cfRule type="cellIs" dxfId="2448" priority="2452" stopIfTrue="1" operator="equal">
      <formula>R$36</formula>
    </cfRule>
  </conditionalFormatting>
  <conditionalFormatting sqref="W274:AH274">
    <cfRule type="cellIs" dxfId="2447" priority="2449" stopIfTrue="1" operator="equal">
      <formula>W$38</formula>
    </cfRule>
  </conditionalFormatting>
  <conditionalFormatting sqref="W274:AH274">
    <cfRule type="cellIs" dxfId="2446" priority="2450" stopIfTrue="1" operator="equal">
      <formula>W$36</formula>
    </cfRule>
  </conditionalFormatting>
  <conditionalFormatting sqref="AL274">
    <cfRule type="cellIs" dxfId="2445" priority="2447" stopIfTrue="1" operator="equal">
      <formula>AL$38</formula>
    </cfRule>
  </conditionalFormatting>
  <conditionalFormatting sqref="AL274">
    <cfRule type="cellIs" dxfId="2444" priority="2448" stopIfTrue="1" operator="equal">
      <formula>AL$36</formula>
    </cfRule>
  </conditionalFormatting>
  <conditionalFormatting sqref="AM274">
    <cfRule type="cellIs" dxfId="2443" priority="2445" stopIfTrue="1" operator="equal">
      <formula>AM$38</formula>
    </cfRule>
  </conditionalFormatting>
  <conditionalFormatting sqref="AM274">
    <cfRule type="cellIs" dxfId="2442" priority="2446" stopIfTrue="1" operator="equal">
      <formula>AM$36</formula>
    </cfRule>
  </conditionalFormatting>
  <conditionalFormatting sqref="F274">
    <cfRule type="cellIs" dxfId="2441" priority="2443" stopIfTrue="1" operator="equal">
      <formula>F$38</formula>
    </cfRule>
  </conditionalFormatting>
  <conditionalFormatting sqref="F274">
    <cfRule type="cellIs" dxfId="2440" priority="2444" stopIfTrue="1" operator="equal">
      <formula>F$36</formula>
    </cfRule>
  </conditionalFormatting>
  <conditionalFormatting sqref="G274">
    <cfRule type="cellIs" dxfId="2439" priority="2441" stopIfTrue="1" operator="equal">
      <formula>G$38</formula>
    </cfRule>
  </conditionalFormatting>
  <conditionalFormatting sqref="G274">
    <cfRule type="cellIs" dxfId="2438" priority="2442" stopIfTrue="1" operator="equal">
      <formula>G$36</formula>
    </cfRule>
  </conditionalFormatting>
  <conditionalFormatting sqref="L275">
    <cfRule type="cellIs" dxfId="2437" priority="2439" stopIfTrue="1" operator="equal">
      <formula>L$38</formula>
    </cfRule>
  </conditionalFormatting>
  <conditionalFormatting sqref="L275">
    <cfRule type="cellIs" dxfId="2436" priority="2440" stopIfTrue="1" operator="equal">
      <formula>L$36</formula>
    </cfRule>
  </conditionalFormatting>
  <conditionalFormatting sqref="M275">
    <cfRule type="cellIs" dxfId="2435" priority="2437" stopIfTrue="1" operator="equal">
      <formula>M$38</formula>
    </cfRule>
  </conditionalFormatting>
  <conditionalFormatting sqref="M275">
    <cfRule type="cellIs" dxfId="2434" priority="2438" stopIfTrue="1" operator="equal">
      <formula>M$36</formula>
    </cfRule>
  </conditionalFormatting>
  <conditionalFormatting sqref="N275">
    <cfRule type="cellIs" dxfId="2433" priority="2435" stopIfTrue="1" operator="equal">
      <formula>N$38</formula>
    </cfRule>
  </conditionalFormatting>
  <conditionalFormatting sqref="N275">
    <cfRule type="cellIs" dxfId="2432" priority="2436" stopIfTrue="1" operator="equal">
      <formula>N$36</formula>
    </cfRule>
  </conditionalFormatting>
  <conditionalFormatting sqref="O275">
    <cfRule type="cellIs" dxfId="2431" priority="2433" stopIfTrue="1" operator="equal">
      <formula>O$38</formula>
    </cfRule>
  </conditionalFormatting>
  <conditionalFormatting sqref="O275">
    <cfRule type="cellIs" dxfId="2430" priority="2434" stopIfTrue="1" operator="equal">
      <formula>O$36</formula>
    </cfRule>
  </conditionalFormatting>
  <conditionalFormatting sqref="P275">
    <cfRule type="cellIs" dxfId="2429" priority="2431" stopIfTrue="1" operator="equal">
      <formula>P$38</formula>
    </cfRule>
  </conditionalFormatting>
  <conditionalFormatting sqref="P275">
    <cfRule type="cellIs" dxfId="2428" priority="2432" stopIfTrue="1" operator="equal">
      <formula>P$36</formula>
    </cfRule>
  </conditionalFormatting>
  <conditionalFormatting sqref="Q275">
    <cfRule type="cellIs" dxfId="2427" priority="2429" stopIfTrue="1" operator="equal">
      <formula>Q$38</formula>
    </cfRule>
  </conditionalFormatting>
  <conditionalFormatting sqref="Q275">
    <cfRule type="cellIs" dxfId="2426" priority="2430" stopIfTrue="1" operator="equal">
      <formula>Q$36</formula>
    </cfRule>
  </conditionalFormatting>
  <conditionalFormatting sqref="R275">
    <cfRule type="cellIs" dxfId="2425" priority="2427" stopIfTrue="1" operator="equal">
      <formula>R$38</formula>
    </cfRule>
  </conditionalFormatting>
  <conditionalFormatting sqref="R275">
    <cfRule type="cellIs" dxfId="2424" priority="2428" stopIfTrue="1" operator="equal">
      <formula>R$36</formula>
    </cfRule>
  </conditionalFormatting>
  <conditionalFormatting sqref="W275:AH275">
    <cfRule type="cellIs" dxfId="2423" priority="2425" stopIfTrue="1" operator="equal">
      <formula>W$38</formula>
    </cfRule>
  </conditionalFormatting>
  <conditionalFormatting sqref="W275:AH275">
    <cfRule type="cellIs" dxfId="2422" priority="2426" stopIfTrue="1" operator="equal">
      <formula>W$36</formula>
    </cfRule>
  </conditionalFormatting>
  <conditionalFormatting sqref="AL275">
    <cfRule type="cellIs" dxfId="2421" priority="2423" stopIfTrue="1" operator="equal">
      <formula>AL$38</formula>
    </cfRule>
  </conditionalFormatting>
  <conditionalFormatting sqref="AL275">
    <cfRule type="cellIs" dxfId="2420" priority="2424" stopIfTrue="1" operator="equal">
      <formula>AL$36</formula>
    </cfRule>
  </conditionalFormatting>
  <conditionalFormatting sqref="AM275">
    <cfRule type="cellIs" dxfId="2419" priority="2421" stopIfTrue="1" operator="equal">
      <formula>AM$38</formula>
    </cfRule>
  </conditionalFormatting>
  <conditionalFormatting sqref="AM275">
    <cfRule type="cellIs" dxfId="2418" priority="2422" stopIfTrue="1" operator="equal">
      <formula>AM$36</formula>
    </cfRule>
  </conditionalFormatting>
  <conditionalFormatting sqref="F275">
    <cfRule type="cellIs" dxfId="2417" priority="2419" stopIfTrue="1" operator="equal">
      <formula>F$38</formula>
    </cfRule>
  </conditionalFormatting>
  <conditionalFormatting sqref="F275">
    <cfRule type="cellIs" dxfId="2416" priority="2420" stopIfTrue="1" operator="equal">
      <formula>F$36</formula>
    </cfRule>
  </conditionalFormatting>
  <conditionalFormatting sqref="G275">
    <cfRule type="cellIs" dxfId="2415" priority="2417" stopIfTrue="1" operator="equal">
      <formula>G$38</formula>
    </cfRule>
  </conditionalFormatting>
  <conditionalFormatting sqref="G275">
    <cfRule type="cellIs" dxfId="2414" priority="2418" stopIfTrue="1" operator="equal">
      <formula>G$36</formula>
    </cfRule>
  </conditionalFormatting>
  <conditionalFormatting sqref="L276:L277">
    <cfRule type="cellIs" dxfId="2413" priority="2415" stopIfTrue="1" operator="equal">
      <formula>L$38</formula>
    </cfRule>
  </conditionalFormatting>
  <conditionalFormatting sqref="L276:L277">
    <cfRule type="cellIs" dxfId="2412" priority="2416" stopIfTrue="1" operator="equal">
      <formula>L$36</formula>
    </cfRule>
  </conditionalFormatting>
  <conditionalFormatting sqref="M276:M277">
    <cfRule type="cellIs" dxfId="2411" priority="2413" stopIfTrue="1" operator="equal">
      <formula>M$38</formula>
    </cfRule>
  </conditionalFormatting>
  <conditionalFormatting sqref="M276:M277">
    <cfRule type="cellIs" dxfId="2410" priority="2414" stopIfTrue="1" operator="equal">
      <formula>M$36</formula>
    </cfRule>
  </conditionalFormatting>
  <conditionalFormatting sqref="N276:N277">
    <cfRule type="cellIs" dxfId="2409" priority="2411" stopIfTrue="1" operator="equal">
      <formula>N$38</formula>
    </cfRule>
  </conditionalFormatting>
  <conditionalFormatting sqref="N276:N277">
    <cfRule type="cellIs" dxfId="2408" priority="2412" stopIfTrue="1" operator="equal">
      <formula>N$36</formula>
    </cfRule>
  </conditionalFormatting>
  <conditionalFormatting sqref="O276:O277">
    <cfRule type="cellIs" dxfId="2407" priority="2409" stopIfTrue="1" operator="equal">
      <formula>O$38</formula>
    </cfRule>
  </conditionalFormatting>
  <conditionalFormatting sqref="O276:O277">
    <cfRule type="cellIs" dxfId="2406" priority="2410" stopIfTrue="1" operator="equal">
      <formula>O$36</formula>
    </cfRule>
  </conditionalFormatting>
  <conditionalFormatting sqref="P276:P277">
    <cfRule type="cellIs" dxfId="2405" priority="2407" stopIfTrue="1" operator="equal">
      <formula>P$38</formula>
    </cfRule>
  </conditionalFormatting>
  <conditionalFormatting sqref="P276:P277">
    <cfRule type="cellIs" dxfId="2404" priority="2408" stopIfTrue="1" operator="equal">
      <formula>P$36</formula>
    </cfRule>
  </conditionalFormatting>
  <conditionalFormatting sqref="Q276:Q277">
    <cfRule type="cellIs" dxfId="2403" priority="2405" stopIfTrue="1" operator="equal">
      <formula>Q$38</formula>
    </cfRule>
  </conditionalFormatting>
  <conditionalFormatting sqref="Q276:Q277">
    <cfRule type="cellIs" dxfId="2402" priority="2406" stopIfTrue="1" operator="equal">
      <formula>Q$36</formula>
    </cfRule>
  </conditionalFormatting>
  <conditionalFormatting sqref="R276:R277">
    <cfRule type="cellIs" dxfId="2401" priority="2403" stopIfTrue="1" operator="equal">
      <formula>R$38</formula>
    </cfRule>
  </conditionalFormatting>
  <conditionalFormatting sqref="R276:R277">
    <cfRule type="cellIs" dxfId="2400" priority="2404" stopIfTrue="1" operator="equal">
      <formula>R$36</formula>
    </cfRule>
  </conditionalFormatting>
  <conditionalFormatting sqref="W276:AH277">
    <cfRule type="cellIs" dxfId="2399" priority="2401" stopIfTrue="1" operator="equal">
      <formula>W$38</formula>
    </cfRule>
  </conditionalFormatting>
  <conditionalFormatting sqref="W276:AH277">
    <cfRule type="cellIs" dxfId="2398" priority="2402" stopIfTrue="1" operator="equal">
      <formula>W$36</formula>
    </cfRule>
  </conditionalFormatting>
  <conditionalFormatting sqref="AL276:AL277">
    <cfRule type="cellIs" dxfId="2397" priority="2399" stopIfTrue="1" operator="equal">
      <formula>AL$38</formula>
    </cfRule>
  </conditionalFormatting>
  <conditionalFormatting sqref="AL276:AL277">
    <cfRule type="cellIs" dxfId="2396" priority="2400" stopIfTrue="1" operator="equal">
      <formula>AL$36</formula>
    </cfRule>
  </conditionalFormatting>
  <conditionalFormatting sqref="AM276:AM277">
    <cfRule type="cellIs" dxfId="2395" priority="2397" stopIfTrue="1" operator="equal">
      <formula>AM$38</formula>
    </cfRule>
  </conditionalFormatting>
  <conditionalFormatting sqref="AM276:AM277">
    <cfRule type="cellIs" dxfId="2394" priority="2398" stopIfTrue="1" operator="equal">
      <formula>AM$36</formula>
    </cfRule>
  </conditionalFormatting>
  <conditionalFormatting sqref="F276:F277">
    <cfRule type="cellIs" dxfId="2393" priority="2395" stopIfTrue="1" operator="equal">
      <formula>F$38</formula>
    </cfRule>
  </conditionalFormatting>
  <conditionalFormatting sqref="F276:F277">
    <cfRule type="cellIs" dxfId="2392" priority="2396" stopIfTrue="1" operator="equal">
      <formula>F$36</formula>
    </cfRule>
  </conditionalFormatting>
  <conditionalFormatting sqref="G276:G277">
    <cfRule type="cellIs" dxfId="2391" priority="2393" stopIfTrue="1" operator="equal">
      <formula>G$38</formula>
    </cfRule>
  </conditionalFormatting>
  <conditionalFormatting sqref="G276:G277">
    <cfRule type="cellIs" dxfId="2390" priority="2394" stopIfTrue="1" operator="equal">
      <formula>G$36</formula>
    </cfRule>
  </conditionalFormatting>
  <conditionalFormatting sqref="L278">
    <cfRule type="cellIs" dxfId="2389" priority="2391" stopIfTrue="1" operator="equal">
      <formula>L$38</formula>
    </cfRule>
  </conditionalFormatting>
  <conditionalFormatting sqref="L278">
    <cfRule type="cellIs" dxfId="2388" priority="2392" stopIfTrue="1" operator="equal">
      <formula>L$36</formula>
    </cfRule>
  </conditionalFormatting>
  <conditionalFormatting sqref="M278">
    <cfRule type="cellIs" dxfId="2387" priority="2389" stopIfTrue="1" operator="equal">
      <formula>M$38</formula>
    </cfRule>
  </conditionalFormatting>
  <conditionalFormatting sqref="M278">
    <cfRule type="cellIs" dxfId="2386" priority="2390" stopIfTrue="1" operator="equal">
      <formula>M$36</formula>
    </cfRule>
  </conditionalFormatting>
  <conditionalFormatting sqref="N278">
    <cfRule type="cellIs" dxfId="2385" priority="2387" stopIfTrue="1" operator="equal">
      <formula>N$38</formula>
    </cfRule>
  </conditionalFormatting>
  <conditionalFormatting sqref="N278">
    <cfRule type="cellIs" dxfId="2384" priority="2388" stopIfTrue="1" operator="equal">
      <formula>N$36</formula>
    </cfRule>
  </conditionalFormatting>
  <conditionalFormatting sqref="O278">
    <cfRule type="cellIs" dxfId="2383" priority="2385" stopIfTrue="1" operator="equal">
      <formula>O$38</formula>
    </cfRule>
  </conditionalFormatting>
  <conditionalFormatting sqref="O278">
    <cfRule type="cellIs" dxfId="2382" priority="2386" stopIfTrue="1" operator="equal">
      <formula>O$36</formula>
    </cfRule>
  </conditionalFormatting>
  <conditionalFormatting sqref="P278">
    <cfRule type="cellIs" dxfId="2381" priority="2383" stopIfTrue="1" operator="equal">
      <formula>P$38</formula>
    </cfRule>
  </conditionalFormatting>
  <conditionalFormatting sqref="P278">
    <cfRule type="cellIs" dxfId="2380" priority="2384" stopIfTrue="1" operator="equal">
      <formula>P$36</formula>
    </cfRule>
  </conditionalFormatting>
  <conditionalFormatting sqref="Q278">
    <cfRule type="cellIs" dxfId="2379" priority="2381" stopIfTrue="1" operator="equal">
      <formula>Q$38</formula>
    </cfRule>
  </conditionalFormatting>
  <conditionalFormatting sqref="Q278">
    <cfRule type="cellIs" dxfId="2378" priority="2382" stopIfTrue="1" operator="equal">
      <formula>Q$36</formula>
    </cfRule>
  </conditionalFormatting>
  <conditionalFormatting sqref="R278">
    <cfRule type="cellIs" dxfId="2377" priority="2379" stopIfTrue="1" operator="equal">
      <formula>R$38</formula>
    </cfRule>
  </conditionalFormatting>
  <conditionalFormatting sqref="R278">
    <cfRule type="cellIs" dxfId="2376" priority="2380" stopIfTrue="1" operator="equal">
      <formula>R$36</formula>
    </cfRule>
  </conditionalFormatting>
  <conditionalFormatting sqref="W278:AH278">
    <cfRule type="cellIs" dxfId="2375" priority="2377" stopIfTrue="1" operator="equal">
      <formula>W$38</formula>
    </cfRule>
  </conditionalFormatting>
  <conditionalFormatting sqref="W278:AH278">
    <cfRule type="cellIs" dxfId="2374" priority="2378" stopIfTrue="1" operator="equal">
      <formula>W$36</formula>
    </cfRule>
  </conditionalFormatting>
  <conditionalFormatting sqref="AL278">
    <cfRule type="cellIs" dxfId="2373" priority="2375" stopIfTrue="1" operator="equal">
      <formula>AL$38</formula>
    </cfRule>
  </conditionalFormatting>
  <conditionalFormatting sqref="AL278">
    <cfRule type="cellIs" dxfId="2372" priority="2376" stopIfTrue="1" operator="equal">
      <formula>AL$36</formula>
    </cfRule>
  </conditionalFormatting>
  <conditionalFormatting sqref="AM278">
    <cfRule type="cellIs" dxfId="2371" priority="2373" stopIfTrue="1" operator="equal">
      <formula>AM$38</formula>
    </cfRule>
  </conditionalFormatting>
  <conditionalFormatting sqref="AM278">
    <cfRule type="cellIs" dxfId="2370" priority="2374" stopIfTrue="1" operator="equal">
      <formula>AM$36</formula>
    </cfRule>
  </conditionalFormatting>
  <conditionalFormatting sqref="F278">
    <cfRule type="cellIs" dxfId="2369" priority="2371" stopIfTrue="1" operator="equal">
      <formula>F$38</formula>
    </cfRule>
  </conditionalFormatting>
  <conditionalFormatting sqref="F278">
    <cfRule type="cellIs" dxfId="2368" priority="2372" stopIfTrue="1" operator="equal">
      <formula>F$36</formula>
    </cfRule>
  </conditionalFormatting>
  <conditionalFormatting sqref="G278">
    <cfRule type="cellIs" dxfId="2367" priority="2369" stopIfTrue="1" operator="equal">
      <formula>G$38</formula>
    </cfRule>
  </conditionalFormatting>
  <conditionalFormatting sqref="G278">
    <cfRule type="cellIs" dxfId="2366" priority="2370" stopIfTrue="1" operator="equal">
      <formula>G$36</formula>
    </cfRule>
  </conditionalFormatting>
  <conditionalFormatting sqref="L279">
    <cfRule type="cellIs" dxfId="2365" priority="2367" stopIfTrue="1" operator="equal">
      <formula>L$38</formula>
    </cfRule>
  </conditionalFormatting>
  <conditionalFormatting sqref="L279">
    <cfRule type="cellIs" dxfId="2364" priority="2368" stopIfTrue="1" operator="equal">
      <formula>L$36</formula>
    </cfRule>
  </conditionalFormatting>
  <conditionalFormatting sqref="M279">
    <cfRule type="cellIs" dxfId="2363" priority="2365" stopIfTrue="1" operator="equal">
      <formula>M$38</formula>
    </cfRule>
  </conditionalFormatting>
  <conditionalFormatting sqref="M279">
    <cfRule type="cellIs" dxfId="2362" priority="2366" stopIfTrue="1" operator="equal">
      <formula>M$36</formula>
    </cfRule>
  </conditionalFormatting>
  <conditionalFormatting sqref="N279">
    <cfRule type="cellIs" dxfId="2361" priority="2363" stopIfTrue="1" operator="equal">
      <formula>N$38</formula>
    </cfRule>
  </conditionalFormatting>
  <conditionalFormatting sqref="N279">
    <cfRule type="cellIs" dxfId="2360" priority="2364" stopIfTrue="1" operator="equal">
      <formula>N$36</formula>
    </cfRule>
  </conditionalFormatting>
  <conditionalFormatting sqref="O279">
    <cfRule type="cellIs" dxfId="2359" priority="2361" stopIfTrue="1" operator="equal">
      <formula>O$38</formula>
    </cfRule>
  </conditionalFormatting>
  <conditionalFormatting sqref="O279">
    <cfRule type="cellIs" dxfId="2358" priority="2362" stopIfTrue="1" operator="equal">
      <formula>O$36</formula>
    </cfRule>
  </conditionalFormatting>
  <conditionalFormatting sqref="P279">
    <cfRule type="cellIs" dxfId="2357" priority="2359" stopIfTrue="1" operator="equal">
      <formula>P$38</formula>
    </cfRule>
  </conditionalFormatting>
  <conditionalFormatting sqref="P279">
    <cfRule type="cellIs" dxfId="2356" priority="2360" stopIfTrue="1" operator="equal">
      <formula>P$36</formula>
    </cfRule>
  </conditionalFormatting>
  <conditionalFormatting sqref="Q279">
    <cfRule type="cellIs" dxfId="2355" priority="2357" stopIfTrue="1" operator="equal">
      <formula>Q$38</formula>
    </cfRule>
  </conditionalFormatting>
  <conditionalFormatting sqref="Q279">
    <cfRule type="cellIs" dxfId="2354" priority="2358" stopIfTrue="1" operator="equal">
      <formula>Q$36</formula>
    </cfRule>
  </conditionalFormatting>
  <conditionalFormatting sqref="R279">
    <cfRule type="cellIs" dxfId="2353" priority="2355" stopIfTrue="1" operator="equal">
      <formula>R$38</formula>
    </cfRule>
  </conditionalFormatting>
  <conditionalFormatting sqref="R279">
    <cfRule type="cellIs" dxfId="2352" priority="2356" stopIfTrue="1" operator="equal">
      <formula>R$36</formula>
    </cfRule>
  </conditionalFormatting>
  <conditionalFormatting sqref="W279:AH279">
    <cfRule type="cellIs" dxfId="2351" priority="2353" stopIfTrue="1" operator="equal">
      <formula>W$38</formula>
    </cfRule>
  </conditionalFormatting>
  <conditionalFormatting sqref="W279:AH279">
    <cfRule type="cellIs" dxfId="2350" priority="2354" stopIfTrue="1" operator="equal">
      <formula>W$36</formula>
    </cfRule>
  </conditionalFormatting>
  <conditionalFormatting sqref="AL279">
    <cfRule type="cellIs" dxfId="2349" priority="2351" stopIfTrue="1" operator="equal">
      <formula>AL$38</formula>
    </cfRule>
  </conditionalFormatting>
  <conditionalFormatting sqref="AL279">
    <cfRule type="cellIs" dxfId="2348" priority="2352" stopIfTrue="1" operator="equal">
      <formula>AL$36</formula>
    </cfRule>
  </conditionalFormatting>
  <conditionalFormatting sqref="AM279">
    <cfRule type="cellIs" dxfId="2347" priority="2349" stopIfTrue="1" operator="equal">
      <formula>AM$38</formula>
    </cfRule>
  </conditionalFormatting>
  <conditionalFormatting sqref="AM279">
    <cfRule type="cellIs" dxfId="2346" priority="2350" stopIfTrue="1" operator="equal">
      <formula>AM$36</formula>
    </cfRule>
  </conditionalFormatting>
  <conditionalFormatting sqref="F279">
    <cfRule type="cellIs" dxfId="2345" priority="2347" stopIfTrue="1" operator="equal">
      <formula>F$38</formula>
    </cfRule>
  </conditionalFormatting>
  <conditionalFormatting sqref="F279">
    <cfRule type="cellIs" dxfId="2344" priority="2348" stopIfTrue="1" operator="equal">
      <formula>F$36</formula>
    </cfRule>
  </conditionalFormatting>
  <conditionalFormatting sqref="G279">
    <cfRule type="cellIs" dxfId="2343" priority="2345" stopIfTrue="1" operator="equal">
      <formula>G$38</formula>
    </cfRule>
  </conditionalFormatting>
  <conditionalFormatting sqref="G279">
    <cfRule type="cellIs" dxfId="2342" priority="2346" stopIfTrue="1" operator="equal">
      <formula>G$36</formula>
    </cfRule>
  </conditionalFormatting>
  <conditionalFormatting sqref="L280">
    <cfRule type="cellIs" dxfId="2341" priority="2343" stopIfTrue="1" operator="equal">
      <formula>L$38</formula>
    </cfRule>
  </conditionalFormatting>
  <conditionalFormatting sqref="L280">
    <cfRule type="cellIs" dxfId="2340" priority="2344" stopIfTrue="1" operator="equal">
      <formula>L$36</formula>
    </cfRule>
  </conditionalFormatting>
  <conditionalFormatting sqref="M280">
    <cfRule type="cellIs" dxfId="2339" priority="2341" stopIfTrue="1" operator="equal">
      <formula>M$38</formula>
    </cfRule>
  </conditionalFormatting>
  <conditionalFormatting sqref="M280">
    <cfRule type="cellIs" dxfId="2338" priority="2342" stopIfTrue="1" operator="equal">
      <formula>M$36</formula>
    </cfRule>
  </conditionalFormatting>
  <conditionalFormatting sqref="N280">
    <cfRule type="cellIs" dxfId="2337" priority="2339" stopIfTrue="1" operator="equal">
      <formula>N$38</formula>
    </cfRule>
  </conditionalFormatting>
  <conditionalFormatting sqref="N280">
    <cfRule type="cellIs" dxfId="2336" priority="2340" stopIfTrue="1" operator="equal">
      <formula>N$36</formula>
    </cfRule>
  </conditionalFormatting>
  <conditionalFormatting sqref="O280">
    <cfRule type="cellIs" dxfId="2335" priority="2337" stopIfTrue="1" operator="equal">
      <formula>O$38</formula>
    </cfRule>
  </conditionalFormatting>
  <conditionalFormatting sqref="O280">
    <cfRule type="cellIs" dxfId="2334" priority="2338" stopIfTrue="1" operator="equal">
      <formula>O$36</formula>
    </cfRule>
  </conditionalFormatting>
  <conditionalFormatting sqref="P280">
    <cfRule type="cellIs" dxfId="2333" priority="2335" stopIfTrue="1" operator="equal">
      <formula>P$38</formula>
    </cfRule>
  </conditionalFormatting>
  <conditionalFormatting sqref="P280">
    <cfRule type="cellIs" dxfId="2332" priority="2336" stopIfTrue="1" operator="equal">
      <formula>P$36</formula>
    </cfRule>
  </conditionalFormatting>
  <conditionalFormatting sqref="Q280">
    <cfRule type="cellIs" dxfId="2331" priority="2333" stopIfTrue="1" operator="equal">
      <formula>Q$38</formula>
    </cfRule>
  </conditionalFormatting>
  <conditionalFormatting sqref="Q280">
    <cfRule type="cellIs" dxfId="2330" priority="2334" stopIfTrue="1" operator="equal">
      <formula>Q$36</formula>
    </cfRule>
  </conditionalFormatting>
  <conditionalFormatting sqref="R280">
    <cfRule type="cellIs" dxfId="2329" priority="2331" stopIfTrue="1" operator="equal">
      <formula>R$38</formula>
    </cfRule>
  </conditionalFormatting>
  <conditionalFormatting sqref="R280">
    <cfRule type="cellIs" dxfId="2328" priority="2332" stopIfTrue="1" operator="equal">
      <formula>R$36</formula>
    </cfRule>
  </conditionalFormatting>
  <conditionalFormatting sqref="W280:AH280">
    <cfRule type="cellIs" dxfId="2327" priority="2329" stopIfTrue="1" operator="equal">
      <formula>W$38</formula>
    </cfRule>
  </conditionalFormatting>
  <conditionalFormatting sqref="W280:AH280">
    <cfRule type="cellIs" dxfId="2326" priority="2330" stopIfTrue="1" operator="equal">
      <formula>W$36</formula>
    </cfRule>
  </conditionalFormatting>
  <conditionalFormatting sqref="AL280">
    <cfRule type="cellIs" dxfId="2325" priority="2327" stopIfTrue="1" operator="equal">
      <formula>AL$38</formula>
    </cfRule>
  </conditionalFormatting>
  <conditionalFormatting sqref="AL280">
    <cfRule type="cellIs" dxfId="2324" priority="2328" stopIfTrue="1" operator="equal">
      <formula>AL$36</formula>
    </cfRule>
  </conditionalFormatting>
  <conditionalFormatting sqref="AM280">
    <cfRule type="cellIs" dxfId="2323" priority="2325" stopIfTrue="1" operator="equal">
      <formula>AM$38</formula>
    </cfRule>
  </conditionalFormatting>
  <conditionalFormatting sqref="AM280">
    <cfRule type="cellIs" dxfId="2322" priority="2326" stopIfTrue="1" operator="equal">
      <formula>AM$36</formula>
    </cfRule>
  </conditionalFormatting>
  <conditionalFormatting sqref="F280">
    <cfRule type="cellIs" dxfId="2321" priority="2323" stopIfTrue="1" operator="equal">
      <formula>F$38</formula>
    </cfRule>
  </conditionalFormatting>
  <conditionalFormatting sqref="F280">
    <cfRule type="cellIs" dxfId="2320" priority="2324" stopIfTrue="1" operator="equal">
      <formula>F$36</formula>
    </cfRule>
  </conditionalFormatting>
  <conditionalFormatting sqref="G280">
    <cfRule type="cellIs" dxfId="2319" priority="2321" stopIfTrue="1" operator="equal">
      <formula>G$38</formula>
    </cfRule>
  </conditionalFormatting>
  <conditionalFormatting sqref="G280">
    <cfRule type="cellIs" dxfId="2318" priority="2322" stopIfTrue="1" operator="equal">
      <formula>G$36</formula>
    </cfRule>
  </conditionalFormatting>
  <conditionalFormatting sqref="L281">
    <cfRule type="cellIs" dxfId="2317" priority="2319" stopIfTrue="1" operator="equal">
      <formula>L$38</formula>
    </cfRule>
  </conditionalFormatting>
  <conditionalFormatting sqref="L281">
    <cfRule type="cellIs" dxfId="2316" priority="2320" stopIfTrue="1" operator="equal">
      <formula>L$36</formula>
    </cfRule>
  </conditionalFormatting>
  <conditionalFormatting sqref="M281">
    <cfRule type="cellIs" dxfId="2315" priority="2317" stopIfTrue="1" operator="equal">
      <formula>M$38</formula>
    </cfRule>
  </conditionalFormatting>
  <conditionalFormatting sqref="M281">
    <cfRule type="cellIs" dxfId="2314" priority="2318" stopIfTrue="1" operator="equal">
      <formula>M$36</formula>
    </cfRule>
  </conditionalFormatting>
  <conditionalFormatting sqref="N281">
    <cfRule type="cellIs" dxfId="2313" priority="2315" stopIfTrue="1" operator="equal">
      <formula>N$38</formula>
    </cfRule>
  </conditionalFormatting>
  <conditionalFormatting sqref="N281">
    <cfRule type="cellIs" dxfId="2312" priority="2316" stopIfTrue="1" operator="equal">
      <formula>N$36</formula>
    </cfRule>
  </conditionalFormatting>
  <conditionalFormatting sqref="O281">
    <cfRule type="cellIs" dxfId="2311" priority="2313" stopIfTrue="1" operator="equal">
      <formula>O$38</formula>
    </cfRule>
  </conditionalFormatting>
  <conditionalFormatting sqref="O281">
    <cfRule type="cellIs" dxfId="2310" priority="2314" stopIfTrue="1" operator="equal">
      <formula>O$36</formula>
    </cfRule>
  </conditionalFormatting>
  <conditionalFormatting sqref="P281">
    <cfRule type="cellIs" dxfId="2309" priority="2311" stopIfTrue="1" operator="equal">
      <formula>P$38</formula>
    </cfRule>
  </conditionalFormatting>
  <conditionalFormatting sqref="P281">
    <cfRule type="cellIs" dxfId="2308" priority="2312" stopIfTrue="1" operator="equal">
      <formula>P$36</formula>
    </cfRule>
  </conditionalFormatting>
  <conditionalFormatting sqref="Q281">
    <cfRule type="cellIs" dxfId="2307" priority="2309" stopIfTrue="1" operator="equal">
      <formula>Q$38</formula>
    </cfRule>
  </conditionalFormatting>
  <conditionalFormatting sqref="Q281">
    <cfRule type="cellIs" dxfId="2306" priority="2310" stopIfTrue="1" operator="equal">
      <formula>Q$36</formula>
    </cfRule>
  </conditionalFormatting>
  <conditionalFormatting sqref="R281">
    <cfRule type="cellIs" dxfId="2305" priority="2307" stopIfTrue="1" operator="equal">
      <formula>R$38</formula>
    </cfRule>
  </conditionalFormatting>
  <conditionalFormatting sqref="R281">
    <cfRule type="cellIs" dxfId="2304" priority="2308" stopIfTrue="1" operator="equal">
      <formula>R$36</formula>
    </cfRule>
  </conditionalFormatting>
  <conditionalFormatting sqref="W281:AH281">
    <cfRule type="cellIs" dxfId="2303" priority="2305" stopIfTrue="1" operator="equal">
      <formula>W$38</formula>
    </cfRule>
  </conditionalFormatting>
  <conditionalFormatting sqref="W281:AH281">
    <cfRule type="cellIs" dxfId="2302" priority="2306" stopIfTrue="1" operator="equal">
      <formula>W$36</formula>
    </cfRule>
  </conditionalFormatting>
  <conditionalFormatting sqref="AL281">
    <cfRule type="cellIs" dxfId="2301" priority="2303" stopIfTrue="1" operator="equal">
      <formula>AL$38</formula>
    </cfRule>
  </conditionalFormatting>
  <conditionalFormatting sqref="AL281">
    <cfRule type="cellIs" dxfId="2300" priority="2304" stopIfTrue="1" operator="equal">
      <formula>AL$36</formula>
    </cfRule>
  </conditionalFormatting>
  <conditionalFormatting sqref="AM281">
    <cfRule type="cellIs" dxfId="2299" priority="2301" stopIfTrue="1" operator="equal">
      <formula>AM$38</formula>
    </cfRule>
  </conditionalFormatting>
  <conditionalFormatting sqref="AM281">
    <cfRule type="cellIs" dxfId="2298" priority="2302" stopIfTrue="1" operator="equal">
      <formula>AM$36</formula>
    </cfRule>
  </conditionalFormatting>
  <conditionalFormatting sqref="F281">
    <cfRule type="cellIs" dxfId="2297" priority="2299" stopIfTrue="1" operator="equal">
      <formula>F$38</formula>
    </cfRule>
  </conditionalFormatting>
  <conditionalFormatting sqref="F281">
    <cfRule type="cellIs" dxfId="2296" priority="2300" stopIfTrue="1" operator="equal">
      <formula>F$36</formula>
    </cfRule>
  </conditionalFormatting>
  <conditionalFormatting sqref="G281">
    <cfRule type="cellIs" dxfId="2295" priority="2297" stopIfTrue="1" operator="equal">
      <formula>G$38</formula>
    </cfRule>
  </conditionalFormatting>
  <conditionalFormatting sqref="G281">
    <cfRule type="cellIs" dxfId="2294" priority="2298" stopIfTrue="1" operator="equal">
      <formula>G$36</formula>
    </cfRule>
  </conditionalFormatting>
  <conditionalFormatting sqref="L282">
    <cfRule type="cellIs" dxfId="2293" priority="2295" stopIfTrue="1" operator="equal">
      <formula>L$38</formula>
    </cfRule>
  </conditionalFormatting>
  <conditionalFormatting sqref="L282">
    <cfRule type="cellIs" dxfId="2292" priority="2296" stopIfTrue="1" operator="equal">
      <formula>L$36</formula>
    </cfRule>
  </conditionalFormatting>
  <conditionalFormatting sqref="M282">
    <cfRule type="cellIs" dxfId="2291" priority="2293" stopIfTrue="1" operator="equal">
      <formula>M$38</formula>
    </cfRule>
  </conditionalFormatting>
  <conditionalFormatting sqref="M282">
    <cfRule type="cellIs" dxfId="2290" priority="2294" stopIfTrue="1" operator="equal">
      <formula>M$36</formula>
    </cfRule>
  </conditionalFormatting>
  <conditionalFormatting sqref="N282">
    <cfRule type="cellIs" dxfId="2289" priority="2291" stopIfTrue="1" operator="equal">
      <formula>N$38</formula>
    </cfRule>
  </conditionalFormatting>
  <conditionalFormatting sqref="N282">
    <cfRule type="cellIs" dxfId="2288" priority="2292" stopIfTrue="1" operator="equal">
      <formula>N$36</formula>
    </cfRule>
  </conditionalFormatting>
  <conditionalFormatting sqref="O282">
    <cfRule type="cellIs" dxfId="2287" priority="2289" stopIfTrue="1" operator="equal">
      <formula>O$38</formula>
    </cfRule>
  </conditionalFormatting>
  <conditionalFormatting sqref="O282">
    <cfRule type="cellIs" dxfId="2286" priority="2290" stopIfTrue="1" operator="equal">
      <formula>O$36</formula>
    </cfRule>
  </conditionalFormatting>
  <conditionalFormatting sqref="P282:P291">
    <cfRule type="cellIs" dxfId="2285" priority="2287" stopIfTrue="1" operator="equal">
      <formula>P$38</formula>
    </cfRule>
  </conditionalFormatting>
  <conditionalFormatting sqref="P282:P291">
    <cfRule type="cellIs" dxfId="2284" priority="2288" stopIfTrue="1" operator="equal">
      <formula>P$36</formula>
    </cfRule>
  </conditionalFormatting>
  <conditionalFormatting sqref="Q282">
    <cfRule type="cellIs" dxfId="2283" priority="2285" stopIfTrue="1" operator="equal">
      <formula>Q$38</formula>
    </cfRule>
  </conditionalFormatting>
  <conditionalFormatting sqref="Q282">
    <cfRule type="cellIs" dxfId="2282" priority="2286" stopIfTrue="1" operator="equal">
      <formula>Q$36</formula>
    </cfRule>
  </conditionalFormatting>
  <conditionalFormatting sqref="R282">
    <cfRule type="cellIs" dxfId="2281" priority="2283" stopIfTrue="1" operator="equal">
      <formula>R$38</formula>
    </cfRule>
  </conditionalFormatting>
  <conditionalFormatting sqref="R282">
    <cfRule type="cellIs" dxfId="2280" priority="2284" stopIfTrue="1" operator="equal">
      <formula>R$36</formula>
    </cfRule>
  </conditionalFormatting>
  <conditionalFormatting sqref="W282:AH282">
    <cfRule type="cellIs" dxfId="2279" priority="2281" stopIfTrue="1" operator="equal">
      <formula>W$38</formula>
    </cfRule>
  </conditionalFormatting>
  <conditionalFormatting sqref="W282:AH282">
    <cfRule type="cellIs" dxfId="2278" priority="2282" stopIfTrue="1" operator="equal">
      <formula>W$36</formula>
    </cfRule>
  </conditionalFormatting>
  <conditionalFormatting sqref="AL282">
    <cfRule type="cellIs" dxfId="2277" priority="2279" stopIfTrue="1" operator="equal">
      <formula>AL$38</formula>
    </cfRule>
  </conditionalFormatting>
  <conditionalFormatting sqref="AL282">
    <cfRule type="cellIs" dxfId="2276" priority="2280" stopIfTrue="1" operator="equal">
      <formula>AL$36</formula>
    </cfRule>
  </conditionalFormatting>
  <conditionalFormatting sqref="AM282">
    <cfRule type="cellIs" dxfId="2275" priority="2277" stopIfTrue="1" operator="equal">
      <formula>AM$38</formula>
    </cfRule>
  </conditionalFormatting>
  <conditionalFormatting sqref="AM282">
    <cfRule type="cellIs" dxfId="2274" priority="2278" stopIfTrue="1" operator="equal">
      <formula>AM$36</formula>
    </cfRule>
  </conditionalFormatting>
  <conditionalFormatting sqref="F282:F291">
    <cfRule type="cellIs" dxfId="2273" priority="2275" stopIfTrue="1" operator="equal">
      <formula>F$38</formula>
    </cfRule>
  </conditionalFormatting>
  <conditionalFormatting sqref="F282:F291">
    <cfRule type="cellIs" dxfId="2272" priority="2276" stopIfTrue="1" operator="equal">
      <formula>F$36</formula>
    </cfRule>
  </conditionalFormatting>
  <conditionalFormatting sqref="G282">
    <cfRule type="cellIs" dxfId="2271" priority="2273" stopIfTrue="1" operator="equal">
      <formula>G$38</formula>
    </cfRule>
  </conditionalFormatting>
  <conditionalFormatting sqref="G282">
    <cfRule type="cellIs" dxfId="2270" priority="2274" stopIfTrue="1" operator="equal">
      <formula>G$36</formula>
    </cfRule>
  </conditionalFormatting>
  <conditionalFormatting sqref="L283:L292">
    <cfRule type="cellIs" dxfId="2269" priority="2271" stopIfTrue="1" operator="equal">
      <formula>L$38</formula>
    </cfRule>
  </conditionalFormatting>
  <conditionalFormatting sqref="L283:L292">
    <cfRule type="cellIs" dxfId="2268" priority="2272" stopIfTrue="1" operator="equal">
      <formula>L$36</formula>
    </cfRule>
  </conditionalFormatting>
  <conditionalFormatting sqref="M283:M292">
    <cfRule type="cellIs" dxfId="2267" priority="2269" stopIfTrue="1" operator="equal">
      <formula>M$38</formula>
    </cfRule>
  </conditionalFormatting>
  <conditionalFormatting sqref="M283:M292">
    <cfRule type="cellIs" dxfId="2266" priority="2270" stopIfTrue="1" operator="equal">
      <formula>M$36</formula>
    </cfRule>
  </conditionalFormatting>
  <conditionalFormatting sqref="N283:N292">
    <cfRule type="cellIs" dxfId="2265" priority="2267" stopIfTrue="1" operator="equal">
      <formula>N$38</formula>
    </cfRule>
  </conditionalFormatting>
  <conditionalFormatting sqref="N283:N292">
    <cfRule type="cellIs" dxfId="2264" priority="2268" stopIfTrue="1" operator="equal">
      <formula>N$36</formula>
    </cfRule>
  </conditionalFormatting>
  <conditionalFormatting sqref="O283:O292">
    <cfRule type="cellIs" dxfId="2263" priority="2265" stopIfTrue="1" operator="equal">
      <formula>O$38</formula>
    </cfRule>
  </conditionalFormatting>
  <conditionalFormatting sqref="O283:O292">
    <cfRule type="cellIs" dxfId="2262" priority="2266" stopIfTrue="1" operator="equal">
      <formula>O$36</formula>
    </cfRule>
  </conditionalFormatting>
  <conditionalFormatting sqref="Q283:Q292">
    <cfRule type="cellIs" dxfId="2261" priority="2263" stopIfTrue="1" operator="equal">
      <formula>Q$38</formula>
    </cfRule>
  </conditionalFormatting>
  <conditionalFormatting sqref="Q283:Q292">
    <cfRule type="cellIs" dxfId="2260" priority="2264" stopIfTrue="1" operator="equal">
      <formula>Q$36</formula>
    </cfRule>
  </conditionalFormatting>
  <conditionalFormatting sqref="R283:R292">
    <cfRule type="cellIs" dxfId="2259" priority="2261" stopIfTrue="1" operator="equal">
      <formula>R$38</formula>
    </cfRule>
  </conditionalFormatting>
  <conditionalFormatting sqref="R283:R292">
    <cfRule type="cellIs" dxfId="2258" priority="2262" stopIfTrue="1" operator="equal">
      <formula>R$36</formula>
    </cfRule>
  </conditionalFormatting>
  <conditionalFormatting sqref="W283:AK292">
    <cfRule type="cellIs" dxfId="2257" priority="2259" stopIfTrue="1" operator="equal">
      <formula>W$38</formula>
    </cfRule>
  </conditionalFormatting>
  <conditionalFormatting sqref="W283:AK292">
    <cfRule type="cellIs" dxfId="2256" priority="2260" stopIfTrue="1" operator="equal">
      <formula>W$36</formula>
    </cfRule>
  </conditionalFormatting>
  <conditionalFormatting sqref="AL283:AL292">
    <cfRule type="cellIs" dxfId="2255" priority="2257" stopIfTrue="1" operator="equal">
      <formula>AL$38</formula>
    </cfRule>
  </conditionalFormatting>
  <conditionalFormatting sqref="AL283:AL292">
    <cfRule type="cellIs" dxfId="2254" priority="2258" stopIfTrue="1" operator="equal">
      <formula>AL$36</formula>
    </cfRule>
  </conditionalFormatting>
  <conditionalFormatting sqref="AM283:AM292">
    <cfRule type="cellIs" dxfId="2253" priority="2255" stopIfTrue="1" operator="equal">
      <formula>AM$38</formula>
    </cfRule>
  </conditionalFormatting>
  <conditionalFormatting sqref="AM283:AM292">
    <cfRule type="cellIs" dxfId="2252" priority="2256" stopIfTrue="1" operator="equal">
      <formula>AM$36</formula>
    </cfRule>
  </conditionalFormatting>
  <conditionalFormatting sqref="G283:G292">
    <cfRule type="cellIs" dxfId="2251" priority="2253" stopIfTrue="1" operator="equal">
      <formula>G$38</formula>
    </cfRule>
  </conditionalFormatting>
  <conditionalFormatting sqref="G283:G292">
    <cfRule type="cellIs" dxfId="2250" priority="2254" stopIfTrue="1" operator="equal">
      <formula>G$36</formula>
    </cfRule>
  </conditionalFormatting>
  <conditionalFormatting sqref="L293:L294">
    <cfRule type="cellIs" dxfId="2249" priority="2251" stopIfTrue="1" operator="equal">
      <formula>L$38</formula>
    </cfRule>
  </conditionalFormatting>
  <conditionalFormatting sqref="L293:L294">
    <cfRule type="cellIs" dxfId="2248" priority="2252" stopIfTrue="1" operator="equal">
      <formula>L$36</formula>
    </cfRule>
  </conditionalFormatting>
  <conditionalFormatting sqref="M293:M294">
    <cfRule type="cellIs" dxfId="2247" priority="2249" stopIfTrue="1" operator="equal">
      <formula>M$38</formula>
    </cfRule>
  </conditionalFormatting>
  <conditionalFormatting sqref="M293:M294">
    <cfRule type="cellIs" dxfId="2246" priority="2250" stopIfTrue="1" operator="equal">
      <formula>M$36</formula>
    </cfRule>
  </conditionalFormatting>
  <conditionalFormatting sqref="N293:N294">
    <cfRule type="cellIs" dxfId="2245" priority="2247" stopIfTrue="1" operator="equal">
      <formula>N$38</formula>
    </cfRule>
  </conditionalFormatting>
  <conditionalFormatting sqref="N293:N294">
    <cfRule type="cellIs" dxfId="2244" priority="2248" stopIfTrue="1" operator="equal">
      <formula>N$36</formula>
    </cfRule>
  </conditionalFormatting>
  <conditionalFormatting sqref="O293:O294">
    <cfRule type="cellIs" dxfId="2243" priority="2245" stopIfTrue="1" operator="equal">
      <formula>O$38</formula>
    </cfRule>
  </conditionalFormatting>
  <conditionalFormatting sqref="O293:O294">
    <cfRule type="cellIs" dxfId="2242" priority="2246" stopIfTrue="1" operator="equal">
      <formula>O$36</formula>
    </cfRule>
  </conditionalFormatting>
  <conditionalFormatting sqref="P293:P294">
    <cfRule type="cellIs" dxfId="2241" priority="2243" stopIfTrue="1" operator="equal">
      <formula>P$38</formula>
    </cfRule>
  </conditionalFormatting>
  <conditionalFormatting sqref="P293:P294">
    <cfRule type="cellIs" dxfId="2240" priority="2244" stopIfTrue="1" operator="equal">
      <formula>P$36</formula>
    </cfRule>
  </conditionalFormatting>
  <conditionalFormatting sqref="Q293:Q294">
    <cfRule type="cellIs" dxfId="2239" priority="2241" stopIfTrue="1" operator="equal">
      <formula>Q$38</formula>
    </cfRule>
  </conditionalFormatting>
  <conditionalFormatting sqref="Q293:Q294">
    <cfRule type="cellIs" dxfId="2238" priority="2242" stopIfTrue="1" operator="equal">
      <formula>Q$36</formula>
    </cfRule>
  </conditionalFormatting>
  <conditionalFormatting sqref="R293:R294">
    <cfRule type="cellIs" dxfId="2237" priority="2239" stopIfTrue="1" operator="equal">
      <formula>R$38</formula>
    </cfRule>
  </conditionalFormatting>
  <conditionalFormatting sqref="R293:R294">
    <cfRule type="cellIs" dxfId="2236" priority="2240" stopIfTrue="1" operator="equal">
      <formula>R$36</formula>
    </cfRule>
  </conditionalFormatting>
  <conditionalFormatting sqref="W293:AK294">
    <cfRule type="cellIs" dxfId="2235" priority="2237" stopIfTrue="1" operator="equal">
      <formula>W$38</formula>
    </cfRule>
  </conditionalFormatting>
  <conditionalFormatting sqref="W293:AK294">
    <cfRule type="cellIs" dxfId="2234" priority="2238" stopIfTrue="1" operator="equal">
      <formula>W$36</formula>
    </cfRule>
  </conditionalFormatting>
  <conditionalFormatting sqref="AL293:AL294">
    <cfRule type="cellIs" dxfId="2233" priority="2235" stopIfTrue="1" operator="equal">
      <formula>AL$38</formula>
    </cfRule>
  </conditionalFormatting>
  <conditionalFormatting sqref="AL293:AL294">
    <cfRule type="cellIs" dxfId="2232" priority="2236" stopIfTrue="1" operator="equal">
      <formula>AL$36</formula>
    </cfRule>
  </conditionalFormatting>
  <conditionalFormatting sqref="AM293:AM294">
    <cfRule type="cellIs" dxfId="2231" priority="2233" stopIfTrue="1" operator="equal">
      <formula>AM$38</formula>
    </cfRule>
  </conditionalFormatting>
  <conditionalFormatting sqref="AM293:AM294">
    <cfRule type="cellIs" dxfId="2230" priority="2234" stopIfTrue="1" operator="equal">
      <formula>AM$36</formula>
    </cfRule>
  </conditionalFormatting>
  <conditionalFormatting sqref="G293:G294">
    <cfRule type="cellIs" dxfId="2229" priority="2231" stopIfTrue="1" operator="equal">
      <formula>G$38</formula>
    </cfRule>
  </conditionalFormatting>
  <conditionalFormatting sqref="G293:G294">
    <cfRule type="cellIs" dxfId="2228" priority="2232" stopIfTrue="1" operator="equal">
      <formula>G$36</formula>
    </cfRule>
  </conditionalFormatting>
  <conditionalFormatting sqref="L295:L300">
    <cfRule type="cellIs" dxfId="2227" priority="2229" stopIfTrue="1" operator="equal">
      <formula>L$38</formula>
    </cfRule>
  </conditionalFormatting>
  <conditionalFormatting sqref="L295:L300">
    <cfRule type="cellIs" dxfId="2226" priority="2230" stopIfTrue="1" operator="equal">
      <formula>L$36</formula>
    </cfRule>
  </conditionalFormatting>
  <conditionalFormatting sqref="M295:M300">
    <cfRule type="cellIs" dxfId="2225" priority="2227" stopIfTrue="1" operator="equal">
      <formula>M$38</formula>
    </cfRule>
  </conditionalFormatting>
  <conditionalFormatting sqref="M295:M300">
    <cfRule type="cellIs" dxfId="2224" priority="2228" stopIfTrue="1" operator="equal">
      <formula>M$36</formula>
    </cfRule>
  </conditionalFormatting>
  <conditionalFormatting sqref="N295:N300">
    <cfRule type="cellIs" dxfId="2223" priority="2225" stopIfTrue="1" operator="equal">
      <formula>N$38</formula>
    </cfRule>
  </conditionalFormatting>
  <conditionalFormatting sqref="N295:N300">
    <cfRule type="cellIs" dxfId="2222" priority="2226" stopIfTrue="1" operator="equal">
      <formula>N$36</formula>
    </cfRule>
  </conditionalFormatting>
  <conditionalFormatting sqref="O295:O300">
    <cfRule type="cellIs" dxfId="2221" priority="2223" stopIfTrue="1" operator="equal">
      <formula>O$38</formula>
    </cfRule>
  </conditionalFormatting>
  <conditionalFormatting sqref="O295:O300">
    <cfRule type="cellIs" dxfId="2220" priority="2224" stopIfTrue="1" operator="equal">
      <formula>O$36</formula>
    </cfRule>
  </conditionalFormatting>
  <conditionalFormatting sqref="P295:P300">
    <cfRule type="cellIs" dxfId="2219" priority="2221" stopIfTrue="1" operator="equal">
      <formula>P$38</formula>
    </cfRule>
  </conditionalFormatting>
  <conditionalFormatting sqref="P295:P300">
    <cfRule type="cellIs" dxfId="2218" priority="2222" stopIfTrue="1" operator="equal">
      <formula>P$36</formula>
    </cfRule>
  </conditionalFormatting>
  <conditionalFormatting sqref="Q295:Q300">
    <cfRule type="cellIs" dxfId="2217" priority="2219" stopIfTrue="1" operator="equal">
      <formula>Q$38</formula>
    </cfRule>
  </conditionalFormatting>
  <conditionalFormatting sqref="Q295:Q300">
    <cfRule type="cellIs" dxfId="2216" priority="2220" stopIfTrue="1" operator="equal">
      <formula>Q$36</formula>
    </cfRule>
  </conditionalFormatting>
  <conditionalFormatting sqref="R295:R300">
    <cfRule type="cellIs" dxfId="2215" priority="2217" stopIfTrue="1" operator="equal">
      <formula>R$38</formula>
    </cfRule>
  </conditionalFormatting>
  <conditionalFormatting sqref="R295:R300">
    <cfRule type="cellIs" dxfId="2214" priority="2218" stopIfTrue="1" operator="equal">
      <formula>R$36</formula>
    </cfRule>
  </conditionalFormatting>
  <conditionalFormatting sqref="S295:V300">
    <cfRule type="cellIs" dxfId="2213" priority="2215" stopIfTrue="1" operator="equal">
      <formula>S$38</formula>
    </cfRule>
  </conditionalFormatting>
  <conditionalFormatting sqref="S295:V300">
    <cfRule type="cellIs" dxfId="2212" priority="2216" stopIfTrue="1" operator="equal">
      <formula>S$36</formula>
    </cfRule>
  </conditionalFormatting>
  <conditionalFormatting sqref="W295:AK300">
    <cfRule type="cellIs" dxfId="2211" priority="2213" stopIfTrue="1" operator="equal">
      <formula>W$38</formula>
    </cfRule>
  </conditionalFormatting>
  <conditionalFormatting sqref="W295:AK300">
    <cfRule type="cellIs" dxfId="2210" priority="2214" stopIfTrue="1" operator="equal">
      <formula>W$36</formula>
    </cfRule>
  </conditionalFormatting>
  <conditionalFormatting sqref="AL295:AL300">
    <cfRule type="cellIs" dxfId="2209" priority="2211" stopIfTrue="1" operator="equal">
      <formula>AL$38</formula>
    </cfRule>
  </conditionalFormatting>
  <conditionalFormatting sqref="AL295:AL300">
    <cfRule type="cellIs" dxfId="2208" priority="2212" stopIfTrue="1" operator="equal">
      <formula>AL$36</formula>
    </cfRule>
  </conditionalFormatting>
  <conditionalFormatting sqref="AM295:AM300">
    <cfRule type="cellIs" dxfId="2207" priority="2209" stopIfTrue="1" operator="equal">
      <formula>AM$38</formula>
    </cfRule>
  </conditionalFormatting>
  <conditionalFormatting sqref="AM295:AM300">
    <cfRule type="cellIs" dxfId="2206" priority="2210" stopIfTrue="1" operator="equal">
      <formula>AM$36</formula>
    </cfRule>
  </conditionalFormatting>
  <conditionalFormatting sqref="F295:F300">
    <cfRule type="cellIs" dxfId="2205" priority="2207" stopIfTrue="1" operator="equal">
      <formula>F$38</formula>
    </cfRule>
  </conditionalFormatting>
  <conditionalFormatting sqref="F295:F300">
    <cfRule type="cellIs" dxfId="2204" priority="2208" stopIfTrue="1" operator="equal">
      <formula>F$36</formula>
    </cfRule>
  </conditionalFormatting>
  <conditionalFormatting sqref="G295:G300">
    <cfRule type="cellIs" dxfId="2203" priority="2205" stopIfTrue="1" operator="equal">
      <formula>G$38</formula>
    </cfRule>
  </conditionalFormatting>
  <conditionalFormatting sqref="G295:G300">
    <cfRule type="cellIs" dxfId="2202" priority="2206" stopIfTrue="1" operator="equal">
      <formula>G$36</formula>
    </cfRule>
  </conditionalFormatting>
  <conditionalFormatting sqref="L301:L306">
    <cfRule type="cellIs" dxfId="2201" priority="2203" stopIfTrue="1" operator="equal">
      <formula>L$38</formula>
    </cfRule>
  </conditionalFormatting>
  <conditionalFormatting sqref="L301:L306">
    <cfRule type="cellIs" dxfId="2200" priority="2204" stopIfTrue="1" operator="equal">
      <formula>L$36</formula>
    </cfRule>
  </conditionalFormatting>
  <conditionalFormatting sqref="M301:M306">
    <cfRule type="cellIs" dxfId="2199" priority="2201" stopIfTrue="1" operator="equal">
      <formula>M$38</formula>
    </cfRule>
  </conditionalFormatting>
  <conditionalFormatting sqref="M301:M306">
    <cfRule type="cellIs" dxfId="2198" priority="2202" stopIfTrue="1" operator="equal">
      <formula>M$36</formula>
    </cfRule>
  </conditionalFormatting>
  <conditionalFormatting sqref="N301:N306">
    <cfRule type="cellIs" dxfId="2197" priority="2199" stopIfTrue="1" operator="equal">
      <formula>N$38</formula>
    </cfRule>
  </conditionalFormatting>
  <conditionalFormatting sqref="N301:N306">
    <cfRule type="cellIs" dxfId="2196" priority="2200" stopIfTrue="1" operator="equal">
      <formula>N$36</formula>
    </cfRule>
  </conditionalFormatting>
  <conditionalFormatting sqref="O301:O306">
    <cfRule type="cellIs" dxfId="2195" priority="2197" stopIfTrue="1" operator="equal">
      <formula>O$38</formula>
    </cfRule>
  </conditionalFormatting>
  <conditionalFormatting sqref="O301:O306">
    <cfRule type="cellIs" dxfId="2194" priority="2198" stopIfTrue="1" operator="equal">
      <formula>O$36</formula>
    </cfRule>
  </conditionalFormatting>
  <conditionalFormatting sqref="P301:P306">
    <cfRule type="cellIs" dxfId="2193" priority="2195" stopIfTrue="1" operator="equal">
      <formula>P$38</formula>
    </cfRule>
  </conditionalFormatting>
  <conditionalFormatting sqref="P301:P306">
    <cfRule type="cellIs" dxfId="2192" priority="2196" stopIfTrue="1" operator="equal">
      <formula>P$36</formula>
    </cfRule>
  </conditionalFormatting>
  <conditionalFormatting sqref="Q301:Q306">
    <cfRule type="cellIs" dxfId="2191" priority="2193" stopIfTrue="1" operator="equal">
      <formula>Q$38</formula>
    </cfRule>
  </conditionalFormatting>
  <conditionalFormatting sqref="Q301:Q306">
    <cfRule type="cellIs" dxfId="2190" priority="2194" stopIfTrue="1" operator="equal">
      <formula>Q$36</formula>
    </cfRule>
  </conditionalFormatting>
  <conditionalFormatting sqref="R301:R306">
    <cfRule type="cellIs" dxfId="2189" priority="2191" stopIfTrue="1" operator="equal">
      <formula>R$38</formula>
    </cfRule>
  </conditionalFormatting>
  <conditionalFormatting sqref="R301:R306">
    <cfRule type="cellIs" dxfId="2188" priority="2192" stopIfTrue="1" operator="equal">
      <formula>R$36</formula>
    </cfRule>
  </conditionalFormatting>
  <conditionalFormatting sqref="S301:V315">
    <cfRule type="cellIs" dxfId="2187" priority="2189" stopIfTrue="1" operator="equal">
      <formula>S$38</formula>
    </cfRule>
  </conditionalFormatting>
  <conditionalFormatting sqref="S301:V315">
    <cfRule type="cellIs" dxfId="2186" priority="2190" stopIfTrue="1" operator="equal">
      <formula>S$36</formula>
    </cfRule>
  </conditionalFormatting>
  <conditionalFormatting sqref="W301:AK306 AI307:AK315">
    <cfRule type="cellIs" dxfId="2185" priority="2187" stopIfTrue="1" operator="equal">
      <formula>W$38</formula>
    </cfRule>
  </conditionalFormatting>
  <conditionalFormatting sqref="W301:AK306 AI307:AK315">
    <cfRule type="cellIs" dxfId="2184" priority="2188" stopIfTrue="1" operator="equal">
      <formula>W$36</formula>
    </cfRule>
  </conditionalFormatting>
  <conditionalFormatting sqref="AL301:AL306">
    <cfRule type="cellIs" dxfId="2183" priority="2185" stopIfTrue="1" operator="equal">
      <formula>AL$38</formula>
    </cfRule>
  </conditionalFormatting>
  <conditionalFormatting sqref="AL301:AL306">
    <cfRule type="cellIs" dxfId="2182" priority="2186" stopIfTrue="1" operator="equal">
      <formula>AL$36</formula>
    </cfRule>
  </conditionalFormatting>
  <conditionalFormatting sqref="AM301:AM306">
    <cfRule type="cellIs" dxfId="2181" priority="2183" stopIfTrue="1" operator="equal">
      <formula>AM$38</formula>
    </cfRule>
  </conditionalFormatting>
  <conditionalFormatting sqref="AM301:AM306">
    <cfRule type="cellIs" dxfId="2180" priority="2184" stopIfTrue="1" operator="equal">
      <formula>AM$36</formula>
    </cfRule>
  </conditionalFormatting>
  <conditionalFormatting sqref="F301:F306">
    <cfRule type="cellIs" dxfId="2179" priority="2181" stopIfTrue="1" operator="equal">
      <formula>F$38</formula>
    </cfRule>
  </conditionalFormatting>
  <conditionalFormatting sqref="F301:F306">
    <cfRule type="cellIs" dxfId="2178" priority="2182" stopIfTrue="1" operator="equal">
      <formula>F$36</formula>
    </cfRule>
  </conditionalFormatting>
  <conditionalFormatting sqref="G301:G306">
    <cfRule type="cellIs" dxfId="2177" priority="2179" stopIfTrue="1" operator="equal">
      <formula>G$38</formula>
    </cfRule>
  </conditionalFormatting>
  <conditionalFormatting sqref="G301:G306">
    <cfRule type="cellIs" dxfId="2176" priority="2180" stopIfTrue="1" operator="equal">
      <formula>G$36</formula>
    </cfRule>
  </conditionalFormatting>
  <conditionalFormatting sqref="L307">
    <cfRule type="cellIs" dxfId="2175" priority="2177" stopIfTrue="1" operator="equal">
      <formula>L$38</formula>
    </cfRule>
  </conditionalFormatting>
  <conditionalFormatting sqref="L307">
    <cfRule type="cellIs" dxfId="2174" priority="2178" stopIfTrue="1" operator="equal">
      <formula>L$36</formula>
    </cfRule>
  </conditionalFormatting>
  <conditionalFormatting sqref="M307">
    <cfRule type="cellIs" dxfId="2173" priority="2175" stopIfTrue="1" operator="equal">
      <formula>M$38</formula>
    </cfRule>
  </conditionalFormatting>
  <conditionalFormatting sqref="M307">
    <cfRule type="cellIs" dxfId="2172" priority="2176" stopIfTrue="1" operator="equal">
      <formula>M$36</formula>
    </cfRule>
  </conditionalFormatting>
  <conditionalFormatting sqref="N307">
    <cfRule type="cellIs" dxfId="2171" priority="2173" stopIfTrue="1" operator="equal">
      <formula>N$38</formula>
    </cfRule>
  </conditionalFormatting>
  <conditionalFormatting sqref="N307">
    <cfRule type="cellIs" dxfId="2170" priority="2174" stopIfTrue="1" operator="equal">
      <formula>N$36</formula>
    </cfRule>
  </conditionalFormatting>
  <conditionalFormatting sqref="O307">
    <cfRule type="cellIs" dxfId="2169" priority="2171" stopIfTrue="1" operator="equal">
      <formula>O$38</formula>
    </cfRule>
  </conditionalFormatting>
  <conditionalFormatting sqref="O307">
    <cfRule type="cellIs" dxfId="2168" priority="2172" stopIfTrue="1" operator="equal">
      <formula>O$36</formula>
    </cfRule>
  </conditionalFormatting>
  <conditionalFormatting sqref="P307">
    <cfRule type="cellIs" dxfId="2167" priority="2169" stopIfTrue="1" operator="equal">
      <formula>P$38</formula>
    </cfRule>
  </conditionalFormatting>
  <conditionalFormatting sqref="P307">
    <cfRule type="cellIs" dxfId="2166" priority="2170" stopIfTrue="1" operator="equal">
      <formula>P$36</formula>
    </cfRule>
  </conditionalFormatting>
  <conditionalFormatting sqref="Q307">
    <cfRule type="cellIs" dxfId="2165" priority="2167" stopIfTrue="1" operator="equal">
      <formula>Q$38</formula>
    </cfRule>
  </conditionalFormatting>
  <conditionalFormatting sqref="Q307">
    <cfRule type="cellIs" dxfId="2164" priority="2168" stopIfTrue="1" operator="equal">
      <formula>Q$36</formula>
    </cfRule>
  </conditionalFormatting>
  <conditionalFormatting sqref="R307">
    <cfRule type="cellIs" dxfId="2163" priority="2165" stopIfTrue="1" operator="equal">
      <formula>R$38</formula>
    </cfRule>
  </conditionalFormatting>
  <conditionalFormatting sqref="R307">
    <cfRule type="cellIs" dxfId="2162" priority="2166" stopIfTrue="1" operator="equal">
      <formula>R$36</formula>
    </cfRule>
  </conditionalFormatting>
  <conditionalFormatting sqref="W307:AH307">
    <cfRule type="cellIs" dxfId="2161" priority="2163" stopIfTrue="1" operator="equal">
      <formula>W$38</formula>
    </cfRule>
  </conditionalFormatting>
  <conditionalFormatting sqref="W307:AH307">
    <cfRule type="cellIs" dxfId="2160" priority="2164" stopIfTrue="1" operator="equal">
      <formula>W$36</formula>
    </cfRule>
  </conditionalFormatting>
  <conditionalFormatting sqref="AL307">
    <cfRule type="cellIs" dxfId="2159" priority="2161" stopIfTrue="1" operator="equal">
      <formula>AL$38</formula>
    </cfRule>
  </conditionalFormatting>
  <conditionalFormatting sqref="AL307">
    <cfRule type="cellIs" dxfId="2158" priority="2162" stopIfTrue="1" operator="equal">
      <formula>AL$36</formula>
    </cfRule>
  </conditionalFormatting>
  <conditionalFormatting sqref="AM307">
    <cfRule type="cellIs" dxfId="2157" priority="2159" stopIfTrue="1" operator="equal">
      <formula>AM$38</formula>
    </cfRule>
  </conditionalFormatting>
  <conditionalFormatting sqref="AM307">
    <cfRule type="cellIs" dxfId="2156" priority="2160" stopIfTrue="1" operator="equal">
      <formula>AM$36</formula>
    </cfRule>
  </conditionalFormatting>
  <conditionalFormatting sqref="F307">
    <cfRule type="cellIs" dxfId="2155" priority="2157" stopIfTrue="1" operator="equal">
      <formula>F$38</formula>
    </cfRule>
  </conditionalFormatting>
  <conditionalFormatting sqref="F307">
    <cfRule type="cellIs" dxfId="2154" priority="2158" stopIfTrue="1" operator="equal">
      <formula>F$36</formula>
    </cfRule>
  </conditionalFormatting>
  <conditionalFormatting sqref="G307">
    <cfRule type="cellIs" dxfId="2153" priority="2155" stopIfTrue="1" operator="equal">
      <formula>G$38</formula>
    </cfRule>
  </conditionalFormatting>
  <conditionalFormatting sqref="G307">
    <cfRule type="cellIs" dxfId="2152" priority="2156" stopIfTrue="1" operator="equal">
      <formula>G$36</formula>
    </cfRule>
  </conditionalFormatting>
  <conditionalFormatting sqref="L308">
    <cfRule type="cellIs" dxfId="2151" priority="2153" stopIfTrue="1" operator="equal">
      <formula>L$38</formula>
    </cfRule>
  </conditionalFormatting>
  <conditionalFormatting sqref="L308">
    <cfRule type="cellIs" dxfId="2150" priority="2154" stopIfTrue="1" operator="equal">
      <formula>L$36</formula>
    </cfRule>
  </conditionalFormatting>
  <conditionalFormatting sqref="M308">
    <cfRule type="cellIs" dxfId="2149" priority="2151" stopIfTrue="1" operator="equal">
      <formula>M$38</formula>
    </cfRule>
  </conditionalFormatting>
  <conditionalFormatting sqref="M308">
    <cfRule type="cellIs" dxfId="2148" priority="2152" stopIfTrue="1" operator="equal">
      <formula>M$36</formula>
    </cfRule>
  </conditionalFormatting>
  <conditionalFormatting sqref="N308">
    <cfRule type="cellIs" dxfId="2147" priority="2149" stopIfTrue="1" operator="equal">
      <formula>N$38</formula>
    </cfRule>
  </conditionalFormatting>
  <conditionalFormatting sqref="N308">
    <cfRule type="cellIs" dxfId="2146" priority="2150" stopIfTrue="1" operator="equal">
      <formula>N$36</formula>
    </cfRule>
  </conditionalFormatting>
  <conditionalFormatting sqref="O308">
    <cfRule type="cellIs" dxfId="2145" priority="2147" stopIfTrue="1" operator="equal">
      <formula>O$38</formula>
    </cfRule>
  </conditionalFormatting>
  <conditionalFormatting sqref="O308">
    <cfRule type="cellIs" dxfId="2144" priority="2148" stopIfTrue="1" operator="equal">
      <formula>O$36</formula>
    </cfRule>
  </conditionalFormatting>
  <conditionalFormatting sqref="P308">
    <cfRule type="cellIs" dxfId="2143" priority="2145" stopIfTrue="1" operator="equal">
      <formula>P$38</formula>
    </cfRule>
  </conditionalFormatting>
  <conditionalFormatting sqref="P308">
    <cfRule type="cellIs" dxfId="2142" priority="2146" stopIfTrue="1" operator="equal">
      <formula>P$36</formula>
    </cfRule>
  </conditionalFormatting>
  <conditionalFormatting sqref="Q308">
    <cfRule type="cellIs" dxfId="2141" priority="2143" stopIfTrue="1" operator="equal">
      <formula>Q$38</formula>
    </cfRule>
  </conditionalFormatting>
  <conditionalFormatting sqref="Q308">
    <cfRule type="cellIs" dxfId="2140" priority="2144" stopIfTrue="1" operator="equal">
      <formula>Q$36</formula>
    </cfRule>
  </conditionalFormatting>
  <conditionalFormatting sqref="R308">
    <cfRule type="cellIs" dxfId="2139" priority="2141" stopIfTrue="1" operator="equal">
      <formula>R$38</formula>
    </cfRule>
  </conditionalFormatting>
  <conditionalFormatting sqref="R308">
    <cfRule type="cellIs" dxfId="2138" priority="2142" stopIfTrue="1" operator="equal">
      <formula>R$36</formula>
    </cfRule>
  </conditionalFormatting>
  <conditionalFormatting sqref="W308:AH308">
    <cfRule type="cellIs" dxfId="2137" priority="2139" stopIfTrue="1" operator="equal">
      <formula>W$38</formula>
    </cfRule>
  </conditionalFormatting>
  <conditionalFormatting sqref="W308:AH308">
    <cfRule type="cellIs" dxfId="2136" priority="2140" stopIfTrue="1" operator="equal">
      <formula>W$36</formula>
    </cfRule>
  </conditionalFormatting>
  <conditionalFormatting sqref="AL308">
    <cfRule type="cellIs" dxfId="2135" priority="2137" stopIfTrue="1" operator="equal">
      <formula>AL$38</formula>
    </cfRule>
  </conditionalFormatting>
  <conditionalFormatting sqref="AL308">
    <cfRule type="cellIs" dxfId="2134" priority="2138" stopIfTrue="1" operator="equal">
      <formula>AL$36</formula>
    </cfRule>
  </conditionalFormatting>
  <conditionalFormatting sqref="AM308">
    <cfRule type="cellIs" dxfId="2133" priority="2135" stopIfTrue="1" operator="equal">
      <formula>AM$38</formula>
    </cfRule>
  </conditionalFormatting>
  <conditionalFormatting sqref="AM308">
    <cfRule type="cellIs" dxfId="2132" priority="2136" stopIfTrue="1" operator="equal">
      <formula>AM$36</formula>
    </cfRule>
  </conditionalFormatting>
  <conditionalFormatting sqref="F308">
    <cfRule type="cellIs" dxfId="2131" priority="2133" stopIfTrue="1" operator="equal">
      <formula>F$38</formula>
    </cfRule>
  </conditionalFormatting>
  <conditionalFormatting sqref="F308">
    <cfRule type="cellIs" dxfId="2130" priority="2134" stopIfTrue="1" operator="equal">
      <formula>F$36</formula>
    </cfRule>
  </conditionalFormatting>
  <conditionalFormatting sqref="G308">
    <cfRule type="cellIs" dxfId="2129" priority="2131" stopIfTrue="1" operator="equal">
      <formula>G$38</formula>
    </cfRule>
  </conditionalFormatting>
  <conditionalFormatting sqref="G308">
    <cfRule type="cellIs" dxfId="2128" priority="2132" stopIfTrue="1" operator="equal">
      <formula>G$36</formula>
    </cfRule>
  </conditionalFormatting>
  <conditionalFormatting sqref="L309">
    <cfRule type="cellIs" dxfId="2127" priority="2129" stopIfTrue="1" operator="equal">
      <formula>L$38</formula>
    </cfRule>
  </conditionalFormatting>
  <conditionalFormatting sqref="L309">
    <cfRule type="cellIs" dxfId="2126" priority="2130" stopIfTrue="1" operator="equal">
      <formula>L$36</formula>
    </cfRule>
  </conditionalFormatting>
  <conditionalFormatting sqref="M309">
    <cfRule type="cellIs" dxfId="2125" priority="2127" stopIfTrue="1" operator="equal">
      <formula>M$38</formula>
    </cfRule>
  </conditionalFormatting>
  <conditionalFormatting sqref="M309">
    <cfRule type="cellIs" dxfId="2124" priority="2128" stopIfTrue="1" operator="equal">
      <formula>M$36</formula>
    </cfRule>
  </conditionalFormatting>
  <conditionalFormatting sqref="N309">
    <cfRule type="cellIs" dxfId="2123" priority="2125" stopIfTrue="1" operator="equal">
      <formula>N$38</formula>
    </cfRule>
  </conditionalFormatting>
  <conditionalFormatting sqref="N309">
    <cfRule type="cellIs" dxfId="2122" priority="2126" stopIfTrue="1" operator="equal">
      <formula>N$36</formula>
    </cfRule>
  </conditionalFormatting>
  <conditionalFormatting sqref="O309">
    <cfRule type="cellIs" dxfId="2121" priority="2123" stopIfTrue="1" operator="equal">
      <formula>O$38</formula>
    </cfRule>
  </conditionalFormatting>
  <conditionalFormatting sqref="O309">
    <cfRule type="cellIs" dxfId="2120" priority="2124" stopIfTrue="1" operator="equal">
      <formula>O$36</formula>
    </cfRule>
  </conditionalFormatting>
  <conditionalFormatting sqref="P309">
    <cfRule type="cellIs" dxfId="2119" priority="2121" stopIfTrue="1" operator="equal">
      <formula>P$38</formula>
    </cfRule>
  </conditionalFormatting>
  <conditionalFormatting sqref="P309">
    <cfRule type="cellIs" dxfId="2118" priority="2122" stopIfTrue="1" operator="equal">
      <formula>P$36</formula>
    </cfRule>
  </conditionalFormatting>
  <conditionalFormatting sqref="Q309">
    <cfRule type="cellIs" dxfId="2117" priority="2119" stopIfTrue="1" operator="equal">
      <formula>Q$38</formula>
    </cfRule>
  </conditionalFormatting>
  <conditionalFormatting sqref="Q309">
    <cfRule type="cellIs" dxfId="2116" priority="2120" stopIfTrue="1" operator="equal">
      <formula>Q$36</formula>
    </cfRule>
  </conditionalFormatting>
  <conditionalFormatting sqref="R309">
    <cfRule type="cellIs" dxfId="2115" priority="2117" stopIfTrue="1" operator="equal">
      <formula>R$38</formula>
    </cfRule>
  </conditionalFormatting>
  <conditionalFormatting sqref="R309">
    <cfRule type="cellIs" dxfId="2114" priority="2118" stopIfTrue="1" operator="equal">
      <formula>R$36</formula>
    </cfRule>
  </conditionalFormatting>
  <conditionalFormatting sqref="W309:AH309">
    <cfRule type="cellIs" dxfId="2113" priority="2115" stopIfTrue="1" operator="equal">
      <formula>W$38</formula>
    </cfRule>
  </conditionalFormatting>
  <conditionalFormatting sqref="W309:AH309">
    <cfRule type="cellIs" dxfId="2112" priority="2116" stopIfTrue="1" operator="equal">
      <formula>W$36</formula>
    </cfRule>
  </conditionalFormatting>
  <conditionalFormatting sqref="AL309">
    <cfRule type="cellIs" dxfId="2111" priority="2113" stopIfTrue="1" operator="equal">
      <formula>AL$38</formula>
    </cfRule>
  </conditionalFormatting>
  <conditionalFormatting sqref="AL309">
    <cfRule type="cellIs" dxfId="2110" priority="2114" stopIfTrue="1" operator="equal">
      <formula>AL$36</formula>
    </cfRule>
  </conditionalFormatting>
  <conditionalFormatting sqref="AM309">
    <cfRule type="cellIs" dxfId="2109" priority="2111" stopIfTrue="1" operator="equal">
      <formula>AM$38</formula>
    </cfRule>
  </conditionalFormatting>
  <conditionalFormatting sqref="AM309">
    <cfRule type="cellIs" dxfId="2108" priority="2112" stopIfTrue="1" operator="equal">
      <formula>AM$36</formula>
    </cfRule>
  </conditionalFormatting>
  <conditionalFormatting sqref="F309">
    <cfRule type="cellIs" dxfId="2107" priority="2109" stopIfTrue="1" operator="equal">
      <formula>F$38</formula>
    </cfRule>
  </conditionalFormatting>
  <conditionalFormatting sqref="F309">
    <cfRule type="cellIs" dxfId="2106" priority="2110" stopIfTrue="1" operator="equal">
      <formula>F$36</formula>
    </cfRule>
  </conditionalFormatting>
  <conditionalFormatting sqref="G309">
    <cfRule type="cellIs" dxfId="2105" priority="2107" stopIfTrue="1" operator="equal">
      <formula>G$38</formula>
    </cfRule>
  </conditionalFormatting>
  <conditionalFormatting sqref="G309">
    <cfRule type="cellIs" dxfId="2104" priority="2108" stopIfTrue="1" operator="equal">
      <formula>G$36</formula>
    </cfRule>
  </conditionalFormatting>
  <conditionalFormatting sqref="L310">
    <cfRule type="cellIs" dxfId="2103" priority="2105" stopIfTrue="1" operator="equal">
      <formula>L$38</formula>
    </cfRule>
  </conditionalFormatting>
  <conditionalFormatting sqref="L310">
    <cfRule type="cellIs" dxfId="2102" priority="2106" stopIfTrue="1" operator="equal">
      <formula>L$36</formula>
    </cfRule>
  </conditionalFormatting>
  <conditionalFormatting sqref="M310">
    <cfRule type="cellIs" dxfId="2101" priority="2103" stopIfTrue="1" operator="equal">
      <formula>M$38</formula>
    </cfRule>
  </conditionalFormatting>
  <conditionalFormatting sqref="M310">
    <cfRule type="cellIs" dxfId="2100" priority="2104" stopIfTrue="1" operator="equal">
      <formula>M$36</formula>
    </cfRule>
  </conditionalFormatting>
  <conditionalFormatting sqref="N310">
    <cfRule type="cellIs" dxfId="2099" priority="2101" stopIfTrue="1" operator="equal">
      <formula>N$38</formula>
    </cfRule>
  </conditionalFormatting>
  <conditionalFormatting sqref="N310">
    <cfRule type="cellIs" dxfId="2098" priority="2102" stopIfTrue="1" operator="equal">
      <formula>N$36</formula>
    </cfRule>
  </conditionalFormatting>
  <conditionalFormatting sqref="O310">
    <cfRule type="cellIs" dxfId="2097" priority="2099" stopIfTrue="1" operator="equal">
      <formula>O$38</formula>
    </cfRule>
  </conditionalFormatting>
  <conditionalFormatting sqref="O310">
    <cfRule type="cellIs" dxfId="2096" priority="2100" stopIfTrue="1" operator="equal">
      <formula>O$36</formula>
    </cfRule>
  </conditionalFormatting>
  <conditionalFormatting sqref="P310">
    <cfRule type="cellIs" dxfId="2095" priority="2097" stopIfTrue="1" operator="equal">
      <formula>P$38</formula>
    </cfRule>
  </conditionalFormatting>
  <conditionalFormatting sqref="P310">
    <cfRule type="cellIs" dxfId="2094" priority="2098" stopIfTrue="1" operator="equal">
      <formula>P$36</formula>
    </cfRule>
  </conditionalFormatting>
  <conditionalFormatting sqref="Q310">
    <cfRule type="cellIs" dxfId="2093" priority="2095" stopIfTrue="1" operator="equal">
      <formula>Q$38</formula>
    </cfRule>
  </conditionalFormatting>
  <conditionalFormatting sqref="Q310">
    <cfRule type="cellIs" dxfId="2092" priority="2096" stopIfTrue="1" operator="equal">
      <formula>Q$36</formula>
    </cfRule>
  </conditionalFormatting>
  <conditionalFormatting sqref="R310">
    <cfRule type="cellIs" dxfId="2091" priority="2093" stopIfTrue="1" operator="equal">
      <formula>R$38</formula>
    </cfRule>
  </conditionalFormatting>
  <conditionalFormatting sqref="R310">
    <cfRule type="cellIs" dxfId="2090" priority="2094" stopIfTrue="1" operator="equal">
      <formula>R$36</formula>
    </cfRule>
  </conditionalFormatting>
  <conditionalFormatting sqref="W310:AH310">
    <cfRule type="cellIs" dxfId="2089" priority="2091" stopIfTrue="1" operator="equal">
      <formula>W$38</formula>
    </cfRule>
  </conditionalFormatting>
  <conditionalFormatting sqref="W310:AH310">
    <cfRule type="cellIs" dxfId="2088" priority="2092" stopIfTrue="1" operator="equal">
      <formula>W$36</formula>
    </cfRule>
  </conditionalFormatting>
  <conditionalFormatting sqref="AL310">
    <cfRule type="cellIs" dxfId="2087" priority="2089" stopIfTrue="1" operator="equal">
      <formula>AL$38</formula>
    </cfRule>
  </conditionalFormatting>
  <conditionalFormatting sqref="AL310">
    <cfRule type="cellIs" dxfId="2086" priority="2090" stopIfTrue="1" operator="equal">
      <formula>AL$36</formula>
    </cfRule>
  </conditionalFormatting>
  <conditionalFormatting sqref="AM310">
    <cfRule type="cellIs" dxfId="2085" priority="2087" stopIfTrue="1" operator="equal">
      <formula>AM$38</formula>
    </cfRule>
  </conditionalFormatting>
  <conditionalFormatting sqref="AM310">
    <cfRule type="cellIs" dxfId="2084" priority="2088" stopIfTrue="1" operator="equal">
      <formula>AM$36</formula>
    </cfRule>
  </conditionalFormatting>
  <conditionalFormatting sqref="F310">
    <cfRule type="cellIs" dxfId="2083" priority="2085" stopIfTrue="1" operator="equal">
      <formula>F$38</formula>
    </cfRule>
  </conditionalFormatting>
  <conditionalFormatting sqref="F310">
    <cfRule type="cellIs" dxfId="2082" priority="2086" stopIfTrue="1" operator="equal">
      <formula>F$36</formula>
    </cfRule>
  </conditionalFormatting>
  <conditionalFormatting sqref="G310">
    <cfRule type="cellIs" dxfId="2081" priority="2083" stopIfTrue="1" operator="equal">
      <formula>G$38</formula>
    </cfRule>
  </conditionalFormatting>
  <conditionalFormatting sqref="G310">
    <cfRule type="cellIs" dxfId="2080" priority="2084" stopIfTrue="1" operator="equal">
      <formula>G$36</formula>
    </cfRule>
  </conditionalFormatting>
  <conditionalFormatting sqref="L311">
    <cfRule type="cellIs" dxfId="2079" priority="2081" stopIfTrue="1" operator="equal">
      <formula>L$38</formula>
    </cfRule>
  </conditionalFormatting>
  <conditionalFormatting sqref="L311">
    <cfRule type="cellIs" dxfId="2078" priority="2082" stopIfTrue="1" operator="equal">
      <formula>L$36</formula>
    </cfRule>
  </conditionalFormatting>
  <conditionalFormatting sqref="M311">
    <cfRule type="cellIs" dxfId="2077" priority="2079" stopIfTrue="1" operator="equal">
      <formula>M$38</formula>
    </cfRule>
  </conditionalFormatting>
  <conditionalFormatting sqref="M311">
    <cfRule type="cellIs" dxfId="2076" priority="2080" stopIfTrue="1" operator="equal">
      <formula>M$36</formula>
    </cfRule>
  </conditionalFormatting>
  <conditionalFormatting sqref="N311">
    <cfRule type="cellIs" dxfId="2075" priority="2077" stopIfTrue="1" operator="equal">
      <formula>N$38</formula>
    </cfRule>
  </conditionalFormatting>
  <conditionalFormatting sqref="N311">
    <cfRule type="cellIs" dxfId="2074" priority="2078" stopIfTrue="1" operator="equal">
      <formula>N$36</formula>
    </cfRule>
  </conditionalFormatting>
  <conditionalFormatting sqref="O311">
    <cfRule type="cellIs" dxfId="2073" priority="2075" stopIfTrue="1" operator="equal">
      <formula>O$38</formula>
    </cfRule>
  </conditionalFormatting>
  <conditionalFormatting sqref="O311">
    <cfRule type="cellIs" dxfId="2072" priority="2076" stopIfTrue="1" operator="equal">
      <formula>O$36</formula>
    </cfRule>
  </conditionalFormatting>
  <conditionalFormatting sqref="P311">
    <cfRule type="cellIs" dxfId="2071" priority="2073" stopIfTrue="1" operator="equal">
      <formula>P$38</formula>
    </cfRule>
  </conditionalFormatting>
  <conditionalFormatting sqref="P311">
    <cfRule type="cellIs" dxfId="2070" priority="2074" stopIfTrue="1" operator="equal">
      <formula>P$36</formula>
    </cfRule>
  </conditionalFormatting>
  <conditionalFormatting sqref="Q311">
    <cfRule type="cellIs" dxfId="2069" priority="2071" stopIfTrue="1" operator="equal">
      <formula>Q$38</formula>
    </cfRule>
  </conditionalFormatting>
  <conditionalFormatting sqref="Q311">
    <cfRule type="cellIs" dxfId="2068" priority="2072" stopIfTrue="1" operator="equal">
      <formula>Q$36</formula>
    </cfRule>
  </conditionalFormatting>
  <conditionalFormatting sqref="R311">
    <cfRule type="cellIs" dxfId="2067" priority="2069" stopIfTrue="1" operator="equal">
      <formula>R$38</formula>
    </cfRule>
  </conditionalFormatting>
  <conditionalFormatting sqref="R311">
    <cfRule type="cellIs" dxfId="2066" priority="2070" stopIfTrue="1" operator="equal">
      <formula>R$36</formula>
    </cfRule>
  </conditionalFormatting>
  <conditionalFormatting sqref="W311:AH311">
    <cfRule type="cellIs" dxfId="2065" priority="2067" stopIfTrue="1" operator="equal">
      <formula>W$38</formula>
    </cfRule>
  </conditionalFormatting>
  <conditionalFormatting sqref="W311:AH311">
    <cfRule type="cellIs" dxfId="2064" priority="2068" stopIfTrue="1" operator="equal">
      <formula>W$36</formula>
    </cfRule>
  </conditionalFormatting>
  <conditionalFormatting sqref="AL311">
    <cfRule type="cellIs" dxfId="2063" priority="2065" stopIfTrue="1" operator="equal">
      <formula>AL$38</formula>
    </cfRule>
  </conditionalFormatting>
  <conditionalFormatting sqref="AL311">
    <cfRule type="cellIs" dxfId="2062" priority="2066" stopIfTrue="1" operator="equal">
      <formula>AL$36</formula>
    </cfRule>
  </conditionalFormatting>
  <conditionalFormatting sqref="AM311">
    <cfRule type="cellIs" dxfId="2061" priority="2063" stopIfTrue="1" operator="equal">
      <formula>AM$38</formula>
    </cfRule>
  </conditionalFormatting>
  <conditionalFormatting sqref="AM311">
    <cfRule type="cellIs" dxfId="2060" priority="2064" stopIfTrue="1" operator="equal">
      <formula>AM$36</formula>
    </cfRule>
  </conditionalFormatting>
  <conditionalFormatting sqref="F311">
    <cfRule type="cellIs" dxfId="2059" priority="2061" stopIfTrue="1" operator="equal">
      <formula>F$38</formula>
    </cfRule>
  </conditionalFormatting>
  <conditionalFormatting sqref="F311">
    <cfRule type="cellIs" dxfId="2058" priority="2062" stopIfTrue="1" operator="equal">
      <formula>F$36</formula>
    </cfRule>
  </conditionalFormatting>
  <conditionalFormatting sqref="G311">
    <cfRule type="cellIs" dxfId="2057" priority="2059" stopIfTrue="1" operator="equal">
      <formula>G$38</formula>
    </cfRule>
  </conditionalFormatting>
  <conditionalFormatting sqref="G311">
    <cfRule type="cellIs" dxfId="2056" priority="2060" stopIfTrue="1" operator="equal">
      <formula>G$36</formula>
    </cfRule>
  </conditionalFormatting>
  <conditionalFormatting sqref="L312">
    <cfRule type="cellIs" dxfId="2055" priority="2057" stopIfTrue="1" operator="equal">
      <formula>L$38</formula>
    </cfRule>
  </conditionalFormatting>
  <conditionalFormatting sqref="L312">
    <cfRule type="cellIs" dxfId="2054" priority="2058" stopIfTrue="1" operator="equal">
      <formula>L$36</formula>
    </cfRule>
  </conditionalFormatting>
  <conditionalFormatting sqref="M312">
    <cfRule type="cellIs" dxfId="2053" priority="2055" stopIfTrue="1" operator="equal">
      <formula>M$38</formula>
    </cfRule>
  </conditionalFormatting>
  <conditionalFormatting sqref="M312">
    <cfRule type="cellIs" dxfId="2052" priority="2056" stopIfTrue="1" operator="equal">
      <formula>M$36</formula>
    </cfRule>
  </conditionalFormatting>
  <conditionalFormatting sqref="N312">
    <cfRule type="cellIs" dxfId="2051" priority="2053" stopIfTrue="1" operator="equal">
      <formula>N$38</formula>
    </cfRule>
  </conditionalFormatting>
  <conditionalFormatting sqref="N312">
    <cfRule type="cellIs" dxfId="2050" priority="2054" stopIfTrue="1" operator="equal">
      <formula>N$36</formula>
    </cfRule>
  </conditionalFormatting>
  <conditionalFormatting sqref="O312">
    <cfRule type="cellIs" dxfId="2049" priority="2051" stopIfTrue="1" operator="equal">
      <formula>O$38</formula>
    </cfRule>
  </conditionalFormatting>
  <conditionalFormatting sqref="O312">
    <cfRule type="cellIs" dxfId="2048" priority="2052" stopIfTrue="1" operator="equal">
      <formula>O$36</formula>
    </cfRule>
  </conditionalFormatting>
  <conditionalFormatting sqref="P312">
    <cfRule type="cellIs" dxfId="2047" priority="2049" stopIfTrue="1" operator="equal">
      <formula>P$38</formula>
    </cfRule>
  </conditionalFormatting>
  <conditionalFormatting sqref="P312">
    <cfRule type="cellIs" dxfId="2046" priority="2050" stopIfTrue="1" operator="equal">
      <formula>P$36</formula>
    </cfRule>
  </conditionalFormatting>
  <conditionalFormatting sqref="Q312">
    <cfRule type="cellIs" dxfId="2045" priority="2047" stopIfTrue="1" operator="equal">
      <formula>Q$38</formula>
    </cfRule>
  </conditionalFormatting>
  <conditionalFormatting sqref="Q312">
    <cfRule type="cellIs" dxfId="2044" priority="2048" stopIfTrue="1" operator="equal">
      <formula>Q$36</formula>
    </cfRule>
  </conditionalFormatting>
  <conditionalFormatting sqref="R312">
    <cfRule type="cellIs" dxfId="2043" priority="2045" stopIfTrue="1" operator="equal">
      <formula>R$38</formula>
    </cfRule>
  </conditionalFormatting>
  <conditionalFormatting sqref="R312">
    <cfRule type="cellIs" dxfId="2042" priority="2046" stopIfTrue="1" operator="equal">
      <formula>R$36</formula>
    </cfRule>
  </conditionalFormatting>
  <conditionalFormatting sqref="W312:AH312">
    <cfRule type="cellIs" dxfId="2041" priority="2043" stopIfTrue="1" operator="equal">
      <formula>W$38</formula>
    </cfRule>
  </conditionalFormatting>
  <conditionalFormatting sqref="W312:AH312">
    <cfRule type="cellIs" dxfId="2040" priority="2044" stopIfTrue="1" operator="equal">
      <formula>W$36</formula>
    </cfRule>
  </conditionalFormatting>
  <conditionalFormatting sqref="AL312">
    <cfRule type="cellIs" dxfId="2039" priority="2041" stopIfTrue="1" operator="equal">
      <formula>AL$38</formula>
    </cfRule>
  </conditionalFormatting>
  <conditionalFormatting sqref="AL312">
    <cfRule type="cellIs" dxfId="2038" priority="2042" stopIfTrue="1" operator="equal">
      <formula>AL$36</formula>
    </cfRule>
  </conditionalFormatting>
  <conditionalFormatting sqref="AM312">
    <cfRule type="cellIs" dxfId="2037" priority="2039" stopIfTrue="1" operator="equal">
      <formula>AM$38</formula>
    </cfRule>
  </conditionalFormatting>
  <conditionalFormatting sqref="AM312">
    <cfRule type="cellIs" dxfId="2036" priority="2040" stopIfTrue="1" operator="equal">
      <formula>AM$36</formula>
    </cfRule>
  </conditionalFormatting>
  <conditionalFormatting sqref="F312">
    <cfRule type="cellIs" dxfId="2035" priority="2037" stopIfTrue="1" operator="equal">
      <formula>F$38</formula>
    </cfRule>
  </conditionalFormatting>
  <conditionalFormatting sqref="F312">
    <cfRule type="cellIs" dxfId="2034" priority="2038" stopIfTrue="1" operator="equal">
      <formula>F$36</formula>
    </cfRule>
  </conditionalFormatting>
  <conditionalFormatting sqref="G312">
    <cfRule type="cellIs" dxfId="2033" priority="2035" stopIfTrue="1" operator="equal">
      <formula>G$38</formula>
    </cfRule>
  </conditionalFormatting>
  <conditionalFormatting sqref="G312">
    <cfRule type="cellIs" dxfId="2032" priority="2036" stopIfTrue="1" operator="equal">
      <formula>G$36</formula>
    </cfRule>
  </conditionalFormatting>
  <conditionalFormatting sqref="L313">
    <cfRule type="cellIs" dxfId="2031" priority="2033" stopIfTrue="1" operator="equal">
      <formula>L$38</formula>
    </cfRule>
  </conditionalFormatting>
  <conditionalFormatting sqref="L313">
    <cfRule type="cellIs" dxfId="2030" priority="2034" stopIfTrue="1" operator="equal">
      <formula>L$36</formula>
    </cfRule>
  </conditionalFormatting>
  <conditionalFormatting sqref="M313">
    <cfRule type="cellIs" dxfId="2029" priority="2031" stopIfTrue="1" operator="equal">
      <formula>M$38</formula>
    </cfRule>
  </conditionalFormatting>
  <conditionalFormatting sqref="M313">
    <cfRule type="cellIs" dxfId="2028" priority="2032" stopIfTrue="1" operator="equal">
      <formula>M$36</formula>
    </cfRule>
  </conditionalFormatting>
  <conditionalFormatting sqref="N313">
    <cfRule type="cellIs" dxfId="2027" priority="2029" stopIfTrue="1" operator="equal">
      <formula>N$38</formula>
    </cfRule>
  </conditionalFormatting>
  <conditionalFormatting sqref="N313">
    <cfRule type="cellIs" dxfId="2026" priority="2030" stopIfTrue="1" operator="equal">
      <formula>N$36</formula>
    </cfRule>
  </conditionalFormatting>
  <conditionalFormatting sqref="O313">
    <cfRule type="cellIs" dxfId="2025" priority="2027" stopIfTrue="1" operator="equal">
      <formula>O$38</formula>
    </cfRule>
  </conditionalFormatting>
  <conditionalFormatting sqref="O313">
    <cfRule type="cellIs" dxfId="2024" priority="2028" stopIfTrue="1" operator="equal">
      <formula>O$36</formula>
    </cfRule>
  </conditionalFormatting>
  <conditionalFormatting sqref="P313">
    <cfRule type="cellIs" dxfId="2023" priority="2025" stopIfTrue="1" operator="equal">
      <formula>P$38</formula>
    </cfRule>
  </conditionalFormatting>
  <conditionalFormatting sqref="P313">
    <cfRule type="cellIs" dxfId="2022" priority="2026" stopIfTrue="1" operator="equal">
      <formula>P$36</formula>
    </cfRule>
  </conditionalFormatting>
  <conditionalFormatting sqref="Q313">
    <cfRule type="cellIs" dxfId="2021" priority="2023" stopIfTrue="1" operator="equal">
      <formula>Q$38</formula>
    </cfRule>
  </conditionalFormatting>
  <conditionalFormatting sqref="Q313">
    <cfRule type="cellIs" dxfId="2020" priority="2024" stopIfTrue="1" operator="equal">
      <formula>Q$36</formula>
    </cfRule>
  </conditionalFormatting>
  <conditionalFormatting sqref="R313">
    <cfRule type="cellIs" dxfId="2019" priority="2021" stopIfTrue="1" operator="equal">
      <formula>R$38</formula>
    </cfRule>
  </conditionalFormatting>
  <conditionalFormatting sqref="R313">
    <cfRule type="cellIs" dxfId="2018" priority="2022" stopIfTrue="1" operator="equal">
      <formula>R$36</formula>
    </cfRule>
  </conditionalFormatting>
  <conditionalFormatting sqref="W313:AH313">
    <cfRule type="cellIs" dxfId="2017" priority="2019" stopIfTrue="1" operator="equal">
      <formula>W$38</formula>
    </cfRule>
  </conditionalFormatting>
  <conditionalFormatting sqref="W313:AH313">
    <cfRule type="cellIs" dxfId="2016" priority="2020" stopIfTrue="1" operator="equal">
      <formula>W$36</formula>
    </cfRule>
  </conditionalFormatting>
  <conditionalFormatting sqref="AL313">
    <cfRule type="cellIs" dxfId="2015" priority="2017" stopIfTrue="1" operator="equal">
      <formula>AL$38</formula>
    </cfRule>
  </conditionalFormatting>
  <conditionalFormatting sqref="AL313">
    <cfRule type="cellIs" dxfId="2014" priority="2018" stopIfTrue="1" operator="equal">
      <formula>AL$36</formula>
    </cfRule>
  </conditionalFormatting>
  <conditionalFormatting sqref="AM313">
    <cfRule type="cellIs" dxfId="2013" priority="2015" stopIfTrue="1" operator="equal">
      <formula>AM$38</formula>
    </cfRule>
  </conditionalFormatting>
  <conditionalFormatting sqref="AM313">
    <cfRule type="cellIs" dxfId="2012" priority="2016" stopIfTrue="1" operator="equal">
      <formula>AM$36</formula>
    </cfRule>
  </conditionalFormatting>
  <conditionalFormatting sqref="F313">
    <cfRule type="cellIs" dxfId="2011" priority="2013" stopIfTrue="1" operator="equal">
      <formula>F$38</formula>
    </cfRule>
  </conditionalFormatting>
  <conditionalFormatting sqref="F313">
    <cfRule type="cellIs" dxfId="2010" priority="2014" stopIfTrue="1" operator="equal">
      <formula>F$36</formula>
    </cfRule>
  </conditionalFormatting>
  <conditionalFormatting sqref="G313">
    <cfRule type="cellIs" dxfId="2009" priority="2011" stopIfTrue="1" operator="equal">
      <formula>G$38</formula>
    </cfRule>
  </conditionalFormatting>
  <conditionalFormatting sqref="G313">
    <cfRule type="cellIs" dxfId="2008" priority="2012" stopIfTrue="1" operator="equal">
      <formula>G$36</formula>
    </cfRule>
  </conditionalFormatting>
  <conditionalFormatting sqref="L314">
    <cfRule type="cellIs" dxfId="2007" priority="2009" stopIfTrue="1" operator="equal">
      <formula>L$38</formula>
    </cfRule>
  </conditionalFormatting>
  <conditionalFormatting sqref="L314">
    <cfRule type="cellIs" dxfId="2006" priority="2010" stopIfTrue="1" operator="equal">
      <formula>L$36</formula>
    </cfRule>
  </conditionalFormatting>
  <conditionalFormatting sqref="M314">
    <cfRule type="cellIs" dxfId="2005" priority="2007" stopIfTrue="1" operator="equal">
      <formula>M$38</formula>
    </cfRule>
  </conditionalFormatting>
  <conditionalFormatting sqref="M314">
    <cfRule type="cellIs" dxfId="2004" priority="2008" stopIfTrue="1" operator="equal">
      <formula>M$36</formula>
    </cfRule>
  </conditionalFormatting>
  <conditionalFormatting sqref="N314">
    <cfRule type="cellIs" dxfId="2003" priority="2005" stopIfTrue="1" operator="equal">
      <formula>N$38</formula>
    </cfRule>
  </conditionalFormatting>
  <conditionalFormatting sqref="N314">
    <cfRule type="cellIs" dxfId="2002" priority="2006" stopIfTrue="1" operator="equal">
      <formula>N$36</formula>
    </cfRule>
  </conditionalFormatting>
  <conditionalFormatting sqref="O314">
    <cfRule type="cellIs" dxfId="2001" priority="2003" stopIfTrue="1" operator="equal">
      <formula>O$38</formula>
    </cfRule>
  </conditionalFormatting>
  <conditionalFormatting sqref="O314">
    <cfRule type="cellIs" dxfId="2000" priority="2004" stopIfTrue="1" operator="equal">
      <formula>O$36</formula>
    </cfRule>
  </conditionalFormatting>
  <conditionalFormatting sqref="P314">
    <cfRule type="cellIs" dxfId="1999" priority="2001" stopIfTrue="1" operator="equal">
      <formula>P$38</formula>
    </cfRule>
  </conditionalFormatting>
  <conditionalFormatting sqref="P314">
    <cfRule type="cellIs" dxfId="1998" priority="2002" stopIfTrue="1" operator="equal">
      <formula>P$36</formula>
    </cfRule>
  </conditionalFormatting>
  <conditionalFormatting sqref="Q314">
    <cfRule type="cellIs" dxfId="1997" priority="1999" stopIfTrue="1" operator="equal">
      <formula>Q$38</formula>
    </cfRule>
  </conditionalFormatting>
  <conditionalFormatting sqref="Q314">
    <cfRule type="cellIs" dxfId="1996" priority="2000" stopIfTrue="1" operator="equal">
      <formula>Q$36</formula>
    </cfRule>
  </conditionalFormatting>
  <conditionalFormatting sqref="R314">
    <cfRule type="cellIs" dxfId="1995" priority="1997" stopIfTrue="1" operator="equal">
      <formula>R$38</formula>
    </cfRule>
  </conditionalFormatting>
  <conditionalFormatting sqref="R314">
    <cfRule type="cellIs" dxfId="1994" priority="1998" stopIfTrue="1" operator="equal">
      <formula>R$36</formula>
    </cfRule>
  </conditionalFormatting>
  <conditionalFormatting sqref="W314:AH314">
    <cfRule type="cellIs" dxfId="1993" priority="1995" stopIfTrue="1" operator="equal">
      <formula>W$38</formula>
    </cfRule>
  </conditionalFormatting>
  <conditionalFormatting sqref="W314:AH314">
    <cfRule type="cellIs" dxfId="1992" priority="1996" stopIfTrue="1" operator="equal">
      <formula>W$36</formula>
    </cfRule>
  </conditionalFormatting>
  <conditionalFormatting sqref="AL314">
    <cfRule type="cellIs" dxfId="1991" priority="1993" stopIfTrue="1" operator="equal">
      <formula>AL$38</formula>
    </cfRule>
  </conditionalFormatting>
  <conditionalFormatting sqref="AL314">
    <cfRule type="cellIs" dxfId="1990" priority="1994" stopIfTrue="1" operator="equal">
      <formula>AL$36</formula>
    </cfRule>
  </conditionalFormatting>
  <conditionalFormatting sqref="AM314">
    <cfRule type="cellIs" dxfId="1989" priority="1991" stopIfTrue="1" operator="equal">
      <formula>AM$38</formula>
    </cfRule>
  </conditionalFormatting>
  <conditionalFormatting sqref="AM314">
    <cfRule type="cellIs" dxfId="1988" priority="1992" stopIfTrue="1" operator="equal">
      <formula>AM$36</formula>
    </cfRule>
  </conditionalFormatting>
  <conditionalFormatting sqref="F314">
    <cfRule type="cellIs" dxfId="1987" priority="1989" stopIfTrue="1" operator="equal">
      <formula>F$38</formula>
    </cfRule>
  </conditionalFormatting>
  <conditionalFormatting sqref="F314">
    <cfRule type="cellIs" dxfId="1986" priority="1990" stopIfTrue="1" operator="equal">
      <formula>F$36</formula>
    </cfRule>
  </conditionalFormatting>
  <conditionalFormatting sqref="G314">
    <cfRule type="cellIs" dxfId="1985" priority="1987" stopIfTrue="1" operator="equal">
      <formula>G$38</formula>
    </cfRule>
  </conditionalFormatting>
  <conditionalFormatting sqref="G314">
    <cfRule type="cellIs" dxfId="1984" priority="1988" stopIfTrue="1" operator="equal">
      <formula>G$36</formula>
    </cfRule>
  </conditionalFormatting>
  <conditionalFormatting sqref="L315">
    <cfRule type="cellIs" dxfId="1983" priority="1985" stopIfTrue="1" operator="equal">
      <formula>L$38</formula>
    </cfRule>
  </conditionalFormatting>
  <conditionalFormatting sqref="L315">
    <cfRule type="cellIs" dxfId="1982" priority="1986" stopIfTrue="1" operator="equal">
      <formula>L$36</formula>
    </cfRule>
  </conditionalFormatting>
  <conditionalFormatting sqref="M315">
    <cfRule type="cellIs" dxfId="1981" priority="1983" stopIfTrue="1" operator="equal">
      <formula>M$38</formula>
    </cfRule>
  </conditionalFormatting>
  <conditionalFormatting sqref="M315">
    <cfRule type="cellIs" dxfId="1980" priority="1984" stopIfTrue="1" operator="equal">
      <formula>M$36</formula>
    </cfRule>
  </conditionalFormatting>
  <conditionalFormatting sqref="N315">
    <cfRule type="cellIs" dxfId="1979" priority="1981" stopIfTrue="1" operator="equal">
      <formula>N$38</formula>
    </cfRule>
  </conditionalFormatting>
  <conditionalFormatting sqref="N315">
    <cfRule type="cellIs" dxfId="1978" priority="1982" stopIfTrue="1" operator="equal">
      <formula>N$36</formula>
    </cfRule>
  </conditionalFormatting>
  <conditionalFormatting sqref="O315">
    <cfRule type="cellIs" dxfId="1977" priority="1979" stopIfTrue="1" operator="equal">
      <formula>O$38</formula>
    </cfRule>
  </conditionalFormatting>
  <conditionalFormatting sqref="O315">
    <cfRule type="cellIs" dxfId="1976" priority="1980" stopIfTrue="1" operator="equal">
      <formula>O$36</formula>
    </cfRule>
  </conditionalFormatting>
  <conditionalFormatting sqref="P315">
    <cfRule type="cellIs" dxfId="1975" priority="1977" stopIfTrue="1" operator="equal">
      <formula>P$38</formula>
    </cfRule>
  </conditionalFormatting>
  <conditionalFormatting sqref="P315">
    <cfRule type="cellIs" dxfId="1974" priority="1978" stopIfTrue="1" operator="equal">
      <formula>P$36</formula>
    </cfRule>
  </conditionalFormatting>
  <conditionalFormatting sqref="Q315">
    <cfRule type="cellIs" dxfId="1973" priority="1975" stopIfTrue="1" operator="equal">
      <formula>Q$38</formula>
    </cfRule>
  </conditionalFormatting>
  <conditionalFormatting sqref="Q315">
    <cfRule type="cellIs" dxfId="1972" priority="1976" stopIfTrue="1" operator="equal">
      <formula>Q$36</formula>
    </cfRule>
  </conditionalFormatting>
  <conditionalFormatting sqref="R315">
    <cfRule type="cellIs" dxfId="1971" priority="1973" stopIfTrue="1" operator="equal">
      <formula>R$38</formula>
    </cfRule>
  </conditionalFormatting>
  <conditionalFormatting sqref="R315">
    <cfRule type="cellIs" dxfId="1970" priority="1974" stopIfTrue="1" operator="equal">
      <formula>R$36</formula>
    </cfRule>
  </conditionalFormatting>
  <conditionalFormatting sqref="W315:AH315">
    <cfRule type="cellIs" dxfId="1969" priority="1971" stopIfTrue="1" operator="equal">
      <formula>W$38</formula>
    </cfRule>
  </conditionalFormatting>
  <conditionalFormatting sqref="W315:AH315">
    <cfRule type="cellIs" dxfId="1968" priority="1972" stopIfTrue="1" operator="equal">
      <formula>W$36</formula>
    </cfRule>
  </conditionalFormatting>
  <conditionalFormatting sqref="AL315">
    <cfRule type="cellIs" dxfId="1967" priority="1969" stopIfTrue="1" operator="equal">
      <formula>AL$38</formula>
    </cfRule>
  </conditionalFormatting>
  <conditionalFormatting sqref="AL315">
    <cfRule type="cellIs" dxfId="1966" priority="1970" stopIfTrue="1" operator="equal">
      <formula>AL$36</formula>
    </cfRule>
  </conditionalFormatting>
  <conditionalFormatting sqref="AM315">
    <cfRule type="cellIs" dxfId="1965" priority="1967" stopIfTrue="1" operator="equal">
      <formula>AM$38</formula>
    </cfRule>
  </conditionalFormatting>
  <conditionalFormatting sqref="AM315">
    <cfRule type="cellIs" dxfId="1964" priority="1968" stopIfTrue="1" operator="equal">
      <formula>AM$36</formula>
    </cfRule>
  </conditionalFormatting>
  <conditionalFormatting sqref="F315">
    <cfRule type="cellIs" dxfId="1963" priority="1965" stopIfTrue="1" operator="equal">
      <formula>F$38</formula>
    </cfRule>
  </conditionalFormatting>
  <conditionalFormatting sqref="F315">
    <cfRule type="cellIs" dxfId="1962" priority="1966" stopIfTrue="1" operator="equal">
      <formula>F$36</formula>
    </cfRule>
  </conditionalFormatting>
  <conditionalFormatting sqref="G315">
    <cfRule type="cellIs" dxfId="1961" priority="1963" stopIfTrue="1" operator="equal">
      <formula>G$38</formula>
    </cfRule>
  </conditionalFormatting>
  <conditionalFormatting sqref="G315">
    <cfRule type="cellIs" dxfId="1960" priority="1964" stopIfTrue="1" operator="equal">
      <formula>G$36</formula>
    </cfRule>
  </conditionalFormatting>
  <conditionalFormatting sqref="L316">
    <cfRule type="cellIs" dxfId="1959" priority="1961" stopIfTrue="1" operator="equal">
      <formula>L$38</formula>
    </cfRule>
  </conditionalFormatting>
  <conditionalFormatting sqref="L316">
    <cfRule type="cellIs" dxfId="1958" priority="1962" stopIfTrue="1" operator="equal">
      <formula>L$36</formula>
    </cfRule>
  </conditionalFormatting>
  <conditionalFormatting sqref="M316">
    <cfRule type="cellIs" dxfId="1957" priority="1959" stopIfTrue="1" operator="equal">
      <formula>M$38</formula>
    </cfRule>
  </conditionalFormatting>
  <conditionalFormatting sqref="M316">
    <cfRule type="cellIs" dxfId="1956" priority="1960" stopIfTrue="1" operator="equal">
      <formula>M$36</formula>
    </cfRule>
  </conditionalFormatting>
  <conditionalFormatting sqref="N316">
    <cfRule type="cellIs" dxfId="1955" priority="1957" stopIfTrue="1" operator="equal">
      <formula>N$38</formula>
    </cfRule>
  </conditionalFormatting>
  <conditionalFormatting sqref="N316">
    <cfRule type="cellIs" dxfId="1954" priority="1958" stopIfTrue="1" operator="equal">
      <formula>N$36</formula>
    </cfRule>
  </conditionalFormatting>
  <conditionalFormatting sqref="O316">
    <cfRule type="cellIs" dxfId="1953" priority="1955" stopIfTrue="1" operator="equal">
      <formula>O$38</formula>
    </cfRule>
  </conditionalFormatting>
  <conditionalFormatting sqref="O316">
    <cfRule type="cellIs" dxfId="1952" priority="1956" stopIfTrue="1" operator="equal">
      <formula>O$36</formula>
    </cfRule>
  </conditionalFormatting>
  <conditionalFormatting sqref="P316">
    <cfRule type="cellIs" dxfId="1951" priority="1953" stopIfTrue="1" operator="equal">
      <formula>P$38</formula>
    </cfRule>
  </conditionalFormatting>
  <conditionalFormatting sqref="P316">
    <cfRule type="cellIs" dxfId="1950" priority="1954" stopIfTrue="1" operator="equal">
      <formula>P$36</formula>
    </cfRule>
  </conditionalFormatting>
  <conditionalFormatting sqref="Q316">
    <cfRule type="cellIs" dxfId="1949" priority="1951" stopIfTrue="1" operator="equal">
      <formula>Q$38</formula>
    </cfRule>
  </conditionalFormatting>
  <conditionalFormatting sqref="Q316">
    <cfRule type="cellIs" dxfId="1948" priority="1952" stopIfTrue="1" operator="equal">
      <formula>Q$36</formula>
    </cfRule>
  </conditionalFormatting>
  <conditionalFormatting sqref="R316">
    <cfRule type="cellIs" dxfId="1947" priority="1949" stopIfTrue="1" operator="equal">
      <formula>R$38</formula>
    </cfRule>
  </conditionalFormatting>
  <conditionalFormatting sqref="R316">
    <cfRule type="cellIs" dxfId="1946" priority="1950" stopIfTrue="1" operator="equal">
      <formula>R$36</formula>
    </cfRule>
  </conditionalFormatting>
  <conditionalFormatting sqref="S316:V316">
    <cfRule type="cellIs" dxfId="1945" priority="1947" stopIfTrue="1" operator="equal">
      <formula>S$38</formula>
    </cfRule>
  </conditionalFormatting>
  <conditionalFormatting sqref="S316:V316">
    <cfRule type="cellIs" dxfId="1944" priority="1948" stopIfTrue="1" operator="equal">
      <formula>S$36</formula>
    </cfRule>
  </conditionalFormatting>
  <conditionalFormatting sqref="W316:AH316">
    <cfRule type="cellIs" dxfId="1943" priority="1945" stopIfTrue="1" operator="equal">
      <formula>W$38</formula>
    </cfRule>
  </conditionalFormatting>
  <conditionalFormatting sqref="W316:AH316">
    <cfRule type="cellIs" dxfId="1942" priority="1946" stopIfTrue="1" operator="equal">
      <formula>W$36</formula>
    </cfRule>
  </conditionalFormatting>
  <conditionalFormatting sqref="AI316:AK318">
    <cfRule type="cellIs" dxfId="1941" priority="1943" stopIfTrue="1" operator="equal">
      <formula>AI$38</formula>
    </cfRule>
  </conditionalFormatting>
  <conditionalFormatting sqref="AI316:AK318">
    <cfRule type="cellIs" dxfId="1940" priority="1944" stopIfTrue="1" operator="equal">
      <formula>AI$36</formula>
    </cfRule>
  </conditionalFormatting>
  <conditionalFormatting sqref="AL316">
    <cfRule type="cellIs" dxfId="1939" priority="1941" stopIfTrue="1" operator="equal">
      <formula>AL$38</formula>
    </cfRule>
  </conditionalFormatting>
  <conditionalFormatting sqref="AL316">
    <cfRule type="cellIs" dxfId="1938" priority="1942" stopIfTrue="1" operator="equal">
      <formula>AL$36</formula>
    </cfRule>
  </conditionalFormatting>
  <conditionalFormatting sqref="AM316">
    <cfRule type="cellIs" dxfId="1937" priority="1939" stopIfTrue="1" operator="equal">
      <formula>AM$38</formula>
    </cfRule>
  </conditionalFormatting>
  <conditionalFormatting sqref="AM316">
    <cfRule type="cellIs" dxfId="1936" priority="1940" stopIfTrue="1" operator="equal">
      <formula>AM$36</formula>
    </cfRule>
  </conditionalFormatting>
  <conditionalFormatting sqref="F316">
    <cfRule type="cellIs" dxfId="1935" priority="1937" stopIfTrue="1" operator="equal">
      <formula>F$38</formula>
    </cfRule>
  </conditionalFormatting>
  <conditionalFormatting sqref="F316">
    <cfRule type="cellIs" dxfId="1934" priority="1938" stopIfTrue="1" operator="equal">
      <formula>F$36</formula>
    </cfRule>
  </conditionalFormatting>
  <conditionalFormatting sqref="G316">
    <cfRule type="cellIs" dxfId="1933" priority="1935" stopIfTrue="1" operator="equal">
      <formula>G$38</formula>
    </cfRule>
  </conditionalFormatting>
  <conditionalFormatting sqref="G316">
    <cfRule type="cellIs" dxfId="1932" priority="1936" stopIfTrue="1" operator="equal">
      <formula>G$36</formula>
    </cfRule>
  </conditionalFormatting>
  <conditionalFormatting sqref="L317">
    <cfRule type="cellIs" dxfId="1931" priority="1933" stopIfTrue="1" operator="equal">
      <formula>L$38</formula>
    </cfRule>
  </conditionalFormatting>
  <conditionalFormatting sqref="L317">
    <cfRule type="cellIs" dxfId="1930" priority="1934" stopIfTrue="1" operator="equal">
      <formula>L$36</formula>
    </cfRule>
  </conditionalFormatting>
  <conditionalFormatting sqref="M317">
    <cfRule type="cellIs" dxfId="1929" priority="1931" stopIfTrue="1" operator="equal">
      <formula>M$38</formula>
    </cfRule>
  </conditionalFormatting>
  <conditionalFormatting sqref="M317">
    <cfRule type="cellIs" dxfId="1928" priority="1932" stopIfTrue="1" operator="equal">
      <formula>M$36</formula>
    </cfRule>
  </conditionalFormatting>
  <conditionalFormatting sqref="N317">
    <cfRule type="cellIs" dxfId="1927" priority="1929" stopIfTrue="1" operator="equal">
      <formula>N$38</formula>
    </cfRule>
  </conditionalFormatting>
  <conditionalFormatting sqref="N317">
    <cfRule type="cellIs" dxfId="1926" priority="1930" stopIfTrue="1" operator="equal">
      <formula>N$36</formula>
    </cfRule>
  </conditionalFormatting>
  <conditionalFormatting sqref="O317">
    <cfRule type="cellIs" dxfId="1925" priority="1927" stopIfTrue="1" operator="equal">
      <formula>O$38</formula>
    </cfRule>
  </conditionalFormatting>
  <conditionalFormatting sqref="O317">
    <cfRule type="cellIs" dxfId="1924" priority="1928" stopIfTrue="1" operator="equal">
      <formula>O$36</formula>
    </cfRule>
  </conditionalFormatting>
  <conditionalFormatting sqref="P317">
    <cfRule type="cellIs" dxfId="1923" priority="1925" stopIfTrue="1" operator="equal">
      <formula>P$38</formula>
    </cfRule>
  </conditionalFormatting>
  <conditionalFormatting sqref="P317">
    <cfRule type="cellIs" dxfId="1922" priority="1926" stopIfTrue="1" operator="equal">
      <formula>P$36</formula>
    </cfRule>
  </conditionalFormatting>
  <conditionalFormatting sqref="Q317">
    <cfRule type="cellIs" dxfId="1921" priority="1923" stopIfTrue="1" operator="equal">
      <formula>Q$38</formula>
    </cfRule>
  </conditionalFormatting>
  <conditionalFormatting sqref="Q317">
    <cfRule type="cellIs" dxfId="1920" priority="1924" stopIfTrue="1" operator="equal">
      <formula>Q$36</formula>
    </cfRule>
  </conditionalFormatting>
  <conditionalFormatting sqref="R317">
    <cfRule type="cellIs" dxfId="1919" priority="1921" stopIfTrue="1" operator="equal">
      <formula>R$38</formula>
    </cfRule>
  </conditionalFormatting>
  <conditionalFormatting sqref="R317">
    <cfRule type="cellIs" dxfId="1918" priority="1922" stopIfTrue="1" operator="equal">
      <formula>R$36</formula>
    </cfRule>
  </conditionalFormatting>
  <conditionalFormatting sqref="S317:V317">
    <cfRule type="cellIs" dxfId="1917" priority="1919" stopIfTrue="1" operator="equal">
      <formula>S$38</formula>
    </cfRule>
  </conditionalFormatting>
  <conditionalFormatting sqref="S317:V317">
    <cfRule type="cellIs" dxfId="1916" priority="1920" stopIfTrue="1" operator="equal">
      <formula>S$36</formula>
    </cfRule>
  </conditionalFormatting>
  <conditionalFormatting sqref="W317:AH317">
    <cfRule type="cellIs" dxfId="1915" priority="1917" stopIfTrue="1" operator="equal">
      <formula>W$38</formula>
    </cfRule>
  </conditionalFormatting>
  <conditionalFormatting sqref="W317:AH317">
    <cfRule type="cellIs" dxfId="1914" priority="1918" stopIfTrue="1" operator="equal">
      <formula>W$36</formula>
    </cfRule>
  </conditionalFormatting>
  <conditionalFormatting sqref="AL317">
    <cfRule type="cellIs" dxfId="1913" priority="1915" stopIfTrue="1" operator="equal">
      <formula>AL$38</formula>
    </cfRule>
  </conditionalFormatting>
  <conditionalFormatting sqref="AL317">
    <cfRule type="cellIs" dxfId="1912" priority="1916" stopIfTrue="1" operator="equal">
      <formula>AL$36</formula>
    </cfRule>
  </conditionalFormatting>
  <conditionalFormatting sqref="AM317">
    <cfRule type="cellIs" dxfId="1911" priority="1913" stopIfTrue="1" operator="equal">
      <formula>AM$38</formula>
    </cfRule>
  </conditionalFormatting>
  <conditionalFormatting sqref="AM317">
    <cfRule type="cellIs" dxfId="1910" priority="1914" stopIfTrue="1" operator="equal">
      <formula>AM$36</formula>
    </cfRule>
  </conditionalFormatting>
  <conditionalFormatting sqref="F317">
    <cfRule type="cellIs" dxfId="1909" priority="1911" stopIfTrue="1" operator="equal">
      <formula>F$38</formula>
    </cfRule>
  </conditionalFormatting>
  <conditionalFormatting sqref="F317">
    <cfRule type="cellIs" dxfId="1908" priority="1912" stopIfTrue="1" operator="equal">
      <formula>F$36</formula>
    </cfRule>
  </conditionalFormatting>
  <conditionalFormatting sqref="G317">
    <cfRule type="cellIs" dxfId="1907" priority="1909" stopIfTrue="1" operator="equal">
      <formula>G$38</formula>
    </cfRule>
  </conditionalFormatting>
  <conditionalFormatting sqref="G317">
    <cfRule type="cellIs" dxfId="1906" priority="1910" stopIfTrue="1" operator="equal">
      <formula>G$36</formula>
    </cfRule>
  </conditionalFormatting>
  <conditionalFormatting sqref="L318">
    <cfRule type="cellIs" dxfId="1905" priority="1907" stopIfTrue="1" operator="equal">
      <formula>L$38</formula>
    </cfRule>
  </conditionalFormatting>
  <conditionalFormatting sqref="L318">
    <cfRule type="cellIs" dxfId="1904" priority="1908" stopIfTrue="1" operator="equal">
      <formula>L$36</formula>
    </cfRule>
  </conditionalFormatting>
  <conditionalFormatting sqref="M318">
    <cfRule type="cellIs" dxfId="1903" priority="1905" stopIfTrue="1" operator="equal">
      <formula>M$38</formula>
    </cfRule>
  </conditionalFormatting>
  <conditionalFormatting sqref="M318">
    <cfRule type="cellIs" dxfId="1902" priority="1906" stopIfTrue="1" operator="equal">
      <formula>M$36</formula>
    </cfRule>
  </conditionalFormatting>
  <conditionalFormatting sqref="N318">
    <cfRule type="cellIs" dxfId="1901" priority="1903" stopIfTrue="1" operator="equal">
      <formula>N$38</formula>
    </cfRule>
  </conditionalFormatting>
  <conditionalFormatting sqref="N318">
    <cfRule type="cellIs" dxfId="1900" priority="1904" stopIfTrue="1" operator="equal">
      <formula>N$36</formula>
    </cfRule>
  </conditionalFormatting>
  <conditionalFormatting sqref="O318">
    <cfRule type="cellIs" dxfId="1899" priority="1901" stopIfTrue="1" operator="equal">
      <formula>O$38</formula>
    </cfRule>
  </conditionalFormatting>
  <conditionalFormatting sqref="O318">
    <cfRule type="cellIs" dxfId="1898" priority="1902" stopIfTrue="1" operator="equal">
      <formula>O$36</formula>
    </cfRule>
  </conditionalFormatting>
  <conditionalFormatting sqref="P318">
    <cfRule type="cellIs" dxfId="1897" priority="1899" stopIfTrue="1" operator="equal">
      <formula>P$38</formula>
    </cfRule>
  </conditionalFormatting>
  <conditionalFormatting sqref="P318">
    <cfRule type="cellIs" dxfId="1896" priority="1900" stopIfTrue="1" operator="equal">
      <formula>P$36</formula>
    </cfRule>
  </conditionalFormatting>
  <conditionalFormatting sqref="Q318">
    <cfRule type="cellIs" dxfId="1895" priority="1897" stopIfTrue="1" operator="equal">
      <formula>Q$38</formula>
    </cfRule>
  </conditionalFormatting>
  <conditionalFormatting sqref="Q318">
    <cfRule type="cellIs" dxfId="1894" priority="1898" stopIfTrue="1" operator="equal">
      <formula>Q$36</formula>
    </cfRule>
  </conditionalFormatting>
  <conditionalFormatting sqref="R318">
    <cfRule type="cellIs" dxfId="1893" priority="1895" stopIfTrue="1" operator="equal">
      <formula>R$38</formula>
    </cfRule>
  </conditionalFormatting>
  <conditionalFormatting sqref="R318">
    <cfRule type="cellIs" dxfId="1892" priority="1896" stopIfTrue="1" operator="equal">
      <formula>R$36</formula>
    </cfRule>
  </conditionalFormatting>
  <conditionalFormatting sqref="S318:V318">
    <cfRule type="cellIs" dxfId="1891" priority="1893" stopIfTrue="1" operator="equal">
      <formula>S$38</formula>
    </cfRule>
  </conditionalFormatting>
  <conditionalFormatting sqref="S318:V318">
    <cfRule type="cellIs" dxfId="1890" priority="1894" stopIfTrue="1" operator="equal">
      <formula>S$36</formula>
    </cfRule>
  </conditionalFormatting>
  <conditionalFormatting sqref="W318:AH318">
    <cfRule type="cellIs" dxfId="1889" priority="1891" stopIfTrue="1" operator="equal">
      <formula>W$38</formula>
    </cfRule>
  </conditionalFormatting>
  <conditionalFormatting sqref="W318:AH318">
    <cfRule type="cellIs" dxfId="1888" priority="1892" stopIfTrue="1" operator="equal">
      <formula>W$36</formula>
    </cfRule>
  </conditionalFormatting>
  <conditionalFormatting sqref="AL318">
    <cfRule type="cellIs" dxfId="1887" priority="1889" stopIfTrue="1" operator="equal">
      <formula>AL$38</formula>
    </cfRule>
  </conditionalFormatting>
  <conditionalFormatting sqref="AL318">
    <cfRule type="cellIs" dxfId="1886" priority="1890" stopIfTrue="1" operator="equal">
      <formula>AL$36</formula>
    </cfRule>
  </conditionalFormatting>
  <conditionalFormatting sqref="AM318">
    <cfRule type="cellIs" dxfId="1885" priority="1887" stopIfTrue="1" operator="equal">
      <formula>AM$38</formula>
    </cfRule>
  </conditionalFormatting>
  <conditionalFormatting sqref="AM318">
    <cfRule type="cellIs" dxfId="1884" priority="1888" stopIfTrue="1" operator="equal">
      <formula>AM$36</formula>
    </cfRule>
  </conditionalFormatting>
  <conditionalFormatting sqref="F318">
    <cfRule type="cellIs" dxfId="1883" priority="1885" stopIfTrue="1" operator="equal">
      <formula>F$38</formula>
    </cfRule>
  </conditionalFormatting>
  <conditionalFormatting sqref="F318">
    <cfRule type="cellIs" dxfId="1882" priority="1886" stopIfTrue="1" operator="equal">
      <formula>F$36</formula>
    </cfRule>
  </conditionalFormatting>
  <conditionalFormatting sqref="G318">
    <cfRule type="cellIs" dxfId="1881" priority="1883" stopIfTrue="1" operator="equal">
      <formula>G$38</formula>
    </cfRule>
  </conditionalFormatting>
  <conditionalFormatting sqref="G318">
    <cfRule type="cellIs" dxfId="1880" priority="1884" stopIfTrue="1" operator="equal">
      <formula>G$36</formula>
    </cfRule>
  </conditionalFormatting>
  <conditionalFormatting sqref="L319:L320">
    <cfRule type="cellIs" dxfId="1879" priority="1881" stopIfTrue="1" operator="equal">
      <formula>L$38</formula>
    </cfRule>
  </conditionalFormatting>
  <conditionalFormatting sqref="L319:L320">
    <cfRule type="cellIs" dxfId="1878" priority="1882" stopIfTrue="1" operator="equal">
      <formula>L$36</formula>
    </cfRule>
  </conditionalFormatting>
  <conditionalFormatting sqref="M319:M320">
    <cfRule type="cellIs" dxfId="1877" priority="1879" stopIfTrue="1" operator="equal">
      <formula>M$38</formula>
    </cfRule>
  </conditionalFormatting>
  <conditionalFormatting sqref="M319:M320">
    <cfRule type="cellIs" dxfId="1876" priority="1880" stopIfTrue="1" operator="equal">
      <formula>M$36</formula>
    </cfRule>
  </conditionalFormatting>
  <conditionalFormatting sqref="N319:N320">
    <cfRule type="cellIs" dxfId="1875" priority="1877" stopIfTrue="1" operator="equal">
      <formula>N$38</formula>
    </cfRule>
  </conditionalFormatting>
  <conditionalFormatting sqref="N319:N320">
    <cfRule type="cellIs" dxfId="1874" priority="1878" stopIfTrue="1" operator="equal">
      <formula>N$36</formula>
    </cfRule>
  </conditionalFormatting>
  <conditionalFormatting sqref="O319:O320">
    <cfRule type="cellIs" dxfId="1873" priority="1875" stopIfTrue="1" operator="equal">
      <formula>O$38</formula>
    </cfRule>
  </conditionalFormatting>
  <conditionalFormatting sqref="O319:O320">
    <cfRule type="cellIs" dxfId="1872" priority="1876" stopIfTrue="1" operator="equal">
      <formula>O$36</formula>
    </cfRule>
  </conditionalFormatting>
  <conditionalFormatting sqref="P319:P320">
    <cfRule type="cellIs" dxfId="1871" priority="1873" stopIfTrue="1" operator="equal">
      <formula>P$38</formula>
    </cfRule>
  </conditionalFormatting>
  <conditionalFormatting sqref="P319:P320">
    <cfRule type="cellIs" dxfId="1870" priority="1874" stopIfTrue="1" operator="equal">
      <formula>P$36</formula>
    </cfRule>
  </conditionalFormatting>
  <conditionalFormatting sqref="Q319:Q320">
    <cfRule type="cellIs" dxfId="1869" priority="1871" stopIfTrue="1" operator="equal">
      <formula>Q$38</formula>
    </cfRule>
  </conditionalFormatting>
  <conditionalFormatting sqref="Q319:Q320">
    <cfRule type="cellIs" dxfId="1868" priority="1872" stopIfTrue="1" operator="equal">
      <formula>Q$36</formula>
    </cfRule>
  </conditionalFormatting>
  <conditionalFormatting sqref="R319:R320">
    <cfRule type="cellIs" dxfId="1867" priority="1869" stopIfTrue="1" operator="equal">
      <formula>R$38</formula>
    </cfRule>
  </conditionalFormatting>
  <conditionalFormatting sqref="R319:R320">
    <cfRule type="cellIs" dxfId="1866" priority="1870" stopIfTrue="1" operator="equal">
      <formula>R$36</formula>
    </cfRule>
  </conditionalFormatting>
  <conditionalFormatting sqref="S319:W320">
    <cfRule type="cellIs" dxfId="1865" priority="1867" stopIfTrue="1" operator="equal">
      <formula>S$38</formula>
    </cfRule>
  </conditionalFormatting>
  <conditionalFormatting sqref="S319:W320">
    <cfRule type="cellIs" dxfId="1864" priority="1868" stopIfTrue="1" operator="equal">
      <formula>S$36</formula>
    </cfRule>
  </conditionalFormatting>
  <conditionalFormatting sqref="X319:AK320">
    <cfRule type="cellIs" dxfId="1863" priority="1865" stopIfTrue="1" operator="equal">
      <formula>X$38</formula>
    </cfRule>
  </conditionalFormatting>
  <conditionalFormatting sqref="X319:AK320">
    <cfRule type="cellIs" dxfId="1862" priority="1866" stopIfTrue="1" operator="equal">
      <formula>X$36</formula>
    </cfRule>
  </conditionalFormatting>
  <conditionalFormatting sqref="AL319:AL320">
    <cfRule type="cellIs" dxfId="1861" priority="1863" stopIfTrue="1" operator="equal">
      <formula>AL$38</formula>
    </cfRule>
  </conditionalFormatting>
  <conditionalFormatting sqref="AL319:AL320">
    <cfRule type="cellIs" dxfId="1860" priority="1864" stopIfTrue="1" operator="equal">
      <formula>AL$36</formula>
    </cfRule>
  </conditionalFormatting>
  <conditionalFormatting sqref="AM319:AM320">
    <cfRule type="cellIs" dxfId="1859" priority="1861" stopIfTrue="1" operator="equal">
      <formula>AM$38</formula>
    </cfRule>
  </conditionalFormatting>
  <conditionalFormatting sqref="AM319:AM320">
    <cfRule type="cellIs" dxfId="1858" priority="1862" stopIfTrue="1" operator="equal">
      <formula>AM$36</formula>
    </cfRule>
  </conditionalFormatting>
  <conditionalFormatting sqref="F319:F320">
    <cfRule type="cellIs" dxfId="1857" priority="1859" stopIfTrue="1" operator="equal">
      <formula>F$38</formula>
    </cfRule>
  </conditionalFormatting>
  <conditionalFormatting sqref="F319:F320">
    <cfRule type="cellIs" dxfId="1856" priority="1860" stopIfTrue="1" operator="equal">
      <formula>F$36</formula>
    </cfRule>
  </conditionalFormatting>
  <conditionalFormatting sqref="G319:G320">
    <cfRule type="cellIs" dxfId="1855" priority="1857" stopIfTrue="1" operator="equal">
      <formula>G$38</formula>
    </cfRule>
  </conditionalFormatting>
  <conditionalFormatting sqref="G319:G320">
    <cfRule type="cellIs" dxfId="1854" priority="1858" stopIfTrue="1" operator="equal">
      <formula>G$36</formula>
    </cfRule>
  </conditionalFormatting>
  <conditionalFormatting sqref="L321">
    <cfRule type="cellIs" dxfId="1853" priority="1855" stopIfTrue="1" operator="equal">
      <formula>L$38</formula>
    </cfRule>
  </conditionalFormatting>
  <conditionalFormatting sqref="L321">
    <cfRule type="cellIs" dxfId="1852" priority="1856" stopIfTrue="1" operator="equal">
      <formula>L$36</formula>
    </cfRule>
  </conditionalFormatting>
  <conditionalFormatting sqref="M321">
    <cfRule type="cellIs" dxfId="1851" priority="1853" stopIfTrue="1" operator="equal">
      <formula>M$38</formula>
    </cfRule>
  </conditionalFormatting>
  <conditionalFormatting sqref="M321">
    <cfRule type="cellIs" dxfId="1850" priority="1854" stopIfTrue="1" operator="equal">
      <formula>M$36</formula>
    </cfRule>
  </conditionalFormatting>
  <conditionalFormatting sqref="N321">
    <cfRule type="cellIs" dxfId="1849" priority="1851" stopIfTrue="1" operator="equal">
      <formula>N$38</formula>
    </cfRule>
  </conditionalFormatting>
  <conditionalFormatting sqref="N321">
    <cfRule type="cellIs" dxfId="1848" priority="1852" stopIfTrue="1" operator="equal">
      <formula>N$36</formula>
    </cfRule>
  </conditionalFormatting>
  <conditionalFormatting sqref="O321">
    <cfRule type="cellIs" dxfId="1847" priority="1849" stopIfTrue="1" operator="equal">
      <formula>O$38</formula>
    </cfRule>
  </conditionalFormatting>
  <conditionalFormatting sqref="O321">
    <cfRule type="cellIs" dxfId="1846" priority="1850" stopIfTrue="1" operator="equal">
      <formula>O$36</formula>
    </cfRule>
  </conditionalFormatting>
  <conditionalFormatting sqref="P321">
    <cfRule type="cellIs" dxfId="1845" priority="1847" stopIfTrue="1" operator="equal">
      <formula>P$38</formula>
    </cfRule>
  </conditionalFormatting>
  <conditionalFormatting sqref="P321">
    <cfRule type="cellIs" dxfId="1844" priority="1848" stopIfTrue="1" operator="equal">
      <formula>P$36</formula>
    </cfRule>
  </conditionalFormatting>
  <conditionalFormatting sqref="Q321">
    <cfRule type="cellIs" dxfId="1843" priority="1845" stopIfTrue="1" operator="equal">
      <formula>Q$38</formula>
    </cfRule>
  </conditionalFormatting>
  <conditionalFormatting sqref="Q321">
    <cfRule type="cellIs" dxfId="1842" priority="1846" stopIfTrue="1" operator="equal">
      <formula>Q$36</formula>
    </cfRule>
  </conditionalFormatting>
  <conditionalFormatting sqref="R321">
    <cfRule type="cellIs" dxfId="1841" priority="1843" stopIfTrue="1" operator="equal">
      <formula>R$38</formula>
    </cfRule>
  </conditionalFormatting>
  <conditionalFormatting sqref="R321">
    <cfRule type="cellIs" dxfId="1840" priority="1844" stopIfTrue="1" operator="equal">
      <formula>R$36</formula>
    </cfRule>
  </conditionalFormatting>
  <conditionalFormatting sqref="S321:W321">
    <cfRule type="cellIs" dxfId="1839" priority="1841" stopIfTrue="1" operator="equal">
      <formula>S$38</formula>
    </cfRule>
  </conditionalFormatting>
  <conditionalFormatting sqref="S321:W321">
    <cfRule type="cellIs" dxfId="1838" priority="1842" stopIfTrue="1" operator="equal">
      <formula>S$36</formula>
    </cfRule>
  </conditionalFormatting>
  <conditionalFormatting sqref="X321:AK321">
    <cfRule type="cellIs" dxfId="1837" priority="1839" stopIfTrue="1" operator="equal">
      <formula>X$38</formula>
    </cfRule>
  </conditionalFormatting>
  <conditionalFormatting sqref="X321:AK321">
    <cfRule type="cellIs" dxfId="1836" priority="1840" stopIfTrue="1" operator="equal">
      <formula>X$36</formula>
    </cfRule>
  </conditionalFormatting>
  <conditionalFormatting sqref="AL321">
    <cfRule type="cellIs" dxfId="1835" priority="1837" stopIfTrue="1" operator="equal">
      <formula>AL$38</formula>
    </cfRule>
  </conditionalFormatting>
  <conditionalFormatting sqref="AL321">
    <cfRule type="cellIs" dxfId="1834" priority="1838" stopIfTrue="1" operator="equal">
      <formula>AL$36</formula>
    </cfRule>
  </conditionalFormatting>
  <conditionalFormatting sqref="AM321">
    <cfRule type="cellIs" dxfId="1833" priority="1835" stopIfTrue="1" operator="equal">
      <formula>AM$38</formula>
    </cfRule>
  </conditionalFormatting>
  <conditionalFormatting sqref="AM321">
    <cfRule type="cellIs" dxfId="1832" priority="1836" stopIfTrue="1" operator="equal">
      <formula>AM$36</formula>
    </cfRule>
  </conditionalFormatting>
  <conditionalFormatting sqref="F321">
    <cfRule type="cellIs" dxfId="1831" priority="1833" stopIfTrue="1" operator="equal">
      <formula>F$38</formula>
    </cfRule>
  </conditionalFormatting>
  <conditionalFormatting sqref="F321">
    <cfRule type="cellIs" dxfId="1830" priority="1834" stopIfTrue="1" operator="equal">
      <formula>F$36</formula>
    </cfRule>
  </conditionalFormatting>
  <conditionalFormatting sqref="G321">
    <cfRule type="cellIs" dxfId="1829" priority="1831" stopIfTrue="1" operator="equal">
      <formula>G$38</formula>
    </cfRule>
  </conditionalFormatting>
  <conditionalFormatting sqref="G321">
    <cfRule type="cellIs" dxfId="1828" priority="1832" stopIfTrue="1" operator="equal">
      <formula>G$36</formula>
    </cfRule>
  </conditionalFormatting>
  <conditionalFormatting sqref="L322">
    <cfRule type="cellIs" dxfId="1827" priority="1829" stopIfTrue="1" operator="equal">
      <formula>L$38</formula>
    </cfRule>
  </conditionalFormatting>
  <conditionalFormatting sqref="L322">
    <cfRule type="cellIs" dxfId="1826" priority="1830" stopIfTrue="1" operator="equal">
      <formula>L$36</formula>
    </cfRule>
  </conditionalFormatting>
  <conditionalFormatting sqref="M322">
    <cfRule type="cellIs" dxfId="1825" priority="1827" stopIfTrue="1" operator="equal">
      <formula>M$38</formula>
    </cfRule>
  </conditionalFormatting>
  <conditionalFormatting sqref="M322">
    <cfRule type="cellIs" dxfId="1824" priority="1828" stopIfTrue="1" operator="equal">
      <formula>M$36</formula>
    </cfRule>
  </conditionalFormatting>
  <conditionalFormatting sqref="N322">
    <cfRule type="cellIs" dxfId="1823" priority="1825" stopIfTrue="1" operator="equal">
      <formula>N$38</formula>
    </cfRule>
  </conditionalFormatting>
  <conditionalFormatting sqref="N322">
    <cfRule type="cellIs" dxfId="1822" priority="1826" stopIfTrue="1" operator="equal">
      <formula>N$36</formula>
    </cfRule>
  </conditionalFormatting>
  <conditionalFormatting sqref="O322">
    <cfRule type="cellIs" dxfId="1821" priority="1823" stopIfTrue="1" operator="equal">
      <formula>O$38</formula>
    </cfRule>
  </conditionalFormatting>
  <conditionalFormatting sqref="O322">
    <cfRule type="cellIs" dxfId="1820" priority="1824" stopIfTrue="1" operator="equal">
      <formula>O$36</formula>
    </cfRule>
  </conditionalFormatting>
  <conditionalFormatting sqref="P322">
    <cfRule type="cellIs" dxfId="1819" priority="1821" stopIfTrue="1" operator="equal">
      <formula>P$38</formula>
    </cfRule>
  </conditionalFormatting>
  <conditionalFormatting sqref="P322">
    <cfRule type="cellIs" dxfId="1818" priority="1822" stopIfTrue="1" operator="equal">
      <formula>P$36</formula>
    </cfRule>
  </conditionalFormatting>
  <conditionalFormatting sqref="Q322">
    <cfRule type="cellIs" dxfId="1817" priority="1819" stopIfTrue="1" operator="equal">
      <formula>Q$38</formula>
    </cfRule>
  </conditionalFormatting>
  <conditionalFormatting sqref="Q322">
    <cfRule type="cellIs" dxfId="1816" priority="1820" stopIfTrue="1" operator="equal">
      <formula>Q$36</formula>
    </cfRule>
  </conditionalFormatting>
  <conditionalFormatting sqref="R322">
    <cfRule type="cellIs" dxfId="1815" priority="1817" stopIfTrue="1" operator="equal">
      <formula>R$38</formula>
    </cfRule>
  </conditionalFormatting>
  <conditionalFormatting sqref="R322">
    <cfRule type="cellIs" dxfId="1814" priority="1818" stopIfTrue="1" operator="equal">
      <formula>R$36</formula>
    </cfRule>
  </conditionalFormatting>
  <conditionalFormatting sqref="S322:W322">
    <cfRule type="cellIs" dxfId="1813" priority="1815" stopIfTrue="1" operator="equal">
      <formula>S$38</formula>
    </cfRule>
  </conditionalFormatting>
  <conditionalFormatting sqref="S322:W322">
    <cfRule type="cellIs" dxfId="1812" priority="1816" stopIfTrue="1" operator="equal">
      <formula>S$36</formula>
    </cfRule>
  </conditionalFormatting>
  <conditionalFormatting sqref="X322:AK322">
    <cfRule type="cellIs" dxfId="1811" priority="1813" stopIfTrue="1" operator="equal">
      <formula>X$38</formula>
    </cfRule>
  </conditionalFormatting>
  <conditionalFormatting sqref="X322:AK322">
    <cfRule type="cellIs" dxfId="1810" priority="1814" stopIfTrue="1" operator="equal">
      <formula>X$36</formula>
    </cfRule>
  </conditionalFormatting>
  <conditionalFormatting sqref="AL322">
    <cfRule type="cellIs" dxfId="1809" priority="1811" stopIfTrue="1" operator="equal">
      <formula>AL$38</formula>
    </cfRule>
  </conditionalFormatting>
  <conditionalFormatting sqref="AL322">
    <cfRule type="cellIs" dxfId="1808" priority="1812" stopIfTrue="1" operator="equal">
      <formula>AL$36</formula>
    </cfRule>
  </conditionalFormatting>
  <conditionalFormatting sqref="AM322">
    <cfRule type="cellIs" dxfId="1807" priority="1809" stopIfTrue="1" operator="equal">
      <formula>AM$38</formula>
    </cfRule>
  </conditionalFormatting>
  <conditionalFormatting sqref="AM322">
    <cfRule type="cellIs" dxfId="1806" priority="1810" stopIfTrue="1" operator="equal">
      <formula>AM$36</formula>
    </cfRule>
  </conditionalFormatting>
  <conditionalFormatting sqref="F322">
    <cfRule type="cellIs" dxfId="1805" priority="1807" stopIfTrue="1" operator="equal">
      <formula>F$38</formula>
    </cfRule>
  </conditionalFormatting>
  <conditionalFormatting sqref="F322">
    <cfRule type="cellIs" dxfId="1804" priority="1808" stopIfTrue="1" operator="equal">
      <formula>F$36</formula>
    </cfRule>
  </conditionalFormatting>
  <conditionalFormatting sqref="G322">
    <cfRule type="cellIs" dxfId="1803" priority="1805" stopIfTrue="1" operator="equal">
      <formula>G$38</formula>
    </cfRule>
  </conditionalFormatting>
  <conditionalFormatting sqref="G322">
    <cfRule type="cellIs" dxfId="1802" priority="1806" stopIfTrue="1" operator="equal">
      <formula>G$36</formula>
    </cfRule>
  </conditionalFormatting>
  <conditionalFormatting sqref="L323:L324">
    <cfRule type="cellIs" dxfId="1801" priority="1803" stopIfTrue="1" operator="equal">
      <formula>L$38</formula>
    </cfRule>
  </conditionalFormatting>
  <conditionalFormatting sqref="L323:L324">
    <cfRule type="cellIs" dxfId="1800" priority="1804" stopIfTrue="1" operator="equal">
      <formula>L$36</formula>
    </cfRule>
  </conditionalFormatting>
  <conditionalFormatting sqref="M323:M324">
    <cfRule type="cellIs" dxfId="1799" priority="1801" stopIfTrue="1" operator="equal">
      <formula>M$38</formula>
    </cfRule>
  </conditionalFormatting>
  <conditionalFormatting sqref="M323:M324">
    <cfRule type="cellIs" dxfId="1798" priority="1802" stopIfTrue="1" operator="equal">
      <formula>M$36</formula>
    </cfRule>
  </conditionalFormatting>
  <conditionalFormatting sqref="N323:N324">
    <cfRule type="cellIs" dxfId="1797" priority="1799" stopIfTrue="1" operator="equal">
      <formula>N$38</formula>
    </cfRule>
  </conditionalFormatting>
  <conditionalFormatting sqref="N323:N324">
    <cfRule type="cellIs" dxfId="1796" priority="1800" stopIfTrue="1" operator="equal">
      <formula>N$36</formula>
    </cfRule>
  </conditionalFormatting>
  <conditionalFormatting sqref="O323:O324">
    <cfRule type="cellIs" dxfId="1795" priority="1797" stopIfTrue="1" operator="equal">
      <formula>O$38</formula>
    </cfRule>
  </conditionalFormatting>
  <conditionalFormatting sqref="O323:O324">
    <cfRule type="cellIs" dxfId="1794" priority="1798" stopIfTrue="1" operator="equal">
      <formula>O$36</formula>
    </cfRule>
  </conditionalFormatting>
  <conditionalFormatting sqref="P323:P324">
    <cfRule type="cellIs" dxfId="1793" priority="1795" stopIfTrue="1" operator="equal">
      <formula>P$38</formula>
    </cfRule>
  </conditionalFormatting>
  <conditionalFormatting sqref="P323:P324">
    <cfRule type="cellIs" dxfId="1792" priority="1796" stopIfTrue="1" operator="equal">
      <formula>P$36</formula>
    </cfRule>
  </conditionalFormatting>
  <conditionalFormatting sqref="Q323:Q324">
    <cfRule type="cellIs" dxfId="1791" priority="1793" stopIfTrue="1" operator="equal">
      <formula>Q$38</formula>
    </cfRule>
  </conditionalFormatting>
  <conditionalFormatting sqref="Q323:Q324">
    <cfRule type="cellIs" dxfId="1790" priority="1794" stopIfTrue="1" operator="equal">
      <formula>Q$36</formula>
    </cfRule>
  </conditionalFormatting>
  <conditionalFormatting sqref="R323:R324">
    <cfRule type="cellIs" dxfId="1789" priority="1791" stopIfTrue="1" operator="equal">
      <formula>R$38</formula>
    </cfRule>
  </conditionalFormatting>
  <conditionalFormatting sqref="R323:R324">
    <cfRule type="cellIs" dxfId="1788" priority="1792" stopIfTrue="1" operator="equal">
      <formula>R$36</formula>
    </cfRule>
  </conditionalFormatting>
  <conditionalFormatting sqref="S323:W324">
    <cfRule type="cellIs" dxfId="1787" priority="1789" stopIfTrue="1" operator="equal">
      <formula>S$38</formula>
    </cfRule>
  </conditionalFormatting>
  <conditionalFormatting sqref="S323:W324">
    <cfRule type="cellIs" dxfId="1786" priority="1790" stopIfTrue="1" operator="equal">
      <formula>S$36</formula>
    </cfRule>
  </conditionalFormatting>
  <conditionalFormatting sqref="X323:AK324">
    <cfRule type="cellIs" dxfId="1785" priority="1787" stopIfTrue="1" operator="equal">
      <formula>X$38</formula>
    </cfRule>
  </conditionalFormatting>
  <conditionalFormatting sqref="X323:AK324">
    <cfRule type="cellIs" dxfId="1784" priority="1788" stopIfTrue="1" operator="equal">
      <formula>X$36</formula>
    </cfRule>
  </conditionalFormatting>
  <conditionalFormatting sqref="AL323:AL324">
    <cfRule type="cellIs" dxfId="1783" priority="1785" stopIfTrue="1" operator="equal">
      <formula>AL$38</formula>
    </cfRule>
  </conditionalFormatting>
  <conditionalFormatting sqref="AL323:AL324">
    <cfRule type="cellIs" dxfId="1782" priority="1786" stopIfTrue="1" operator="equal">
      <formula>AL$36</formula>
    </cfRule>
  </conditionalFormatting>
  <conditionalFormatting sqref="AM323:AM324">
    <cfRule type="cellIs" dxfId="1781" priority="1783" stopIfTrue="1" operator="equal">
      <formula>AM$38</formula>
    </cfRule>
  </conditionalFormatting>
  <conditionalFormatting sqref="AM323:AM324">
    <cfRule type="cellIs" dxfId="1780" priority="1784" stopIfTrue="1" operator="equal">
      <formula>AM$36</formula>
    </cfRule>
  </conditionalFormatting>
  <conditionalFormatting sqref="F323:F324">
    <cfRule type="cellIs" dxfId="1779" priority="1781" stopIfTrue="1" operator="equal">
      <formula>F$38</formula>
    </cfRule>
  </conditionalFormatting>
  <conditionalFormatting sqref="F323:F324">
    <cfRule type="cellIs" dxfId="1778" priority="1782" stopIfTrue="1" operator="equal">
      <formula>F$36</formula>
    </cfRule>
  </conditionalFormatting>
  <conditionalFormatting sqref="G323:G324">
    <cfRule type="cellIs" dxfId="1777" priority="1779" stopIfTrue="1" operator="equal">
      <formula>G$38</formula>
    </cfRule>
  </conditionalFormatting>
  <conditionalFormatting sqref="G323:G324">
    <cfRule type="cellIs" dxfId="1776" priority="1780" stopIfTrue="1" operator="equal">
      <formula>G$36</formula>
    </cfRule>
  </conditionalFormatting>
  <conditionalFormatting sqref="L325:L326">
    <cfRule type="cellIs" dxfId="1775" priority="1777" stopIfTrue="1" operator="equal">
      <formula>L$38</formula>
    </cfRule>
  </conditionalFormatting>
  <conditionalFormatting sqref="L325:L326">
    <cfRule type="cellIs" dxfId="1774" priority="1778" stopIfTrue="1" operator="equal">
      <formula>L$36</formula>
    </cfRule>
  </conditionalFormatting>
  <conditionalFormatting sqref="M325:M326">
    <cfRule type="cellIs" dxfId="1773" priority="1775" stopIfTrue="1" operator="equal">
      <formula>M$38</formula>
    </cfRule>
  </conditionalFormatting>
  <conditionalFormatting sqref="M325:M326">
    <cfRule type="cellIs" dxfId="1772" priority="1776" stopIfTrue="1" operator="equal">
      <formula>M$36</formula>
    </cfRule>
  </conditionalFormatting>
  <conditionalFormatting sqref="N325:N326">
    <cfRule type="cellIs" dxfId="1771" priority="1773" stopIfTrue="1" operator="equal">
      <formula>N$38</formula>
    </cfRule>
  </conditionalFormatting>
  <conditionalFormatting sqref="N325:N326">
    <cfRule type="cellIs" dxfId="1770" priority="1774" stopIfTrue="1" operator="equal">
      <formula>N$36</formula>
    </cfRule>
  </conditionalFormatting>
  <conditionalFormatting sqref="O325:O326">
    <cfRule type="cellIs" dxfId="1769" priority="1771" stopIfTrue="1" operator="equal">
      <formula>O$38</formula>
    </cfRule>
  </conditionalFormatting>
  <conditionalFormatting sqref="O325:O326">
    <cfRule type="cellIs" dxfId="1768" priority="1772" stopIfTrue="1" operator="equal">
      <formula>O$36</formula>
    </cfRule>
  </conditionalFormatting>
  <conditionalFormatting sqref="P325:P326">
    <cfRule type="cellIs" dxfId="1767" priority="1769" stopIfTrue="1" operator="equal">
      <formula>P$38</formula>
    </cfRule>
  </conditionalFormatting>
  <conditionalFormatting sqref="P325:P326">
    <cfRule type="cellIs" dxfId="1766" priority="1770" stopIfTrue="1" operator="equal">
      <formula>P$36</formula>
    </cfRule>
  </conditionalFormatting>
  <conditionalFormatting sqref="Q325:Q326">
    <cfRule type="cellIs" dxfId="1765" priority="1767" stopIfTrue="1" operator="equal">
      <formula>Q$38</formula>
    </cfRule>
  </conditionalFormatting>
  <conditionalFormatting sqref="Q325:Q326">
    <cfRule type="cellIs" dxfId="1764" priority="1768" stopIfTrue="1" operator="equal">
      <formula>Q$36</formula>
    </cfRule>
  </conditionalFormatting>
  <conditionalFormatting sqref="R325:R326">
    <cfRule type="cellIs" dxfId="1763" priority="1765" stopIfTrue="1" operator="equal">
      <formula>R$38</formula>
    </cfRule>
  </conditionalFormatting>
  <conditionalFormatting sqref="R325:R326">
    <cfRule type="cellIs" dxfId="1762" priority="1766" stopIfTrue="1" operator="equal">
      <formula>R$36</formula>
    </cfRule>
  </conditionalFormatting>
  <conditionalFormatting sqref="S325:W326">
    <cfRule type="cellIs" dxfId="1761" priority="1763" stopIfTrue="1" operator="equal">
      <formula>S$38</formula>
    </cfRule>
  </conditionalFormatting>
  <conditionalFormatting sqref="S325:W326">
    <cfRule type="cellIs" dxfId="1760" priority="1764" stopIfTrue="1" operator="equal">
      <formula>S$36</formula>
    </cfRule>
  </conditionalFormatting>
  <conditionalFormatting sqref="X325:AK326">
    <cfRule type="cellIs" dxfId="1759" priority="1761" stopIfTrue="1" operator="equal">
      <formula>X$38</formula>
    </cfRule>
  </conditionalFormatting>
  <conditionalFormatting sqref="X325:AK326">
    <cfRule type="cellIs" dxfId="1758" priority="1762" stopIfTrue="1" operator="equal">
      <formula>X$36</formula>
    </cfRule>
  </conditionalFormatting>
  <conditionalFormatting sqref="AL325:AL326">
    <cfRule type="cellIs" dxfId="1757" priority="1759" stopIfTrue="1" operator="equal">
      <formula>AL$38</formula>
    </cfRule>
  </conditionalFormatting>
  <conditionalFormatting sqref="AL325:AL326">
    <cfRule type="cellIs" dxfId="1756" priority="1760" stopIfTrue="1" operator="equal">
      <formula>AL$36</formula>
    </cfRule>
  </conditionalFormatting>
  <conditionalFormatting sqref="AM325:AM326">
    <cfRule type="cellIs" dxfId="1755" priority="1757" stopIfTrue="1" operator="equal">
      <formula>AM$38</formula>
    </cfRule>
  </conditionalFormatting>
  <conditionalFormatting sqref="AM325:AM326">
    <cfRule type="cellIs" dxfId="1754" priority="1758" stopIfTrue="1" operator="equal">
      <formula>AM$36</formula>
    </cfRule>
  </conditionalFormatting>
  <conditionalFormatting sqref="F325:F326">
    <cfRule type="cellIs" dxfId="1753" priority="1755" stopIfTrue="1" operator="equal">
      <formula>F$38</formula>
    </cfRule>
  </conditionalFormatting>
  <conditionalFormatting sqref="F325:F326">
    <cfRule type="cellIs" dxfId="1752" priority="1756" stopIfTrue="1" operator="equal">
      <formula>F$36</formula>
    </cfRule>
  </conditionalFormatting>
  <conditionalFormatting sqref="G325:G326">
    <cfRule type="cellIs" dxfId="1751" priority="1753" stopIfTrue="1" operator="equal">
      <formula>G$38</formula>
    </cfRule>
  </conditionalFormatting>
  <conditionalFormatting sqref="G325:G326">
    <cfRule type="cellIs" dxfId="1750" priority="1754" stopIfTrue="1" operator="equal">
      <formula>G$36</formula>
    </cfRule>
  </conditionalFormatting>
  <conditionalFormatting sqref="L327:L329">
    <cfRule type="cellIs" dxfId="1749" priority="1751" stopIfTrue="1" operator="equal">
      <formula>L$38</formula>
    </cfRule>
  </conditionalFormatting>
  <conditionalFormatting sqref="L327:L329">
    <cfRule type="cellIs" dxfId="1748" priority="1752" stopIfTrue="1" operator="equal">
      <formula>L$36</formula>
    </cfRule>
  </conditionalFormatting>
  <conditionalFormatting sqref="M327:M329">
    <cfRule type="cellIs" dxfId="1747" priority="1749" stopIfTrue="1" operator="equal">
      <formula>M$38</formula>
    </cfRule>
  </conditionalFormatting>
  <conditionalFormatting sqref="M327:M329">
    <cfRule type="cellIs" dxfId="1746" priority="1750" stopIfTrue="1" operator="equal">
      <formula>M$36</formula>
    </cfRule>
  </conditionalFormatting>
  <conditionalFormatting sqref="N327:N329">
    <cfRule type="cellIs" dxfId="1745" priority="1747" stopIfTrue="1" operator="equal">
      <formula>N$38</formula>
    </cfRule>
  </conditionalFormatting>
  <conditionalFormatting sqref="N327:N329">
    <cfRule type="cellIs" dxfId="1744" priority="1748" stopIfTrue="1" operator="equal">
      <formula>N$36</formula>
    </cfRule>
  </conditionalFormatting>
  <conditionalFormatting sqref="O327:O329">
    <cfRule type="cellIs" dxfId="1743" priority="1745" stopIfTrue="1" operator="equal">
      <formula>O$38</formula>
    </cfRule>
  </conditionalFormatting>
  <conditionalFormatting sqref="O327:O329">
    <cfRule type="cellIs" dxfId="1742" priority="1746" stopIfTrue="1" operator="equal">
      <formula>O$36</formula>
    </cfRule>
  </conditionalFormatting>
  <conditionalFormatting sqref="P327:P329">
    <cfRule type="cellIs" dxfId="1741" priority="1743" stopIfTrue="1" operator="equal">
      <formula>P$38</formula>
    </cfRule>
  </conditionalFormatting>
  <conditionalFormatting sqref="P327:P329">
    <cfRule type="cellIs" dxfId="1740" priority="1744" stopIfTrue="1" operator="equal">
      <formula>P$36</formula>
    </cfRule>
  </conditionalFormatting>
  <conditionalFormatting sqref="Q327:Q329">
    <cfRule type="cellIs" dxfId="1739" priority="1741" stopIfTrue="1" operator="equal">
      <formula>Q$38</formula>
    </cfRule>
  </conditionalFormatting>
  <conditionalFormatting sqref="Q327:Q329">
    <cfRule type="cellIs" dxfId="1738" priority="1742" stopIfTrue="1" operator="equal">
      <formula>Q$36</formula>
    </cfRule>
  </conditionalFormatting>
  <conditionalFormatting sqref="R327:R329">
    <cfRule type="cellIs" dxfId="1737" priority="1739" stopIfTrue="1" operator="equal">
      <formula>R$38</formula>
    </cfRule>
  </conditionalFormatting>
  <conditionalFormatting sqref="R327:R329">
    <cfRule type="cellIs" dxfId="1736" priority="1740" stopIfTrue="1" operator="equal">
      <formula>R$36</formula>
    </cfRule>
  </conditionalFormatting>
  <conditionalFormatting sqref="S327:W329">
    <cfRule type="cellIs" dxfId="1735" priority="1737" stopIfTrue="1" operator="equal">
      <formula>S$38</formula>
    </cfRule>
  </conditionalFormatting>
  <conditionalFormatting sqref="S327:W329">
    <cfRule type="cellIs" dxfId="1734" priority="1738" stopIfTrue="1" operator="equal">
      <formula>S$36</formula>
    </cfRule>
  </conditionalFormatting>
  <conditionalFormatting sqref="X327:AK329">
    <cfRule type="cellIs" dxfId="1733" priority="1735" stopIfTrue="1" operator="equal">
      <formula>X$38</formula>
    </cfRule>
  </conditionalFormatting>
  <conditionalFormatting sqref="X327:AK329">
    <cfRule type="cellIs" dxfId="1732" priority="1736" stopIfTrue="1" operator="equal">
      <formula>X$36</formula>
    </cfRule>
  </conditionalFormatting>
  <conditionalFormatting sqref="AL327:AL329">
    <cfRule type="cellIs" dxfId="1731" priority="1733" stopIfTrue="1" operator="equal">
      <formula>AL$38</formula>
    </cfRule>
  </conditionalFormatting>
  <conditionalFormatting sqref="AL327:AL329">
    <cfRule type="cellIs" dxfId="1730" priority="1734" stopIfTrue="1" operator="equal">
      <formula>AL$36</formula>
    </cfRule>
  </conditionalFormatting>
  <conditionalFormatting sqref="AM327:AM329">
    <cfRule type="cellIs" dxfId="1729" priority="1731" stopIfTrue="1" operator="equal">
      <formula>AM$38</formula>
    </cfRule>
  </conditionalFormatting>
  <conditionalFormatting sqref="AM327:AM329">
    <cfRule type="cellIs" dxfId="1728" priority="1732" stopIfTrue="1" operator="equal">
      <formula>AM$36</formula>
    </cfRule>
  </conditionalFormatting>
  <conditionalFormatting sqref="F327:F329">
    <cfRule type="cellIs" dxfId="1727" priority="1729" stopIfTrue="1" operator="equal">
      <formula>F$38</formula>
    </cfRule>
  </conditionalFormatting>
  <conditionalFormatting sqref="F327:F329">
    <cfRule type="cellIs" dxfId="1726" priority="1730" stopIfTrue="1" operator="equal">
      <formula>F$36</formula>
    </cfRule>
  </conditionalFormatting>
  <conditionalFormatting sqref="G327:G329">
    <cfRule type="cellIs" dxfId="1725" priority="1727" stopIfTrue="1" operator="equal">
      <formula>G$38</formula>
    </cfRule>
  </conditionalFormatting>
  <conditionalFormatting sqref="G327:G329">
    <cfRule type="cellIs" dxfId="1724" priority="1728" stopIfTrue="1" operator="equal">
      <formula>G$36</formula>
    </cfRule>
  </conditionalFormatting>
  <conditionalFormatting sqref="L330">
    <cfRule type="cellIs" dxfId="1723" priority="1725" stopIfTrue="1" operator="equal">
      <formula>L$38</formula>
    </cfRule>
  </conditionalFormatting>
  <conditionalFormatting sqref="L330">
    <cfRule type="cellIs" dxfId="1722" priority="1726" stopIfTrue="1" operator="equal">
      <formula>L$36</formula>
    </cfRule>
  </conditionalFormatting>
  <conditionalFormatting sqref="M330">
    <cfRule type="cellIs" dxfId="1721" priority="1723" stopIfTrue="1" operator="equal">
      <formula>M$38</formula>
    </cfRule>
  </conditionalFormatting>
  <conditionalFormatting sqref="M330">
    <cfRule type="cellIs" dxfId="1720" priority="1724" stopIfTrue="1" operator="equal">
      <formula>M$36</formula>
    </cfRule>
  </conditionalFormatting>
  <conditionalFormatting sqref="N330">
    <cfRule type="cellIs" dxfId="1719" priority="1721" stopIfTrue="1" operator="equal">
      <formula>N$38</formula>
    </cfRule>
  </conditionalFormatting>
  <conditionalFormatting sqref="N330">
    <cfRule type="cellIs" dxfId="1718" priority="1722" stopIfTrue="1" operator="equal">
      <formula>N$36</formula>
    </cfRule>
  </conditionalFormatting>
  <conditionalFormatting sqref="O330">
    <cfRule type="cellIs" dxfId="1717" priority="1719" stopIfTrue="1" operator="equal">
      <formula>O$38</formula>
    </cfRule>
  </conditionalFormatting>
  <conditionalFormatting sqref="O330">
    <cfRule type="cellIs" dxfId="1716" priority="1720" stopIfTrue="1" operator="equal">
      <formula>O$36</formula>
    </cfRule>
  </conditionalFormatting>
  <conditionalFormatting sqref="P330">
    <cfRule type="cellIs" dxfId="1715" priority="1717" stopIfTrue="1" operator="equal">
      <formula>P$38</formula>
    </cfRule>
  </conditionalFormatting>
  <conditionalFormatting sqref="P330">
    <cfRule type="cellIs" dxfId="1714" priority="1718" stopIfTrue="1" operator="equal">
      <formula>P$36</formula>
    </cfRule>
  </conditionalFormatting>
  <conditionalFormatting sqref="Q330">
    <cfRule type="cellIs" dxfId="1713" priority="1715" stopIfTrue="1" operator="equal">
      <formula>Q$38</formula>
    </cfRule>
  </conditionalFormatting>
  <conditionalFormatting sqref="Q330">
    <cfRule type="cellIs" dxfId="1712" priority="1716" stopIfTrue="1" operator="equal">
      <formula>Q$36</formula>
    </cfRule>
  </conditionalFormatting>
  <conditionalFormatting sqref="R330">
    <cfRule type="cellIs" dxfId="1711" priority="1713" stopIfTrue="1" operator="equal">
      <formula>R$38</formula>
    </cfRule>
  </conditionalFormatting>
  <conditionalFormatting sqref="R330">
    <cfRule type="cellIs" dxfId="1710" priority="1714" stopIfTrue="1" operator="equal">
      <formula>R$36</formula>
    </cfRule>
  </conditionalFormatting>
  <conditionalFormatting sqref="S330:W330 S331:V354">
    <cfRule type="cellIs" dxfId="1709" priority="1711" stopIfTrue="1" operator="equal">
      <formula>S$38</formula>
    </cfRule>
  </conditionalFormatting>
  <conditionalFormatting sqref="S330:W330 S331:V354">
    <cfRule type="cellIs" dxfId="1708" priority="1712" stopIfTrue="1" operator="equal">
      <formula>S$36</formula>
    </cfRule>
  </conditionalFormatting>
  <conditionalFormatting sqref="X330:AK330">
    <cfRule type="cellIs" dxfId="1707" priority="1709" stopIfTrue="1" operator="equal">
      <formula>X$38</formula>
    </cfRule>
  </conditionalFormatting>
  <conditionalFormatting sqref="X330:AK330">
    <cfRule type="cellIs" dxfId="1706" priority="1710" stopIfTrue="1" operator="equal">
      <formula>X$36</formula>
    </cfRule>
  </conditionalFormatting>
  <conditionalFormatting sqref="AL330">
    <cfRule type="cellIs" dxfId="1705" priority="1707" stopIfTrue="1" operator="equal">
      <formula>AL$38</formula>
    </cfRule>
  </conditionalFormatting>
  <conditionalFormatting sqref="AL330">
    <cfRule type="cellIs" dxfId="1704" priority="1708" stopIfTrue="1" operator="equal">
      <formula>AL$36</formula>
    </cfRule>
  </conditionalFormatting>
  <conditionalFormatting sqref="AM330">
    <cfRule type="cellIs" dxfId="1703" priority="1705" stopIfTrue="1" operator="equal">
      <formula>AM$38</formula>
    </cfRule>
  </conditionalFormatting>
  <conditionalFormatting sqref="AM330">
    <cfRule type="cellIs" dxfId="1702" priority="1706" stopIfTrue="1" operator="equal">
      <formula>AM$36</formula>
    </cfRule>
  </conditionalFormatting>
  <conditionalFormatting sqref="F330">
    <cfRule type="cellIs" dxfId="1701" priority="1703" stopIfTrue="1" operator="equal">
      <formula>F$38</formula>
    </cfRule>
  </conditionalFormatting>
  <conditionalFormatting sqref="F330">
    <cfRule type="cellIs" dxfId="1700" priority="1704" stopIfTrue="1" operator="equal">
      <formula>F$36</formula>
    </cfRule>
  </conditionalFormatting>
  <conditionalFormatting sqref="G330">
    <cfRule type="cellIs" dxfId="1699" priority="1701" stopIfTrue="1" operator="equal">
      <formula>G$38</formula>
    </cfRule>
  </conditionalFormatting>
  <conditionalFormatting sqref="G330">
    <cfRule type="cellIs" dxfId="1698" priority="1702" stopIfTrue="1" operator="equal">
      <formula>G$36</formula>
    </cfRule>
  </conditionalFormatting>
  <conditionalFormatting sqref="L331:L340">
    <cfRule type="cellIs" dxfId="1697" priority="1699" stopIfTrue="1" operator="equal">
      <formula>L$38</formula>
    </cfRule>
  </conditionalFormatting>
  <conditionalFormatting sqref="L331:L340">
    <cfRule type="cellIs" dxfId="1696" priority="1700" stopIfTrue="1" operator="equal">
      <formula>L$36</formula>
    </cfRule>
  </conditionalFormatting>
  <conditionalFormatting sqref="M331:M340">
    <cfRule type="cellIs" dxfId="1695" priority="1697" stopIfTrue="1" operator="equal">
      <formula>M$38</formula>
    </cfRule>
  </conditionalFormatting>
  <conditionalFormatting sqref="M331:M340">
    <cfRule type="cellIs" dxfId="1694" priority="1698" stopIfTrue="1" operator="equal">
      <formula>M$36</formula>
    </cfRule>
  </conditionalFormatting>
  <conditionalFormatting sqref="N331:N340">
    <cfRule type="cellIs" dxfId="1693" priority="1695" stopIfTrue="1" operator="equal">
      <formula>N$38</formula>
    </cfRule>
  </conditionalFormatting>
  <conditionalFormatting sqref="N331:N340">
    <cfRule type="cellIs" dxfId="1692" priority="1696" stopIfTrue="1" operator="equal">
      <formula>N$36</formula>
    </cfRule>
  </conditionalFormatting>
  <conditionalFormatting sqref="O331:O340">
    <cfRule type="cellIs" dxfId="1691" priority="1693" stopIfTrue="1" operator="equal">
      <formula>O$38</formula>
    </cfRule>
  </conditionalFormatting>
  <conditionalFormatting sqref="O331:O340">
    <cfRule type="cellIs" dxfId="1690" priority="1694" stopIfTrue="1" operator="equal">
      <formula>O$36</formula>
    </cfRule>
  </conditionalFormatting>
  <conditionalFormatting sqref="P331:P340">
    <cfRule type="cellIs" dxfId="1689" priority="1691" stopIfTrue="1" operator="equal">
      <formula>P$38</formula>
    </cfRule>
  </conditionalFormatting>
  <conditionalFormatting sqref="P331:P340">
    <cfRule type="cellIs" dxfId="1688" priority="1692" stopIfTrue="1" operator="equal">
      <formula>P$36</formula>
    </cfRule>
  </conditionalFormatting>
  <conditionalFormatting sqref="Q331:Q340">
    <cfRule type="cellIs" dxfId="1687" priority="1689" stopIfTrue="1" operator="equal">
      <formula>Q$38</formula>
    </cfRule>
  </conditionalFormatting>
  <conditionalFormatting sqref="Q331:Q340">
    <cfRule type="cellIs" dxfId="1686" priority="1690" stopIfTrue="1" operator="equal">
      <formula>Q$36</formula>
    </cfRule>
  </conditionalFormatting>
  <conditionalFormatting sqref="R331:R340">
    <cfRule type="cellIs" dxfId="1685" priority="1687" stopIfTrue="1" operator="equal">
      <formula>R$38</formula>
    </cfRule>
  </conditionalFormatting>
  <conditionalFormatting sqref="R331:R340">
    <cfRule type="cellIs" dxfId="1684" priority="1688" stopIfTrue="1" operator="equal">
      <formula>R$36</formula>
    </cfRule>
  </conditionalFormatting>
  <conditionalFormatting sqref="W331:AK340">
    <cfRule type="cellIs" dxfId="1683" priority="1685" stopIfTrue="1" operator="equal">
      <formula>W$38</formula>
    </cfRule>
  </conditionalFormatting>
  <conditionalFormatting sqref="W331:AK340">
    <cfRule type="cellIs" dxfId="1682" priority="1686" stopIfTrue="1" operator="equal">
      <formula>W$36</formula>
    </cfRule>
  </conditionalFormatting>
  <conditionalFormatting sqref="AL331:AL340">
    <cfRule type="cellIs" dxfId="1681" priority="1683" stopIfTrue="1" operator="equal">
      <formula>AL$38</formula>
    </cfRule>
  </conditionalFormatting>
  <conditionalFormatting sqref="AL331:AL340">
    <cfRule type="cellIs" dxfId="1680" priority="1684" stopIfTrue="1" operator="equal">
      <formula>AL$36</formula>
    </cfRule>
  </conditionalFormatting>
  <conditionalFormatting sqref="AM331:AM340">
    <cfRule type="cellIs" dxfId="1679" priority="1681" stopIfTrue="1" operator="equal">
      <formula>AM$38</formula>
    </cfRule>
  </conditionalFormatting>
  <conditionalFormatting sqref="AM331:AM340">
    <cfRule type="cellIs" dxfId="1678" priority="1682" stopIfTrue="1" operator="equal">
      <formula>AM$36</formula>
    </cfRule>
  </conditionalFormatting>
  <conditionalFormatting sqref="F331:F340">
    <cfRule type="cellIs" dxfId="1677" priority="1679" stopIfTrue="1" operator="equal">
      <formula>F$38</formula>
    </cfRule>
  </conditionalFormatting>
  <conditionalFormatting sqref="F331:F340">
    <cfRule type="cellIs" dxfId="1676" priority="1680" stopIfTrue="1" operator="equal">
      <formula>F$36</formula>
    </cfRule>
  </conditionalFormatting>
  <conditionalFormatting sqref="G331:G340">
    <cfRule type="cellIs" dxfId="1675" priority="1677" stopIfTrue="1" operator="equal">
      <formula>G$38</formula>
    </cfRule>
  </conditionalFormatting>
  <conditionalFormatting sqref="G331:G340">
    <cfRule type="cellIs" dxfId="1674" priority="1678" stopIfTrue="1" operator="equal">
      <formula>G$36</formula>
    </cfRule>
  </conditionalFormatting>
  <conditionalFormatting sqref="L341:L342">
    <cfRule type="cellIs" dxfId="1673" priority="1675" stopIfTrue="1" operator="equal">
      <formula>L$38</formula>
    </cfRule>
  </conditionalFormatting>
  <conditionalFormatting sqref="L341:L342">
    <cfRule type="cellIs" dxfId="1672" priority="1676" stopIfTrue="1" operator="equal">
      <formula>L$36</formula>
    </cfRule>
  </conditionalFormatting>
  <conditionalFormatting sqref="M341:M342">
    <cfRule type="cellIs" dxfId="1671" priority="1673" stopIfTrue="1" operator="equal">
      <formula>M$38</formula>
    </cfRule>
  </conditionalFormatting>
  <conditionalFormatting sqref="M341:M342">
    <cfRule type="cellIs" dxfId="1670" priority="1674" stopIfTrue="1" operator="equal">
      <formula>M$36</formula>
    </cfRule>
  </conditionalFormatting>
  <conditionalFormatting sqref="N341:N342">
    <cfRule type="cellIs" dxfId="1669" priority="1671" stopIfTrue="1" operator="equal">
      <formula>N$38</formula>
    </cfRule>
  </conditionalFormatting>
  <conditionalFormatting sqref="N341:N342">
    <cfRule type="cellIs" dxfId="1668" priority="1672" stopIfTrue="1" operator="equal">
      <formula>N$36</formula>
    </cfRule>
  </conditionalFormatting>
  <conditionalFormatting sqref="O341:O342">
    <cfRule type="cellIs" dxfId="1667" priority="1669" stopIfTrue="1" operator="equal">
      <formula>O$38</formula>
    </cfRule>
  </conditionalFormatting>
  <conditionalFormatting sqref="O341:O342">
    <cfRule type="cellIs" dxfId="1666" priority="1670" stopIfTrue="1" operator="equal">
      <formula>O$36</formula>
    </cfRule>
  </conditionalFormatting>
  <conditionalFormatting sqref="P341:P352">
    <cfRule type="cellIs" dxfId="1665" priority="1667" stopIfTrue="1" operator="equal">
      <formula>P$38</formula>
    </cfRule>
  </conditionalFormatting>
  <conditionalFormatting sqref="P341:P352">
    <cfRule type="cellIs" dxfId="1664" priority="1668" stopIfTrue="1" operator="equal">
      <formula>P$36</formula>
    </cfRule>
  </conditionalFormatting>
  <conditionalFormatting sqref="Q341:Q342">
    <cfRule type="cellIs" dxfId="1663" priority="1665" stopIfTrue="1" operator="equal">
      <formula>Q$38</formula>
    </cfRule>
  </conditionalFormatting>
  <conditionalFormatting sqref="Q341:Q342">
    <cfRule type="cellIs" dxfId="1662" priority="1666" stopIfTrue="1" operator="equal">
      <formula>Q$36</formula>
    </cfRule>
  </conditionalFormatting>
  <conditionalFormatting sqref="R341:R342">
    <cfRule type="cellIs" dxfId="1661" priority="1663" stopIfTrue="1" operator="equal">
      <formula>R$38</formula>
    </cfRule>
  </conditionalFormatting>
  <conditionalFormatting sqref="R341:R342">
    <cfRule type="cellIs" dxfId="1660" priority="1664" stopIfTrue="1" operator="equal">
      <formula>R$36</formula>
    </cfRule>
  </conditionalFormatting>
  <conditionalFormatting sqref="W341:AK342">
    <cfRule type="cellIs" dxfId="1659" priority="1661" stopIfTrue="1" operator="equal">
      <formula>W$38</formula>
    </cfRule>
  </conditionalFormatting>
  <conditionalFormatting sqref="W341:AK342">
    <cfRule type="cellIs" dxfId="1658" priority="1662" stopIfTrue="1" operator="equal">
      <formula>W$36</formula>
    </cfRule>
  </conditionalFormatting>
  <conditionalFormatting sqref="AL341:AL342">
    <cfRule type="cellIs" dxfId="1657" priority="1659" stopIfTrue="1" operator="equal">
      <formula>AL$38</formula>
    </cfRule>
  </conditionalFormatting>
  <conditionalFormatting sqref="AL341:AL342">
    <cfRule type="cellIs" dxfId="1656" priority="1660" stopIfTrue="1" operator="equal">
      <formula>AL$36</formula>
    </cfRule>
  </conditionalFormatting>
  <conditionalFormatting sqref="AM341:AM342">
    <cfRule type="cellIs" dxfId="1655" priority="1657" stopIfTrue="1" operator="equal">
      <formula>AM$38</formula>
    </cfRule>
  </conditionalFormatting>
  <conditionalFormatting sqref="AM341:AM342">
    <cfRule type="cellIs" dxfId="1654" priority="1658" stopIfTrue="1" operator="equal">
      <formula>AM$36</formula>
    </cfRule>
  </conditionalFormatting>
  <conditionalFormatting sqref="F341:F342">
    <cfRule type="cellIs" dxfId="1653" priority="1655" stopIfTrue="1" operator="equal">
      <formula>F$38</formula>
    </cfRule>
  </conditionalFormatting>
  <conditionalFormatting sqref="F341:F342">
    <cfRule type="cellIs" dxfId="1652" priority="1656" stopIfTrue="1" operator="equal">
      <formula>F$36</formula>
    </cfRule>
  </conditionalFormatting>
  <conditionalFormatting sqref="G341:G342">
    <cfRule type="cellIs" dxfId="1651" priority="1653" stopIfTrue="1" operator="equal">
      <formula>G$38</formula>
    </cfRule>
  </conditionalFormatting>
  <conditionalFormatting sqref="G341:G342">
    <cfRule type="cellIs" dxfId="1650" priority="1654" stopIfTrue="1" operator="equal">
      <formula>G$36</formula>
    </cfRule>
  </conditionalFormatting>
  <conditionalFormatting sqref="L343:L352">
    <cfRule type="cellIs" dxfId="1649" priority="1651" stopIfTrue="1" operator="equal">
      <formula>L$38</formula>
    </cfRule>
  </conditionalFormatting>
  <conditionalFormatting sqref="L343:L352">
    <cfRule type="cellIs" dxfId="1648" priority="1652" stopIfTrue="1" operator="equal">
      <formula>L$36</formula>
    </cfRule>
  </conditionalFormatting>
  <conditionalFormatting sqref="M343:M352">
    <cfRule type="cellIs" dxfId="1647" priority="1649" stopIfTrue="1" operator="equal">
      <formula>M$38</formula>
    </cfRule>
  </conditionalFormatting>
  <conditionalFormatting sqref="M343:M352">
    <cfRule type="cellIs" dxfId="1646" priority="1650" stopIfTrue="1" operator="equal">
      <formula>M$36</formula>
    </cfRule>
  </conditionalFormatting>
  <conditionalFormatting sqref="N343:N352">
    <cfRule type="cellIs" dxfId="1645" priority="1647" stopIfTrue="1" operator="equal">
      <formula>N$38</formula>
    </cfRule>
  </conditionalFormatting>
  <conditionalFormatting sqref="N343:N352">
    <cfRule type="cellIs" dxfId="1644" priority="1648" stopIfTrue="1" operator="equal">
      <formula>N$36</formula>
    </cfRule>
  </conditionalFormatting>
  <conditionalFormatting sqref="O343:O352">
    <cfRule type="cellIs" dxfId="1643" priority="1645" stopIfTrue="1" operator="equal">
      <formula>O$38</formula>
    </cfRule>
  </conditionalFormatting>
  <conditionalFormatting sqref="O343:O352">
    <cfRule type="cellIs" dxfId="1642" priority="1646" stopIfTrue="1" operator="equal">
      <formula>O$36</formula>
    </cfRule>
  </conditionalFormatting>
  <conditionalFormatting sqref="Q343:Q352">
    <cfRule type="cellIs" dxfId="1641" priority="1643" stopIfTrue="1" operator="equal">
      <formula>Q$38</formula>
    </cfRule>
  </conditionalFormatting>
  <conditionalFormatting sqref="Q343:Q352">
    <cfRule type="cellIs" dxfId="1640" priority="1644" stopIfTrue="1" operator="equal">
      <formula>Q$36</formula>
    </cfRule>
  </conditionalFormatting>
  <conditionalFormatting sqref="R343:R352">
    <cfRule type="cellIs" dxfId="1639" priority="1641" stopIfTrue="1" operator="equal">
      <formula>R$38</formula>
    </cfRule>
  </conditionalFormatting>
  <conditionalFormatting sqref="R343:R352">
    <cfRule type="cellIs" dxfId="1638" priority="1642" stopIfTrue="1" operator="equal">
      <formula>R$36</formula>
    </cfRule>
  </conditionalFormatting>
  <conditionalFormatting sqref="W343:AK352">
    <cfRule type="cellIs" dxfId="1637" priority="1639" stopIfTrue="1" operator="equal">
      <formula>W$38</formula>
    </cfRule>
  </conditionalFormatting>
  <conditionalFormatting sqref="W343:AK352">
    <cfRule type="cellIs" dxfId="1636" priority="1640" stopIfTrue="1" operator="equal">
      <formula>W$36</formula>
    </cfRule>
  </conditionalFormatting>
  <conditionalFormatting sqref="AL343:AL352">
    <cfRule type="cellIs" dxfId="1635" priority="1637" stopIfTrue="1" operator="equal">
      <formula>AL$38</formula>
    </cfRule>
  </conditionalFormatting>
  <conditionalFormatting sqref="AL343:AL352">
    <cfRule type="cellIs" dxfId="1634" priority="1638" stopIfTrue="1" operator="equal">
      <formula>AL$36</formula>
    </cfRule>
  </conditionalFormatting>
  <conditionalFormatting sqref="AM343:AM352">
    <cfRule type="cellIs" dxfId="1633" priority="1635" stopIfTrue="1" operator="equal">
      <formula>AM$38</formula>
    </cfRule>
  </conditionalFormatting>
  <conditionalFormatting sqref="AM343:AM352">
    <cfRule type="cellIs" dxfId="1632" priority="1636" stopIfTrue="1" operator="equal">
      <formula>AM$36</formula>
    </cfRule>
  </conditionalFormatting>
  <conditionalFormatting sqref="F343:F352">
    <cfRule type="cellIs" dxfId="1631" priority="1633" stopIfTrue="1" operator="equal">
      <formula>F$38</formula>
    </cfRule>
  </conditionalFormatting>
  <conditionalFormatting sqref="F343:F352">
    <cfRule type="cellIs" dxfId="1630" priority="1634" stopIfTrue="1" operator="equal">
      <formula>F$36</formula>
    </cfRule>
  </conditionalFormatting>
  <conditionalFormatting sqref="G343:G352">
    <cfRule type="cellIs" dxfId="1629" priority="1631" stopIfTrue="1" operator="equal">
      <formula>G$38</formula>
    </cfRule>
  </conditionalFormatting>
  <conditionalFormatting sqref="G343:G352">
    <cfRule type="cellIs" dxfId="1628" priority="1632" stopIfTrue="1" operator="equal">
      <formula>G$36</formula>
    </cfRule>
  </conditionalFormatting>
  <conditionalFormatting sqref="L353:L354">
    <cfRule type="cellIs" dxfId="1627" priority="1629" stopIfTrue="1" operator="equal">
      <formula>L$38</formula>
    </cfRule>
  </conditionalFormatting>
  <conditionalFormatting sqref="L353:L354">
    <cfRule type="cellIs" dxfId="1626" priority="1630" stopIfTrue="1" operator="equal">
      <formula>L$36</formula>
    </cfRule>
  </conditionalFormatting>
  <conditionalFormatting sqref="M353:M354">
    <cfRule type="cellIs" dxfId="1625" priority="1627" stopIfTrue="1" operator="equal">
      <formula>M$38</formula>
    </cfRule>
  </conditionalFormatting>
  <conditionalFormatting sqref="M353:M354">
    <cfRule type="cellIs" dxfId="1624" priority="1628" stopIfTrue="1" operator="equal">
      <formula>M$36</formula>
    </cfRule>
  </conditionalFormatting>
  <conditionalFormatting sqref="N353:N354">
    <cfRule type="cellIs" dxfId="1623" priority="1625" stopIfTrue="1" operator="equal">
      <formula>N$38</formula>
    </cfRule>
  </conditionalFormatting>
  <conditionalFormatting sqref="N353:N354">
    <cfRule type="cellIs" dxfId="1622" priority="1626" stopIfTrue="1" operator="equal">
      <formula>N$36</formula>
    </cfRule>
  </conditionalFormatting>
  <conditionalFormatting sqref="O353:O354">
    <cfRule type="cellIs" dxfId="1621" priority="1623" stopIfTrue="1" operator="equal">
      <formula>O$38</formula>
    </cfRule>
  </conditionalFormatting>
  <conditionalFormatting sqref="O353:O354">
    <cfRule type="cellIs" dxfId="1620" priority="1624" stopIfTrue="1" operator="equal">
      <formula>O$36</formula>
    </cfRule>
  </conditionalFormatting>
  <conditionalFormatting sqref="P353:P354">
    <cfRule type="cellIs" dxfId="1619" priority="1621" stopIfTrue="1" operator="equal">
      <formula>P$38</formula>
    </cfRule>
  </conditionalFormatting>
  <conditionalFormatting sqref="P353:P354">
    <cfRule type="cellIs" dxfId="1618" priority="1622" stopIfTrue="1" operator="equal">
      <formula>P$36</formula>
    </cfRule>
  </conditionalFormatting>
  <conditionalFormatting sqref="Q353:Q354">
    <cfRule type="cellIs" dxfId="1617" priority="1619" stopIfTrue="1" operator="equal">
      <formula>Q$38</formula>
    </cfRule>
  </conditionalFormatting>
  <conditionalFormatting sqref="Q353:Q354">
    <cfRule type="cellIs" dxfId="1616" priority="1620" stopIfTrue="1" operator="equal">
      <formula>Q$36</formula>
    </cfRule>
  </conditionalFormatting>
  <conditionalFormatting sqref="R353:R354">
    <cfRule type="cellIs" dxfId="1615" priority="1617" stopIfTrue="1" operator="equal">
      <formula>R$38</formula>
    </cfRule>
  </conditionalFormatting>
  <conditionalFormatting sqref="R353:R354">
    <cfRule type="cellIs" dxfId="1614" priority="1618" stopIfTrue="1" operator="equal">
      <formula>R$36</formula>
    </cfRule>
  </conditionalFormatting>
  <conditionalFormatting sqref="W353:AK354">
    <cfRule type="cellIs" dxfId="1613" priority="1615" stopIfTrue="1" operator="equal">
      <formula>W$38</formula>
    </cfRule>
  </conditionalFormatting>
  <conditionalFormatting sqref="W353:AK354">
    <cfRule type="cellIs" dxfId="1612" priority="1616" stopIfTrue="1" operator="equal">
      <formula>W$36</formula>
    </cfRule>
  </conditionalFormatting>
  <conditionalFormatting sqref="AL353:AL354">
    <cfRule type="cellIs" dxfId="1611" priority="1613" stopIfTrue="1" operator="equal">
      <formula>AL$38</formula>
    </cfRule>
  </conditionalFormatting>
  <conditionalFormatting sqref="AL353:AL354">
    <cfRule type="cellIs" dxfId="1610" priority="1614" stopIfTrue="1" operator="equal">
      <formula>AL$36</formula>
    </cfRule>
  </conditionalFormatting>
  <conditionalFormatting sqref="AM353:AM354">
    <cfRule type="cellIs" dxfId="1609" priority="1611" stopIfTrue="1" operator="equal">
      <formula>AM$38</formula>
    </cfRule>
  </conditionalFormatting>
  <conditionalFormatting sqref="AM353:AM354">
    <cfRule type="cellIs" dxfId="1608" priority="1612" stopIfTrue="1" operator="equal">
      <formula>AM$36</formula>
    </cfRule>
  </conditionalFormatting>
  <conditionalFormatting sqref="F353:F354">
    <cfRule type="cellIs" dxfId="1607" priority="1609" stopIfTrue="1" operator="equal">
      <formula>F$38</formula>
    </cfRule>
  </conditionalFormatting>
  <conditionalFormatting sqref="F353:F354">
    <cfRule type="cellIs" dxfId="1606" priority="1610" stopIfTrue="1" operator="equal">
      <formula>F$36</formula>
    </cfRule>
  </conditionalFormatting>
  <conditionalFormatting sqref="G353:G354">
    <cfRule type="cellIs" dxfId="1605" priority="1607" stopIfTrue="1" operator="equal">
      <formula>G$38</formula>
    </cfRule>
  </conditionalFormatting>
  <conditionalFormatting sqref="G353:G354">
    <cfRule type="cellIs" dxfId="1604" priority="1608" stopIfTrue="1" operator="equal">
      <formula>G$36</formula>
    </cfRule>
  </conditionalFormatting>
  <conditionalFormatting sqref="L355:L364">
    <cfRule type="cellIs" dxfId="1603" priority="1605" stopIfTrue="1" operator="equal">
      <formula>L$38</formula>
    </cfRule>
  </conditionalFormatting>
  <conditionalFormatting sqref="L355:L364">
    <cfRule type="cellIs" dxfId="1602" priority="1606" stopIfTrue="1" operator="equal">
      <formula>L$36</formula>
    </cfRule>
  </conditionalFormatting>
  <conditionalFormatting sqref="M355:M364">
    <cfRule type="cellIs" dxfId="1601" priority="1603" stopIfTrue="1" operator="equal">
      <formula>M$38</formula>
    </cfRule>
  </conditionalFormatting>
  <conditionalFormatting sqref="M355:M364">
    <cfRule type="cellIs" dxfId="1600" priority="1604" stopIfTrue="1" operator="equal">
      <formula>M$36</formula>
    </cfRule>
  </conditionalFormatting>
  <conditionalFormatting sqref="N355:N364">
    <cfRule type="cellIs" dxfId="1599" priority="1601" stopIfTrue="1" operator="equal">
      <formula>N$38</formula>
    </cfRule>
  </conditionalFormatting>
  <conditionalFormatting sqref="N355:N364">
    <cfRule type="cellIs" dxfId="1598" priority="1602" stopIfTrue="1" operator="equal">
      <formula>N$36</formula>
    </cfRule>
  </conditionalFormatting>
  <conditionalFormatting sqref="O355:O364">
    <cfRule type="cellIs" dxfId="1597" priority="1599" stopIfTrue="1" operator="equal">
      <formula>O$38</formula>
    </cfRule>
  </conditionalFormatting>
  <conditionalFormatting sqref="O355:O364">
    <cfRule type="cellIs" dxfId="1596" priority="1600" stopIfTrue="1" operator="equal">
      <formula>O$36</formula>
    </cfRule>
  </conditionalFormatting>
  <conditionalFormatting sqref="P355:P364">
    <cfRule type="cellIs" dxfId="1595" priority="1597" stopIfTrue="1" operator="equal">
      <formula>P$38</formula>
    </cfRule>
  </conditionalFormatting>
  <conditionalFormatting sqref="P355:P364">
    <cfRule type="cellIs" dxfId="1594" priority="1598" stopIfTrue="1" operator="equal">
      <formula>P$36</formula>
    </cfRule>
  </conditionalFormatting>
  <conditionalFormatting sqref="Q355:Q364">
    <cfRule type="cellIs" dxfId="1593" priority="1595" stopIfTrue="1" operator="equal">
      <formula>Q$38</formula>
    </cfRule>
  </conditionalFormatting>
  <conditionalFormatting sqref="Q355:Q364">
    <cfRule type="cellIs" dxfId="1592" priority="1596" stopIfTrue="1" operator="equal">
      <formula>Q$36</formula>
    </cfRule>
  </conditionalFormatting>
  <conditionalFormatting sqref="R355:R364">
    <cfRule type="cellIs" dxfId="1591" priority="1593" stopIfTrue="1" operator="equal">
      <formula>R$38</formula>
    </cfRule>
  </conditionalFormatting>
  <conditionalFormatting sqref="R355:R364">
    <cfRule type="cellIs" dxfId="1590" priority="1594" stopIfTrue="1" operator="equal">
      <formula>R$36</formula>
    </cfRule>
  </conditionalFormatting>
  <conditionalFormatting sqref="S355:W364">
    <cfRule type="cellIs" dxfId="1589" priority="1591" stopIfTrue="1" operator="equal">
      <formula>S$38</formula>
    </cfRule>
  </conditionalFormatting>
  <conditionalFormatting sqref="S355:W364">
    <cfRule type="cellIs" dxfId="1588" priority="1592" stopIfTrue="1" operator="equal">
      <formula>S$36</formula>
    </cfRule>
  </conditionalFormatting>
  <conditionalFormatting sqref="X355:AK364">
    <cfRule type="cellIs" dxfId="1587" priority="1589" stopIfTrue="1" operator="equal">
      <formula>X$38</formula>
    </cfRule>
  </conditionalFormatting>
  <conditionalFormatting sqref="X355:AK364">
    <cfRule type="cellIs" dxfId="1586" priority="1590" stopIfTrue="1" operator="equal">
      <formula>X$36</formula>
    </cfRule>
  </conditionalFormatting>
  <conditionalFormatting sqref="AL355:AL364">
    <cfRule type="cellIs" dxfId="1585" priority="1587" stopIfTrue="1" operator="equal">
      <formula>AL$38</formula>
    </cfRule>
  </conditionalFormatting>
  <conditionalFormatting sqref="AL355:AL364">
    <cfRule type="cellIs" dxfId="1584" priority="1588" stopIfTrue="1" operator="equal">
      <formula>AL$36</formula>
    </cfRule>
  </conditionalFormatting>
  <conditionalFormatting sqref="AM355:AM364">
    <cfRule type="cellIs" dxfId="1583" priority="1585" stopIfTrue="1" operator="equal">
      <formula>AM$38</formula>
    </cfRule>
  </conditionalFormatting>
  <conditionalFormatting sqref="AM355:AM364">
    <cfRule type="cellIs" dxfId="1582" priority="1586" stopIfTrue="1" operator="equal">
      <formula>AM$36</formula>
    </cfRule>
  </conditionalFormatting>
  <conditionalFormatting sqref="F355:F364">
    <cfRule type="cellIs" dxfId="1581" priority="1583" stopIfTrue="1" operator="equal">
      <formula>F$38</formula>
    </cfRule>
  </conditionalFormatting>
  <conditionalFormatting sqref="F355:F364">
    <cfRule type="cellIs" dxfId="1580" priority="1584" stopIfTrue="1" operator="equal">
      <formula>F$36</formula>
    </cfRule>
  </conditionalFormatting>
  <conditionalFormatting sqref="G355:G364">
    <cfRule type="cellIs" dxfId="1579" priority="1581" stopIfTrue="1" operator="equal">
      <formula>G$38</formula>
    </cfRule>
  </conditionalFormatting>
  <conditionalFormatting sqref="G355:G364">
    <cfRule type="cellIs" dxfId="1578" priority="1582" stopIfTrue="1" operator="equal">
      <formula>G$36</formula>
    </cfRule>
  </conditionalFormatting>
  <conditionalFormatting sqref="L365:L366">
    <cfRule type="cellIs" dxfId="1577" priority="1579" stopIfTrue="1" operator="equal">
      <formula>L$38</formula>
    </cfRule>
  </conditionalFormatting>
  <conditionalFormatting sqref="L365:L366">
    <cfRule type="cellIs" dxfId="1576" priority="1580" stopIfTrue="1" operator="equal">
      <formula>L$36</formula>
    </cfRule>
  </conditionalFormatting>
  <conditionalFormatting sqref="M365:M366">
    <cfRule type="cellIs" dxfId="1575" priority="1577" stopIfTrue="1" operator="equal">
      <formula>M$38</formula>
    </cfRule>
  </conditionalFormatting>
  <conditionalFormatting sqref="M365:M366">
    <cfRule type="cellIs" dxfId="1574" priority="1578" stopIfTrue="1" operator="equal">
      <formula>M$36</formula>
    </cfRule>
  </conditionalFormatting>
  <conditionalFormatting sqref="N365:N366">
    <cfRule type="cellIs" dxfId="1573" priority="1575" stopIfTrue="1" operator="equal">
      <formula>N$38</formula>
    </cfRule>
  </conditionalFormatting>
  <conditionalFormatting sqref="N365:N366">
    <cfRule type="cellIs" dxfId="1572" priority="1576" stopIfTrue="1" operator="equal">
      <formula>N$36</formula>
    </cfRule>
  </conditionalFormatting>
  <conditionalFormatting sqref="O365:O366">
    <cfRule type="cellIs" dxfId="1571" priority="1573" stopIfTrue="1" operator="equal">
      <formula>O$38</formula>
    </cfRule>
  </conditionalFormatting>
  <conditionalFormatting sqref="O365:O366">
    <cfRule type="cellIs" dxfId="1570" priority="1574" stopIfTrue="1" operator="equal">
      <formula>O$36</formula>
    </cfRule>
  </conditionalFormatting>
  <conditionalFormatting sqref="P365:P366">
    <cfRule type="cellIs" dxfId="1569" priority="1571" stopIfTrue="1" operator="equal">
      <formula>P$38</formula>
    </cfRule>
  </conditionalFormatting>
  <conditionalFormatting sqref="P365:P366">
    <cfRule type="cellIs" dxfId="1568" priority="1572" stopIfTrue="1" operator="equal">
      <formula>P$36</formula>
    </cfRule>
  </conditionalFormatting>
  <conditionalFormatting sqref="Q365:Q366">
    <cfRule type="cellIs" dxfId="1567" priority="1569" stopIfTrue="1" operator="equal">
      <formula>Q$38</formula>
    </cfRule>
  </conditionalFormatting>
  <conditionalFormatting sqref="Q365:Q366">
    <cfRule type="cellIs" dxfId="1566" priority="1570" stopIfTrue="1" operator="equal">
      <formula>Q$36</formula>
    </cfRule>
  </conditionalFormatting>
  <conditionalFormatting sqref="R365:R366">
    <cfRule type="cellIs" dxfId="1565" priority="1567" stopIfTrue="1" operator="equal">
      <formula>R$38</formula>
    </cfRule>
  </conditionalFormatting>
  <conditionalFormatting sqref="R365:R366">
    <cfRule type="cellIs" dxfId="1564" priority="1568" stopIfTrue="1" operator="equal">
      <formula>R$36</formula>
    </cfRule>
  </conditionalFormatting>
  <conditionalFormatting sqref="S365:W366 S367:V390">
    <cfRule type="cellIs" dxfId="1563" priority="1565" stopIfTrue="1" operator="equal">
      <formula>S$38</formula>
    </cfRule>
  </conditionalFormatting>
  <conditionalFormatting sqref="S365:W366 S367:V390">
    <cfRule type="cellIs" dxfId="1562" priority="1566" stopIfTrue="1" operator="equal">
      <formula>S$36</formula>
    </cfRule>
  </conditionalFormatting>
  <conditionalFormatting sqref="X365:AJ366 AI367:AJ378">
    <cfRule type="cellIs" dxfId="1561" priority="1563" stopIfTrue="1" operator="equal">
      <formula>X$38</formula>
    </cfRule>
  </conditionalFormatting>
  <conditionalFormatting sqref="X365:AJ366 AI367:AJ378">
    <cfRule type="cellIs" dxfId="1560" priority="1564" stopIfTrue="1" operator="equal">
      <formula>X$36</formula>
    </cfRule>
  </conditionalFormatting>
  <conditionalFormatting sqref="AK365:AK378">
    <cfRule type="cellIs" dxfId="1559" priority="1561" stopIfTrue="1" operator="equal">
      <formula>AK$38</formula>
    </cfRule>
  </conditionalFormatting>
  <conditionalFormatting sqref="AK365:AK378">
    <cfRule type="cellIs" dxfId="1558" priority="1562" stopIfTrue="1" operator="equal">
      <formula>AK$36</formula>
    </cfRule>
  </conditionalFormatting>
  <conditionalFormatting sqref="AL365:AL366">
    <cfRule type="cellIs" dxfId="1557" priority="1559" stopIfTrue="1" operator="equal">
      <formula>AL$38</formula>
    </cfRule>
  </conditionalFormatting>
  <conditionalFormatting sqref="AL365:AL366">
    <cfRule type="cellIs" dxfId="1556" priority="1560" stopIfTrue="1" operator="equal">
      <formula>AL$36</formula>
    </cfRule>
  </conditionalFormatting>
  <conditionalFormatting sqref="AM365:AM366">
    <cfRule type="cellIs" dxfId="1555" priority="1557" stopIfTrue="1" operator="equal">
      <formula>AM$38</formula>
    </cfRule>
  </conditionalFormatting>
  <conditionalFormatting sqref="AM365:AM366">
    <cfRule type="cellIs" dxfId="1554" priority="1558" stopIfTrue="1" operator="equal">
      <formula>AM$36</formula>
    </cfRule>
  </conditionalFormatting>
  <conditionalFormatting sqref="F365:F366">
    <cfRule type="cellIs" dxfId="1553" priority="1555" stopIfTrue="1" operator="equal">
      <formula>F$38</formula>
    </cfRule>
  </conditionalFormatting>
  <conditionalFormatting sqref="F365:F366">
    <cfRule type="cellIs" dxfId="1552" priority="1556" stopIfTrue="1" operator="equal">
      <formula>F$36</formula>
    </cfRule>
  </conditionalFormatting>
  <conditionalFormatting sqref="G365:G366">
    <cfRule type="cellIs" dxfId="1551" priority="1553" stopIfTrue="1" operator="equal">
      <formula>G$38</formula>
    </cfRule>
  </conditionalFormatting>
  <conditionalFormatting sqref="G365:G366">
    <cfRule type="cellIs" dxfId="1550" priority="1554" stopIfTrue="1" operator="equal">
      <formula>G$36</formula>
    </cfRule>
  </conditionalFormatting>
  <conditionalFormatting sqref="L367">
    <cfRule type="cellIs" dxfId="1549" priority="1551" stopIfTrue="1" operator="equal">
      <formula>L$38</formula>
    </cfRule>
  </conditionalFormatting>
  <conditionalFormatting sqref="L367">
    <cfRule type="cellIs" dxfId="1548" priority="1552" stopIfTrue="1" operator="equal">
      <formula>L$36</formula>
    </cfRule>
  </conditionalFormatting>
  <conditionalFormatting sqref="M367">
    <cfRule type="cellIs" dxfId="1547" priority="1549" stopIfTrue="1" operator="equal">
      <formula>M$38</formula>
    </cfRule>
  </conditionalFormatting>
  <conditionalFormatting sqref="M367">
    <cfRule type="cellIs" dxfId="1546" priority="1550" stopIfTrue="1" operator="equal">
      <formula>M$36</formula>
    </cfRule>
  </conditionalFormatting>
  <conditionalFormatting sqref="N367">
    <cfRule type="cellIs" dxfId="1545" priority="1547" stopIfTrue="1" operator="equal">
      <formula>N$38</formula>
    </cfRule>
  </conditionalFormatting>
  <conditionalFormatting sqref="N367">
    <cfRule type="cellIs" dxfId="1544" priority="1548" stopIfTrue="1" operator="equal">
      <formula>N$36</formula>
    </cfRule>
  </conditionalFormatting>
  <conditionalFormatting sqref="O367">
    <cfRule type="cellIs" dxfId="1543" priority="1545" stopIfTrue="1" operator="equal">
      <formula>O$38</formula>
    </cfRule>
  </conditionalFormatting>
  <conditionalFormatting sqref="O367">
    <cfRule type="cellIs" dxfId="1542" priority="1546" stopIfTrue="1" operator="equal">
      <formula>O$36</formula>
    </cfRule>
  </conditionalFormatting>
  <conditionalFormatting sqref="P367">
    <cfRule type="cellIs" dxfId="1541" priority="1543" stopIfTrue="1" operator="equal">
      <formula>P$38</formula>
    </cfRule>
  </conditionalFormatting>
  <conditionalFormatting sqref="P367">
    <cfRule type="cellIs" dxfId="1540" priority="1544" stopIfTrue="1" operator="equal">
      <formula>P$36</formula>
    </cfRule>
  </conditionalFormatting>
  <conditionalFormatting sqref="Q367">
    <cfRule type="cellIs" dxfId="1539" priority="1541" stopIfTrue="1" operator="equal">
      <formula>Q$38</formula>
    </cfRule>
  </conditionalFormatting>
  <conditionalFormatting sqref="Q367">
    <cfRule type="cellIs" dxfId="1538" priority="1542" stopIfTrue="1" operator="equal">
      <formula>Q$36</formula>
    </cfRule>
  </conditionalFormatting>
  <conditionalFormatting sqref="R367">
    <cfRule type="cellIs" dxfId="1537" priority="1539" stopIfTrue="1" operator="equal">
      <formula>R$38</formula>
    </cfRule>
  </conditionalFormatting>
  <conditionalFormatting sqref="R367">
    <cfRule type="cellIs" dxfId="1536" priority="1540" stopIfTrue="1" operator="equal">
      <formula>R$36</formula>
    </cfRule>
  </conditionalFormatting>
  <conditionalFormatting sqref="W367:AH367">
    <cfRule type="cellIs" dxfId="1535" priority="1537" stopIfTrue="1" operator="equal">
      <formula>W$38</formula>
    </cfRule>
  </conditionalFormatting>
  <conditionalFormatting sqref="W367:AH367">
    <cfRule type="cellIs" dxfId="1534" priority="1538" stopIfTrue="1" operator="equal">
      <formula>W$36</formula>
    </cfRule>
  </conditionalFormatting>
  <conditionalFormatting sqref="AL367">
    <cfRule type="cellIs" dxfId="1533" priority="1535" stopIfTrue="1" operator="equal">
      <formula>AL$38</formula>
    </cfRule>
  </conditionalFormatting>
  <conditionalFormatting sqref="AL367">
    <cfRule type="cellIs" dxfId="1532" priority="1536" stopIfTrue="1" operator="equal">
      <formula>AL$36</formula>
    </cfRule>
  </conditionalFormatting>
  <conditionalFormatting sqref="AM367">
    <cfRule type="cellIs" dxfId="1531" priority="1533" stopIfTrue="1" operator="equal">
      <formula>AM$38</formula>
    </cfRule>
  </conditionalFormatting>
  <conditionalFormatting sqref="AM367">
    <cfRule type="cellIs" dxfId="1530" priority="1534" stopIfTrue="1" operator="equal">
      <formula>AM$36</formula>
    </cfRule>
  </conditionalFormatting>
  <conditionalFormatting sqref="F367">
    <cfRule type="cellIs" dxfId="1529" priority="1531" stopIfTrue="1" operator="equal">
      <formula>F$38</formula>
    </cfRule>
  </conditionalFormatting>
  <conditionalFormatting sqref="F367">
    <cfRule type="cellIs" dxfId="1528" priority="1532" stopIfTrue="1" operator="equal">
      <formula>F$36</formula>
    </cfRule>
  </conditionalFormatting>
  <conditionalFormatting sqref="G367">
    <cfRule type="cellIs" dxfId="1527" priority="1529" stopIfTrue="1" operator="equal">
      <formula>G$38</formula>
    </cfRule>
  </conditionalFormatting>
  <conditionalFormatting sqref="G367">
    <cfRule type="cellIs" dxfId="1526" priority="1530" stopIfTrue="1" operator="equal">
      <formula>G$36</formula>
    </cfRule>
  </conditionalFormatting>
  <conditionalFormatting sqref="L368">
    <cfRule type="cellIs" dxfId="1525" priority="1527" stopIfTrue="1" operator="equal">
      <formula>L$38</formula>
    </cfRule>
  </conditionalFormatting>
  <conditionalFormatting sqref="L368">
    <cfRule type="cellIs" dxfId="1524" priority="1528" stopIfTrue="1" operator="equal">
      <formula>L$36</formula>
    </cfRule>
  </conditionalFormatting>
  <conditionalFormatting sqref="M368">
    <cfRule type="cellIs" dxfId="1523" priority="1525" stopIfTrue="1" operator="equal">
      <formula>M$38</formula>
    </cfRule>
  </conditionalFormatting>
  <conditionalFormatting sqref="M368">
    <cfRule type="cellIs" dxfId="1522" priority="1526" stopIfTrue="1" operator="equal">
      <formula>M$36</formula>
    </cfRule>
  </conditionalFormatting>
  <conditionalFormatting sqref="N368">
    <cfRule type="cellIs" dxfId="1521" priority="1523" stopIfTrue="1" operator="equal">
      <formula>N$38</formula>
    </cfRule>
  </conditionalFormatting>
  <conditionalFormatting sqref="N368">
    <cfRule type="cellIs" dxfId="1520" priority="1524" stopIfTrue="1" operator="equal">
      <formula>N$36</formula>
    </cfRule>
  </conditionalFormatting>
  <conditionalFormatting sqref="O368">
    <cfRule type="cellIs" dxfId="1519" priority="1521" stopIfTrue="1" operator="equal">
      <formula>O$38</formula>
    </cfRule>
  </conditionalFormatting>
  <conditionalFormatting sqref="O368">
    <cfRule type="cellIs" dxfId="1518" priority="1522" stopIfTrue="1" operator="equal">
      <formula>O$36</formula>
    </cfRule>
  </conditionalFormatting>
  <conditionalFormatting sqref="P368">
    <cfRule type="cellIs" dxfId="1517" priority="1519" stopIfTrue="1" operator="equal">
      <formula>P$38</formula>
    </cfRule>
  </conditionalFormatting>
  <conditionalFormatting sqref="P368">
    <cfRule type="cellIs" dxfId="1516" priority="1520" stopIfTrue="1" operator="equal">
      <formula>P$36</formula>
    </cfRule>
  </conditionalFormatting>
  <conditionalFormatting sqref="Q368">
    <cfRule type="cellIs" dxfId="1515" priority="1517" stopIfTrue="1" operator="equal">
      <formula>Q$38</formula>
    </cfRule>
  </conditionalFormatting>
  <conditionalFormatting sqref="Q368">
    <cfRule type="cellIs" dxfId="1514" priority="1518" stopIfTrue="1" operator="equal">
      <formula>Q$36</formula>
    </cfRule>
  </conditionalFormatting>
  <conditionalFormatting sqref="R368">
    <cfRule type="cellIs" dxfId="1513" priority="1515" stopIfTrue="1" operator="equal">
      <formula>R$38</formula>
    </cfRule>
  </conditionalFormatting>
  <conditionalFormatting sqref="R368">
    <cfRule type="cellIs" dxfId="1512" priority="1516" stopIfTrue="1" operator="equal">
      <formula>R$36</formula>
    </cfRule>
  </conditionalFormatting>
  <conditionalFormatting sqref="W368:AH368">
    <cfRule type="cellIs" dxfId="1511" priority="1513" stopIfTrue="1" operator="equal">
      <formula>W$38</formula>
    </cfRule>
  </conditionalFormatting>
  <conditionalFormatting sqref="W368:AH368">
    <cfRule type="cellIs" dxfId="1510" priority="1514" stopIfTrue="1" operator="equal">
      <formula>W$36</formula>
    </cfRule>
  </conditionalFormatting>
  <conditionalFormatting sqref="AL368">
    <cfRule type="cellIs" dxfId="1509" priority="1511" stopIfTrue="1" operator="equal">
      <formula>AL$38</formula>
    </cfRule>
  </conditionalFormatting>
  <conditionalFormatting sqref="AL368">
    <cfRule type="cellIs" dxfId="1508" priority="1512" stopIfTrue="1" operator="equal">
      <formula>AL$36</formula>
    </cfRule>
  </conditionalFormatting>
  <conditionalFormatting sqref="AM368">
    <cfRule type="cellIs" dxfId="1507" priority="1509" stopIfTrue="1" operator="equal">
      <formula>AM$38</formula>
    </cfRule>
  </conditionalFormatting>
  <conditionalFormatting sqref="AM368">
    <cfRule type="cellIs" dxfId="1506" priority="1510" stopIfTrue="1" operator="equal">
      <formula>AM$36</formula>
    </cfRule>
  </conditionalFormatting>
  <conditionalFormatting sqref="F368">
    <cfRule type="cellIs" dxfId="1505" priority="1507" stopIfTrue="1" operator="equal">
      <formula>F$38</formula>
    </cfRule>
  </conditionalFormatting>
  <conditionalFormatting sqref="F368">
    <cfRule type="cellIs" dxfId="1504" priority="1508" stopIfTrue="1" operator="equal">
      <formula>F$36</formula>
    </cfRule>
  </conditionalFormatting>
  <conditionalFormatting sqref="G368">
    <cfRule type="cellIs" dxfId="1503" priority="1505" stopIfTrue="1" operator="equal">
      <formula>G$38</formula>
    </cfRule>
  </conditionalFormatting>
  <conditionalFormatting sqref="G368">
    <cfRule type="cellIs" dxfId="1502" priority="1506" stopIfTrue="1" operator="equal">
      <formula>G$36</formula>
    </cfRule>
  </conditionalFormatting>
  <conditionalFormatting sqref="L369">
    <cfRule type="cellIs" dxfId="1501" priority="1503" stopIfTrue="1" operator="equal">
      <formula>L$38</formula>
    </cfRule>
  </conditionalFormatting>
  <conditionalFormatting sqref="L369">
    <cfRule type="cellIs" dxfId="1500" priority="1504" stopIfTrue="1" operator="equal">
      <formula>L$36</formula>
    </cfRule>
  </conditionalFormatting>
  <conditionalFormatting sqref="M369">
    <cfRule type="cellIs" dxfId="1499" priority="1501" stopIfTrue="1" operator="equal">
      <formula>M$38</formula>
    </cfRule>
  </conditionalFormatting>
  <conditionalFormatting sqref="M369">
    <cfRule type="cellIs" dxfId="1498" priority="1502" stopIfTrue="1" operator="equal">
      <formula>M$36</formula>
    </cfRule>
  </conditionalFormatting>
  <conditionalFormatting sqref="N369">
    <cfRule type="cellIs" dxfId="1497" priority="1499" stopIfTrue="1" operator="equal">
      <formula>N$38</formula>
    </cfRule>
  </conditionalFormatting>
  <conditionalFormatting sqref="N369">
    <cfRule type="cellIs" dxfId="1496" priority="1500" stopIfTrue="1" operator="equal">
      <formula>N$36</formula>
    </cfRule>
  </conditionalFormatting>
  <conditionalFormatting sqref="O369">
    <cfRule type="cellIs" dxfId="1495" priority="1497" stopIfTrue="1" operator="equal">
      <formula>O$38</formula>
    </cfRule>
  </conditionalFormatting>
  <conditionalFormatting sqref="O369">
    <cfRule type="cellIs" dxfId="1494" priority="1498" stopIfTrue="1" operator="equal">
      <formula>O$36</formula>
    </cfRule>
  </conditionalFormatting>
  <conditionalFormatting sqref="P369">
    <cfRule type="cellIs" dxfId="1493" priority="1495" stopIfTrue="1" operator="equal">
      <formula>P$38</formula>
    </cfRule>
  </conditionalFormatting>
  <conditionalFormatting sqref="P369">
    <cfRule type="cellIs" dxfId="1492" priority="1496" stopIfTrue="1" operator="equal">
      <formula>P$36</formula>
    </cfRule>
  </conditionalFormatting>
  <conditionalFormatting sqref="Q369">
    <cfRule type="cellIs" dxfId="1491" priority="1493" stopIfTrue="1" operator="equal">
      <formula>Q$38</formula>
    </cfRule>
  </conditionalFormatting>
  <conditionalFormatting sqref="Q369">
    <cfRule type="cellIs" dxfId="1490" priority="1494" stopIfTrue="1" operator="equal">
      <formula>Q$36</formula>
    </cfRule>
  </conditionalFormatting>
  <conditionalFormatting sqref="R369">
    <cfRule type="cellIs" dxfId="1489" priority="1491" stopIfTrue="1" operator="equal">
      <formula>R$38</formula>
    </cfRule>
  </conditionalFormatting>
  <conditionalFormatting sqref="R369">
    <cfRule type="cellIs" dxfId="1488" priority="1492" stopIfTrue="1" operator="equal">
      <formula>R$36</formula>
    </cfRule>
  </conditionalFormatting>
  <conditionalFormatting sqref="W369:AH369">
    <cfRule type="cellIs" dxfId="1487" priority="1489" stopIfTrue="1" operator="equal">
      <formula>W$38</formula>
    </cfRule>
  </conditionalFormatting>
  <conditionalFormatting sqref="W369:AH369">
    <cfRule type="cellIs" dxfId="1486" priority="1490" stopIfTrue="1" operator="equal">
      <formula>W$36</formula>
    </cfRule>
  </conditionalFormatting>
  <conditionalFormatting sqref="AL369">
    <cfRule type="cellIs" dxfId="1485" priority="1487" stopIfTrue="1" operator="equal">
      <formula>AL$38</formula>
    </cfRule>
  </conditionalFormatting>
  <conditionalFormatting sqref="AL369">
    <cfRule type="cellIs" dxfId="1484" priority="1488" stopIfTrue="1" operator="equal">
      <formula>AL$36</formula>
    </cfRule>
  </conditionalFormatting>
  <conditionalFormatting sqref="AM369">
    <cfRule type="cellIs" dxfId="1483" priority="1485" stopIfTrue="1" operator="equal">
      <formula>AM$38</formula>
    </cfRule>
  </conditionalFormatting>
  <conditionalFormatting sqref="AM369">
    <cfRule type="cellIs" dxfId="1482" priority="1486" stopIfTrue="1" operator="equal">
      <formula>AM$36</formula>
    </cfRule>
  </conditionalFormatting>
  <conditionalFormatting sqref="F369">
    <cfRule type="cellIs" dxfId="1481" priority="1483" stopIfTrue="1" operator="equal">
      <formula>F$38</formula>
    </cfRule>
  </conditionalFormatting>
  <conditionalFormatting sqref="F369">
    <cfRule type="cellIs" dxfId="1480" priority="1484" stopIfTrue="1" operator="equal">
      <formula>F$36</formula>
    </cfRule>
  </conditionalFormatting>
  <conditionalFormatting sqref="G369">
    <cfRule type="cellIs" dxfId="1479" priority="1481" stopIfTrue="1" operator="equal">
      <formula>G$38</formula>
    </cfRule>
  </conditionalFormatting>
  <conditionalFormatting sqref="G369">
    <cfRule type="cellIs" dxfId="1478" priority="1482" stopIfTrue="1" operator="equal">
      <formula>G$36</formula>
    </cfRule>
  </conditionalFormatting>
  <conditionalFormatting sqref="L370">
    <cfRule type="cellIs" dxfId="1477" priority="1479" stopIfTrue="1" operator="equal">
      <formula>L$38</formula>
    </cfRule>
  </conditionalFormatting>
  <conditionalFormatting sqref="L370">
    <cfRule type="cellIs" dxfId="1476" priority="1480" stopIfTrue="1" operator="equal">
      <formula>L$36</formula>
    </cfRule>
  </conditionalFormatting>
  <conditionalFormatting sqref="M370">
    <cfRule type="cellIs" dxfId="1475" priority="1477" stopIfTrue="1" operator="equal">
      <formula>M$38</formula>
    </cfRule>
  </conditionalFormatting>
  <conditionalFormatting sqref="M370">
    <cfRule type="cellIs" dxfId="1474" priority="1478" stopIfTrue="1" operator="equal">
      <formula>M$36</formula>
    </cfRule>
  </conditionalFormatting>
  <conditionalFormatting sqref="N370">
    <cfRule type="cellIs" dxfId="1473" priority="1475" stopIfTrue="1" operator="equal">
      <formula>N$38</formula>
    </cfRule>
  </conditionalFormatting>
  <conditionalFormatting sqref="N370">
    <cfRule type="cellIs" dxfId="1472" priority="1476" stopIfTrue="1" operator="equal">
      <formula>N$36</formula>
    </cfRule>
  </conditionalFormatting>
  <conditionalFormatting sqref="O370">
    <cfRule type="cellIs" dxfId="1471" priority="1473" stopIfTrue="1" operator="equal">
      <formula>O$38</formula>
    </cfRule>
  </conditionalFormatting>
  <conditionalFormatting sqref="O370">
    <cfRule type="cellIs" dxfId="1470" priority="1474" stopIfTrue="1" operator="equal">
      <formula>O$36</formula>
    </cfRule>
  </conditionalFormatting>
  <conditionalFormatting sqref="P370">
    <cfRule type="cellIs" dxfId="1469" priority="1471" stopIfTrue="1" operator="equal">
      <formula>P$38</formula>
    </cfRule>
  </conditionalFormatting>
  <conditionalFormatting sqref="P370">
    <cfRule type="cellIs" dxfId="1468" priority="1472" stopIfTrue="1" operator="equal">
      <formula>P$36</formula>
    </cfRule>
  </conditionalFormatting>
  <conditionalFormatting sqref="Q370">
    <cfRule type="cellIs" dxfId="1467" priority="1469" stopIfTrue="1" operator="equal">
      <formula>Q$38</formula>
    </cfRule>
  </conditionalFormatting>
  <conditionalFormatting sqref="Q370">
    <cfRule type="cellIs" dxfId="1466" priority="1470" stopIfTrue="1" operator="equal">
      <formula>Q$36</formula>
    </cfRule>
  </conditionalFormatting>
  <conditionalFormatting sqref="R370">
    <cfRule type="cellIs" dxfId="1465" priority="1467" stopIfTrue="1" operator="equal">
      <formula>R$38</formula>
    </cfRule>
  </conditionalFormatting>
  <conditionalFormatting sqref="R370">
    <cfRule type="cellIs" dxfId="1464" priority="1468" stopIfTrue="1" operator="equal">
      <formula>R$36</formula>
    </cfRule>
  </conditionalFormatting>
  <conditionalFormatting sqref="W370:AH370">
    <cfRule type="cellIs" dxfId="1463" priority="1465" stopIfTrue="1" operator="equal">
      <formula>W$38</formula>
    </cfRule>
  </conditionalFormatting>
  <conditionalFormatting sqref="W370:AH370">
    <cfRule type="cellIs" dxfId="1462" priority="1466" stopIfTrue="1" operator="equal">
      <formula>W$36</formula>
    </cfRule>
  </conditionalFormatting>
  <conditionalFormatting sqref="AL370">
    <cfRule type="cellIs" dxfId="1461" priority="1463" stopIfTrue="1" operator="equal">
      <formula>AL$38</formula>
    </cfRule>
  </conditionalFormatting>
  <conditionalFormatting sqref="AL370">
    <cfRule type="cellIs" dxfId="1460" priority="1464" stopIfTrue="1" operator="equal">
      <formula>AL$36</formula>
    </cfRule>
  </conditionalFormatting>
  <conditionalFormatting sqref="AM370">
    <cfRule type="cellIs" dxfId="1459" priority="1461" stopIfTrue="1" operator="equal">
      <formula>AM$38</formula>
    </cfRule>
  </conditionalFormatting>
  <conditionalFormatting sqref="AM370">
    <cfRule type="cellIs" dxfId="1458" priority="1462" stopIfTrue="1" operator="equal">
      <formula>AM$36</formula>
    </cfRule>
  </conditionalFormatting>
  <conditionalFormatting sqref="F370">
    <cfRule type="cellIs" dxfId="1457" priority="1459" stopIfTrue="1" operator="equal">
      <formula>F$38</formula>
    </cfRule>
  </conditionalFormatting>
  <conditionalFormatting sqref="F370">
    <cfRule type="cellIs" dxfId="1456" priority="1460" stopIfTrue="1" operator="equal">
      <formula>F$36</formula>
    </cfRule>
  </conditionalFormatting>
  <conditionalFormatting sqref="G370">
    <cfRule type="cellIs" dxfId="1455" priority="1457" stopIfTrue="1" operator="equal">
      <formula>G$38</formula>
    </cfRule>
  </conditionalFormatting>
  <conditionalFormatting sqref="G370">
    <cfRule type="cellIs" dxfId="1454" priority="1458" stopIfTrue="1" operator="equal">
      <formula>G$36</formula>
    </cfRule>
  </conditionalFormatting>
  <conditionalFormatting sqref="L371:L372">
    <cfRule type="cellIs" dxfId="1453" priority="1455" stopIfTrue="1" operator="equal">
      <formula>L$38</formula>
    </cfRule>
  </conditionalFormatting>
  <conditionalFormatting sqref="L371:L372">
    <cfRule type="cellIs" dxfId="1452" priority="1456" stopIfTrue="1" operator="equal">
      <formula>L$36</formula>
    </cfRule>
  </conditionalFormatting>
  <conditionalFormatting sqref="M371:M372">
    <cfRule type="cellIs" dxfId="1451" priority="1453" stopIfTrue="1" operator="equal">
      <formula>M$38</formula>
    </cfRule>
  </conditionalFormatting>
  <conditionalFormatting sqref="M371:M372">
    <cfRule type="cellIs" dxfId="1450" priority="1454" stopIfTrue="1" operator="equal">
      <formula>M$36</formula>
    </cfRule>
  </conditionalFormatting>
  <conditionalFormatting sqref="N371:N372">
    <cfRule type="cellIs" dxfId="1449" priority="1451" stopIfTrue="1" operator="equal">
      <formula>N$38</formula>
    </cfRule>
  </conditionalFormatting>
  <conditionalFormatting sqref="N371:N372">
    <cfRule type="cellIs" dxfId="1448" priority="1452" stopIfTrue="1" operator="equal">
      <formula>N$36</formula>
    </cfRule>
  </conditionalFormatting>
  <conditionalFormatting sqref="O371:O372">
    <cfRule type="cellIs" dxfId="1447" priority="1449" stopIfTrue="1" operator="equal">
      <formula>O$38</formula>
    </cfRule>
  </conditionalFormatting>
  <conditionalFormatting sqref="O371:O372">
    <cfRule type="cellIs" dxfId="1446" priority="1450" stopIfTrue="1" operator="equal">
      <formula>O$36</formula>
    </cfRule>
  </conditionalFormatting>
  <conditionalFormatting sqref="P371:P372">
    <cfRule type="cellIs" dxfId="1445" priority="1447" stopIfTrue="1" operator="equal">
      <formula>P$38</formula>
    </cfRule>
  </conditionalFormatting>
  <conditionalFormatting sqref="P371:P372">
    <cfRule type="cellIs" dxfId="1444" priority="1448" stopIfTrue="1" operator="equal">
      <formula>P$36</formula>
    </cfRule>
  </conditionalFormatting>
  <conditionalFormatting sqref="Q371:Q372">
    <cfRule type="cellIs" dxfId="1443" priority="1445" stopIfTrue="1" operator="equal">
      <formula>Q$38</formula>
    </cfRule>
  </conditionalFormatting>
  <conditionalFormatting sqref="Q371:Q372">
    <cfRule type="cellIs" dxfId="1442" priority="1446" stopIfTrue="1" operator="equal">
      <formula>Q$36</formula>
    </cfRule>
  </conditionalFormatting>
  <conditionalFormatting sqref="R371:R372">
    <cfRule type="cellIs" dxfId="1441" priority="1443" stopIfTrue="1" operator="equal">
      <formula>R$38</formula>
    </cfRule>
  </conditionalFormatting>
  <conditionalFormatting sqref="R371:R372">
    <cfRule type="cellIs" dxfId="1440" priority="1444" stopIfTrue="1" operator="equal">
      <formula>R$36</formula>
    </cfRule>
  </conditionalFormatting>
  <conditionalFormatting sqref="W371:AH372">
    <cfRule type="cellIs" dxfId="1439" priority="1441" stopIfTrue="1" operator="equal">
      <formula>W$38</formula>
    </cfRule>
  </conditionalFormatting>
  <conditionalFormatting sqref="W371:AH372">
    <cfRule type="cellIs" dxfId="1438" priority="1442" stopIfTrue="1" operator="equal">
      <formula>W$36</formula>
    </cfRule>
  </conditionalFormatting>
  <conditionalFormatting sqref="AL371:AL372">
    <cfRule type="cellIs" dxfId="1437" priority="1439" stopIfTrue="1" operator="equal">
      <formula>AL$38</formula>
    </cfRule>
  </conditionalFormatting>
  <conditionalFormatting sqref="AL371:AL372">
    <cfRule type="cellIs" dxfId="1436" priority="1440" stopIfTrue="1" operator="equal">
      <formula>AL$36</formula>
    </cfRule>
  </conditionalFormatting>
  <conditionalFormatting sqref="AM371:AM372">
    <cfRule type="cellIs" dxfId="1435" priority="1437" stopIfTrue="1" operator="equal">
      <formula>AM$38</formula>
    </cfRule>
  </conditionalFormatting>
  <conditionalFormatting sqref="AM371:AM372">
    <cfRule type="cellIs" dxfId="1434" priority="1438" stopIfTrue="1" operator="equal">
      <formula>AM$36</formula>
    </cfRule>
  </conditionalFormatting>
  <conditionalFormatting sqref="F371:F372">
    <cfRule type="cellIs" dxfId="1433" priority="1435" stopIfTrue="1" operator="equal">
      <formula>F$38</formula>
    </cfRule>
  </conditionalFormatting>
  <conditionalFormatting sqref="F371:F372">
    <cfRule type="cellIs" dxfId="1432" priority="1436" stopIfTrue="1" operator="equal">
      <formula>F$36</formula>
    </cfRule>
  </conditionalFormatting>
  <conditionalFormatting sqref="G371:G372">
    <cfRule type="cellIs" dxfId="1431" priority="1433" stopIfTrue="1" operator="equal">
      <formula>G$38</formula>
    </cfRule>
  </conditionalFormatting>
  <conditionalFormatting sqref="G371:G372">
    <cfRule type="cellIs" dxfId="1430" priority="1434" stopIfTrue="1" operator="equal">
      <formula>G$36</formula>
    </cfRule>
  </conditionalFormatting>
  <conditionalFormatting sqref="L373">
    <cfRule type="cellIs" dxfId="1429" priority="1431" stopIfTrue="1" operator="equal">
      <formula>L$38</formula>
    </cfRule>
  </conditionalFormatting>
  <conditionalFormatting sqref="L373">
    <cfRule type="cellIs" dxfId="1428" priority="1432" stopIfTrue="1" operator="equal">
      <formula>L$36</formula>
    </cfRule>
  </conditionalFormatting>
  <conditionalFormatting sqref="M373">
    <cfRule type="cellIs" dxfId="1427" priority="1429" stopIfTrue="1" operator="equal">
      <formula>M$38</formula>
    </cfRule>
  </conditionalFormatting>
  <conditionalFormatting sqref="M373">
    <cfRule type="cellIs" dxfId="1426" priority="1430" stopIfTrue="1" operator="equal">
      <formula>M$36</formula>
    </cfRule>
  </conditionalFormatting>
  <conditionalFormatting sqref="N373">
    <cfRule type="cellIs" dxfId="1425" priority="1427" stopIfTrue="1" operator="equal">
      <formula>N$38</formula>
    </cfRule>
  </conditionalFormatting>
  <conditionalFormatting sqref="N373">
    <cfRule type="cellIs" dxfId="1424" priority="1428" stopIfTrue="1" operator="equal">
      <formula>N$36</formula>
    </cfRule>
  </conditionalFormatting>
  <conditionalFormatting sqref="O373">
    <cfRule type="cellIs" dxfId="1423" priority="1425" stopIfTrue="1" operator="equal">
      <formula>O$38</formula>
    </cfRule>
  </conditionalFormatting>
  <conditionalFormatting sqref="O373">
    <cfRule type="cellIs" dxfId="1422" priority="1426" stopIfTrue="1" operator="equal">
      <formula>O$36</formula>
    </cfRule>
  </conditionalFormatting>
  <conditionalFormatting sqref="P373">
    <cfRule type="cellIs" dxfId="1421" priority="1423" stopIfTrue="1" operator="equal">
      <formula>P$38</formula>
    </cfRule>
  </conditionalFormatting>
  <conditionalFormatting sqref="P373">
    <cfRule type="cellIs" dxfId="1420" priority="1424" stopIfTrue="1" operator="equal">
      <formula>P$36</formula>
    </cfRule>
  </conditionalFormatting>
  <conditionalFormatting sqref="Q373">
    <cfRule type="cellIs" dxfId="1419" priority="1421" stopIfTrue="1" operator="equal">
      <formula>Q$38</formula>
    </cfRule>
  </conditionalFormatting>
  <conditionalFormatting sqref="Q373">
    <cfRule type="cellIs" dxfId="1418" priority="1422" stopIfTrue="1" operator="equal">
      <formula>Q$36</formula>
    </cfRule>
  </conditionalFormatting>
  <conditionalFormatting sqref="R373">
    <cfRule type="cellIs" dxfId="1417" priority="1419" stopIfTrue="1" operator="equal">
      <formula>R$38</formula>
    </cfRule>
  </conditionalFormatting>
  <conditionalFormatting sqref="R373">
    <cfRule type="cellIs" dxfId="1416" priority="1420" stopIfTrue="1" operator="equal">
      <formula>R$36</formula>
    </cfRule>
  </conditionalFormatting>
  <conditionalFormatting sqref="W373:AH373">
    <cfRule type="cellIs" dxfId="1415" priority="1417" stopIfTrue="1" operator="equal">
      <formula>W$38</formula>
    </cfRule>
  </conditionalFormatting>
  <conditionalFormatting sqref="W373:AH373">
    <cfRule type="cellIs" dxfId="1414" priority="1418" stopIfTrue="1" operator="equal">
      <formula>W$36</formula>
    </cfRule>
  </conditionalFormatting>
  <conditionalFormatting sqref="AL373">
    <cfRule type="cellIs" dxfId="1413" priority="1415" stopIfTrue="1" operator="equal">
      <formula>AL$38</formula>
    </cfRule>
  </conditionalFormatting>
  <conditionalFormatting sqref="AL373">
    <cfRule type="cellIs" dxfId="1412" priority="1416" stopIfTrue="1" operator="equal">
      <formula>AL$36</formula>
    </cfRule>
  </conditionalFormatting>
  <conditionalFormatting sqref="AM373">
    <cfRule type="cellIs" dxfId="1411" priority="1413" stopIfTrue="1" operator="equal">
      <formula>AM$38</formula>
    </cfRule>
  </conditionalFormatting>
  <conditionalFormatting sqref="AM373">
    <cfRule type="cellIs" dxfId="1410" priority="1414" stopIfTrue="1" operator="equal">
      <formula>AM$36</formula>
    </cfRule>
  </conditionalFormatting>
  <conditionalFormatting sqref="F373">
    <cfRule type="cellIs" dxfId="1409" priority="1411" stopIfTrue="1" operator="equal">
      <formula>F$38</formula>
    </cfRule>
  </conditionalFormatting>
  <conditionalFormatting sqref="F373">
    <cfRule type="cellIs" dxfId="1408" priority="1412" stopIfTrue="1" operator="equal">
      <formula>F$36</formula>
    </cfRule>
  </conditionalFormatting>
  <conditionalFormatting sqref="G373">
    <cfRule type="cellIs" dxfId="1407" priority="1409" stopIfTrue="1" operator="equal">
      <formula>G$38</formula>
    </cfRule>
  </conditionalFormatting>
  <conditionalFormatting sqref="G373">
    <cfRule type="cellIs" dxfId="1406" priority="1410" stopIfTrue="1" operator="equal">
      <formula>G$36</formula>
    </cfRule>
  </conditionalFormatting>
  <conditionalFormatting sqref="L374">
    <cfRule type="cellIs" dxfId="1405" priority="1407" stopIfTrue="1" operator="equal">
      <formula>L$38</formula>
    </cfRule>
  </conditionalFormatting>
  <conditionalFormatting sqref="L374">
    <cfRule type="cellIs" dxfId="1404" priority="1408" stopIfTrue="1" operator="equal">
      <formula>L$36</formula>
    </cfRule>
  </conditionalFormatting>
  <conditionalFormatting sqref="M374">
    <cfRule type="cellIs" dxfId="1403" priority="1405" stopIfTrue="1" operator="equal">
      <formula>M$38</formula>
    </cfRule>
  </conditionalFormatting>
  <conditionalFormatting sqref="M374">
    <cfRule type="cellIs" dxfId="1402" priority="1406" stopIfTrue="1" operator="equal">
      <formula>M$36</formula>
    </cfRule>
  </conditionalFormatting>
  <conditionalFormatting sqref="N374">
    <cfRule type="cellIs" dxfId="1401" priority="1403" stopIfTrue="1" operator="equal">
      <formula>N$38</formula>
    </cfRule>
  </conditionalFormatting>
  <conditionalFormatting sqref="N374">
    <cfRule type="cellIs" dxfId="1400" priority="1404" stopIfTrue="1" operator="equal">
      <formula>N$36</formula>
    </cfRule>
  </conditionalFormatting>
  <conditionalFormatting sqref="O374">
    <cfRule type="cellIs" dxfId="1399" priority="1401" stopIfTrue="1" operator="equal">
      <formula>O$38</formula>
    </cfRule>
  </conditionalFormatting>
  <conditionalFormatting sqref="O374">
    <cfRule type="cellIs" dxfId="1398" priority="1402" stopIfTrue="1" operator="equal">
      <formula>O$36</formula>
    </cfRule>
  </conditionalFormatting>
  <conditionalFormatting sqref="P374">
    <cfRule type="cellIs" dxfId="1397" priority="1399" stopIfTrue="1" operator="equal">
      <formula>P$38</formula>
    </cfRule>
  </conditionalFormatting>
  <conditionalFormatting sqref="P374">
    <cfRule type="cellIs" dxfId="1396" priority="1400" stopIfTrue="1" operator="equal">
      <formula>P$36</formula>
    </cfRule>
  </conditionalFormatting>
  <conditionalFormatting sqref="Q374">
    <cfRule type="cellIs" dxfId="1395" priority="1397" stopIfTrue="1" operator="equal">
      <formula>Q$38</formula>
    </cfRule>
  </conditionalFormatting>
  <conditionalFormatting sqref="Q374">
    <cfRule type="cellIs" dxfId="1394" priority="1398" stopIfTrue="1" operator="equal">
      <formula>Q$36</formula>
    </cfRule>
  </conditionalFormatting>
  <conditionalFormatting sqref="R374">
    <cfRule type="cellIs" dxfId="1393" priority="1395" stopIfTrue="1" operator="equal">
      <formula>R$38</formula>
    </cfRule>
  </conditionalFormatting>
  <conditionalFormatting sqref="R374">
    <cfRule type="cellIs" dxfId="1392" priority="1396" stopIfTrue="1" operator="equal">
      <formula>R$36</formula>
    </cfRule>
  </conditionalFormatting>
  <conditionalFormatting sqref="W374:AH374">
    <cfRule type="cellIs" dxfId="1391" priority="1393" stopIfTrue="1" operator="equal">
      <formula>W$38</formula>
    </cfRule>
  </conditionalFormatting>
  <conditionalFormatting sqref="W374:AH374">
    <cfRule type="cellIs" dxfId="1390" priority="1394" stopIfTrue="1" operator="equal">
      <formula>W$36</formula>
    </cfRule>
  </conditionalFormatting>
  <conditionalFormatting sqref="AL374">
    <cfRule type="cellIs" dxfId="1389" priority="1391" stopIfTrue="1" operator="equal">
      <formula>AL$38</formula>
    </cfRule>
  </conditionalFormatting>
  <conditionalFormatting sqref="AL374">
    <cfRule type="cellIs" dxfId="1388" priority="1392" stopIfTrue="1" operator="equal">
      <formula>AL$36</formula>
    </cfRule>
  </conditionalFormatting>
  <conditionalFormatting sqref="AM374">
    <cfRule type="cellIs" dxfId="1387" priority="1389" stopIfTrue="1" operator="equal">
      <formula>AM$38</formula>
    </cfRule>
  </conditionalFormatting>
  <conditionalFormatting sqref="AM374">
    <cfRule type="cellIs" dxfId="1386" priority="1390" stopIfTrue="1" operator="equal">
      <formula>AM$36</formula>
    </cfRule>
  </conditionalFormatting>
  <conditionalFormatting sqref="F374">
    <cfRule type="cellIs" dxfId="1385" priority="1387" stopIfTrue="1" operator="equal">
      <formula>F$38</formula>
    </cfRule>
  </conditionalFormatting>
  <conditionalFormatting sqref="F374">
    <cfRule type="cellIs" dxfId="1384" priority="1388" stopIfTrue="1" operator="equal">
      <formula>F$36</formula>
    </cfRule>
  </conditionalFormatting>
  <conditionalFormatting sqref="G374">
    <cfRule type="cellIs" dxfId="1383" priority="1385" stopIfTrue="1" operator="equal">
      <formula>G$38</formula>
    </cfRule>
  </conditionalFormatting>
  <conditionalFormatting sqref="G374">
    <cfRule type="cellIs" dxfId="1382" priority="1386" stopIfTrue="1" operator="equal">
      <formula>G$36</formula>
    </cfRule>
  </conditionalFormatting>
  <conditionalFormatting sqref="L375">
    <cfRule type="cellIs" dxfId="1381" priority="1383" stopIfTrue="1" operator="equal">
      <formula>L$38</formula>
    </cfRule>
  </conditionalFormatting>
  <conditionalFormatting sqref="L375">
    <cfRule type="cellIs" dxfId="1380" priority="1384" stopIfTrue="1" operator="equal">
      <formula>L$36</formula>
    </cfRule>
  </conditionalFormatting>
  <conditionalFormatting sqref="M375">
    <cfRule type="cellIs" dxfId="1379" priority="1381" stopIfTrue="1" operator="equal">
      <formula>M$38</formula>
    </cfRule>
  </conditionalFormatting>
  <conditionalFormatting sqref="M375">
    <cfRule type="cellIs" dxfId="1378" priority="1382" stopIfTrue="1" operator="equal">
      <formula>M$36</formula>
    </cfRule>
  </conditionalFormatting>
  <conditionalFormatting sqref="N375">
    <cfRule type="cellIs" dxfId="1377" priority="1379" stopIfTrue="1" operator="equal">
      <formula>N$38</formula>
    </cfRule>
  </conditionalFormatting>
  <conditionalFormatting sqref="N375">
    <cfRule type="cellIs" dxfId="1376" priority="1380" stopIfTrue="1" operator="equal">
      <formula>N$36</formula>
    </cfRule>
  </conditionalFormatting>
  <conditionalFormatting sqref="O375">
    <cfRule type="cellIs" dxfId="1375" priority="1377" stopIfTrue="1" operator="equal">
      <formula>O$38</formula>
    </cfRule>
  </conditionalFormatting>
  <conditionalFormatting sqref="O375">
    <cfRule type="cellIs" dxfId="1374" priority="1378" stopIfTrue="1" operator="equal">
      <formula>O$36</formula>
    </cfRule>
  </conditionalFormatting>
  <conditionalFormatting sqref="P375">
    <cfRule type="cellIs" dxfId="1373" priority="1375" stopIfTrue="1" operator="equal">
      <formula>P$38</formula>
    </cfRule>
  </conditionalFormatting>
  <conditionalFormatting sqref="P375">
    <cfRule type="cellIs" dxfId="1372" priority="1376" stopIfTrue="1" operator="equal">
      <formula>P$36</formula>
    </cfRule>
  </conditionalFormatting>
  <conditionalFormatting sqref="Q375">
    <cfRule type="cellIs" dxfId="1371" priority="1373" stopIfTrue="1" operator="equal">
      <formula>Q$38</formula>
    </cfRule>
  </conditionalFormatting>
  <conditionalFormatting sqref="Q375">
    <cfRule type="cellIs" dxfId="1370" priority="1374" stopIfTrue="1" operator="equal">
      <formula>Q$36</formula>
    </cfRule>
  </conditionalFormatting>
  <conditionalFormatting sqref="R375">
    <cfRule type="cellIs" dxfId="1369" priority="1371" stopIfTrue="1" operator="equal">
      <formula>R$38</formula>
    </cfRule>
  </conditionalFormatting>
  <conditionalFormatting sqref="R375">
    <cfRule type="cellIs" dxfId="1368" priority="1372" stopIfTrue="1" operator="equal">
      <formula>R$36</formula>
    </cfRule>
  </conditionalFormatting>
  <conditionalFormatting sqref="W375:AH375">
    <cfRule type="cellIs" dxfId="1367" priority="1369" stopIfTrue="1" operator="equal">
      <formula>W$38</formula>
    </cfRule>
  </conditionalFormatting>
  <conditionalFormatting sqref="W375:AH375">
    <cfRule type="cellIs" dxfId="1366" priority="1370" stopIfTrue="1" operator="equal">
      <formula>W$36</formula>
    </cfRule>
  </conditionalFormatting>
  <conditionalFormatting sqref="AL375">
    <cfRule type="cellIs" dxfId="1365" priority="1367" stopIfTrue="1" operator="equal">
      <formula>AL$38</formula>
    </cfRule>
  </conditionalFormatting>
  <conditionalFormatting sqref="AL375">
    <cfRule type="cellIs" dxfId="1364" priority="1368" stopIfTrue="1" operator="equal">
      <formula>AL$36</formula>
    </cfRule>
  </conditionalFormatting>
  <conditionalFormatting sqref="AM375">
    <cfRule type="cellIs" dxfId="1363" priority="1365" stopIfTrue="1" operator="equal">
      <formula>AM$38</formula>
    </cfRule>
  </conditionalFormatting>
  <conditionalFormatting sqref="AM375">
    <cfRule type="cellIs" dxfId="1362" priority="1366" stopIfTrue="1" operator="equal">
      <formula>AM$36</formula>
    </cfRule>
  </conditionalFormatting>
  <conditionalFormatting sqref="F375">
    <cfRule type="cellIs" dxfId="1361" priority="1363" stopIfTrue="1" operator="equal">
      <formula>F$38</formula>
    </cfRule>
  </conditionalFormatting>
  <conditionalFormatting sqref="F375">
    <cfRule type="cellIs" dxfId="1360" priority="1364" stopIfTrue="1" operator="equal">
      <formula>F$36</formula>
    </cfRule>
  </conditionalFormatting>
  <conditionalFormatting sqref="G375">
    <cfRule type="cellIs" dxfId="1359" priority="1361" stopIfTrue="1" operator="equal">
      <formula>G$38</formula>
    </cfRule>
  </conditionalFormatting>
  <conditionalFormatting sqref="G375">
    <cfRule type="cellIs" dxfId="1358" priority="1362" stopIfTrue="1" operator="equal">
      <formula>G$36</formula>
    </cfRule>
  </conditionalFormatting>
  <conditionalFormatting sqref="L376">
    <cfRule type="cellIs" dxfId="1357" priority="1359" stopIfTrue="1" operator="equal">
      <formula>L$38</formula>
    </cfRule>
  </conditionalFormatting>
  <conditionalFormatting sqref="L376">
    <cfRule type="cellIs" dxfId="1356" priority="1360" stopIfTrue="1" operator="equal">
      <formula>L$36</formula>
    </cfRule>
  </conditionalFormatting>
  <conditionalFormatting sqref="M376">
    <cfRule type="cellIs" dxfId="1355" priority="1357" stopIfTrue="1" operator="equal">
      <formula>M$38</formula>
    </cfRule>
  </conditionalFormatting>
  <conditionalFormatting sqref="M376">
    <cfRule type="cellIs" dxfId="1354" priority="1358" stopIfTrue="1" operator="equal">
      <formula>M$36</formula>
    </cfRule>
  </conditionalFormatting>
  <conditionalFormatting sqref="N376">
    <cfRule type="cellIs" dxfId="1353" priority="1355" stopIfTrue="1" operator="equal">
      <formula>N$38</formula>
    </cfRule>
  </conditionalFormatting>
  <conditionalFormatting sqref="N376">
    <cfRule type="cellIs" dxfId="1352" priority="1356" stopIfTrue="1" operator="equal">
      <formula>N$36</formula>
    </cfRule>
  </conditionalFormatting>
  <conditionalFormatting sqref="O376">
    <cfRule type="cellIs" dxfId="1351" priority="1353" stopIfTrue="1" operator="equal">
      <formula>O$38</formula>
    </cfRule>
  </conditionalFormatting>
  <conditionalFormatting sqref="O376">
    <cfRule type="cellIs" dxfId="1350" priority="1354" stopIfTrue="1" operator="equal">
      <formula>O$36</formula>
    </cfRule>
  </conditionalFormatting>
  <conditionalFormatting sqref="P376">
    <cfRule type="cellIs" dxfId="1349" priority="1351" stopIfTrue="1" operator="equal">
      <formula>P$38</formula>
    </cfRule>
  </conditionalFormatting>
  <conditionalFormatting sqref="P376">
    <cfRule type="cellIs" dxfId="1348" priority="1352" stopIfTrue="1" operator="equal">
      <formula>P$36</formula>
    </cfRule>
  </conditionalFormatting>
  <conditionalFormatting sqref="Q376">
    <cfRule type="cellIs" dxfId="1347" priority="1349" stopIfTrue="1" operator="equal">
      <formula>Q$38</formula>
    </cfRule>
  </conditionalFormatting>
  <conditionalFormatting sqref="Q376">
    <cfRule type="cellIs" dxfId="1346" priority="1350" stopIfTrue="1" operator="equal">
      <formula>Q$36</formula>
    </cfRule>
  </conditionalFormatting>
  <conditionalFormatting sqref="R376">
    <cfRule type="cellIs" dxfId="1345" priority="1347" stopIfTrue="1" operator="equal">
      <formula>R$38</formula>
    </cfRule>
  </conditionalFormatting>
  <conditionalFormatting sqref="R376">
    <cfRule type="cellIs" dxfId="1344" priority="1348" stopIfTrue="1" operator="equal">
      <formula>R$36</formula>
    </cfRule>
  </conditionalFormatting>
  <conditionalFormatting sqref="W376:AH376">
    <cfRule type="cellIs" dxfId="1343" priority="1345" stopIfTrue="1" operator="equal">
      <formula>W$38</formula>
    </cfRule>
  </conditionalFormatting>
  <conditionalFormatting sqref="W376:AH376">
    <cfRule type="cellIs" dxfId="1342" priority="1346" stopIfTrue="1" operator="equal">
      <formula>W$36</formula>
    </cfRule>
  </conditionalFormatting>
  <conditionalFormatting sqref="AL376">
    <cfRule type="cellIs" dxfId="1341" priority="1343" stopIfTrue="1" operator="equal">
      <formula>AL$38</formula>
    </cfRule>
  </conditionalFormatting>
  <conditionalFormatting sqref="AL376">
    <cfRule type="cellIs" dxfId="1340" priority="1344" stopIfTrue="1" operator="equal">
      <formula>AL$36</formula>
    </cfRule>
  </conditionalFormatting>
  <conditionalFormatting sqref="AM376">
    <cfRule type="cellIs" dxfId="1339" priority="1341" stopIfTrue="1" operator="equal">
      <formula>AM$38</formula>
    </cfRule>
  </conditionalFormatting>
  <conditionalFormatting sqref="AM376">
    <cfRule type="cellIs" dxfId="1338" priority="1342" stopIfTrue="1" operator="equal">
      <formula>AM$36</formula>
    </cfRule>
  </conditionalFormatting>
  <conditionalFormatting sqref="F376">
    <cfRule type="cellIs" dxfId="1337" priority="1339" stopIfTrue="1" operator="equal">
      <formula>F$38</formula>
    </cfRule>
  </conditionalFormatting>
  <conditionalFormatting sqref="F376">
    <cfRule type="cellIs" dxfId="1336" priority="1340" stopIfTrue="1" operator="equal">
      <formula>F$36</formula>
    </cfRule>
  </conditionalFormatting>
  <conditionalFormatting sqref="G376">
    <cfRule type="cellIs" dxfId="1335" priority="1337" stopIfTrue="1" operator="equal">
      <formula>G$38</formula>
    </cfRule>
  </conditionalFormatting>
  <conditionalFormatting sqref="G376">
    <cfRule type="cellIs" dxfId="1334" priority="1338" stopIfTrue="1" operator="equal">
      <formula>G$36</formula>
    </cfRule>
  </conditionalFormatting>
  <conditionalFormatting sqref="L377">
    <cfRule type="cellIs" dxfId="1333" priority="1335" stopIfTrue="1" operator="equal">
      <formula>L$38</formula>
    </cfRule>
  </conditionalFormatting>
  <conditionalFormatting sqref="L377">
    <cfRule type="cellIs" dxfId="1332" priority="1336" stopIfTrue="1" operator="equal">
      <formula>L$36</formula>
    </cfRule>
  </conditionalFormatting>
  <conditionalFormatting sqref="M377">
    <cfRule type="cellIs" dxfId="1331" priority="1333" stopIfTrue="1" operator="equal">
      <formula>M$38</formula>
    </cfRule>
  </conditionalFormatting>
  <conditionalFormatting sqref="M377">
    <cfRule type="cellIs" dxfId="1330" priority="1334" stopIfTrue="1" operator="equal">
      <formula>M$36</formula>
    </cfRule>
  </conditionalFormatting>
  <conditionalFormatting sqref="N377">
    <cfRule type="cellIs" dxfId="1329" priority="1331" stopIfTrue="1" operator="equal">
      <formula>N$38</formula>
    </cfRule>
  </conditionalFormatting>
  <conditionalFormatting sqref="N377">
    <cfRule type="cellIs" dxfId="1328" priority="1332" stopIfTrue="1" operator="equal">
      <formula>N$36</formula>
    </cfRule>
  </conditionalFormatting>
  <conditionalFormatting sqref="O377">
    <cfRule type="cellIs" dxfId="1327" priority="1329" stopIfTrue="1" operator="equal">
      <formula>O$38</formula>
    </cfRule>
  </conditionalFormatting>
  <conditionalFormatting sqref="O377">
    <cfRule type="cellIs" dxfId="1326" priority="1330" stopIfTrue="1" operator="equal">
      <formula>O$36</formula>
    </cfRule>
  </conditionalFormatting>
  <conditionalFormatting sqref="P377">
    <cfRule type="cellIs" dxfId="1325" priority="1327" stopIfTrue="1" operator="equal">
      <formula>P$38</formula>
    </cfRule>
  </conditionalFormatting>
  <conditionalFormatting sqref="P377">
    <cfRule type="cellIs" dxfId="1324" priority="1328" stopIfTrue="1" operator="equal">
      <formula>P$36</formula>
    </cfRule>
  </conditionalFormatting>
  <conditionalFormatting sqref="Q377">
    <cfRule type="cellIs" dxfId="1323" priority="1325" stopIfTrue="1" operator="equal">
      <formula>Q$38</formula>
    </cfRule>
  </conditionalFormatting>
  <conditionalFormatting sqref="Q377">
    <cfRule type="cellIs" dxfId="1322" priority="1326" stopIfTrue="1" operator="equal">
      <formula>Q$36</formula>
    </cfRule>
  </conditionalFormatting>
  <conditionalFormatting sqref="R377">
    <cfRule type="cellIs" dxfId="1321" priority="1323" stopIfTrue="1" operator="equal">
      <formula>R$38</formula>
    </cfRule>
  </conditionalFormatting>
  <conditionalFormatting sqref="R377">
    <cfRule type="cellIs" dxfId="1320" priority="1324" stopIfTrue="1" operator="equal">
      <formula>R$36</formula>
    </cfRule>
  </conditionalFormatting>
  <conditionalFormatting sqref="W377:AH377">
    <cfRule type="cellIs" dxfId="1319" priority="1321" stopIfTrue="1" operator="equal">
      <formula>W$38</formula>
    </cfRule>
  </conditionalFormatting>
  <conditionalFormatting sqref="W377:AH377">
    <cfRule type="cellIs" dxfId="1318" priority="1322" stopIfTrue="1" operator="equal">
      <formula>W$36</formula>
    </cfRule>
  </conditionalFormatting>
  <conditionalFormatting sqref="AL377">
    <cfRule type="cellIs" dxfId="1317" priority="1319" stopIfTrue="1" operator="equal">
      <formula>AL$38</formula>
    </cfRule>
  </conditionalFormatting>
  <conditionalFormatting sqref="AL377">
    <cfRule type="cellIs" dxfId="1316" priority="1320" stopIfTrue="1" operator="equal">
      <formula>AL$36</formula>
    </cfRule>
  </conditionalFormatting>
  <conditionalFormatting sqref="AM377">
    <cfRule type="cellIs" dxfId="1315" priority="1317" stopIfTrue="1" operator="equal">
      <formula>AM$38</formula>
    </cfRule>
  </conditionalFormatting>
  <conditionalFormatting sqref="AM377">
    <cfRule type="cellIs" dxfId="1314" priority="1318" stopIfTrue="1" operator="equal">
      <formula>AM$36</formula>
    </cfRule>
  </conditionalFormatting>
  <conditionalFormatting sqref="F377">
    <cfRule type="cellIs" dxfId="1313" priority="1315" stopIfTrue="1" operator="equal">
      <formula>F$38</formula>
    </cfRule>
  </conditionalFormatting>
  <conditionalFormatting sqref="F377">
    <cfRule type="cellIs" dxfId="1312" priority="1316" stopIfTrue="1" operator="equal">
      <formula>F$36</formula>
    </cfRule>
  </conditionalFormatting>
  <conditionalFormatting sqref="G377">
    <cfRule type="cellIs" dxfId="1311" priority="1313" stopIfTrue="1" operator="equal">
      <formula>G$38</formula>
    </cfRule>
  </conditionalFormatting>
  <conditionalFormatting sqref="G377">
    <cfRule type="cellIs" dxfId="1310" priority="1314" stopIfTrue="1" operator="equal">
      <formula>G$36</formula>
    </cfRule>
  </conditionalFormatting>
  <conditionalFormatting sqref="L378">
    <cfRule type="cellIs" dxfId="1309" priority="1311" stopIfTrue="1" operator="equal">
      <formula>L$38</formula>
    </cfRule>
  </conditionalFormatting>
  <conditionalFormatting sqref="L378">
    <cfRule type="cellIs" dxfId="1308" priority="1312" stopIfTrue="1" operator="equal">
      <formula>L$36</formula>
    </cfRule>
  </conditionalFormatting>
  <conditionalFormatting sqref="M378">
    <cfRule type="cellIs" dxfId="1307" priority="1309" stopIfTrue="1" operator="equal">
      <formula>M$38</formula>
    </cfRule>
  </conditionalFormatting>
  <conditionalFormatting sqref="M378">
    <cfRule type="cellIs" dxfId="1306" priority="1310" stopIfTrue="1" operator="equal">
      <formula>M$36</formula>
    </cfRule>
  </conditionalFormatting>
  <conditionalFormatting sqref="N378">
    <cfRule type="cellIs" dxfId="1305" priority="1307" stopIfTrue="1" operator="equal">
      <formula>N$38</formula>
    </cfRule>
  </conditionalFormatting>
  <conditionalFormatting sqref="N378">
    <cfRule type="cellIs" dxfId="1304" priority="1308" stopIfTrue="1" operator="equal">
      <formula>N$36</formula>
    </cfRule>
  </conditionalFormatting>
  <conditionalFormatting sqref="O378">
    <cfRule type="cellIs" dxfId="1303" priority="1305" stopIfTrue="1" operator="equal">
      <formula>O$38</formula>
    </cfRule>
  </conditionalFormatting>
  <conditionalFormatting sqref="O378">
    <cfRule type="cellIs" dxfId="1302" priority="1306" stopIfTrue="1" operator="equal">
      <formula>O$36</formula>
    </cfRule>
  </conditionalFormatting>
  <conditionalFormatting sqref="P378">
    <cfRule type="cellIs" dxfId="1301" priority="1303" stopIfTrue="1" operator="equal">
      <formula>P$38</formula>
    </cfRule>
  </conditionalFormatting>
  <conditionalFormatting sqref="P378">
    <cfRule type="cellIs" dxfId="1300" priority="1304" stopIfTrue="1" operator="equal">
      <formula>P$36</formula>
    </cfRule>
  </conditionalFormatting>
  <conditionalFormatting sqref="Q378">
    <cfRule type="cellIs" dxfId="1299" priority="1301" stopIfTrue="1" operator="equal">
      <formula>Q$38</formula>
    </cfRule>
  </conditionalFormatting>
  <conditionalFormatting sqref="Q378">
    <cfRule type="cellIs" dxfId="1298" priority="1302" stopIfTrue="1" operator="equal">
      <formula>Q$36</formula>
    </cfRule>
  </conditionalFormatting>
  <conditionalFormatting sqref="R378">
    <cfRule type="cellIs" dxfId="1297" priority="1299" stopIfTrue="1" operator="equal">
      <formula>R$38</formula>
    </cfRule>
  </conditionalFormatting>
  <conditionalFormatting sqref="R378">
    <cfRule type="cellIs" dxfId="1296" priority="1300" stopIfTrue="1" operator="equal">
      <formula>R$36</formula>
    </cfRule>
  </conditionalFormatting>
  <conditionalFormatting sqref="W378:AH378">
    <cfRule type="cellIs" dxfId="1295" priority="1297" stopIfTrue="1" operator="equal">
      <formula>W$38</formula>
    </cfRule>
  </conditionalFormatting>
  <conditionalFormatting sqref="W378:AH378">
    <cfRule type="cellIs" dxfId="1294" priority="1298" stopIfTrue="1" operator="equal">
      <formula>W$36</formula>
    </cfRule>
  </conditionalFormatting>
  <conditionalFormatting sqref="AL378">
    <cfRule type="cellIs" dxfId="1293" priority="1295" stopIfTrue="1" operator="equal">
      <formula>AL$38</formula>
    </cfRule>
  </conditionalFormatting>
  <conditionalFormatting sqref="AL378">
    <cfRule type="cellIs" dxfId="1292" priority="1296" stopIfTrue="1" operator="equal">
      <formula>AL$36</formula>
    </cfRule>
  </conditionalFormatting>
  <conditionalFormatting sqref="AM378">
    <cfRule type="cellIs" dxfId="1291" priority="1293" stopIfTrue="1" operator="equal">
      <formula>AM$38</formula>
    </cfRule>
  </conditionalFormatting>
  <conditionalFormatting sqref="AM378">
    <cfRule type="cellIs" dxfId="1290" priority="1294" stopIfTrue="1" operator="equal">
      <formula>AM$36</formula>
    </cfRule>
  </conditionalFormatting>
  <conditionalFormatting sqref="F378">
    <cfRule type="cellIs" dxfId="1289" priority="1291" stopIfTrue="1" operator="equal">
      <formula>F$38</formula>
    </cfRule>
  </conditionalFormatting>
  <conditionalFormatting sqref="F378">
    <cfRule type="cellIs" dxfId="1288" priority="1292" stopIfTrue="1" operator="equal">
      <formula>F$36</formula>
    </cfRule>
  </conditionalFormatting>
  <conditionalFormatting sqref="G378">
    <cfRule type="cellIs" dxfId="1287" priority="1289" stopIfTrue="1" operator="equal">
      <formula>G$38</formula>
    </cfRule>
  </conditionalFormatting>
  <conditionalFormatting sqref="G378">
    <cfRule type="cellIs" dxfId="1286" priority="1290" stopIfTrue="1" operator="equal">
      <formula>G$36</formula>
    </cfRule>
  </conditionalFormatting>
  <conditionalFormatting sqref="L379:L386">
    <cfRule type="cellIs" dxfId="1285" priority="1287" stopIfTrue="1" operator="equal">
      <formula>L$38</formula>
    </cfRule>
  </conditionalFormatting>
  <conditionalFormatting sqref="L379:L386">
    <cfRule type="cellIs" dxfId="1284" priority="1288" stopIfTrue="1" operator="equal">
      <formula>L$36</formula>
    </cfRule>
  </conditionalFormatting>
  <conditionalFormatting sqref="M379:M386">
    <cfRule type="cellIs" dxfId="1283" priority="1285" stopIfTrue="1" operator="equal">
      <formula>M$38</formula>
    </cfRule>
  </conditionalFormatting>
  <conditionalFormatting sqref="M379:M386">
    <cfRule type="cellIs" dxfId="1282" priority="1286" stopIfTrue="1" operator="equal">
      <formula>M$36</formula>
    </cfRule>
  </conditionalFormatting>
  <conditionalFormatting sqref="N379:N386">
    <cfRule type="cellIs" dxfId="1281" priority="1283" stopIfTrue="1" operator="equal">
      <formula>N$38</formula>
    </cfRule>
  </conditionalFormatting>
  <conditionalFormatting sqref="N379:N386">
    <cfRule type="cellIs" dxfId="1280" priority="1284" stopIfTrue="1" operator="equal">
      <formula>N$36</formula>
    </cfRule>
  </conditionalFormatting>
  <conditionalFormatting sqref="O379:O386">
    <cfRule type="cellIs" dxfId="1279" priority="1281" stopIfTrue="1" operator="equal">
      <formula>O$38</formula>
    </cfRule>
  </conditionalFormatting>
  <conditionalFormatting sqref="O379:O386">
    <cfRule type="cellIs" dxfId="1278" priority="1282" stopIfTrue="1" operator="equal">
      <formula>O$36</formula>
    </cfRule>
  </conditionalFormatting>
  <conditionalFormatting sqref="P379:P386">
    <cfRule type="cellIs" dxfId="1277" priority="1279" stopIfTrue="1" operator="equal">
      <formula>P$38</formula>
    </cfRule>
  </conditionalFormatting>
  <conditionalFormatting sqref="P379:P386">
    <cfRule type="cellIs" dxfId="1276" priority="1280" stopIfTrue="1" operator="equal">
      <formula>P$36</formula>
    </cfRule>
  </conditionalFormatting>
  <conditionalFormatting sqref="Q379:Q386">
    <cfRule type="cellIs" dxfId="1275" priority="1277" stopIfTrue="1" operator="equal">
      <formula>Q$38</formula>
    </cfRule>
  </conditionalFormatting>
  <conditionalFormatting sqref="Q379:Q386">
    <cfRule type="cellIs" dxfId="1274" priority="1278" stopIfTrue="1" operator="equal">
      <formula>Q$36</formula>
    </cfRule>
  </conditionalFormatting>
  <conditionalFormatting sqref="R379:R386">
    <cfRule type="cellIs" dxfId="1273" priority="1275" stopIfTrue="1" operator="equal">
      <formula>R$38</formula>
    </cfRule>
  </conditionalFormatting>
  <conditionalFormatting sqref="R379:R386">
    <cfRule type="cellIs" dxfId="1272" priority="1276" stopIfTrue="1" operator="equal">
      <formula>R$36</formula>
    </cfRule>
  </conditionalFormatting>
  <conditionalFormatting sqref="W379:AK386">
    <cfRule type="cellIs" dxfId="1271" priority="1273" stopIfTrue="1" operator="equal">
      <formula>W$38</formula>
    </cfRule>
  </conditionalFormatting>
  <conditionalFormatting sqref="W379:AK386">
    <cfRule type="cellIs" dxfId="1270" priority="1274" stopIfTrue="1" operator="equal">
      <formula>W$36</formula>
    </cfRule>
  </conditionalFormatting>
  <conditionalFormatting sqref="AL379:AL386">
    <cfRule type="cellIs" dxfId="1269" priority="1271" stopIfTrue="1" operator="equal">
      <formula>AL$38</formula>
    </cfRule>
  </conditionalFormatting>
  <conditionalFormatting sqref="AL379:AL386">
    <cfRule type="cellIs" dxfId="1268" priority="1272" stopIfTrue="1" operator="equal">
      <formula>AL$36</formula>
    </cfRule>
  </conditionalFormatting>
  <conditionalFormatting sqref="AM379:AM386">
    <cfRule type="cellIs" dxfId="1267" priority="1269" stopIfTrue="1" operator="equal">
      <formula>AM$38</formula>
    </cfRule>
  </conditionalFormatting>
  <conditionalFormatting sqref="AM379:AM386">
    <cfRule type="cellIs" dxfId="1266" priority="1270" stopIfTrue="1" operator="equal">
      <formula>AM$36</formula>
    </cfRule>
  </conditionalFormatting>
  <conditionalFormatting sqref="F379:F386">
    <cfRule type="cellIs" dxfId="1265" priority="1267" stopIfTrue="1" operator="equal">
      <formula>F$38</formula>
    </cfRule>
  </conditionalFormatting>
  <conditionalFormatting sqref="F379:F386">
    <cfRule type="cellIs" dxfId="1264" priority="1268" stopIfTrue="1" operator="equal">
      <formula>F$36</formula>
    </cfRule>
  </conditionalFormatting>
  <conditionalFormatting sqref="G379:G386">
    <cfRule type="cellIs" dxfId="1263" priority="1265" stopIfTrue="1" operator="equal">
      <formula>G$38</formula>
    </cfRule>
  </conditionalFormatting>
  <conditionalFormatting sqref="G379:G386">
    <cfRule type="cellIs" dxfId="1262" priority="1266" stopIfTrue="1" operator="equal">
      <formula>G$36</formula>
    </cfRule>
  </conditionalFormatting>
  <conditionalFormatting sqref="L387:L388">
    <cfRule type="cellIs" dxfId="1261" priority="1263" stopIfTrue="1" operator="equal">
      <formula>L$38</formula>
    </cfRule>
  </conditionalFormatting>
  <conditionalFormatting sqref="L387:L388">
    <cfRule type="cellIs" dxfId="1260" priority="1264" stopIfTrue="1" operator="equal">
      <formula>L$36</formula>
    </cfRule>
  </conditionalFormatting>
  <conditionalFormatting sqref="M387:M388">
    <cfRule type="cellIs" dxfId="1259" priority="1261" stopIfTrue="1" operator="equal">
      <formula>M$38</formula>
    </cfRule>
  </conditionalFormatting>
  <conditionalFormatting sqref="M387:M388">
    <cfRule type="cellIs" dxfId="1258" priority="1262" stopIfTrue="1" operator="equal">
      <formula>M$36</formula>
    </cfRule>
  </conditionalFormatting>
  <conditionalFormatting sqref="N387:N388">
    <cfRule type="cellIs" dxfId="1257" priority="1259" stopIfTrue="1" operator="equal">
      <formula>N$38</formula>
    </cfRule>
  </conditionalFormatting>
  <conditionalFormatting sqref="N387:N388">
    <cfRule type="cellIs" dxfId="1256" priority="1260" stopIfTrue="1" operator="equal">
      <formula>N$36</formula>
    </cfRule>
  </conditionalFormatting>
  <conditionalFormatting sqref="O387:O388">
    <cfRule type="cellIs" dxfId="1255" priority="1257" stopIfTrue="1" operator="equal">
      <formula>O$38</formula>
    </cfRule>
  </conditionalFormatting>
  <conditionalFormatting sqref="O387:O388">
    <cfRule type="cellIs" dxfId="1254" priority="1258" stopIfTrue="1" operator="equal">
      <formula>O$36</formula>
    </cfRule>
  </conditionalFormatting>
  <conditionalFormatting sqref="P387:P388">
    <cfRule type="cellIs" dxfId="1253" priority="1255" stopIfTrue="1" operator="equal">
      <formula>P$38</formula>
    </cfRule>
  </conditionalFormatting>
  <conditionalFormatting sqref="P387:P388">
    <cfRule type="cellIs" dxfId="1252" priority="1256" stopIfTrue="1" operator="equal">
      <formula>P$36</formula>
    </cfRule>
  </conditionalFormatting>
  <conditionalFormatting sqref="Q387:Q388">
    <cfRule type="cellIs" dxfId="1251" priority="1253" stopIfTrue="1" operator="equal">
      <formula>Q$38</formula>
    </cfRule>
  </conditionalFormatting>
  <conditionalFormatting sqref="Q387:Q388">
    <cfRule type="cellIs" dxfId="1250" priority="1254" stopIfTrue="1" operator="equal">
      <formula>Q$36</formula>
    </cfRule>
  </conditionalFormatting>
  <conditionalFormatting sqref="R387:R388">
    <cfRule type="cellIs" dxfId="1249" priority="1251" stopIfTrue="1" operator="equal">
      <formula>R$38</formula>
    </cfRule>
  </conditionalFormatting>
  <conditionalFormatting sqref="R387:R388">
    <cfRule type="cellIs" dxfId="1248" priority="1252" stopIfTrue="1" operator="equal">
      <formula>R$36</formula>
    </cfRule>
  </conditionalFormatting>
  <conditionalFormatting sqref="W387:AK388">
    <cfRule type="cellIs" dxfId="1247" priority="1249" stopIfTrue="1" operator="equal">
      <formula>W$38</formula>
    </cfRule>
  </conditionalFormatting>
  <conditionalFormatting sqref="W387:AK388">
    <cfRule type="cellIs" dxfId="1246" priority="1250" stopIfTrue="1" operator="equal">
      <formula>W$36</formula>
    </cfRule>
  </conditionalFormatting>
  <conditionalFormatting sqref="AL387:AL388">
    <cfRule type="cellIs" dxfId="1245" priority="1247" stopIfTrue="1" operator="equal">
      <formula>AL$38</formula>
    </cfRule>
  </conditionalFormatting>
  <conditionalFormatting sqref="AL387:AL388">
    <cfRule type="cellIs" dxfId="1244" priority="1248" stopIfTrue="1" operator="equal">
      <formula>AL$36</formula>
    </cfRule>
  </conditionalFormatting>
  <conditionalFormatting sqref="AM387:AM388">
    <cfRule type="cellIs" dxfId="1243" priority="1245" stopIfTrue="1" operator="equal">
      <formula>AM$38</formula>
    </cfRule>
  </conditionalFormatting>
  <conditionalFormatting sqref="AM387:AM388">
    <cfRule type="cellIs" dxfId="1242" priority="1246" stopIfTrue="1" operator="equal">
      <formula>AM$36</formula>
    </cfRule>
  </conditionalFormatting>
  <conditionalFormatting sqref="F387:F388">
    <cfRule type="cellIs" dxfId="1241" priority="1243" stopIfTrue="1" operator="equal">
      <formula>F$38</formula>
    </cfRule>
  </conditionalFormatting>
  <conditionalFormatting sqref="F387:F388">
    <cfRule type="cellIs" dxfId="1240" priority="1244" stopIfTrue="1" operator="equal">
      <formula>F$36</formula>
    </cfRule>
  </conditionalFormatting>
  <conditionalFormatting sqref="G387:G388">
    <cfRule type="cellIs" dxfId="1239" priority="1241" stopIfTrue="1" operator="equal">
      <formula>G$38</formula>
    </cfRule>
  </conditionalFormatting>
  <conditionalFormatting sqref="G387:G388">
    <cfRule type="cellIs" dxfId="1238" priority="1242" stopIfTrue="1" operator="equal">
      <formula>G$36</formula>
    </cfRule>
  </conditionalFormatting>
  <conditionalFormatting sqref="L389:L390">
    <cfRule type="cellIs" dxfId="1237" priority="1239" stopIfTrue="1" operator="equal">
      <formula>L$38</formula>
    </cfRule>
  </conditionalFormatting>
  <conditionalFormatting sqref="L389:L390">
    <cfRule type="cellIs" dxfId="1236" priority="1240" stopIfTrue="1" operator="equal">
      <formula>L$36</formula>
    </cfRule>
  </conditionalFormatting>
  <conditionalFormatting sqref="M389:M390">
    <cfRule type="cellIs" dxfId="1235" priority="1237" stopIfTrue="1" operator="equal">
      <formula>M$38</formula>
    </cfRule>
  </conditionalFormatting>
  <conditionalFormatting sqref="M389:M390">
    <cfRule type="cellIs" dxfId="1234" priority="1238" stopIfTrue="1" operator="equal">
      <formula>M$36</formula>
    </cfRule>
  </conditionalFormatting>
  <conditionalFormatting sqref="N389:N390">
    <cfRule type="cellIs" dxfId="1233" priority="1235" stopIfTrue="1" operator="equal">
      <formula>N$38</formula>
    </cfRule>
  </conditionalFormatting>
  <conditionalFormatting sqref="N389:N390">
    <cfRule type="cellIs" dxfId="1232" priority="1236" stopIfTrue="1" operator="equal">
      <formula>N$36</formula>
    </cfRule>
  </conditionalFormatting>
  <conditionalFormatting sqref="O389:O390">
    <cfRule type="cellIs" dxfId="1231" priority="1233" stopIfTrue="1" operator="equal">
      <formula>O$38</formula>
    </cfRule>
  </conditionalFormatting>
  <conditionalFormatting sqref="O389:O390">
    <cfRule type="cellIs" dxfId="1230" priority="1234" stopIfTrue="1" operator="equal">
      <formula>O$36</formula>
    </cfRule>
  </conditionalFormatting>
  <conditionalFormatting sqref="P389:P390">
    <cfRule type="cellIs" dxfId="1229" priority="1231" stopIfTrue="1" operator="equal">
      <formula>P$38</formula>
    </cfRule>
  </conditionalFormatting>
  <conditionalFormatting sqref="P389:P390">
    <cfRule type="cellIs" dxfId="1228" priority="1232" stopIfTrue="1" operator="equal">
      <formula>P$36</formula>
    </cfRule>
  </conditionalFormatting>
  <conditionalFormatting sqref="Q389:Q390">
    <cfRule type="cellIs" dxfId="1227" priority="1229" stopIfTrue="1" operator="equal">
      <formula>Q$38</formula>
    </cfRule>
  </conditionalFormatting>
  <conditionalFormatting sqref="Q389:Q390">
    <cfRule type="cellIs" dxfId="1226" priority="1230" stopIfTrue="1" operator="equal">
      <formula>Q$36</formula>
    </cfRule>
  </conditionalFormatting>
  <conditionalFormatting sqref="R389:R390">
    <cfRule type="cellIs" dxfId="1225" priority="1227" stopIfTrue="1" operator="equal">
      <formula>R$38</formula>
    </cfRule>
  </conditionalFormatting>
  <conditionalFormatting sqref="R389:R390">
    <cfRule type="cellIs" dxfId="1224" priority="1228" stopIfTrue="1" operator="equal">
      <formula>R$36</formula>
    </cfRule>
  </conditionalFormatting>
  <conditionalFormatting sqref="W389:AK389">
    <cfRule type="cellIs" dxfId="1223" priority="1225" stopIfTrue="1" operator="equal">
      <formula>W$38</formula>
    </cfRule>
  </conditionalFormatting>
  <conditionalFormatting sqref="W389:AK389">
    <cfRule type="cellIs" dxfId="1222" priority="1226" stopIfTrue="1" operator="equal">
      <formula>W$36</formula>
    </cfRule>
  </conditionalFormatting>
  <conditionalFormatting sqref="W390:AK390">
    <cfRule type="cellIs" dxfId="1221" priority="1223" stopIfTrue="1" operator="equal">
      <formula>W$38</formula>
    </cfRule>
  </conditionalFormatting>
  <conditionalFormatting sqref="W390:AK390">
    <cfRule type="cellIs" dxfId="1220" priority="1224" stopIfTrue="1" operator="equal">
      <formula>W$36</formula>
    </cfRule>
  </conditionalFormatting>
  <conditionalFormatting sqref="AL389:AL390">
    <cfRule type="cellIs" dxfId="1219" priority="1221" stopIfTrue="1" operator="equal">
      <formula>AL$38</formula>
    </cfRule>
  </conditionalFormatting>
  <conditionalFormatting sqref="AL389:AL390">
    <cfRule type="cellIs" dxfId="1218" priority="1222" stopIfTrue="1" operator="equal">
      <formula>AL$36</formula>
    </cfRule>
  </conditionalFormatting>
  <conditionalFormatting sqref="AM389:AM390">
    <cfRule type="cellIs" dxfId="1217" priority="1219" stopIfTrue="1" operator="equal">
      <formula>AM$38</formula>
    </cfRule>
  </conditionalFormatting>
  <conditionalFormatting sqref="AM389:AM390">
    <cfRule type="cellIs" dxfId="1216" priority="1220" stopIfTrue="1" operator="equal">
      <formula>AM$36</formula>
    </cfRule>
  </conditionalFormatting>
  <conditionalFormatting sqref="F389:F390">
    <cfRule type="cellIs" dxfId="1215" priority="1217" stopIfTrue="1" operator="equal">
      <formula>F$38</formula>
    </cfRule>
  </conditionalFormatting>
  <conditionalFormatting sqref="F389:F390">
    <cfRule type="cellIs" dxfId="1214" priority="1218" stopIfTrue="1" operator="equal">
      <formula>F$36</formula>
    </cfRule>
  </conditionalFormatting>
  <conditionalFormatting sqref="G389:G390">
    <cfRule type="cellIs" dxfId="1213" priority="1215" stopIfTrue="1" operator="equal">
      <formula>G$38</formula>
    </cfRule>
  </conditionalFormatting>
  <conditionalFormatting sqref="G389:G390">
    <cfRule type="cellIs" dxfId="1212" priority="1216" stopIfTrue="1" operator="equal">
      <formula>G$36</formula>
    </cfRule>
  </conditionalFormatting>
  <conditionalFormatting sqref="L391:L402">
    <cfRule type="cellIs" dxfId="1211" priority="1213" stopIfTrue="1" operator="equal">
      <formula>L$38</formula>
    </cfRule>
  </conditionalFormatting>
  <conditionalFormatting sqref="L391:L402">
    <cfRule type="cellIs" dxfId="1210" priority="1214" stopIfTrue="1" operator="equal">
      <formula>L$36</formula>
    </cfRule>
  </conditionalFormatting>
  <conditionalFormatting sqref="M391:M402">
    <cfRule type="cellIs" dxfId="1209" priority="1211" stopIfTrue="1" operator="equal">
      <formula>M$38</formula>
    </cfRule>
  </conditionalFormatting>
  <conditionalFormatting sqref="M391:M402">
    <cfRule type="cellIs" dxfId="1208" priority="1212" stopIfTrue="1" operator="equal">
      <formula>M$36</formula>
    </cfRule>
  </conditionalFormatting>
  <conditionalFormatting sqref="N391:N402">
    <cfRule type="cellIs" dxfId="1207" priority="1209" stopIfTrue="1" operator="equal">
      <formula>N$38</formula>
    </cfRule>
  </conditionalFormatting>
  <conditionalFormatting sqref="N391:N402">
    <cfRule type="cellIs" dxfId="1206" priority="1210" stopIfTrue="1" operator="equal">
      <formula>N$36</formula>
    </cfRule>
  </conditionalFormatting>
  <conditionalFormatting sqref="O391:O402">
    <cfRule type="cellIs" dxfId="1205" priority="1207" stopIfTrue="1" operator="equal">
      <formula>O$38</formula>
    </cfRule>
  </conditionalFormatting>
  <conditionalFormatting sqref="O391:O402">
    <cfRule type="cellIs" dxfId="1204" priority="1208" stopIfTrue="1" operator="equal">
      <formula>O$36</formula>
    </cfRule>
  </conditionalFormatting>
  <conditionalFormatting sqref="P391:P402">
    <cfRule type="cellIs" dxfId="1203" priority="1205" stopIfTrue="1" operator="equal">
      <formula>P$38</formula>
    </cfRule>
  </conditionalFormatting>
  <conditionalFormatting sqref="P391:P402">
    <cfRule type="cellIs" dxfId="1202" priority="1206" stopIfTrue="1" operator="equal">
      <formula>P$36</formula>
    </cfRule>
  </conditionalFormatting>
  <conditionalFormatting sqref="Q391:Q402">
    <cfRule type="cellIs" dxfId="1201" priority="1203" stopIfTrue="1" operator="equal">
      <formula>Q$38</formula>
    </cfRule>
  </conditionalFormatting>
  <conditionalFormatting sqref="Q391:Q402">
    <cfRule type="cellIs" dxfId="1200" priority="1204" stopIfTrue="1" operator="equal">
      <formula>Q$36</formula>
    </cfRule>
  </conditionalFormatting>
  <conditionalFormatting sqref="R391:R402">
    <cfRule type="cellIs" dxfId="1199" priority="1201" stopIfTrue="1" operator="equal">
      <formula>R$38</formula>
    </cfRule>
  </conditionalFormatting>
  <conditionalFormatting sqref="R391:R402">
    <cfRule type="cellIs" dxfId="1198" priority="1202" stopIfTrue="1" operator="equal">
      <formula>R$36</formula>
    </cfRule>
  </conditionalFormatting>
  <conditionalFormatting sqref="S391:V413">
    <cfRule type="cellIs" dxfId="1197" priority="1199" stopIfTrue="1" operator="equal">
      <formula>S$38</formula>
    </cfRule>
  </conditionalFormatting>
  <conditionalFormatting sqref="S391:V413">
    <cfRule type="cellIs" dxfId="1196" priority="1200" stopIfTrue="1" operator="equal">
      <formula>S$36</formula>
    </cfRule>
  </conditionalFormatting>
  <conditionalFormatting sqref="W391:AK402 AI403:AK413">
    <cfRule type="cellIs" dxfId="1195" priority="1197" stopIfTrue="1" operator="equal">
      <formula>W$38</formula>
    </cfRule>
  </conditionalFormatting>
  <conditionalFormatting sqref="W391:AK402 AI403:AK413">
    <cfRule type="cellIs" dxfId="1194" priority="1198" stopIfTrue="1" operator="equal">
      <formula>W$36</formula>
    </cfRule>
  </conditionalFormatting>
  <conditionalFormatting sqref="AL391:AL402">
    <cfRule type="cellIs" dxfId="1193" priority="1195" stopIfTrue="1" operator="equal">
      <formula>AL$38</formula>
    </cfRule>
  </conditionalFormatting>
  <conditionalFormatting sqref="AL391:AL402">
    <cfRule type="cellIs" dxfId="1192" priority="1196" stopIfTrue="1" operator="equal">
      <formula>AL$36</formula>
    </cfRule>
  </conditionalFormatting>
  <conditionalFormatting sqref="AM391:AM402">
    <cfRule type="cellIs" dxfId="1191" priority="1193" stopIfTrue="1" operator="equal">
      <formula>AM$38</formula>
    </cfRule>
  </conditionalFormatting>
  <conditionalFormatting sqref="AM391:AM402">
    <cfRule type="cellIs" dxfId="1190" priority="1194" stopIfTrue="1" operator="equal">
      <formula>AM$36</formula>
    </cfRule>
  </conditionalFormatting>
  <conditionalFormatting sqref="F391:F402">
    <cfRule type="cellIs" dxfId="1189" priority="1191" stopIfTrue="1" operator="equal">
      <formula>F$38</formula>
    </cfRule>
  </conditionalFormatting>
  <conditionalFormatting sqref="F391:F402">
    <cfRule type="cellIs" dxfId="1188" priority="1192" stopIfTrue="1" operator="equal">
      <formula>F$36</formula>
    </cfRule>
  </conditionalFormatting>
  <conditionalFormatting sqref="G391:G402">
    <cfRule type="cellIs" dxfId="1187" priority="1189" stopIfTrue="1" operator="equal">
      <formula>G$38</formula>
    </cfRule>
  </conditionalFormatting>
  <conditionalFormatting sqref="G391:G402">
    <cfRule type="cellIs" dxfId="1186" priority="1190" stopIfTrue="1" operator="equal">
      <formula>G$36</formula>
    </cfRule>
  </conditionalFormatting>
  <conditionalFormatting sqref="L403">
    <cfRule type="cellIs" dxfId="1185" priority="1187" stopIfTrue="1" operator="equal">
      <formula>L$38</formula>
    </cfRule>
  </conditionalFormatting>
  <conditionalFormatting sqref="L403">
    <cfRule type="cellIs" dxfId="1184" priority="1188" stopIfTrue="1" operator="equal">
      <formula>L$36</formula>
    </cfRule>
  </conditionalFormatting>
  <conditionalFormatting sqref="M403">
    <cfRule type="cellIs" dxfId="1183" priority="1185" stopIfTrue="1" operator="equal">
      <formula>M$38</formula>
    </cfRule>
  </conditionalFormatting>
  <conditionalFormatting sqref="M403">
    <cfRule type="cellIs" dxfId="1182" priority="1186" stopIfTrue="1" operator="equal">
      <formula>M$36</formula>
    </cfRule>
  </conditionalFormatting>
  <conditionalFormatting sqref="N403">
    <cfRule type="cellIs" dxfId="1181" priority="1183" stopIfTrue="1" operator="equal">
      <formula>N$38</formula>
    </cfRule>
  </conditionalFormatting>
  <conditionalFormatting sqref="N403">
    <cfRule type="cellIs" dxfId="1180" priority="1184" stopIfTrue="1" operator="equal">
      <formula>N$36</formula>
    </cfRule>
  </conditionalFormatting>
  <conditionalFormatting sqref="O403">
    <cfRule type="cellIs" dxfId="1179" priority="1181" stopIfTrue="1" operator="equal">
      <formula>O$38</formula>
    </cfRule>
  </conditionalFormatting>
  <conditionalFormatting sqref="O403">
    <cfRule type="cellIs" dxfId="1178" priority="1182" stopIfTrue="1" operator="equal">
      <formula>O$36</formula>
    </cfRule>
  </conditionalFormatting>
  <conditionalFormatting sqref="P403">
    <cfRule type="cellIs" dxfId="1177" priority="1179" stopIfTrue="1" operator="equal">
      <formula>P$38</formula>
    </cfRule>
  </conditionalFormatting>
  <conditionalFormatting sqref="P403">
    <cfRule type="cellIs" dxfId="1176" priority="1180" stopIfTrue="1" operator="equal">
      <formula>P$36</formula>
    </cfRule>
  </conditionalFormatting>
  <conditionalFormatting sqref="Q403">
    <cfRule type="cellIs" dxfId="1175" priority="1177" stopIfTrue="1" operator="equal">
      <formula>Q$38</formula>
    </cfRule>
  </conditionalFormatting>
  <conditionalFormatting sqref="Q403">
    <cfRule type="cellIs" dxfId="1174" priority="1178" stopIfTrue="1" operator="equal">
      <formula>Q$36</formula>
    </cfRule>
  </conditionalFormatting>
  <conditionalFormatting sqref="R403">
    <cfRule type="cellIs" dxfId="1173" priority="1175" stopIfTrue="1" operator="equal">
      <formula>R$38</formula>
    </cfRule>
  </conditionalFormatting>
  <conditionalFormatting sqref="R403">
    <cfRule type="cellIs" dxfId="1172" priority="1176" stopIfTrue="1" operator="equal">
      <formula>R$36</formula>
    </cfRule>
  </conditionalFormatting>
  <conditionalFormatting sqref="W403:AH403">
    <cfRule type="cellIs" dxfId="1171" priority="1173" stopIfTrue="1" operator="equal">
      <formula>W$38</formula>
    </cfRule>
  </conditionalFormatting>
  <conditionalFormatting sqref="W403:AH403">
    <cfRule type="cellIs" dxfId="1170" priority="1174" stopIfTrue="1" operator="equal">
      <formula>W$36</formula>
    </cfRule>
  </conditionalFormatting>
  <conditionalFormatting sqref="AL403">
    <cfRule type="cellIs" dxfId="1169" priority="1171" stopIfTrue="1" operator="equal">
      <formula>AL$38</formula>
    </cfRule>
  </conditionalFormatting>
  <conditionalFormatting sqref="AL403">
    <cfRule type="cellIs" dxfId="1168" priority="1172" stopIfTrue="1" operator="equal">
      <formula>AL$36</formula>
    </cfRule>
  </conditionalFormatting>
  <conditionalFormatting sqref="AM403">
    <cfRule type="cellIs" dxfId="1167" priority="1169" stopIfTrue="1" operator="equal">
      <formula>AM$38</formula>
    </cfRule>
  </conditionalFormatting>
  <conditionalFormatting sqref="AM403">
    <cfRule type="cellIs" dxfId="1166" priority="1170" stopIfTrue="1" operator="equal">
      <formula>AM$36</formula>
    </cfRule>
  </conditionalFormatting>
  <conditionalFormatting sqref="F403">
    <cfRule type="cellIs" dxfId="1165" priority="1167" stopIfTrue="1" operator="equal">
      <formula>F$38</formula>
    </cfRule>
  </conditionalFormatting>
  <conditionalFormatting sqref="F403">
    <cfRule type="cellIs" dxfId="1164" priority="1168" stopIfTrue="1" operator="equal">
      <formula>F$36</formula>
    </cfRule>
  </conditionalFormatting>
  <conditionalFormatting sqref="G403">
    <cfRule type="cellIs" dxfId="1163" priority="1165" stopIfTrue="1" operator="equal">
      <formula>G$38</formula>
    </cfRule>
  </conditionalFormatting>
  <conditionalFormatting sqref="G403">
    <cfRule type="cellIs" dxfId="1162" priority="1166" stopIfTrue="1" operator="equal">
      <formula>G$36</formula>
    </cfRule>
  </conditionalFormatting>
  <conditionalFormatting sqref="L404">
    <cfRule type="cellIs" dxfId="1161" priority="1163" stopIfTrue="1" operator="equal">
      <formula>L$38</formula>
    </cfRule>
  </conditionalFormatting>
  <conditionalFormatting sqref="L404">
    <cfRule type="cellIs" dxfId="1160" priority="1164" stopIfTrue="1" operator="equal">
      <formula>L$36</formula>
    </cfRule>
  </conditionalFormatting>
  <conditionalFormatting sqref="M404">
    <cfRule type="cellIs" dxfId="1159" priority="1161" stopIfTrue="1" operator="equal">
      <formula>M$38</formula>
    </cfRule>
  </conditionalFormatting>
  <conditionalFormatting sqref="M404">
    <cfRule type="cellIs" dxfId="1158" priority="1162" stopIfTrue="1" operator="equal">
      <formula>M$36</formula>
    </cfRule>
  </conditionalFormatting>
  <conditionalFormatting sqref="N404">
    <cfRule type="cellIs" dxfId="1157" priority="1159" stopIfTrue="1" operator="equal">
      <formula>N$38</formula>
    </cfRule>
  </conditionalFormatting>
  <conditionalFormatting sqref="N404">
    <cfRule type="cellIs" dxfId="1156" priority="1160" stopIfTrue="1" operator="equal">
      <formula>N$36</formula>
    </cfRule>
  </conditionalFormatting>
  <conditionalFormatting sqref="O404">
    <cfRule type="cellIs" dxfId="1155" priority="1157" stopIfTrue="1" operator="equal">
      <formula>O$38</formula>
    </cfRule>
  </conditionalFormatting>
  <conditionalFormatting sqref="O404">
    <cfRule type="cellIs" dxfId="1154" priority="1158" stopIfTrue="1" operator="equal">
      <formula>O$36</formula>
    </cfRule>
  </conditionalFormatting>
  <conditionalFormatting sqref="P404">
    <cfRule type="cellIs" dxfId="1153" priority="1155" stopIfTrue="1" operator="equal">
      <formula>P$38</formula>
    </cfRule>
  </conditionalFormatting>
  <conditionalFormatting sqref="P404">
    <cfRule type="cellIs" dxfId="1152" priority="1156" stopIfTrue="1" operator="equal">
      <formula>P$36</formula>
    </cfRule>
  </conditionalFormatting>
  <conditionalFormatting sqref="Q404">
    <cfRule type="cellIs" dxfId="1151" priority="1153" stopIfTrue="1" operator="equal">
      <formula>Q$38</formula>
    </cfRule>
  </conditionalFormatting>
  <conditionalFormatting sqref="Q404">
    <cfRule type="cellIs" dxfId="1150" priority="1154" stopIfTrue="1" operator="equal">
      <formula>Q$36</formula>
    </cfRule>
  </conditionalFormatting>
  <conditionalFormatting sqref="R404">
    <cfRule type="cellIs" dxfId="1149" priority="1151" stopIfTrue="1" operator="equal">
      <formula>R$38</formula>
    </cfRule>
  </conditionalFormatting>
  <conditionalFormatting sqref="R404">
    <cfRule type="cellIs" dxfId="1148" priority="1152" stopIfTrue="1" operator="equal">
      <formula>R$36</formula>
    </cfRule>
  </conditionalFormatting>
  <conditionalFormatting sqref="W404:AH404">
    <cfRule type="cellIs" dxfId="1147" priority="1149" stopIfTrue="1" operator="equal">
      <formula>W$38</formula>
    </cfRule>
  </conditionalFormatting>
  <conditionalFormatting sqref="W404:AH404">
    <cfRule type="cellIs" dxfId="1146" priority="1150" stopIfTrue="1" operator="equal">
      <formula>W$36</formula>
    </cfRule>
  </conditionalFormatting>
  <conditionalFormatting sqref="AL404">
    <cfRule type="cellIs" dxfId="1145" priority="1147" stopIfTrue="1" operator="equal">
      <formula>AL$38</formula>
    </cfRule>
  </conditionalFormatting>
  <conditionalFormatting sqref="AL404">
    <cfRule type="cellIs" dxfId="1144" priority="1148" stopIfTrue="1" operator="equal">
      <formula>AL$36</formula>
    </cfRule>
  </conditionalFormatting>
  <conditionalFormatting sqref="AM404">
    <cfRule type="cellIs" dxfId="1143" priority="1145" stopIfTrue="1" operator="equal">
      <formula>AM$38</formula>
    </cfRule>
  </conditionalFormatting>
  <conditionalFormatting sqref="AM404">
    <cfRule type="cellIs" dxfId="1142" priority="1146" stopIfTrue="1" operator="equal">
      <formula>AM$36</formula>
    </cfRule>
  </conditionalFormatting>
  <conditionalFormatting sqref="F404">
    <cfRule type="cellIs" dxfId="1141" priority="1143" stopIfTrue="1" operator="equal">
      <formula>F$38</formula>
    </cfRule>
  </conditionalFormatting>
  <conditionalFormatting sqref="F404">
    <cfRule type="cellIs" dxfId="1140" priority="1144" stopIfTrue="1" operator="equal">
      <formula>F$36</formula>
    </cfRule>
  </conditionalFormatting>
  <conditionalFormatting sqref="G404">
    <cfRule type="cellIs" dxfId="1139" priority="1141" stopIfTrue="1" operator="equal">
      <formula>G$38</formula>
    </cfRule>
  </conditionalFormatting>
  <conditionalFormatting sqref="G404">
    <cfRule type="cellIs" dxfId="1138" priority="1142" stopIfTrue="1" operator="equal">
      <formula>G$36</formula>
    </cfRule>
  </conditionalFormatting>
  <conditionalFormatting sqref="L405">
    <cfRule type="cellIs" dxfId="1137" priority="1139" stopIfTrue="1" operator="equal">
      <formula>L$38</formula>
    </cfRule>
  </conditionalFormatting>
  <conditionalFormatting sqref="L405">
    <cfRule type="cellIs" dxfId="1136" priority="1140" stopIfTrue="1" operator="equal">
      <formula>L$36</formula>
    </cfRule>
  </conditionalFormatting>
  <conditionalFormatting sqref="M405">
    <cfRule type="cellIs" dxfId="1135" priority="1137" stopIfTrue="1" operator="equal">
      <formula>M$38</formula>
    </cfRule>
  </conditionalFormatting>
  <conditionalFormatting sqref="M405">
    <cfRule type="cellIs" dxfId="1134" priority="1138" stopIfTrue="1" operator="equal">
      <formula>M$36</formula>
    </cfRule>
  </conditionalFormatting>
  <conditionalFormatting sqref="N405">
    <cfRule type="cellIs" dxfId="1133" priority="1135" stopIfTrue="1" operator="equal">
      <formula>N$38</formula>
    </cfRule>
  </conditionalFormatting>
  <conditionalFormatting sqref="N405">
    <cfRule type="cellIs" dxfId="1132" priority="1136" stopIfTrue="1" operator="equal">
      <formula>N$36</formula>
    </cfRule>
  </conditionalFormatting>
  <conditionalFormatting sqref="O405">
    <cfRule type="cellIs" dxfId="1131" priority="1133" stopIfTrue="1" operator="equal">
      <formula>O$38</formula>
    </cfRule>
  </conditionalFormatting>
  <conditionalFormatting sqref="O405">
    <cfRule type="cellIs" dxfId="1130" priority="1134" stopIfTrue="1" operator="equal">
      <formula>O$36</formula>
    </cfRule>
  </conditionalFormatting>
  <conditionalFormatting sqref="P405">
    <cfRule type="cellIs" dxfId="1129" priority="1131" stopIfTrue="1" operator="equal">
      <formula>P$38</formula>
    </cfRule>
  </conditionalFormatting>
  <conditionalFormatting sqref="P405">
    <cfRule type="cellIs" dxfId="1128" priority="1132" stopIfTrue="1" operator="equal">
      <formula>P$36</formula>
    </cfRule>
  </conditionalFormatting>
  <conditionalFormatting sqref="Q405">
    <cfRule type="cellIs" dxfId="1127" priority="1129" stopIfTrue="1" operator="equal">
      <formula>Q$38</formula>
    </cfRule>
  </conditionalFormatting>
  <conditionalFormatting sqref="Q405">
    <cfRule type="cellIs" dxfId="1126" priority="1130" stopIfTrue="1" operator="equal">
      <formula>Q$36</formula>
    </cfRule>
  </conditionalFormatting>
  <conditionalFormatting sqref="R405">
    <cfRule type="cellIs" dxfId="1125" priority="1127" stopIfTrue="1" operator="equal">
      <formula>R$38</formula>
    </cfRule>
  </conditionalFormatting>
  <conditionalFormatting sqref="R405">
    <cfRule type="cellIs" dxfId="1124" priority="1128" stopIfTrue="1" operator="equal">
      <formula>R$36</formula>
    </cfRule>
  </conditionalFormatting>
  <conditionalFormatting sqref="W405:AH405">
    <cfRule type="cellIs" dxfId="1123" priority="1125" stopIfTrue="1" operator="equal">
      <formula>W$38</formula>
    </cfRule>
  </conditionalFormatting>
  <conditionalFormatting sqref="W405:AH405">
    <cfRule type="cellIs" dxfId="1122" priority="1126" stopIfTrue="1" operator="equal">
      <formula>W$36</formula>
    </cfRule>
  </conditionalFormatting>
  <conditionalFormatting sqref="AL405">
    <cfRule type="cellIs" dxfId="1121" priority="1123" stopIfTrue="1" operator="equal">
      <formula>AL$38</formula>
    </cfRule>
  </conditionalFormatting>
  <conditionalFormatting sqref="AL405">
    <cfRule type="cellIs" dxfId="1120" priority="1124" stopIfTrue="1" operator="equal">
      <formula>AL$36</formula>
    </cfRule>
  </conditionalFormatting>
  <conditionalFormatting sqref="AM405">
    <cfRule type="cellIs" dxfId="1119" priority="1121" stopIfTrue="1" operator="equal">
      <formula>AM$38</formula>
    </cfRule>
  </conditionalFormatting>
  <conditionalFormatting sqref="AM405">
    <cfRule type="cellIs" dxfId="1118" priority="1122" stopIfTrue="1" operator="equal">
      <formula>AM$36</formula>
    </cfRule>
  </conditionalFormatting>
  <conditionalFormatting sqref="F405">
    <cfRule type="cellIs" dxfId="1117" priority="1119" stopIfTrue="1" operator="equal">
      <formula>F$38</formula>
    </cfRule>
  </conditionalFormatting>
  <conditionalFormatting sqref="F405">
    <cfRule type="cellIs" dxfId="1116" priority="1120" stopIfTrue="1" operator="equal">
      <formula>F$36</formula>
    </cfRule>
  </conditionalFormatting>
  <conditionalFormatting sqref="G405">
    <cfRule type="cellIs" dxfId="1115" priority="1117" stopIfTrue="1" operator="equal">
      <formula>G$38</formula>
    </cfRule>
  </conditionalFormatting>
  <conditionalFormatting sqref="G405">
    <cfRule type="cellIs" dxfId="1114" priority="1118" stopIfTrue="1" operator="equal">
      <formula>G$36</formula>
    </cfRule>
  </conditionalFormatting>
  <conditionalFormatting sqref="L406">
    <cfRule type="cellIs" dxfId="1113" priority="1115" stopIfTrue="1" operator="equal">
      <formula>L$38</formula>
    </cfRule>
  </conditionalFormatting>
  <conditionalFormatting sqref="L406">
    <cfRule type="cellIs" dxfId="1112" priority="1116" stopIfTrue="1" operator="equal">
      <formula>L$36</formula>
    </cfRule>
  </conditionalFormatting>
  <conditionalFormatting sqref="M406">
    <cfRule type="cellIs" dxfId="1111" priority="1113" stopIfTrue="1" operator="equal">
      <formula>M$38</formula>
    </cfRule>
  </conditionalFormatting>
  <conditionalFormatting sqref="M406">
    <cfRule type="cellIs" dxfId="1110" priority="1114" stopIfTrue="1" operator="equal">
      <formula>M$36</formula>
    </cfRule>
  </conditionalFormatting>
  <conditionalFormatting sqref="N406">
    <cfRule type="cellIs" dxfId="1109" priority="1111" stopIfTrue="1" operator="equal">
      <formula>N$38</formula>
    </cfRule>
  </conditionalFormatting>
  <conditionalFormatting sqref="N406">
    <cfRule type="cellIs" dxfId="1108" priority="1112" stopIfTrue="1" operator="equal">
      <formula>N$36</formula>
    </cfRule>
  </conditionalFormatting>
  <conditionalFormatting sqref="O406">
    <cfRule type="cellIs" dxfId="1107" priority="1109" stopIfTrue="1" operator="equal">
      <formula>O$38</formula>
    </cfRule>
  </conditionalFormatting>
  <conditionalFormatting sqref="O406">
    <cfRule type="cellIs" dxfId="1106" priority="1110" stopIfTrue="1" operator="equal">
      <formula>O$36</formula>
    </cfRule>
  </conditionalFormatting>
  <conditionalFormatting sqref="P406">
    <cfRule type="cellIs" dxfId="1105" priority="1107" stopIfTrue="1" operator="equal">
      <formula>P$38</formula>
    </cfRule>
  </conditionalFormatting>
  <conditionalFormatting sqref="P406">
    <cfRule type="cellIs" dxfId="1104" priority="1108" stopIfTrue="1" operator="equal">
      <formula>P$36</formula>
    </cfRule>
  </conditionalFormatting>
  <conditionalFormatting sqref="Q406">
    <cfRule type="cellIs" dxfId="1103" priority="1105" stopIfTrue="1" operator="equal">
      <formula>Q$38</formula>
    </cfRule>
  </conditionalFormatting>
  <conditionalFormatting sqref="Q406">
    <cfRule type="cellIs" dxfId="1102" priority="1106" stopIfTrue="1" operator="equal">
      <formula>Q$36</formula>
    </cfRule>
  </conditionalFormatting>
  <conditionalFormatting sqref="R406">
    <cfRule type="cellIs" dxfId="1101" priority="1103" stopIfTrue="1" operator="equal">
      <formula>R$38</formula>
    </cfRule>
  </conditionalFormatting>
  <conditionalFormatting sqref="R406">
    <cfRule type="cellIs" dxfId="1100" priority="1104" stopIfTrue="1" operator="equal">
      <formula>R$36</formula>
    </cfRule>
  </conditionalFormatting>
  <conditionalFormatting sqref="W406:AH406">
    <cfRule type="cellIs" dxfId="1099" priority="1101" stopIfTrue="1" operator="equal">
      <formula>W$38</formula>
    </cfRule>
  </conditionalFormatting>
  <conditionalFormatting sqref="W406:AH406">
    <cfRule type="cellIs" dxfId="1098" priority="1102" stopIfTrue="1" operator="equal">
      <formula>W$36</formula>
    </cfRule>
  </conditionalFormatting>
  <conditionalFormatting sqref="AL406">
    <cfRule type="cellIs" dxfId="1097" priority="1099" stopIfTrue="1" operator="equal">
      <formula>AL$38</formula>
    </cfRule>
  </conditionalFormatting>
  <conditionalFormatting sqref="AL406">
    <cfRule type="cellIs" dxfId="1096" priority="1100" stopIfTrue="1" operator="equal">
      <formula>AL$36</formula>
    </cfRule>
  </conditionalFormatting>
  <conditionalFormatting sqref="AM406">
    <cfRule type="cellIs" dxfId="1095" priority="1097" stopIfTrue="1" operator="equal">
      <formula>AM$38</formula>
    </cfRule>
  </conditionalFormatting>
  <conditionalFormatting sqref="AM406">
    <cfRule type="cellIs" dxfId="1094" priority="1098" stopIfTrue="1" operator="equal">
      <formula>AM$36</formula>
    </cfRule>
  </conditionalFormatting>
  <conditionalFormatting sqref="F406">
    <cfRule type="cellIs" dxfId="1093" priority="1095" stopIfTrue="1" operator="equal">
      <formula>F$38</formula>
    </cfRule>
  </conditionalFormatting>
  <conditionalFormatting sqref="F406">
    <cfRule type="cellIs" dxfId="1092" priority="1096" stopIfTrue="1" operator="equal">
      <formula>F$36</formula>
    </cfRule>
  </conditionalFormatting>
  <conditionalFormatting sqref="G406">
    <cfRule type="cellIs" dxfId="1091" priority="1093" stopIfTrue="1" operator="equal">
      <formula>G$38</formula>
    </cfRule>
  </conditionalFormatting>
  <conditionalFormatting sqref="G406">
    <cfRule type="cellIs" dxfId="1090" priority="1094" stopIfTrue="1" operator="equal">
      <formula>G$36</formula>
    </cfRule>
  </conditionalFormatting>
  <conditionalFormatting sqref="L407">
    <cfRule type="cellIs" dxfId="1089" priority="1091" stopIfTrue="1" operator="equal">
      <formula>L$38</formula>
    </cfRule>
  </conditionalFormatting>
  <conditionalFormatting sqref="L407">
    <cfRule type="cellIs" dxfId="1088" priority="1092" stopIfTrue="1" operator="equal">
      <formula>L$36</formula>
    </cfRule>
  </conditionalFormatting>
  <conditionalFormatting sqref="M407">
    <cfRule type="cellIs" dxfId="1087" priority="1089" stopIfTrue="1" operator="equal">
      <formula>M$38</formula>
    </cfRule>
  </conditionalFormatting>
  <conditionalFormatting sqref="M407">
    <cfRule type="cellIs" dxfId="1086" priority="1090" stopIfTrue="1" operator="equal">
      <formula>M$36</formula>
    </cfRule>
  </conditionalFormatting>
  <conditionalFormatting sqref="N407">
    <cfRule type="cellIs" dxfId="1085" priority="1087" stopIfTrue="1" operator="equal">
      <formula>N$38</formula>
    </cfRule>
  </conditionalFormatting>
  <conditionalFormatting sqref="N407">
    <cfRule type="cellIs" dxfId="1084" priority="1088" stopIfTrue="1" operator="equal">
      <formula>N$36</formula>
    </cfRule>
  </conditionalFormatting>
  <conditionalFormatting sqref="O407">
    <cfRule type="cellIs" dxfId="1083" priority="1085" stopIfTrue="1" operator="equal">
      <formula>O$38</formula>
    </cfRule>
  </conditionalFormatting>
  <conditionalFormatting sqref="O407">
    <cfRule type="cellIs" dxfId="1082" priority="1086" stopIfTrue="1" operator="equal">
      <formula>O$36</formula>
    </cfRule>
  </conditionalFormatting>
  <conditionalFormatting sqref="P407">
    <cfRule type="cellIs" dxfId="1081" priority="1083" stopIfTrue="1" operator="equal">
      <formula>P$38</formula>
    </cfRule>
  </conditionalFormatting>
  <conditionalFormatting sqref="P407">
    <cfRule type="cellIs" dxfId="1080" priority="1084" stopIfTrue="1" operator="equal">
      <formula>P$36</formula>
    </cfRule>
  </conditionalFormatting>
  <conditionalFormatting sqref="Q407">
    <cfRule type="cellIs" dxfId="1079" priority="1081" stopIfTrue="1" operator="equal">
      <formula>Q$38</formula>
    </cfRule>
  </conditionalFormatting>
  <conditionalFormatting sqref="Q407">
    <cfRule type="cellIs" dxfId="1078" priority="1082" stopIfTrue="1" operator="equal">
      <formula>Q$36</formula>
    </cfRule>
  </conditionalFormatting>
  <conditionalFormatting sqref="R407">
    <cfRule type="cellIs" dxfId="1077" priority="1079" stopIfTrue="1" operator="equal">
      <formula>R$38</formula>
    </cfRule>
  </conditionalFormatting>
  <conditionalFormatting sqref="R407">
    <cfRule type="cellIs" dxfId="1076" priority="1080" stopIfTrue="1" operator="equal">
      <formula>R$36</formula>
    </cfRule>
  </conditionalFormatting>
  <conditionalFormatting sqref="W407:AH407">
    <cfRule type="cellIs" dxfId="1075" priority="1077" stopIfTrue="1" operator="equal">
      <formula>W$38</formula>
    </cfRule>
  </conditionalFormatting>
  <conditionalFormatting sqref="W407:AH407">
    <cfRule type="cellIs" dxfId="1074" priority="1078" stopIfTrue="1" operator="equal">
      <formula>W$36</formula>
    </cfRule>
  </conditionalFormatting>
  <conditionalFormatting sqref="AL407">
    <cfRule type="cellIs" dxfId="1073" priority="1075" stopIfTrue="1" operator="equal">
      <formula>AL$38</formula>
    </cfRule>
  </conditionalFormatting>
  <conditionalFormatting sqref="AL407">
    <cfRule type="cellIs" dxfId="1072" priority="1076" stopIfTrue="1" operator="equal">
      <formula>AL$36</formula>
    </cfRule>
  </conditionalFormatting>
  <conditionalFormatting sqref="AM407">
    <cfRule type="cellIs" dxfId="1071" priority="1073" stopIfTrue="1" operator="equal">
      <formula>AM$38</formula>
    </cfRule>
  </conditionalFormatting>
  <conditionalFormatting sqref="AM407">
    <cfRule type="cellIs" dxfId="1070" priority="1074" stopIfTrue="1" operator="equal">
      <formula>AM$36</formula>
    </cfRule>
  </conditionalFormatting>
  <conditionalFormatting sqref="F407">
    <cfRule type="cellIs" dxfId="1069" priority="1071" stopIfTrue="1" operator="equal">
      <formula>F$38</formula>
    </cfRule>
  </conditionalFormatting>
  <conditionalFormatting sqref="F407">
    <cfRule type="cellIs" dxfId="1068" priority="1072" stopIfTrue="1" operator="equal">
      <formula>F$36</formula>
    </cfRule>
  </conditionalFormatting>
  <conditionalFormatting sqref="G407">
    <cfRule type="cellIs" dxfId="1067" priority="1069" stopIfTrue="1" operator="equal">
      <formula>G$38</formula>
    </cfRule>
  </conditionalFormatting>
  <conditionalFormatting sqref="G407">
    <cfRule type="cellIs" dxfId="1066" priority="1070" stopIfTrue="1" operator="equal">
      <formula>G$36</formula>
    </cfRule>
  </conditionalFormatting>
  <conditionalFormatting sqref="L408">
    <cfRule type="cellIs" dxfId="1065" priority="1067" stopIfTrue="1" operator="equal">
      <formula>L$38</formula>
    </cfRule>
  </conditionalFormatting>
  <conditionalFormatting sqref="L408">
    <cfRule type="cellIs" dxfId="1064" priority="1068" stopIfTrue="1" operator="equal">
      <formula>L$36</formula>
    </cfRule>
  </conditionalFormatting>
  <conditionalFormatting sqref="M408">
    <cfRule type="cellIs" dxfId="1063" priority="1065" stopIfTrue="1" operator="equal">
      <formula>M$38</formula>
    </cfRule>
  </conditionalFormatting>
  <conditionalFormatting sqref="M408">
    <cfRule type="cellIs" dxfId="1062" priority="1066" stopIfTrue="1" operator="equal">
      <formula>M$36</formula>
    </cfRule>
  </conditionalFormatting>
  <conditionalFormatting sqref="N408">
    <cfRule type="cellIs" dxfId="1061" priority="1063" stopIfTrue="1" operator="equal">
      <formula>N$38</formula>
    </cfRule>
  </conditionalFormatting>
  <conditionalFormatting sqref="N408">
    <cfRule type="cellIs" dxfId="1060" priority="1064" stopIfTrue="1" operator="equal">
      <formula>N$36</formula>
    </cfRule>
  </conditionalFormatting>
  <conditionalFormatting sqref="O408">
    <cfRule type="cellIs" dxfId="1059" priority="1061" stopIfTrue="1" operator="equal">
      <formula>O$38</formula>
    </cfRule>
  </conditionalFormatting>
  <conditionalFormatting sqref="O408">
    <cfRule type="cellIs" dxfId="1058" priority="1062" stopIfTrue="1" operator="equal">
      <formula>O$36</formula>
    </cfRule>
  </conditionalFormatting>
  <conditionalFormatting sqref="P408">
    <cfRule type="cellIs" dxfId="1057" priority="1059" stopIfTrue="1" operator="equal">
      <formula>P$38</formula>
    </cfRule>
  </conditionalFormatting>
  <conditionalFormatting sqref="P408">
    <cfRule type="cellIs" dxfId="1056" priority="1060" stopIfTrue="1" operator="equal">
      <formula>P$36</formula>
    </cfRule>
  </conditionalFormatting>
  <conditionalFormatting sqref="Q408">
    <cfRule type="cellIs" dxfId="1055" priority="1057" stopIfTrue="1" operator="equal">
      <formula>Q$38</formula>
    </cfRule>
  </conditionalFormatting>
  <conditionalFormatting sqref="Q408">
    <cfRule type="cellIs" dxfId="1054" priority="1058" stopIfTrue="1" operator="equal">
      <formula>Q$36</formula>
    </cfRule>
  </conditionalFormatting>
  <conditionalFormatting sqref="R408">
    <cfRule type="cellIs" dxfId="1053" priority="1055" stopIfTrue="1" operator="equal">
      <formula>R$38</formula>
    </cfRule>
  </conditionalFormatting>
  <conditionalFormatting sqref="R408">
    <cfRule type="cellIs" dxfId="1052" priority="1056" stopIfTrue="1" operator="equal">
      <formula>R$36</formula>
    </cfRule>
  </conditionalFormatting>
  <conditionalFormatting sqref="W408:AH408">
    <cfRule type="cellIs" dxfId="1051" priority="1053" stopIfTrue="1" operator="equal">
      <formula>W$38</formula>
    </cfRule>
  </conditionalFormatting>
  <conditionalFormatting sqref="W408:AH408">
    <cfRule type="cellIs" dxfId="1050" priority="1054" stopIfTrue="1" operator="equal">
      <formula>W$36</formula>
    </cfRule>
  </conditionalFormatting>
  <conditionalFormatting sqref="AL408">
    <cfRule type="cellIs" dxfId="1049" priority="1051" stopIfTrue="1" operator="equal">
      <formula>AL$38</formula>
    </cfRule>
  </conditionalFormatting>
  <conditionalFormatting sqref="AL408">
    <cfRule type="cellIs" dxfId="1048" priority="1052" stopIfTrue="1" operator="equal">
      <formula>AL$36</formula>
    </cfRule>
  </conditionalFormatting>
  <conditionalFormatting sqref="AM408">
    <cfRule type="cellIs" dxfId="1047" priority="1049" stopIfTrue="1" operator="equal">
      <formula>AM$38</formula>
    </cfRule>
  </conditionalFormatting>
  <conditionalFormatting sqref="AM408">
    <cfRule type="cellIs" dxfId="1046" priority="1050" stopIfTrue="1" operator="equal">
      <formula>AM$36</formula>
    </cfRule>
  </conditionalFormatting>
  <conditionalFormatting sqref="F408">
    <cfRule type="cellIs" dxfId="1045" priority="1047" stopIfTrue="1" operator="equal">
      <formula>F$38</formula>
    </cfRule>
  </conditionalFormatting>
  <conditionalFormatting sqref="F408">
    <cfRule type="cellIs" dxfId="1044" priority="1048" stopIfTrue="1" operator="equal">
      <formula>F$36</formula>
    </cfRule>
  </conditionalFormatting>
  <conditionalFormatting sqref="G408">
    <cfRule type="cellIs" dxfId="1043" priority="1045" stopIfTrue="1" operator="equal">
      <formula>G$38</formula>
    </cfRule>
  </conditionalFormatting>
  <conditionalFormatting sqref="G408">
    <cfRule type="cellIs" dxfId="1042" priority="1046" stopIfTrue="1" operator="equal">
      <formula>G$36</formula>
    </cfRule>
  </conditionalFormatting>
  <conditionalFormatting sqref="L409">
    <cfRule type="cellIs" dxfId="1041" priority="1043" stopIfTrue="1" operator="equal">
      <formula>L$38</formula>
    </cfRule>
  </conditionalFormatting>
  <conditionalFormatting sqref="L409">
    <cfRule type="cellIs" dxfId="1040" priority="1044" stopIfTrue="1" operator="equal">
      <formula>L$36</formula>
    </cfRule>
  </conditionalFormatting>
  <conditionalFormatting sqref="M409">
    <cfRule type="cellIs" dxfId="1039" priority="1041" stopIfTrue="1" operator="equal">
      <formula>M$38</formula>
    </cfRule>
  </conditionalFormatting>
  <conditionalFormatting sqref="M409">
    <cfRule type="cellIs" dxfId="1038" priority="1042" stopIfTrue="1" operator="equal">
      <formula>M$36</formula>
    </cfRule>
  </conditionalFormatting>
  <conditionalFormatting sqref="N409">
    <cfRule type="cellIs" dxfId="1037" priority="1039" stopIfTrue="1" operator="equal">
      <formula>N$38</formula>
    </cfRule>
  </conditionalFormatting>
  <conditionalFormatting sqref="N409">
    <cfRule type="cellIs" dxfId="1036" priority="1040" stopIfTrue="1" operator="equal">
      <formula>N$36</formula>
    </cfRule>
  </conditionalFormatting>
  <conditionalFormatting sqref="O409">
    <cfRule type="cellIs" dxfId="1035" priority="1037" stopIfTrue="1" operator="equal">
      <formula>O$38</formula>
    </cfRule>
  </conditionalFormatting>
  <conditionalFormatting sqref="O409">
    <cfRule type="cellIs" dxfId="1034" priority="1038" stopIfTrue="1" operator="equal">
      <formula>O$36</formula>
    </cfRule>
  </conditionalFormatting>
  <conditionalFormatting sqref="P409">
    <cfRule type="cellIs" dxfId="1033" priority="1035" stopIfTrue="1" operator="equal">
      <formula>P$38</formula>
    </cfRule>
  </conditionalFormatting>
  <conditionalFormatting sqref="P409">
    <cfRule type="cellIs" dxfId="1032" priority="1036" stopIfTrue="1" operator="equal">
      <formula>P$36</formula>
    </cfRule>
  </conditionalFormatting>
  <conditionalFormatting sqref="Q409">
    <cfRule type="cellIs" dxfId="1031" priority="1033" stopIfTrue="1" operator="equal">
      <formula>Q$38</formula>
    </cfRule>
  </conditionalFormatting>
  <conditionalFormatting sqref="Q409">
    <cfRule type="cellIs" dxfId="1030" priority="1034" stopIfTrue="1" operator="equal">
      <formula>Q$36</formula>
    </cfRule>
  </conditionalFormatting>
  <conditionalFormatting sqref="R409">
    <cfRule type="cellIs" dxfId="1029" priority="1031" stopIfTrue="1" operator="equal">
      <formula>R$38</formula>
    </cfRule>
  </conditionalFormatting>
  <conditionalFormatting sqref="R409">
    <cfRule type="cellIs" dxfId="1028" priority="1032" stopIfTrue="1" operator="equal">
      <formula>R$36</formula>
    </cfRule>
  </conditionalFormatting>
  <conditionalFormatting sqref="W409:AH409">
    <cfRule type="cellIs" dxfId="1027" priority="1029" stopIfTrue="1" operator="equal">
      <formula>W$38</formula>
    </cfRule>
  </conditionalFormatting>
  <conditionalFormatting sqref="W409:AH409">
    <cfRule type="cellIs" dxfId="1026" priority="1030" stopIfTrue="1" operator="equal">
      <formula>W$36</formula>
    </cfRule>
  </conditionalFormatting>
  <conditionalFormatting sqref="AL409">
    <cfRule type="cellIs" dxfId="1025" priority="1027" stopIfTrue="1" operator="equal">
      <formula>AL$38</formula>
    </cfRule>
  </conditionalFormatting>
  <conditionalFormatting sqref="AL409">
    <cfRule type="cellIs" dxfId="1024" priority="1028" stopIfTrue="1" operator="equal">
      <formula>AL$36</formula>
    </cfRule>
  </conditionalFormatting>
  <conditionalFormatting sqref="AM409">
    <cfRule type="cellIs" dxfId="1023" priority="1025" stopIfTrue="1" operator="equal">
      <formula>AM$38</formula>
    </cfRule>
  </conditionalFormatting>
  <conditionalFormatting sqref="AM409">
    <cfRule type="cellIs" dxfId="1022" priority="1026" stopIfTrue="1" operator="equal">
      <formula>AM$36</formula>
    </cfRule>
  </conditionalFormatting>
  <conditionalFormatting sqref="F409">
    <cfRule type="cellIs" dxfId="1021" priority="1023" stopIfTrue="1" operator="equal">
      <formula>F$38</formula>
    </cfRule>
  </conditionalFormatting>
  <conditionalFormatting sqref="F409">
    <cfRule type="cellIs" dxfId="1020" priority="1024" stopIfTrue="1" operator="equal">
      <formula>F$36</formula>
    </cfRule>
  </conditionalFormatting>
  <conditionalFormatting sqref="G409">
    <cfRule type="cellIs" dxfId="1019" priority="1021" stopIfTrue="1" operator="equal">
      <formula>G$38</formula>
    </cfRule>
  </conditionalFormatting>
  <conditionalFormatting sqref="G409">
    <cfRule type="cellIs" dxfId="1018" priority="1022" stopIfTrue="1" operator="equal">
      <formula>G$36</formula>
    </cfRule>
  </conditionalFormatting>
  <conditionalFormatting sqref="W410:AH410">
    <cfRule type="cellIs" dxfId="1017" priority="1019" stopIfTrue="1" operator="equal">
      <formula>W$38</formula>
    </cfRule>
  </conditionalFormatting>
  <conditionalFormatting sqref="W410:AH410">
    <cfRule type="cellIs" dxfId="1016" priority="1020" stopIfTrue="1" operator="equal">
      <formula>W$36</formula>
    </cfRule>
  </conditionalFormatting>
  <conditionalFormatting sqref="AL410">
    <cfRule type="cellIs" dxfId="1015" priority="1017" stopIfTrue="1" operator="equal">
      <formula>AL$38</formula>
    </cfRule>
  </conditionalFormatting>
  <conditionalFormatting sqref="AL410">
    <cfRule type="cellIs" dxfId="1014" priority="1018" stopIfTrue="1" operator="equal">
      <formula>AL$36</formula>
    </cfRule>
  </conditionalFormatting>
  <conditionalFormatting sqref="AM410">
    <cfRule type="cellIs" dxfId="1013" priority="1015" stopIfTrue="1" operator="equal">
      <formula>AM$38</formula>
    </cfRule>
  </conditionalFormatting>
  <conditionalFormatting sqref="AM410">
    <cfRule type="cellIs" dxfId="1012" priority="1016" stopIfTrue="1" operator="equal">
      <formula>AM$36</formula>
    </cfRule>
  </conditionalFormatting>
  <conditionalFormatting sqref="F410">
    <cfRule type="cellIs" dxfId="1011" priority="1013" stopIfTrue="1" operator="equal">
      <formula>F$38</formula>
    </cfRule>
  </conditionalFormatting>
  <conditionalFormatting sqref="F410">
    <cfRule type="cellIs" dxfId="1010" priority="1014" stopIfTrue="1" operator="equal">
      <formula>F$36</formula>
    </cfRule>
  </conditionalFormatting>
  <conditionalFormatting sqref="G410">
    <cfRule type="cellIs" dxfId="1009" priority="1011" stopIfTrue="1" operator="equal">
      <formula>G$38</formula>
    </cfRule>
  </conditionalFormatting>
  <conditionalFormatting sqref="G410">
    <cfRule type="cellIs" dxfId="1008" priority="1012" stopIfTrue="1" operator="equal">
      <formula>G$36</formula>
    </cfRule>
  </conditionalFormatting>
  <conditionalFormatting sqref="L411:L412">
    <cfRule type="cellIs" dxfId="1007" priority="1009" stopIfTrue="1" operator="equal">
      <formula>L$38</formula>
    </cfRule>
  </conditionalFormatting>
  <conditionalFormatting sqref="L411:L412">
    <cfRule type="cellIs" dxfId="1006" priority="1010" stopIfTrue="1" operator="equal">
      <formula>L$36</formula>
    </cfRule>
  </conditionalFormatting>
  <conditionalFormatting sqref="M411:M412">
    <cfRule type="cellIs" dxfId="1005" priority="1007" stopIfTrue="1" operator="equal">
      <formula>M$38</formula>
    </cfRule>
  </conditionalFormatting>
  <conditionalFormatting sqref="M411:M412">
    <cfRule type="cellIs" dxfId="1004" priority="1008" stopIfTrue="1" operator="equal">
      <formula>M$36</formula>
    </cfRule>
  </conditionalFormatting>
  <conditionalFormatting sqref="N411:N412">
    <cfRule type="cellIs" dxfId="1003" priority="1005" stopIfTrue="1" operator="equal">
      <formula>N$38</formula>
    </cfRule>
  </conditionalFormatting>
  <conditionalFormatting sqref="N411:N412">
    <cfRule type="cellIs" dxfId="1002" priority="1006" stopIfTrue="1" operator="equal">
      <formula>N$36</formula>
    </cfRule>
  </conditionalFormatting>
  <conditionalFormatting sqref="O411:O412">
    <cfRule type="cellIs" dxfId="1001" priority="1003" stopIfTrue="1" operator="equal">
      <formula>O$38</formula>
    </cfRule>
  </conditionalFormatting>
  <conditionalFormatting sqref="O411:O412">
    <cfRule type="cellIs" dxfId="1000" priority="1004" stopIfTrue="1" operator="equal">
      <formula>O$36</formula>
    </cfRule>
  </conditionalFormatting>
  <conditionalFormatting sqref="P411:P412">
    <cfRule type="cellIs" dxfId="999" priority="1001" stopIfTrue="1" operator="equal">
      <formula>P$38</formula>
    </cfRule>
  </conditionalFormatting>
  <conditionalFormatting sqref="P411:P412">
    <cfRule type="cellIs" dxfId="998" priority="1002" stopIfTrue="1" operator="equal">
      <formula>P$36</formula>
    </cfRule>
  </conditionalFormatting>
  <conditionalFormatting sqref="Q411:Q412">
    <cfRule type="cellIs" dxfId="997" priority="999" stopIfTrue="1" operator="equal">
      <formula>Q$38</formula>
    </cfRule>
  </conditionalFormatting>
  <conditionalFormatting sqref="Q411:Q412">
    <cfRule type="cellIs" dxfId="996" priority="1000" stopIfTrue="1" operator="equal">
      <formula>Q$36</formula>
    </cfRule>
  </conditionalFormatting>
  <conditionalFormatting sqref="R411:R412">
    <cfRule type="cellIs" dxfId="995" priority="997" stopIfTrue="1" operator="equal">
      <formula>R$38</formula>
    </cfRule>
  </conditionalFormatting>
  <conditionalFormatting sqref="R411:R412">
    <cfRule type="cellIs" dxfId="994" priority="998" stopIfTrue="1" operator="equal">
      <formula>R$36</formula>
    </cfRule>
  </conditionalFormatting>
  <conditionalFormatting sqref="W411:AH412">
    <cfRule type="cellIs" dxfId="993" priority="995" stopIfTrue="1" operator="equal">
      <formula>W$38</formula>
    </cfRule>
  </conditionalFormatting>
  <conditionalFormatting sqref="W411:AH412">
    <cfRule type="cellIs" dxfId="992" priority="996" stopIfTrue="1" operator="equal">
      <formula>W$36</formula>
    </cfRule>
  </conditionalFormatting>
  <conditionalFormatting sqref="AL411:AL412">
    <cfRule type="cellIs" dxfId="991" priority="993" stopIfTrue="1" operator="equal">
      <formula>AL$38</formula>
    </cfRule>
  </conditionalFormatting>
  <conditionalFormatting sqref="AL411:AL412">
    <cfRule type="cellIs" dxfId="990" priority="994" stopIfTrue="1" operator="equal">
      <formula>AL$36</formula>
    </cfRule>
  </conditionalFormatting>
  <conditionalFormatting sqref="AM411:AM412">
    <cfRule type="cellIs" dxfId="989" priority="991" stopIfTrue="1" operator="equal">
      <formula>AM$38</formula>
    </cfRule>
  </conditionalFormatting>
  <conditionalFormatting sqref="AM411:AM412">
    <cfRule type="cellIs" dxfId="988" priority="992" stopIfTrue="1" operator="equal">
      <formula>AM$36</formula>
    </cfRule>
  </conditionalFormatting>
  <conditionalFormatting sqref="F411:F412">
    <cfRule type="cellIs" dxfId="987" priority="989" stopIfTrue="1" operator="equal">
      <formula>F$38</formula>
    </cfRule>
  </conditionalFormatting>
  <conditionalFormatting sqref="F411:F412">
    <cfRule type="cellIs" dxfId="986" priority="990" stopIfTrue="1" operator="equal">
      <formula>F$36</formula>
    </cfRule>
  </conditionalFormatting>
  <conditionalFormatting sqref="G411:G412">
    <cfRule type="cellIs" dxfId="985" priority="987" stopIfTrue="1" operator="equal">
      <formula>G$38</formula>
    </cfRule>
  </conditionalFormatting>
  <conditionalFormatting sqref="G411:G412">
    <cfRule type="cellIs" dxfId="984" priority="988" stopIfTrue="1" operator="equal">
      <formula>G$36</formula>
    </cfRule>
  </conditionalFormatting>
  <conditionalFormatting sqref="L413">
    <cfRule type="cellIs" dxfId="983" priority="985" stopIfTrue="1" operator="equal">
      <formula>L$38</formula>
    </cfRule>
  </conditionalFormatting>
  <conditionalFormatting sqref="L413">
    <cfRule type="cellIs" dxfId="982" priority="986" stopIfTrue="1" operator="equal">
      <formula>L$36</formula>
    </cfRule>
  </conditionalFormatting>
  <conditionalFormatting sqref="M413">
    <cfRule type="cellIs" dxfId="981" priority="983" stopIfTrue="1" operator="equal">
      <formula>M$38</formula>
    </cfRule>
  </conditionalFormatting>
  <conditionalFormatting sqref="M413">
    <cfRule type="cellIs" dxfId="980" priority="984" stopIfTrue="1" operator="equal">
      <formula>M$36</formula>
    </cfRule>
  </conditionalFormatting>
  <conditionalFormatting sqref="N413">
    <cfRule type="cellIs" dxfId="979" priority="981" stopIfTrue="1" operator="equal">
      <formula>N$38</formula>
    </cfRule>
  </conditionalFormatting>
  <conditionalFormatting sqref="N413">
    <cfRule type="cellIs" dxfId="978" priority="982" stopIfTrue="1" operator="equal">
      <formula>N$36</formula>
    </cfRule>
  </conditionalFormatting>
  <conditionalFormatting sqref="O413">
    <cfRule type="cellIs" dxfId="977" priority="979" stopIfTrue="1" operator="equal">
      <formula>O$38</formula>
    </cfRule>
  </conditionalFormatting>
  <conditionalFormatting sqref="O413">
    <cfRule type="cellIs" dxfId="976" priority="980" stopIfTrue="1" operator="equal">
      <formula>O$36</formula>
    </cfRule>
  </conditionalFormatting>
  <conditionalFormatting sqref="P413">
    <cfRule type="cellIs" dxfId="975" priority="977" stopIfTrue="1" operator="equal">
      <formula>P$38</formula>
    </cfRule>
  </conditionalFormatting>
  <conditionalFormatting sqref="P413">
    <cfRule type="cellIs" dxfId="974" priority="978" stopIfTrue="1" operator="equal">
      <formula>P$36</formula>
    </cfRule>
  </conditionalFormatting>
  <conditionalFormatting sqref="Q413">
    <cfRule type="cellIs" dxfId="973" priority="975" stopIfTrue="1" operator="equal">
      <formula>Q$38</formula>
    </cfRule>
  </conditionalFormatting>
  <conditionalFormatting sqref="Q413">
    <cfRule type="cellIs" dxfId="972" priority="976" stopIfTrue="1" operator="equal">
      <formula>Q$36</formula>
    </cfRule>
  </conditionalFormatting>
  <conditionalFormatting sqref="R413">
    <cfRule type="cellIs" dxfId="971" priority="973" stopIfTrue="1" operator="equal">
      <formula>R$38</formula>
    </cfRule>
  </conditionalFormatting>
  <conditionalFormatting sqref="R413">
    <cfRule type="cellIs" dxfId="970" priority="974" stopIfTrue="1" operator="equal">
      <formula>R$36</formula>
    </cfRule>
  </conditionalFormatting>
  <conditionalFormatting sqref="W413:AH413">
    <cfRule type="cellIs" dxfId="969" priority="971" stopIfTrue="1" operator="equal">
      <formula>W$38</formula>
    </cfRule>
  </conditionalFormatting>
  <conditionalFormatting sqref="W413:AH413">
    <cfRule type="cellIs" dxfId="968" priority="972" stopIfTrue="1" operator="equal">
      <formula>W$36</formula>
    </cfRule>
  </conditionalFormatting>
  <conditionalFormatting sqref="AL413">
    <cfRule type="cellIs" dxfId="967" priority="969" stopIfTrue="1" operator="equal">
      <formula>AL$38</formula>
    </cfRule>
  </conditionalFormatting>
  <conditionalFormatting sqref="AL413">
    <cfRule type="cellIs" dxfId="966" priority="970" stopIfTrue="1" operator="equal">
      <formula>AL$36</formula>
    </cfRule>
  </conditionalFormatting>
  <conditionalFormatting sqref="AM413">
    <cfRule type="cellIs" dxfId="965" priority="967" stopIfTrue="1" operator="equal">
      <formula>AM$38</formula>
    </cfRule>
  </conditionalFormatting>
  <conditionalFormatting sqref="AM413">
    <cfRule type="cellIs" dxfId="964" priority="968" stopIfTrue="1" operator="equal">
      <formula>AM$36</formula>
    </cfRule>
  </conditionalFormatting>
  <conditionalFormatting sqref="F413">
    <cfRule type="cellIs" dxfId="963" priority="965" stopIfTrue="1" operator="equal">
      <formula>F$38</formula>
    </cfRule>
  </conditionalFormatting>
  <conditionalFormatting sqref="F413">
    <cfRule type="cellIs" dxfId="962" priority="966" stopIfTrue="1" operator="equal">
      <formula>F$36</formula>
    </cfRule>
  </conditionalFormatting>
  <conditionalFormatting sqref="G413">
    <cfRule type="cellIs" dxfId="961" priority="963" stopIfTrue="1" operator="equal">
      <formula>G$38</formula>
    </cfRule>
  </conditionalFormatting>
  <conditionalFormatting sqref="G413">
    <cfRule type="cellIs" dxfId="960" priority="964" stopIfTrue="1" operator="equal">
      <formula>G$36</formula>
    </cfRule>
  </conditionalFormatting>
  <conditionalFormatting sqref="L414:L415">
    <cfRule type="cellIs" dxfId="959" priority="961" stopIfTrue="1" operator="equal">
      <formula>L$38</formula>
    </cfRule>
  </conditionalFormatting>
  <conditionalFormatting sqref="L414:L415">
    <cfRule type="cellIs" dxfId="958" priority="962" stopIfTrue="1" operator="equal">
      <formula>L$36</formula>
    </cfRule>
  </conditionalFormatting>
  <conditionalFormatting sqref="M414:M415">
    <cfRule type="cellIs" dxfId="957" priority="959" stopIfTrue="1" operator="equal">
      <formula>M$38</formula>
    </cfRule>
  </conditionalFormatting>
  <conditionalFormatting sqref="M414:M415">
    <cfRule type="cellIs" dxfId="956" priority="960" stopIfTrue="1" operator="equal">
      <formula>M$36</formula>
    </cfRule>
  </conditionalFormatting>
  <conditionalFormatting sqref="N414:N415">
    <cfRule type="cellIs" dxfId="955" priority="957" stopIfTrue="1" operator="equal">
      <formula>N$38</formula>
    </cfRule>
  </conditionalFormatting>
  <conditionalFormatting sqref="N414:N415">
    <cfRule type="cellIs" dxfId="954" priority="958" stopIfTrue="1" operator="equal">
      <formula>N$36</formula>
    </cfRule>
  </conditionalFormatting>
  <conditionalFormatting sqref="O414:O415">
    <cfRule type="cellIs" dxfId="953" priority="955" stopIfTrue="1" operator="equal">
      <formula>O$38</formula>
    </cfRule>
  </conditionalFormatting>
  <conditionalFormatting sqref="O414:O415">
    <cfRule type="cellIs" dxfId="952" priority="956" stopIfTrue="1" operator="equal">
      <formula>O$36</formula>
    </cfRule>
  </conditionalFormatting>
  <conditionalFormatting sqref="P414:P415">
    <cfRule type="cellIs" dxfId="951" priority="953" stopIfTrue="1" operator="equal">
      <formula>P$38</formula>
    </cfRule>
  </conditionalFormatting>
  <conditionalFormatting sqref="P414:P415">
    <cfRule type="cellIs" dxfId="950" priority="954" stopIfTrue="1" operator="equal">
      <formula>P$36</formula>
    </cfRule>
  </conditionalFormatting>
  <conditionalFormatting sqref="Q414:Q415">
    <cfRule type="cellIs" dxfId="949" priority="951" stopIfTrue="1" operator="equal">
      <formula>Q$38</formula>
    </cfRule>
  </conditionalFormatting>
  <conditionalFormatting sqref="Q414:Q415">
    <cfRule type="cellIs" dxfId="948" priority="952" stopIfTrue="1" operator="equal">
      <formula>Q$36</formula>
    </cfRule>
  </conditionalFormatting>
  <conditionalFormatting sqref="R414:R415">
    <cfRule type="cellIs" dxfId="947" priority="949" stopIfTrue="1" operator="equal">
      <formula>R$38</formula>
    </cfRule>
  </conditionalFormatting>
  <conditionalFormatting sqref="R414:R415">
    <cfRule type="cellIs" dxfId="946" priority="950" stopIfTrue="1" operator="equal">
      <formula>R$36</formula>
    </cfRule>
  </conditionalFormatting>
  <conditionalFormatting sqref="S414:W415">
    <cfRule type="cellIs" dxfId="945" priority="947" stopIfTrue="1" operator="equal">
      <formula>S$38</formula>
    </cfRule>
  </conditionalFormatting>
  <conditionalFormatting sqref="S414:W415">
    <cfRule type="cellIs" dxfId="944" priority="948" stopIfTrue="1" operator="equal">
      <formula>S$36</formula>
    </cfRule>
  </conditionalFormatting>
  <conditionalFormatting sqref="X414:AK415">
    <cfRule type="cellIs" dxfId="943" priority="945" stopIfTrue="1" operator="equal">
      <formula>X$38</formula>
    </cfRule>
  </conditionalFormatting>
  <conditionalFormatting sqref="X414:AK415">
    <cfRule type="cellIs" dxfId="942" priority="946" stopIfTrue="1" operator="equal">
      <formula>X$36</formula>
    </cfRule>
  </conditionalFormatting>
  <conditionalFormatting sqref="AL414:AL415">
    <cfRule type="cellIs" dxfId="941" priority="943" stopIfTrue="1" operator="equal">
      <formula>AL$38</formula>
    </cfRule>
  </conditionalFormatting>
  <conditionalFormatting sqref="AL414:AL415">
    <cfRule type="cellIs" dxfId="940" priority="944" stopIfTrue="1" operator="equal">
      <formula>AL$36</formula>
    </cfRule>
  </conditionalFormatting>
  <conditionalFormatting sqref="AM414:AM415">
    <cfRule type="cellIs" dxfId="939" priority="941" stopIfTrue="1" operator="equal">
      <formula>AM$38</formula>
    </cfRule>
  </conditionalFormatting>
  <conditionalFormatting sqref="AM414:AM415">
    <cfRule type="cellIs" dxfId="938" priority="942" stopIfTrue="1" operator="equal">
      <formula>AM$36</formula>
    </cfRule>
  </conditionalFormatting>
  <conditionalFormatting sqref="F414:F415">
    <cfRule type="cellIs" dxfId="937" priority="939" stopIfTrue="1" operator="equal">
      <formula>F$38</formula>
    </cfRule>
  </conditionalFormatting>
  <conditionalFormatting sqref="F414:F415">
    <cfRule type="cellIs" dxfId="936" priority="940" stopIfTrue="1" operator="equal">
      <formula>F$36</formula>
    </cfRule>
  </conditionalFormatting>
  <conditionalFormatting sqref="G414:G415">
    <cfRule type="cellIs" dxfId="935" priority="937" stopIfTrue="1" operator="equal">
      <formula>G$38</formula>
    </cfRule>
  </conditionalFormatting>
  <conditionalFormatting sqref="G414:G415">
    <cfRule type="cellIs" dxfId="934" priority="938" stopIfTrue="1" operator="equal">
      <formula>G$36</formula>
    </cfRule>
  </conditionalFormatting>
  <conditionalFormatting sqref="L416">
    <cfRule type="cellIs" dxfId="933" priority="935" stopIfTrue="1" operator="equal">
      <formula>L$38</formula>
    </cfRule>
  </conditionalFormatting>
  <conditionalFormatting sqref="L416">
    <cfRule type="cellIs" dxfId="932" priority="936" stopIfTrue="1" operator="equal">
      <formula>L$36</formula>
    </cfRule>
  </conditionalFormatting>
  <conditionalFormatting sqref="M416">
    <cfRule type="cellIs" dxfId="931" priority="933" stopIfTrue="1" operator="equal">
      <formula>M$38</formula>
    </cfRule>
  </conditionalFormatting>
  <conditionalFormatting sqref="M416">
    <cfRule type="cellIs" dxfId="930" priority="934" stopIfTrue="1" operator="equal">
      <formula>M$36</formula>
    </cfRule>
  </conditionalFormatting>
  <conditionalFormatting sqref="N416">
    <cfRule type="cellIs" dxfId="929" priority="931" stopIfTrue="1" operator="equal">
      <formula>N$38</formula>
    </cfRule>
  </conditionalFormatting>
  <conditionalFormatting sqref="N416">
    <cfRule type="cellIs" dxfId="928" priority="932" stopIfTrue="1" operator="equal">
      <formula>N$36</formula>
    </cfRule>
  </conditionalFormatting>
  <conditionalFormatting sqref="O416">
    <cfRule type="cellIs" dxfId="927" priority="929" stopIfTrue="1" operator="equal">
      <formula>O$38</formula>
    </cfRule>
  </conditionalFormatting>
  <conditionalFormatting sqref="O416">
    <cfRule type="cellIs" dxfId="926" priority="930" stopIfTrue="1" operator="equal">
      <formula>O$36</formula>
    </cfRule>
  </conditionalFormatting>
  <conditionalFormatting sqref="P416">
    <cfRule type="cellIs" dxfId="925" priority="927" stopIfTrue="1" operator="equal">
      <formula>P$38</formula>
    </cfRule>
  </conditionalFormatting>
  <conditionalFormatting sqref="P416">
    <cfRule type="cellIs" dxfId="924" priority="928" stopIfTrue="1" operator="equal">
      <formula>P$36</formula>
    </cfRule>
  </conditionalFormatting>
  <conditionalFormatting sqref="Q416">
    <cfRule type="cellIs" dxfId="923" priority="925" stopIfTrue="1" operator="equal">
      <formula>Q$38</formula>
    </cfRule>
  </conditionalFormatting>
  <conditionalFormatting sqref="Q416">
    <cfRule type="cellIs" dxfId="922" priority="926" stopIfTrue="1" operator="equal">
      <formula>Q$36</formula>
    </cfRule>
  </conditionalFormatting>
  <conditionalFormatting sqref="R416">
    <cfRule type="cellIs" dxfId="921" priority="923" stopIfTrue="1" operator="equal">
      <formula>R$38</formula>
    </cfRule>
  </conditionalFormatting>
  <conditionalFormatting sqref="R416">
    <cfRule type="cellIs" dxfId="920" priority="924" stopIfTrue="1" operator="equal">
      <formula>R$36</formula>
    </cfRule>
  </conditionalFormatting>
  <conditionalFormatting sqref="S416">
    <cfRule type="cellIs" dxfId="919" priority="921" stopIfTrue="1" operator="equal">
      <formula>S$38</formula>
    </cfRule>
  </conditionalFormatting>
  <conditionalFormatting sqref="S416">
    <cfRule type="cellIs" dxfId="918" priority="922" stopIfTrue="1" operator="equal">
      <formula>S$36</formula>
    </cfRule>
  </conditionalFormatting>
  <conditionalFormatting sqref="T416">
    <cfRule type="cellIs" dxfId="917" priority="919" stopIfTrue="1" operator="equal">
      <formula>T$38</formula>
    </cfRule>
  </conditionalFormatting>
  <conditionalFormatting sqref="T416">
    <cfRule type="cellIs" dxfId="916" priority="920" stopIfTrue="1" operator="equal">
      <formula>T$36</formula>
    </cfRule>
  </conditionalFormatting>
  <conditionalFormatting sqref="U416:W416">
    <cfRule type="cellIs" dxfId="915" priority="917" stopIfTrue="1" operator="equal">
      <formula>U$38</formula>
    </cfRule>
  </conditionalFormatting>
  <conditionalFormatting sqref="U416:W416">
    <cfRule type="cellIs" dxfId="914" priority="918" stopIfTrue="1" operator="equal">
      <formula>U$36</formula>
    </cfRule>
  </conditionalFormatting>
  <conditionalFormatting sqref="X416:AK416">
    <cfRule type="cellIs" dxfId="913" priority="915" stopIfTrue="1" operator="equal">
      <formula>X$38</formula>
    </cfRule>
  </conditionalFormatting>
  <conditionalFormatting sqref="X416:AK416">
    <cfRule type="cellIs" dxfId="912" priority="916" stopIfTrue="1" operator="equal">
      <formula>X$36</formula>
    </cfRule>
  </conditionalFormatting>
  <conditionalFormatting sqref="AL416">
    <cfRule type="cellIs" dxfId="911" priority="913" stopIfTrue="1" operator="equal">
      <formula>AL$38</formula>
    </cfRule>
  </conditionalFormatting>
  <conditionalFormatting sqref="AL416">
    <cfRule type="cellIs" dxfId="910" priority="914" stopIfTrue="1" operator="equal">
      <formula>AL$36</formula>
    </cfRule>
  </conditionalFormatting>
  <conditionalFormatting sqref="AM416">
    <cfRule type="cellIs" dxfId="909" priority="911" stopIfTrue="1" operator="equal">
      <formula>AM$38</formula>
    </cfRule>
  </conditionalFormatting>
  <conditionalFormatting sqref="AM416">
    <cfRule type="cellIs" dxfId="908" priority="912" stopIfTrue="1" operator="equal">
      <formula>AM$36</formula>
    </cfRule>
  </conditionalFormatting>
  <conditionalFormatting sqref="F416">
    <cfRule type="cellIs" dxfId="907" priority="909" stopIfTrue="1" operator="equal">
      <formula>F$38</formula>
    </cfRule>
  </conditionalFormatting>
  <conditionalFormatting sqref="F416">
    <cfRule type="cellIs" dxfId="906" priority="910" stopIfTrue="1" operator="equal">
      <formula>F$36</formula>
    </cfRule>
  </conditionalFormatting>
  <conditionalFormatting sqref="G416">
    <cfRule type="cellIs" dxfId="905" priority="907" stopIfTrue="1" operator="equal">
      <formula>G$38</formula>
    </cfRule>
  </conditionalFormatting>
  <conditionalFormatting sqref="G416">
    <cfRule type="cellIs" dxfId="904" priority="908" stopIfTrue="1" operator="equal">
      <formula>G$36</formula>
    </cfRule>
  </conditionalFormatting>
  <conditionalFormatting sqref="L417">
    <cfRule type="cellIs" dxfId="903" priority="905" stopIfTrue="1" operator="equal">
      <formula>L$38</formula>
    </cfRule>
  </conditionalFormatting>
  <conditionalFormatting sqref="L417">
    <cfRule type="cellIs" dxfId="902" priority="906" stopIfTrue="1" operator="equal">
      <formula>L$36</formula>
    </cfRule>
  </conditionalFormatting>
  <conditionalFormatting sqref="M417">
    <cfRule type="cellIs" dxfId="901" priority="903" stopIfTrue="1" operator="equal">
      <formula>M$38</formula>
    </cfRule>
  </conditionalFormatting>
  <conditionalFormatting sqref="M417">
    <cfRule type="cellIs" dxfId="900" priority="904" stopIfTrue="1" operator="equal">
      <formula>M$36</formula>
    </cfRule>
  </conditionalFormatting>
  <conditionalFormatting sqref="N417">
    <cfRule type="cellIs" dxfId="899" priority="901" stopIfTrue="1" operator="equal">
      <formula>N$38</formula>
    </cfRule>
  </conditionalFormatting>
  <conditionalFormatting sqref="N417">
    <cfRule type="cellIs" dxfId="898" priority="902" stopIfTrue="1" operator="equal">
      <formula>N$36</formula>
    </cfRule>
  </conditionalFormatting>
  <conditionalFormatting sqref="O417">
    <cfRule type="cellIs" dxfId="897" priority="899" stopIfTrue="1" operator="equal">
      <formula>O$38</formula>
    </cfRule>
  </conditionalFormatting>
  <conditionalFormatting sqref="O417">
    <cfRule type="cellIs" dxfId="896" priority="900" stopIfTrue="1" operator="equal">
      <formula>O$36</formula>
    </cfRule>
  </conditionalFormatting>
  <conditionalFormatting sqref="P417">
    <cfRule type="cellIs" dxfId="895" priority="897" stopIfTrue="1" operator="equal">
      <formula>P$38</formula>
    </cfRule>
  </conditionalFormatting>
  <conditionalFormatting sqref="P417">
    <cfRule type="cellIs" dxfId="894" priority="898" stopIfTrue="1" operator="equal">
      <formula>P$36</formula>
    </cfRule>
  </conditionalFormatting>
  <conditionalFormatting sqref="Q417">
    <cfRule type="cellIs" dxfId="893" priority="895" stopIfTrue="1" operator="equal">
      <formula>Q$38</formula>
    </cfRule>
  </conditionalFormatting>
  <conditionalFormatting sqref="Q417">
    <cfRule type="cellIs" dxfId="892" priority="896" stopIfTrue="1" operator="equal">
      <formula>Q$36</formula>
    </cfRule>
  </conditionalFormatting>
  <conditionalFormatting sqref="R417">
    <cfRule type="cellIs" dxfId="891" priority="893" stopIfTrue="1" operator="equal">
      <formula>R$38</formula>
    </cfRule>
  </conditionalFormatting>
  <conditionalFormatting sqref="R417">
    <cfRule type="cellIs" dxfId="890" priority="894" stopIfTrue="1" operator="equal">
      <formula>R$36</formula>
    </cfRule>
  </conditionalFormatting>
  <conditionalFormatting sqref="S417:W417">
    <cfRule type="cellIs" dxfId="889" priority="891" stopIfTrue="1" operator="equal">
      <formula>S$38</formula>
    </cfRule>
  </conditionalFormatting>
  <conditionalFormatting sqref="S417:W417">
    <cfRule type="cellIs" dxfId="888" priority="892" stopIfTrue="1" operator="equal">
      <formula>S$36</formula>
    </cfRule>
  </conditionalFormatting>
  <conditionalFormatting sqref="X417:AK417">
    <cfRule type="cellIs" dxfId="887" priority="889" stopIfTrue="1" operator="equal">
      <formula>X$38</formula>
    </cfRule>
  </conditionalFormatting>
  <conditionalFormatting sqref="X417:AK417">
    <cfRule type="cellIs" dxfId="886" priority="890" stopIfTrue="1" operator="equal">
      <formula>X$36</formula>
    </cfRule>
  </conditionalFormatting>
  <conditionalFormatting sqref="AL417">
    <cfRule type="cellIs" dxfId="885" priority="887" stopIfTrue="1" operator="equal">
      <formula>AL$38</formula>
    </cfRule>
  </conditionalFormatting>
  <conditionalFormatting sqref="AL417">
    <cfRule type="cellIs" dxfId="884" priority="888" stopIfTrue="1" operator="equal">
      <formula>AL$36</formula>
    </cfRule>
  </conditionalFormatting>
  <conditionalFormatting sqref="AM417">
    <cfRule type="cellIs" dxfId="883" priority="885" stopIfTrue="1" operator="equal">
      <formula>AM$38</formula>
    </cfRule>
  </conditionalFormatting>
  <conditionalFormatting sqref="AM417">
    <cfRule type="cellIs" dxfId="882" priority="886" stopIfTrue="1" operator="equal">
      <formula>AM$36</formula>
    </cfRule>
  </conditionalFormatting>
  <conditionalFormatting sqref="F417">
    <cfRule type="cellIs" dxfId="881" priority="883" stopIfTrue="1" operator="equal">
      <formula>F$38</formula>
    </cfRule>
  </conditionalFormatting>
  <conditionalFormatting sqref="F417">
    <cfRule type="cellIs" dxfId="880" priority="884" stopIfTrue="1" operator="equal">
      <formula>F$36</formula>
    </cfRule>
  </conditionalFormatting>
  <conditionalFormatting sqref="G417">
    <cfRule type="cellIs" dxfId="879" priority="881" stopIfTrue="1" operator="equal">
      <formula>G$38</formula>
    </cfRule>
  </conditionalFormatting>
  <conditionalFormatting sqref="G417">
    <cfRule type="cellIs" dxfId="878" priority="882" stopIfTrue="1" operator="equal">
      <formula>G$36</formula>
    </cfRule>
  </conditionalFormatting>
  <conditionalFormatting sqref="L418">
    <cfRule type="cellIs" dxfId="877" priority="879" stopIfTrue="1" operator="equal">
      <formula>L$38</formula>
    </cfRule>
  </conditionalFormatting>
  <conditionalFormatting sqref="L418">
    <cfRule type="cellIs" dxfId="876" priority="880" stopIfTrue="1" operator="equal">
      <formula>L$36</formula>
    </cfRule>
  </conditionalFormatting>
  <conditionalFormatting sqref="M418">
    <cfRule type="cellIs" dxfId="875" priority="877" stopIfTrue="1" operator="equal">
      <formula>M$38</formula>
    </cfRule>
  </conditionalFormatting>
  <conditionalFormatting sqref="M418">
    <cfRule type="cellIs" dxfId="874" priority="878" stopIfTrue="1" operator="equal">
      <formula>M$36</formula>
    </cfRule>
  </conditionalFormatting>
  <conditionalFormatting sqref="N418">
    <cfRule type="cellIs" dxfId="873" priority="875" stopIfTrue="1" operator="equal">
      <formula>N$38</formula>
    </cfRule>
  </conditionalFormatting>
  <conditionalFormatting sqref="N418">
    <cfRule type="cellIs" dxfId="872" priority="876" stopIfTrue="1" operator="equal">
      <formula>N$36</formula>
    </cfRule>
  </conditionalFormatting>
  <conditionalFormatting sqref="O418">
    <cfRule type="cellIs" dxfId="871" priority="873" stopIfTrue="1" operator="equal">
      <formula>O$38</formula>
    </cfRule>
  </conditionalFormatting>
  <conditionalFormatting sqref="O418">
    <cfRule type="cellIs" dxfId="870" priority="874" stopIfTrue="1" operator="equal">
      <formula>O$36</formula>
    </cfRule>
  </conditionalFormatting>
  <conditionalFormatting sqref="P418">
    <cfRule type="cellIs" dxfId="869" priority="871" stopIfTrue="1" operator="equal">
      <formula>P$38</formula>
    </cfRule>
  </conditionalFormatting>
  <conditionalFormatting sqref="P418">
    <cfRule type="cellIs" dxfId="868" priority="872" stopIfTrue="1" operator="equal">
      <formula>P$36</formula>
    </cfRule>
  </conditionalFormatting>
  <conditionalFormatting sqref="Q418">
    <cfRule type="cellIs" dxfId="867" priority="869" stopIfTrue="1" operator="equal">
      <formula>Q$38</formula>
    </cfRule>
  </conditionalFormatting>
  <conditionalFormatting sqref="Q418">
    <cfRule type="cellIs" dxfId="866" priority="870" stopIfTrue="1" operator="equal">
      <formula>Q$36</formula>
    </cfRule>
  </conditionalFormatting>
  <conditionalFormatting sqref="R418">
    <cfRule type="cellIs" dxfId="865" priority="867" stopIfTrue="1" operator="equal">
      <formula>R$38</formula>
    </cfRule>
  </conditionalFormatting>
  <conditionalFormatting sqref="R418">
    <cfRule type="cellIs" dxfId="864" priority="868" stopIfTrue="1" operator="equal">
      <formula>R$36</formula>
    </cfRule>
  </conditionalFormatting>
  <conditionalFormatting sqref="S418:W418">
    <cfRule type="cellIs" dxfId="863" priority="865" stopIfTrue="1" operator="equal">
      <formula>S$38</formula>
    </cfRule>
  </conditionalFormatting>
  <conditionalFormatting sqref="S418:W418">
    <cfRule type="cellIs" dxfId="862" priority="866" stopIfTrue="1" operator="equal">
      <formula>S$36</formula>
    </cfRule>
  </conditionalFormatting>
  <conditionalFormatting sqref="X418:AK418">
    <cfRule type="cellIs" dxfId="861" priority="863" stopIfTrue="1" operator="equal">
      <formula>X$38</formula>
    </cfRule>
  </conditionalFormatting>
  <conditionalFormatting sqref="X418:AK418">
    <cfRule type="cellIs" dxfId="860" priority="864" stopIfTrue="1" operator="equal">
      <formula>X$36</formula>
    </cfRule>
  </conditionalFormatting>
  <conditionalFormatting sqref="AL418">
    <cfRule type="cellIs" dxfId="859" priority="861" stopIfTrue="1" operator="equal">
      <formula>AL$38</formula>
    </cfRule>
  </conditionalFormatting>
  <conditionalFormatting sqref="AL418">
    <cfRule type="cellIs" dxfId="858" priority="862" stopIfTrue="1" operator="equal">
      <formula>AL$36</formula>
    </cfRule>
  </conditionalFormatting>
  <conditionalFormatting sqref="AM418">
    <cfRule type="cellIs" dxfId="857" priority="859" stopIfTrue="1" operator="equal">
      <formula>AM$38</formula>
    </cfRule>
  </conditionalFormatting>
  <conditionalFormatting sqref="AM418">
    <cfRule type="cellIs" dxfId="856" priority="860" stopIfTrue="1" operator="equal">
      <formula>AM$36</formula>
    </cfRule>
  </conditionalFormatting>
  <conditionalFormatting sqref="F418">
    <cfRule type="cellIs" dxfId="855" priority="857" stopIfTrue="1" operator="equal">
      <formula>F$38</formula>
    </cfRule>
  </conditionalFormatting>
  <conditionalFormatting sqref="F418">
    <cfRule type="cellIs" dxfId="854" priority="858" stopIfTrue="1" operator="equal">
      <formula>F$36</formula>
    </cfRule>
  </conditionalFormatting>
  <conditionalFormatting sqref="G418">
    <cfRule type="cellIs" dxfId="853" priority="855" stopIfTrue="1" operator="equal">
      <formula>G$38</formula>
    </cfRule>
  </conditionalFormatting>
  <conditionalFormatting sqref="G418">
    <cfRule type="cellIs" dxfId="852" priority="856" stopIfTrue="1" operator="equal">
      <formula>G$36</formula>
    </cfRule>
  </conditionalFormatting>
  <conditionalFormatting sqref="L419">
    <cfRule type="cellIs" dxfId="851" priority="853" stopIfTrue="1" operator="equal">
      <formula>L$38</formula>
    </cfRule>
  </conditionalFormatting>
  <conditionalFormatting sqref="L419">
    <cfRule type="cellIs" dxfId="850" priority="854" stopIfTrue="1" operator="equal">
      <formula>L$36</formula>
    </cfRule>
  </conditionalFormatting>
  <conditionalFormatting sqref="M419">
    <cfRule type="cellIs" dxfId="849" priority="851" stopIfTrue="1" operator="equal">
      <formula>M$38</formula>
    </cfRule>
  </conditionalFormatting>
  <conditionalFormatting sqref="M419">
    <cfRule type="cellIs" dxfId="848" priority="852" stopIfTrue="1" operator="equal">
      <formula>M$36</formula>
    </cfRule>
  </conditionalFormatting>
  <conditionalFormatting sqref="N419">
    <cfRule type="cellIs" dxfId="847" priority="849" stopIfTrue="1" operator="equal">
      <formula>N$38</formula>
    </cfRule>
  </conditionalFormatting>
  <conditionalFormatting sqref="N419">
    <cfRule type="cellIs" dxfId="846" priority="850" stopIfTrue="1" operator="equal">
      <formula>N$36</formula>
    </cfRule>
  </conditionalFormatting>
  <conditionalFormatting sqref="O419">
    <cfRule type="cellIs" dxfId="845" priority="847" stopIfTrue="1" operator="equal">
      <formula>O$38</formula>
    </cfRule>
  </conditionalFormatting>
  <conditionalFormatting sqref="O419">
    <cfRule type="cellIs" dxfId="844" priority="848" stopIfTrue="1" operator="equal">
      <formula>O$36</formula>
    </cfRule>
  </conditionalFormatting>
  <conditionalFormatting sqref="P419">
    <cfRule type="cellIs" dxfId="843" priority="845" stopIfTrue="1" operator="equal">
      <formula>P$38</formula>
    </cfRule>
  </conditionalFormatting>
  <conditionalFormatting sqref="P419">
    <cfRule type="cellIs" dxfId="842" priority="846" stopIfTrue="1" operator="equal">
      <formula>P$36</formula>
    </cfRule>
  </conditionalFormatting>
  <conditionalFormatting sqref="Q419">
    <cfRule type="cellIs" dxfId="841" priority="843" stopIfTrue="1" operator="equal">
      <formula>Q$38</formula>
    </cfRule>
  </conditionalFormatting>
  <conditionalFormatting sqref="Q419">
    <cfRule type="cellIs" dxfId="840" priority="844" stopIfTrue="1" operator="equal">
      <formula>Q$36</formula>
    </cfRule>
  </conditionalFormatting>
  <conditionalFormatting sqref="R419">
    <cfRule type="cellIs" dxfId="839" priority="841" stopIfTrue="1" operator="equal">
      <formula>R$38</formula>
    </cfRule>
  </conditionalFormatting>
  <conditionalFormatting sqref="R419">
    <cfRule type="cellIs" dxfId="838" priority="842" stopIfTrue="1" operator="equal">
      <formula>R$36</formula>
    </cfRule>
  </conditionalFormatting>
  <conditionalFormatting sqref="S419:W419">
    <cfRule type="cellIs" dxfId="837" priority="839" stopIfTrue="1" operator="equal">
      <formula>S$38</formula>
    </cfRule>
  </conditionalFormatting>
  <conditionalFormatting sqref="S419:W419">
    <cfRule type="cellIs" dxfId="836" priority="840" stopIfTrue="1" operator="equal">
      <formula>S$36</formula>
    </cfRule>
  </conditionalFormatting>
  <conditionalFormatting sqref="X419:AK419">
    <cfRule type="cellIs" dxfId="835" priority="837" stopIfTrue="1" operator="equal">
      <formula>X$38</formula>
    </cfRule>
  </conditionalFormatting>
  <conditionalFormatting sqref="X419:AK419">
    <cfRule type="cellIs" dxfId="834" priority="838" stopIfTrue="1" operator="equal">
      <formula>X$36</formula>
    </cfRule>
  </conditionalFormatting>
  <conditionalFormatting sqref="AL419">
    <cfRule type="cellIs" dxfId="833" priority="835" stopIfTrue="1" operator="equal">
      <formula>AL$38</formula>
    </cfRule>
  </conditionalFormatting>
  <conditionalFormatting sqref="AL419">
    <cfRule type="cellIs" dxfId="832" priority="836" stopIfTrue="1" operator="equal">
      <formula>AL$36</formula>
    </cfRule>
  </conditionalFormatting>
  <conditionalFormatting sqref="AM419">
    <cfRule type="cellIs" dxfId="831" priority="833" stopIfTrue="1" operator="equal">
      <formula>AM$38</formula>
    </cfRule>
  </conditionalFormatting>
  <conditionalFormatting sqref="AM419">
    <cfRule type="cellIs" dxfId="830" priority="834" stopIfTrue="1" operator="equal">
      <formula>AM$36</formula>
    </cfRule>
  </conditionalFormatting>
  <conditionalFormatting sqref="F419">
    <cfRule type="cellIs" dxfId="829" priority="831" stopIfTrue="1" operator="equal">
      <formula>F$38</formula>
    </cfRule>
  </conditionalFormatting>
  <conditionalFormatting sqref="F419">
    <cfRule type="cellIs" dxfId="828" priority="832" stopIfTrue="1" operator="equal">
      <formula>F$36</formula>
    </cfRule>
  </conditionalFormatting>
  <conditionalFormatting sqref="G419">
    <cfRule type="cellIs" dxfId="827" priority="829" stopIfTrue="1" operator="equal">
      <formula>G$38</formula>
    </cfRule>
  </conditionalFormatting>
  <conditionalFormatting sqref="G419">
    <cfRule type="cellIs" dxfId="826" priority="830" stopIfTrue="1" operator="equal">
      <formula>G$36</formula>
    </cfRule>
  </conditionalFormatting>
  <conditionalFormatting sqref="L420">
    <cfRule type="cellIs" dxfId="825" priority="827" stopIfTrue="1" operator="equal">
      <formula>L$38</formula>
    </cfRule>
  </conditionalFormatting>
  <conditionalFormatting sqref="L420">
    <cfRule type="cellIs" dxfId="824" priority="828" stopIfTrue="1" operator="equal">
      <formula>L$36</formula>
    </cfRule>
  </conditionalFormatting>
  <conditionalFormatting sqref="M420">
    <cfRule type="cellIs" dxfId="823" priority="825" stopIfTrue="1" operator="equal">
      <formula>M$38</formula>
    </cfRule>
  </conditionalFormatting>
  <conditionalFormatting sqref="M420">
    <cfRule type="cellIs" dxfId="822" priority="826" stopIfTrue="1" operator="equal">
      <formula>M$36</formula>
    </cfRule>
  </conditionalFormatting>
  <conditionalFormatting sqref="N420">
    <cfRule type="cellIs" dxfId="821" priority="823" stopIfTrue="1" operator="equal">
      <formula>N$38</formula>
    </cfRule>
  </conditionalFormatting>
  <conditionalFormatting sqref="N420">
    <cfRule type="cellIs" dxfId="820" priority="824" stopIfTrue="1" operator="equal">
      <formula>N$36</formula>
    </cfRule>
  </conditionalFormatting>
  <conditionalFormatting sqref="O420">
    <cfRule type="cellIs" dxfId="819" priority="821" stopIfTrue="1" operator="equal">
      <formula>O$38</formula>
    </cfRule>
  </conditionalFormatting>
  <conditionalFormatting sqref="O420">
    <cfRule type="cellIs" dxfId="818" priority="822" stopIfTrue="1" operator="equal">
      <formula>O$36</formula>
    </cfRule>
  </conditionalFormatting>
  <conditionalFormatting sqref="P420">
    <cfRule type="cellIs" dxfId="817" priority="819" stopIfTrue="1" operator="equal">
      <formula>P$38</formula>
    </cfRule>
  </conditionalFormatting>
  <conditionalFormatting sqref="P420">
    <cfRule type="cellIs" dxfId="816" priority="820" stopIfTrue="1" operator="equal">
      <formula>P$36</formula>
    </cfRule>
  </conditionalFormatting>
  <conditionalFormatting sqref="Q420">
    <cfRule type="cellIs" dxfId="815" priority="817" stopIfTrue="1" operator="equal">
      <formula>Q$38</formula>
    </cfRule>
  </conditionalFormatting>
  <conditionalFormatting sqref="Q420">
    <cfRule type="cellIs" dxfId="814" priority="818" stopIfTrue="1" operator="equal">
      <formula>Q$36</formula>
    </cfRule>
  </conditionalFormatting>
  <conditionalFormatting sqref="R420">
    <cfRule type="cellIs" dxfId="813" priority="815" stopIfTrue="1" operator="equal">
      <formula>R$38</formula>
    </cfRule>
  </conditionalFormatting>
  <conditionalFormatting sqref="R420">
    <cfRule type="cellIs" dxfId="812" priority="816" stopIfTrue="1" operator="equal">
      <formula>R$36</formula>
    </cfRule>
  </conditionalFormatting>
  <conditionalFormatting sqref="S420:W420">
    <cfRule type="cellIs" dxfId="811" priority="813" stopIfTrue="1" operator="equal">
      <formula>S$38</formula>
    </cfRule>
  </conditionalFormatting>
  <conditionalFormatting sqref="S420:W420">
    <cfRule type="cellIs" dxfId="810" priority="814" stopIfTrue="1" operator="equal">
      <formula>S$36</formula>
    </cfRule>
  </conditionalFormatting>
  <conditionalFormatting sqref="X420:AK420">
    <cfRule type="cellIs" dxfId="809" priority="811" stopIfTrue="1" operator="equal">
      <formula>X$38</formula>
    </cfRule>
  </conditionalFormatting>
  <conditionalFormatting sqref="X420:AK420">
    <cfRule type="cellIs" dxfId="808" priority="812" stopIfTrue="1" operator="equal">
      <formula>X$36</formula>
    </cfRule>
  </conditionalFormatting>
  <conditionalFormatting sqref="AL420">
    <cfRule type="cellIs" dxfId="807" priority="809" stopIfTrue="1" operator="equal">
      <formula>AL$38</formula>
    </cfRule>
  </conditionalFormatting>
  <conditionalFormatting sqref="AL420">
    <cfRule type="cellIs" dxfId="806" priority="810" stopIfTrue="1" operator="equal">
      <formula>AL$36</formula>
    </cfRule>
  </conditionalFormatting>
  <conditionalFormatting sqref="AM420">
    <cfRule type="cellIs" dxfId="805" priority="807" stopIfTrue="1" operator="equal">
      <formula>AM$38</formula>
    </cfRule>
  </conditionalFormatting>
  <conditionalFormatting sqref="AM420">
    <cfRule type="cellIs" dxfId="804" priority="808" stopIfTrue="1" operator="equal">
      <formula>AM$36</formula>
    </cfRule>
  </conditionalFormatting>
  <conditionalFormatting sqref="F420">
    <cfRule type="cellIs" dxfId="803" priority="805" stopIfTrue="1" operator="equal">
      <formula>F$38</formula>
    </cfRule>
  </conditionalFormatting>
  <conditionalFormatting sqref="F420">
    <cfRule type="cellIs" dxfId="802" priority="806" stopIfTrue="1" operator="equal">
      <formula>F$36</formula>
    </cfRule>
  </conditionalFormatting>
  <conditionalFormatting sqref="G420">
    <cfRule type="cellIs" dxfId="801" priority="803" stopIfTrue="1" operator="equal">
      <formula>G$38</formula>
    </cfRule>
  </conditionalFormatting>
  <conditionalFormatting sqref="G420">
    <cfRule type="cellIs" dxfId="800" priority="804" stopIfTrue="1" operator="equal">
      <formula>G$36</formula>
    </cfRule>
  </conditionalFormatting>
  <conditionalFormatting sqref="L421:L422">
    <cfRule type="cellIs" dxfId="799" priority="801" stopIfTrue="1" operator="equal">
      <formula>L$38</formula>
    </cfRule>
  </conditionalFormatting>
  <conditionalFormatting sqref="L421:L422">
    <cfRule type="cellIs" dxfId="798" priority="802" stopIfTrue="1" operator="equal">
      <formula>L$36</formula>
    </cfRule>
  </conditionalFormatting>
  <conditionalFormatting sqref="M421:M422">
    <cfRule type="cellIs" dxfId="797" priority="799" stopIfTrue="1" operator="equal">
      <formula>M$38</formula>
    </cfRule>
  </conditionalFormatting>
  <conditionalFormatting sqref="M421:M422">
    <cfRule type="cellIs" dxfId="796" priority="800" stopIfTrue="1" operator="equal">
      <formula>M$36</formula>
    </cfRule>
  </conditionalFormatting>
  <conditionalFormatting sqref="N421:N422">
    <cfRule type="cellIs" dxfId="795" priority="797" stopIfTrue="1" operator="equal">
      <formula>N$38</formula>
    </cfRule>
  </conditionalFormatting>
  <conditionalFormatting sqref="N421:N422">
    <cfRule type="cellIs" dxfId="794" priority="798" stopIfTrue="1" operator="equal">
      <formula>N$36</formula>
    </cfRule>
  </conditionalFormatting>
  <conditionalFormatting sqref="O421:O422">
    <cfRule type="cellIs" dxfId="793" priority="795" stopIfTrue="1" operator="equal">
      <formula>O$38</formula>
    </cfRule>
  </conditionalFormatting>
  <conditionalFormatting sqref="O421:O422">
    <cfRule type="cellIs" dxfId="792" priority="796" stopIfTrue="1" operator="equal">
      <formula>O$36</formula>
    </cfRule>
  </conditionalFormatting>
  <conditionalFormatting sqref="P421:P422">
    <cfRule type="cellIs" dxfId="791" priority="793" stopIfTrue="1" operator="equal">
      <formula>P$38</formula>
    </cfRule>
  </conditionalFormatting>
  <conditionalFormatting sqref="P421:P422">
    <cfRule type="cellIs" dxfId="790" priority="794" stopIfTrue="1" operator="equal">
      <formula>P$36</formula>
    </cfRule>
  </conditionalFormatting>
  <conditionalFormatting sqref="Q421:Q422">
    <cfRule type="cellIs" dxfId="789" priority="791" stopIfTrue="1" operator="equal">
      <formula>Q$38</formula>
    </cfRule>
  </conditionalFormatting>
  <conditionalFormatting sqref="Q421:Q422">
    <cfRule type="cellIs" dxfId="788" priority="792" stopIfTrue="1" operator="equal">
      <formula>Q$36</formula>
    </cfRule>
  </conditionalFormatting>
  <conditionalFormatting sqref="R421:R422">
    <cfRule type="cellIs" dxfId="787" priority="789" stopIfTrue="1" operator="equal">
      <formula>R$38</formula>
    </cfRule>
  </conditionalFormatting>
  <conditionalFormatting sqref="R421:R422">
    <cfRule type="cellIs" dxfId="786" priority="790" stopIfTrue="1" operator="equal">
      <formula>R$36</formula>
    </cfRule>
  </conditionalFormatting>
  <conditionalFormatting sqref="S421:W422">
    <cfRule type="cellIs" dxfId="785" priority="787" stopIfTrue="1" operator="equal">
      <formula>S$38</formula>
    </cfRule>
  </conditionalFormatting>
  <conditionalFormatting sqref="S421:W422">
    <cfRule type="cellIs" dxfId="784" priority="788" stopIfTrue="1" operator="equal">
      <formula>S$36</formula>
    </cfRule>
  </conditionalFormatting>
  <conditionalFormatting sqref="X421:AK422">
    <cfRule type="cellIs" dxfId="783" priority="785" stopIfTrue="1" operator="equal">
      <formula>X$38</formula>
    </cfRule>
  </conditionalFormatting>
  <conditionalFormatting sqref="X421:AK422">
    <cfRule type="cellIs" dxfId="782" priority="786" stopIfTrue="1" operator="equal">
      <formula>X$36</formula>
    </cfRule>
  </conditionalFormatting>
  <conditionalFormatting sqref="AL421:AL422">
    <cfRule type="cellIs" dxfId="781" priority="783" stopIfTrue="1" operator="equal">
      <formula>AL$38</formula>
    </cfRule>
  </conditionalFormatting>
  <conditionalFormatting sqref="AL421:AL422">
    <cfRule type="cellIs" dxfId="780" priority="784" stopIfTrue="1" operator="equal">
      <formula>AL$36</formula>
    </cfRule>
  </conditionalFormatting>
  <conditionalFormatting sqref="AM421:AM422">
    <cfRule type="cellIs" dxfId="779" priority="781" stopIfTrue="1" operator="equal">
      <formula>AM$38</formula>
    </cfRule>
  </conditionalFormatting>
  <conditionalFormatting sqref="AM421:AM422">
    <cfRule type="cellIs" dxfId="778" priority="782" stopIfTrue="1" operator="equal">
      <formula>AM$36</formula>
    </cfRule>
  </conditionalFormatting>
  <conditionalFormatting sqref="F421:F422">
    <cfRule type="cellIs" dxfId="777" priority="779" stopIfTrue="1" operator="equal">
      <formula>F$38</formula>
    </cfRule>
  </conditionalFormatting>
  <conditionalFormatting sqref="F421:F422">
    <cfRule type="cellIs" dxfId="776" priority="780" stopIfTrue="1" operator="equal">
      <formula>F$36</formula>
    </cfRule>
  </conditionalFormatting>
  <conditionalFormatting sqref="G421:G422">
    <cfRule type="cellIs" dxfId="775" priority="777" stopIfTrue="1" operator="equal">
      <formula>G$38</formula>
    </cfRule>
  </conditionalFormatting>
  <conditionalFormatting sqref="G421:G422">
    <cfRule type="cellIs" dxfId="774" priority="778" stopIfTrue="1" operator="equal">
      <formula>G$36</formula>
    </cfRule>
  </conditionalFormatting>
  <conditionalFormatting sqref="L423:L424">
    <cfRule type="cellIs" dxfId="773" priority="775" stopIfTrue="1" operator="equal">
      <formula>L$38</formula>
    </cfRule>
  </conditionalFormatting>
  <conditionalFormatting sqref="L423:L424">
    <cfRule type="cellIs" dxfId="772" priority="776" stopIfTrue="1" operator="equal">
      <formula>L$36</formula>
    </cfRule>
  </conditionalFormatting>
  <conditionalFormatting sqref="M423:M424">
    <cfRule type="cellIs" dxfId="771" priority="773" stopIfTrue="1" operator="equal">
      <formula>M$38</formula>
    </cfRule>
  </conditionalFormatting>
  <conditionalFormatting sqref="M423:M424">
    <cfRule type="cellIs" dxfId="770" priority="774" stopIfTrue="1" operator="equal">
      <formula>M$36</formula>
    </cfRule>
  </conditionalFormatting>
  <conditionalFormatting sqref="N423:N424">
    <cfRule type="cellIs" dxfId="769" priority="771" stopIfTrue="1" operator="equal">
      <formula>N$38</formula>
    </cfRule>
  </conditionalFormatting>
  <conditionalFormatting sqref="N423:N424">
    <cfRule type="cellIs" dxfId="768" priority="772" stopIfTrue="1" operator="equal">
      <formula>N$36</formula>
    </cfRule>
  </conditionalFormatting>
  <conditionalFormatting sqref="O423:O424">
    <cfRule type="cellIs" dxfId="767" priority="769" stopIfTrue="1" operator="equal">
      <formula>O$38</formula>
    </cfRule>
  </conditionalFormatting>
  <conditionalFormatting sqref="O423:O424">
    <cfRule type="cellIs" dxfId="766" priority="770" stopIfTrue="1" operator="equal">
      <formula>O$36</formula>
    </cfRule>
  </conditionalFormatting>
  <conditionalFormatting sqref="P423:P424">
    <cfRule type="cellIs" dxfId="765" priority="767" stopIfTrue="1" operator="equal">
      <formula>P$38</formula>
    </cfRule>
  </conditionalFormatting>
  <conditionalFormatting sqref="P423:P424">
    <cfRule type="cellIs" dxfId="764" priority="768" stopIfTrue="1" operator="equal">
      <formula>P$36</formula>
    </cfRule>
  </conditionalFormatting>
  <conditionalFormatting sqref="Q423:Q424">
    <cfRule type="cellIs" dxfId="763" priority="765" stopIfTrue="1" operator="equal">
      <formula>Q$38</formula>
    </cfRule>
  </conditionalFormatting>
  <conditionalFormatting sqref="Q423:Q424">
    <cfRule type="cellIs" dxfId="762" priority="766" stopIfTrue="1" operator="equal">
      <formula>Q$36</formula>
    </cfRule>
  </conditionalFormatting>
  <conditionalFormatting sqref="R423:R424">
    <cfRule type="cellIs" dxfId="761" priority="763" stopIfTrue="1" operator="equal">
      <formula>R$38</formula>
    </cfRule>
  </conditionalFormatting>
  <conditionalFormatting sqref="R423:R424">
    <cfRule type="cellIs" dxfId="760" priority="764" stopIfTrue="1" operator="equal">
      <formula>R$36</formula>
    </cfRule>
  </conditionalFormatting>
  <conditionalFormatting sqref="S423:W424">
    <cfRule type="cellIs" dxfId="759" priority="761" stopIfTrue="1" operator="equal">
      <formula>S$38</formula>
    </cfRule>
  </conditionalFormatting>
  <conditionalFormatting sqref="S423:W424">
    <cfRule type="cellIs" dxfId="758" priority="762" stopIfTrue="1" operator="equal">
      <formula>S$36</formula>
    </cfRule>
  </conditionalFormatting>
  <conditionalFormatting sqref="X423:AK424">
    <cfRule type="cellIs" dxfId="757" priority="759" stopIfTrue="1" operator="equal">
      <formula>X$38</formula>
    </cfRule>
  </conditionalFormatting>
  <conditionalFormatting sqref="X423:AK424">
    <cfRule type="cellIs" dxfId="756" priority="760" stopIfTrue="1" operator="equal">
      <formula>X$36</formula>
    </cfRule>
  </conditionalFormatting>
  <conditionalFormatting sqref="AL423:AL424">
    <cfRule type="cellIs" dxfId="755" priority="757" stopIfTrue="1" operator="equal">
      <formula>AL$38</formula>
    </cfRule>
  </conditionalFormatting>
  <conditionalFormatting sqref="AL423:AL424">
    <cfRule type="cellIs" dxfId="754" priority="758" stopIfTrue="1" operator="equal">
      <formula>AL$36</formula>
    </cfRule>
  </conditionalFormatting>
  <conditionalFormatting sqref="AM423:AM424">
    <cfRule type="cellIs" dxfId="753" priority="755" stopIfTrue="1" operator="equal">
      <formula>AM$38</formula>
    </cfRule>
  </conditionalFormatting>
  <conditionalFormatting sqref="AM423:AM424">
    <cfRule type="cellIs" dxfId="752" priority="756" stopIfTrue="1" operator="equal">
      <formula>AM$36</formula>
    </cfRule>
  </conditionalFormatting>
  <conditionalFormatting sqref="F423:F424">
    <cfRule type="cellIs" dxfId="751" priority="753" stopIfTrue="1" operator="equal">
      <formula>F$38</formula>
    </cfRule>
  </conditionalFormatting>
  <conditionalFormatting sqref="F423:F424">
    <cfRule type="cellIs" dxfId="750" priority="754" stopIfTrue="1" operator="equal">
      <formula>F$36</formula>
    </cfRule>
  </conditionalFormatting>
  <conditionalFormatting sqref="G423:G424">
    <cfRule type="cellIs" dxfId="749" priority="751" stopIfTrue="1" operator="equal">
      <formula>G$38</formula>
    </cfRule>
  </conditionalFormatting>
  <conditionalFormatting sqref="G423:G424">
    <cfRule type="cellIs" dxfId="748" priority="752" stopIfTrue="1" operator="equal">
      <formula>G$36</formula>
    </cfRule>
  </conditionalFormatting>
  <conditionalFormatting sqref="L425:L426">
    <cfRule type="cellIs" dxfId="747" priority="749" stopIfTrue="1" operator="equal">
      <formula>L$38</formula>
    </cfRule>
  </conditionalFormatting>
  <conditionalFormatting sqref="L425:L426">
    <cfRule type="cellIs" dxfId="746" priority="750" stopIfTrue="1" operator="equal">
      <formula>L$36</formula>
    </cfRule>
  </conditionalFormatting>
  <conditionalFormatting sqref="M425:M426">
    <cfRule type="cellIs" dxfId="745" priority="747" stopIfTrue="1" operator="equal">
      <formula>M$38</formula>
    </cfRule>
  </conditionalFormatting>
  <conditionalFormatting sqref="M425:M426">
    <cfRule type="cellIs" dxfId="744" priority="748" stopIfTrue="1" operator="equal">
      <formula>M$36</formula>
    </cfRule>
  </conditionalFormatting>
  <conditionalFormatting sqref="N425:N426">
    <cfRule type="cellIs" dxfId="743" priority="745" stopIfTrue="1" operator="equal">
      <formula>N$38</formula>
    </cfRule>
  </conditionalFormatting>
  <conditionalFormatting sqref="N425:N426">
    <cfRule type="cellIs" dxfId="742" priority="746" stopIfTrue="1" operator="equal">
      <formula>N$36</formula>
    </cfRule>
  </conditionalFormatting>
  <conditionalFormatting sqref="O425:O426">
    <cfRule type="cellIs" dxfId="741" priority="743" stopIfTrue="1" operator="equal">
      <formula>O$38</formula>
    </cfRule>
  </conditionalFormatting>
  <conditionalFormatting sqref="O425:O426">
    <cfRule type="cellIs" dxfId="740" priority="744" stopIfTrue="1" operator="equal">
      <formula>O$36</formula>
    </cfRule>
  </conditionalFormatting>
  <conditionalFormatting sqref="P425:P426">
    <cfRule type="cellIs" dxfId="739" priority="741" stopIfTrue="1" operator="equal">
      <formula>P$38</formula>
    </cfRule>
  </conditionalFormatting>
  <conditionalFormatting sqref="P425:P426">
    <cfRule type="cellIs" dxfId="738" priority="742" stopIfTrue="1" operator="equal">
      <formula>P$36</formula>
    </cfRule>
  </conditionalFormatting>
  <conditionalFormatting sqref="Q425:Q426">
    <cfRule type="cellIs" dxfId="737" priority="739" stopIfTrue="1" operator="equal">
      <formula>Q$38</formula>
    </cfRule>
  </conditionalFormatting>
  <conditionalFormatting sqref="Q425:Q426">
    <cfRule type="cellIs" dxfId="736" priority="740" stopIfTrue="1" operator="equal">
      <formula>Q$36</formula>
    </cfRule>
  </conditionalFormatting>
  <conditionalFormatting sqref="R425:R426">
    <cfRule type="cellIs" dxfId="735" priority="737" stopIfTrue="1" operator="equal">
      <formula>R$38</formula>
    </cfRule>
  </conditionalFormatting>
  <conditionalFormatting sqref="R425:R426">
    <cfRule type="cellIs" dxfId="734" priority="738" stopIfTrue="1" operator="equal">
      <formula>R$36</formula>
    </cfRule>
  </conditionalFormatting>
  <conditionalFormatting sqref="S425:W426">
    <cfRule type="cellIs" dxfId="733" priority="735" stopIfTrue="1" operator="equal">
      <formula>S$38</formula>
    </cfRule>
  </conditionalFormatting>
  <conditionalFormatting sqref="S425:W426">
    <cfRule type="cellIs" dxfId="732" priority="736" stopIfTrue="1" operator="equal">
      <formula>S$36</formula>
    </cfRule>
  </conditionalFormatting>
  <conditionalFormatting sqref="X425:AK426">
    <cfRule type="cellIs" dxfId="731" priority="733" stopIfTrue="1" operator="equal">
      <formula>X$38</formula>
    </cfRule>
  </conditionalFormatting>
  <conditionalFormatting sqref="X425:AK426">
    <cfRule type="cellIs" dxfId="730" priority="734" stopIfTrue="1" operator="equal">
      <formula>X$36</formula>
    </cfRule>
  </conditionalFormatting>
  <conditionalFormatting sqref="AL425:AL426">
    <cfRule type="cellIs" dxfId="729" priority="731" stopIfTrue="1" operator="equal">
      <formula>AL$38</formula>
    </cfRule>
  </conditionalFormatting>
  <conditionalFormatting sqref="AL425:AL426">
    <cfRule type="cellIs" dxfId="728" priority="732" stopIfTrue="1" operator="equal">
      <formula>AL$36</formula>
    </cfRule>
  </conditionalFormatting>
  <conditionalFormatting sqref="AM425:AM426">
    <cfRule type="cellIs" dxfId="727" priority="729" stopIfTrue="1" operator="equal">
      <formula>AM$38</formula>
    </cfRule>
  </conditionalFormatting>
  <conditionalFormatting sqref="AM425:AM426">
    <cfRule type="cellIs" dxfId="726" priority="730" stopIfTrue="1" operator="equal">
      <formula>AM$36</formula>
    </cfRule>
  </conditionalFormatting>
  <conditionalFormatting sqref="F425:F426">
    <cfRule type="cellIs" dxfId="725" priority="727" stopIfTrue="1" operator="equal">
      <formula>F$38</formula>
    </cfRule>
  </conditionalFormatting>
  <conditionalFormatting sqref="F425:F426">
    <cfRule type="cellIs" dxfId="724" priority="728" stopIfTrue="1" operator="equal">
      <formula>F$36</formula>
    </cfRule>
  </conditionalFormatting>
  <conditionalFormatting sqref="G425:G426">
    <cfRule type="cellIs" dxfId="723" priority="725" stopIfTrue="1" operator="equal">
      <formula>G$38</formula>
    </cfRule>
  </conditionalFormatting>
  <conditionalFormatting sqref="G425:G426">
    <cfRule type="cellIs" dxfId="722" priority="726" stopIfTrue="1" operator="equal">
      <formula>G$36</formula>
    </cfRule>
  </conditionalFormatting>
  <conditionalFormatting sqref="L427:L436">
    <cfRule type="cellIs" dxfId="721" priority="723" stopIfTrue="1" operator="equal">
      <formula>L$38</formula>
    </cfRule>
  </conditionalFormatting>
  <conditionalFormatting sqref="L427:L436">
    <cfRule type="cellIs" dxfId="720" priority="724" stopIfTrue="1" operator="equal">
      <formula>L$36</formula>
    </cfRule>
  </conditionalFormatting>
  <conditionalFormatting sqref="M427:M436">
    <cfRule type="cellIs" dxfId="719" priority="721" stopIfTrue="1" operator="equal">
      <formula>M$38</formula>
    </cfRule>
  </conditionalFormatting>
  <conditionalFormatting sqref="M427:M436">
    <cfRule type="cellIs" dxfId="718" priority="722" stopIfTrue="1" operator="equal">
      <formula>M$36</formula>
    </cfRule>
  </conditionalFormatting>
  <conditionalFormatting sqref="N427:N436">
    <cfRule type="cellIs" dxfId="717" priority="719" stopIfTrue="1" operator="equal">
      <formula>N$38</formula>
    </cfRule>
  </conditionalFormatting>
  <conditionalFormatting sqref="N427:N436">
    <cfRule type="cellIs" dxfId="716" priority="720" stopIfTrue="1" operator="equal">
      <formula>N$36</formula>
    </cfRule>
  </conditionalFormatting>
  <conditionalFormatting sqref="O427:O436">
    <cfRule type="cellIs" dxfId="715" priority="717" stopIfTrue="1" operator="equal">
      <formula>O$38</formula>
    </cfRule>
  </conditionalFormatting>
  <conditionalFormatting sqref="O427:O436">
    <cfRule type="cellIs" dxfId="714" priority="718" stopIfTrue="1" operator="equal">
      <formula>O$36</formula>
    </cfRule>
  </conditionalFormatting>
  <conditionalFormatting sqref="P427:P436">
    <cfRule type="cellIs" dxfId="713" priority="715" stopIfTrue="1" operator="equal">
      <formula>P$38</formula>
    </cfRule>
  </conditionalFormatting>
  <conditionalFormatting sqref="P427:P436">
    <cfRule type="cellIs" dxfId="712" priority="716" stopIfTrue="1" operator="equal">
      <formula>P$36</formula>
    </cfRule>
  </conditionalFormatting>
  <conditionalFormatting sqref="Q427:Q436">
    <cfRule type="cellIs" dxfId="711" priority="713" stopIfTrue="1" operator="equal">
      <formula>Q$38</formula>
    </cfRule>
  </conditionalFormatting>
  <conditionalFormatting sqref="Q427:Q436">
    <cfRule type="cellIs" dxfId="710" priority="714" stopIfTrue="1" operator="equal">
      <formula>Q$36</formula>
    </cfRule>
  </conditionalFormatting>
  <conditionalFormatting sqref="R427:R436">
    <cfRule type="cellIs" dxfId="709" priority="711" stopIfTrue="1" operator="equal">
      <formula>R$38</formula>
    </cfRule>
  </conditionalFormatting>
  <conditionalFormatting sqref="R427:R436">
    <cfRule type="cellIs" dxfId="708" priority="712" stopIfTrue="1" operator="equal">
      <formula>R$36</formula>
    </cfRule>
  </conditionalFormatting>
  <conditionalFormatting sqref="S427:S450">
    <cfRule type="cellIs" dxfId="707" priority="709" stopIfTrue="1" operator="equal">
      <formula>S$38</formula>
    </cfRule>
  </conditionalFormatting>
  <conditionalFormatting sqref="S427:S450">
    <cfRule type="cellIs" dxfId="706" priority="710" stopIfTrue="1" operator="equal">
      <formula>S$36</formula>
    </cfRule>
  </conditionalFormatting>
  <conditionalFormatting sqref="T427:T450">
    <cfRule type="cellIs" dxfId="705" priority="707" stopIfTrue="1" operator="equal">
      <formula>T$38</formula>
    </cfRule>
  </conditionalFormatting>
  <conditionalFormatting sqref="T427:T450">
    <cfRule type="cellIs" dxfId="704" priority="708" stopIfTrue="1" operator="equal">
      <formula>T$36</formula>
    </cfRule>
  </conditionalFormatting>
  <conditionalFormatting sqref="U427:U450">
    <cfRule type="cellIs" dxfId="703" priority="705" stopIfTrue="1" operator="equal">
      <formula>U$38</formula>
    </cfRule>
  </conditionalFormatting>
  <conditionalFormatting sqref="U427:U450">
    <cfRule type="cellIs" dxfId="702" priority="706" stopIfTrue="1" operator="equal">
      <formula>U$36</formula>
    </cfRule>
  </conditionalFormatting>
  <conditionalFormatting sqref="V427:V450">
    <cfRule type="cellIs" dxfId="701" priority="703" stopIfTrue="1" operator="equal">
      <formula>V$38</formula>
    </cfRule>
  </conditionalFormatting>
  <conditionalFormatting sqref="V427:V450">
    <cfRule type="cellIs" dxfId="700" priority="704" stopIfTrue="1" operator="equal">
      <formula>V$36</formula>
    </cfRule>
  </conditionalFormatting>
  <conditionalFormatting sqref="W427:AK436">
    <cfRule type="cellIs" dxfId="699" priority="701" stopIfTrue="1" operator="equal">
      <formula>W$38</formula>
    </cfRule>
  </conditionalFormatting>
  <conditionalFormatting sqref="W427:AK436">
    <cfRule type="cellIs" dxfId="698" priority="702" stopIfTrue="1" operator="equal">
      <formula>W$36</formula>
    </cfRule>
  </conditionalFormatting>
  <conditionalFormatting sqref="AL427:AL436">
    <cfRule type="cellIs" dxfId="697" priority="699" stopIfTrue="1" operator="equal">
      <formula>AL$38</formula>
    </cfRule>
  </conditionalFormatting>
  <conditionalFormatting sqref="AL427:AL436">
    <cfRule type="cellIs" dxfId="696" priority="700" stopIfTrue="1" operator="equal">
      <formula>AL$36</formula>
    </cfRule>
  </conditionalFormatting>
  <conditionalFormatting sqref="AM427:AM436">
    <cfRule type="cellIs" dxfId="695" priority="697" stopIfTrue="1" operator="equal">
      <formula>AM$38</formula>
    </cfRule>
  </conditionalFormatting>
  <conditionalFormatting sqref="AM427:AM436">
    <cfRule type="cellIs" dxfId="694" priority="698" stopIfTrue="1" operator="equal">
      <formula>AM$36</formula>
    </cfRule>
  </conditionalFormatting>
  <conditionalFormatting sqref="F427:F436">
    <cfRule type="cellIs" dxfId="693" priority="695" stopIfTrue="1" operator="equal">
      <formula>F$38</formula>
    </cfRule>
  </conditionalFormatting>
  <conditionalFormatting sqref="F427:F436">
    <cfRule type="cellIs" dxfId="692" priority="696" stopIfTrue="1" operator="equal">
      <formula>F$36</formula>
    </cfRule>
  </conditionalFormatting>
  <conditionalFormatting sqref="G427:G436">
    <cfRule type="cellIs" dxfId="691" priority="693" stopIfTrue="1" operator="equal">
      <formula>G$38</formula>
    </cfRule>
  </conditionalFormatting>
  <conditionalFormatting sqref="G427:G436">
    <cfRule type="cellIs" dxfId="690" priority="694" stopIfTrue="1" operator="equal">
      <formula>G$36</formula>
    </cfRule>
  </conditionalFormatting>
  <conditionalFormatting sqref="L437:L438">
    <cfRule type="cellIs" dxfId="689" priority="691" stopIfTrue="1" operator="equal">
      <formula>L$38</formula>
    </cfRule>
  </conditionalFormatting>
  <conditionalFormatting sqref="L437:L438">
    <cfRule type="cellIs" dxfId="688" priority="692" stopIfTrue="1" operator="equal">
      <formula>L$36</formula>
    </cfRule>
  </conditionalFormatting>
  <conditionalFormatting sqref="M437:M438">
    <cfRule type="cellIs" dxfId="687" priority="689" stopIfTrue="1" operator="equal">
      <formula>M$38</formula>
    </cfRule>
  </conditionalFormatting>
  <conditionalFormatting sqref="M437:M438">
    <cfRule type="cellIs" dxfId="686" priority="690" stopIfTrue="1" operator="equal">
      <formula>M$36</formula>
    </cfRule>
  </conditionalFormatting>
  <conditionalFormatting sqref="N437:N438">
    <cfRule type="cellIs" dxfId="685" priority="687" stopIfTrue="1" operator="equal">
      <formula>N$38</formula>
    </cfRule>
  </conditionalFormatting>
  <conditionalFormatting sqref="N437:N438">
    <cfRule type="cellIs" dxfId="684" priority="688" stopIfTrue="1" operator="equal">
      <formula>N$36</formula>
    </cfRule>
  </conditionalFormatting>
  <conditionalFormatting sqref="O437:O438">
    <cfRule type="cellIs" dxfId="683" priority="685" stopIfTrue="1" operator="equal">
      <formula>O$38</formula>
    </cfRule>
  </conditionalFormatting>
  <conditionalFormatting sqref="O437:O438">
    <cfRule type="cellIs" dxfId="682" priority="686" stopIfTrue="1" operator="equal">
      <formula>O$36</formula>
    </cfRule>
  </conditionalFormatting>
  <conditionalFormatting sqref="P437:P438">
    <cfRule type="cellIs" dxfId="681" priority="683" stopIfTrue="1" operator="equal">
      <formula>P$38</formula>
    </cfRule>
  </conditionalFormatting>
  <conditionalFormatting sqref="P437:P438">
    <cfRule type="cellIs" dxfId="680" priority="684" stopIfTrue="1" operator="equal">
      <formula>P$36</formula>
    </cfRule>
  </conditionalFormatting>
  <conditionalFormatting sqref="Q437:Q438">
    <cfRule type="cellIs" dxfId="679" priority="681" stopIfTrue="1" operator="equal">
      <formula>Q$38</formula>
    </cfRule>
  </conditionalFormatting>
  <conditionalFormatting sqref="Q437:Q438">
    <cfRule type="cellIs" dxfId="678" priority="682" stopIfTrue="1" operator="equal">
      <formula>Q$36</formula>
    </cfRule>
  </conditionalFormatting>
  <conditionalFormatting sqref="R437:R438">
    <cfRule type="cellIs" dxfId="677" priority="679" stopIfTrue="1" operator="equal">
      <formula>R$38</formula>
    </cfRule>
  </conditionalFormatting>
  <conditionalFormatting sqref="R437:R438">
    <cfRule type="cellIs" dxfId="676" priority="680" stopIfTrue="1" operator="equal">
      <formula>R$36</formula>
    </cfRule>
  </conditionalFormatting>
  <conditionalFormatting sqref="W437:AK438">
    <cfRule type="cellIs" dxfId="675" priority="677" stopIfTrue="1" operator="equal">
      <formula>W$38</formula>
    </cfRule>
  </conditionalFormatting>
  <conditionalFormatting sqref="W437:AK438">
    <cfRule type="cellIs" dxfId="674" priority="678" stopIfTrue="1" operator="equal">
      <formula>W$36</formula>
    </cfRule>
  </conditionalFormatting>
  <conditionalFormatting sqref="AL437:AL438">
    <cfRule type="cellIs" dxfId="673" priority="675" stopIfTrue="1" operator="equal">
      <formula>AL$38</formula>
    </cfRule>
  </conditionalFormatting>
  <conditionalFormatting sqref="AL437:AL438">
    <cfRule type="cellIs" dxfId="672" priority="676" stopIfTrue="1" operator="equal">
      <formula>AL$36</formula>
    </cfRule>
  </conditionalFormatting>
  <conditionalFormatting sqref="AM437:AM438">
    <cfRule type="cellIs" dxfId="671" priority="673" stopIfTrue="1" operator="equal">
      <formula>AM$38</formula>
    </cfRule>
  </conditionalFormatting>
  <conditionalFormatting sqref="AM437:AM438">
    <cfRule type="cellIs" dxfId="670" priority="674" stopIfTrue="1" operator="equal">
      <formula>AM$36</formula>
    </cfRule>
  </conditionalFormatting>
  <conditionalFormatting sqref="F437:F438">
    <cfRule type="cellIs" dxfId="669" priority="671" stopIfTrue="1" operator="equal">
      <formula>F$38</formula>
    </cfRule>
  </conditionalFormatting>
  <conditionalFormatting sqref="F437:F438">
    <cfRule type="cellIs" dxfId="668" priority="672" stopIfTrue="1" operator="equal">
      <formula>F$36</formula>
    </cfRule>
  </conditionalFormatting>
  <conditionalFormatting sqref="G437:G438">
    <cfRule type="cellIs" dxfId="667" priority="669" stopIfTrue="1" operator="equal">
      <formula>G$38</formula>
    </cfRule>
  </conditionalFormatting>
  <conditionalFormatting sqref="G437:G438">
    <cfRule type="cellIs" dxfId="666" priority="670" stopIfTrue="1" operator="equal">
      <formula>G$36</formula>
    </cfRule>
  </conditionalFormatting>
  <conditionalFormatting sqref="L439:L446">
    <cfRule type="cellIs" dxfId="665" priority="667" stopIfTrue="1" operator="equal">
      <formula>L$38</formula>
    </cfRule>
  </conditionalFormatting>
  <conditionalFormatting sqref="L439:L446">
    <cfRule type="cellIs" dxfId="664" priority="668" stopIfTrue="1" operator="equal">
      <formula>L$36</formula>
    </cfRule>
  </conditionalFormatting>
  <conditionalFormatting sqref="M439:M446">
    <cfRule type="cellIs" dxfId="663" priority="665" stopIfTrue="1" operator="equal">
      <formula>M$38</formula>
    </cfRule>
  </conditionalFormatting>
  <conditionalFormatting sqref="M439:M446">
    <cfRule type="cellIs" dxfId="662" priority="666" stopIfTrue="1" operator="equal">
      <formula>M$36</formula>
    </cfRule>
  </conditionalFormatting>
  <conditionalFormatting sqref="N439:N446">
    <cfRule type="cellIs" dxfId="661" priority="663" stopIfTrue="1" operator="equal">
      <formula>N$38</formula>
    </cfRule>
  </conditionalFormatting>
  <conditionalFormatting sqref="N439:N446">
    <cfRule type="cellIs" dxfId="660" priority="664" stopIfTrue="1" operator="equal">
      <formula>N$36</formula>
    </cfRule>
  </conditionalFormatting>
  <conditionalFormatting sqref="O439:O446">
    <cfRule type="cellIs" dxfId="659" priority="661" stopIfTrue="1" operator="equal">
      <formula>O$38</formula>
    </cfRule>
  </conditionalFormatting>
  <conditionalFormatting sqref="O439:O446">
    <cfRule type="cellIs" dxfId="658" priority="662" stopIfTrue="1" operator="equal">
      <formula>O$36</formula>
    </cfRule>
  </conditionalFormatting>
  <conditionalFormatting sqref="P439:P446">
    <cfRule type="cellIs" dxfId="657" priority="659" stopIfTrue="1" operator="equal">
      <formula>P$38</formula>
    </cfRule>
  </conditionalFormatting>
  <conditionalFormatting sqref="P439:P446">
    <cfRule type="cellIs" dxfId="656" priority="660" stopIfTrue="1" operator="equal">
      <formula>P$36</formula>
    </cfRule>
  </conditionalFormatting>
  <conditionalFormatting sqref="Q439:Q446">
    <cfRule type="cellIs" dxfId="655" priority="657" stopIfTrue="1" operator="equal">
      <formula>Q$38</formula>
    </cfRule>
  </conditionalFormatting>
  <conditionalFormatting sqref="Q439:Q446">
    <cfRule type="cellIs" dxfId="654" priority="658" stopIfTrue="1" operator="equal">
      <formula>Q$36</formula>
    </cfRule>
  </conditionalFormatting>
  <conditionalFormatting sqref="R439:R446">
    <cfRule type="cellIs" dxfId="653" priority="655" stopIfTrue="1" operator="equal">
      <formula>R$38</formula>
    </cfRule>
  </conditionalFormatting>
  <conditionalFormatting sqref="R439:R446">
    <cfRule type="cellIs" dxfId="652" priority="656" stopIfTrue="1" operator="equal">
      <formula>R$36</formula>
    </cfRule>
  </conditionalFormatting>
  <conditionalFormatting sqref="W439:AK446">
    <cfRule type="cellIs" dxfId="651" priority="653" stopIfTrue="1" operator="equal">
      <formula>W$38</formula>
    </cfRule>
  </conditionalFormatting>
  <conditionalFormatting sqref="W439:AK446">
    <cfRule type="cellIs" dxfId="650" priority="654" stopIfTrue="1" operator="equal">
      <formula>W$36</formula>
    </cfRule>
  </conditionalFormatting>
  <conditionalFormatting sqref="AL439:AL446">
    <cfRule type="cellIs" dxfId="649" priority="651" stopIfTrue="1" operator="equal">
      <formula>AL$38</formula>
    </cfRule>
  </conditionalFormatting>
  <conditionalFormatting sqref="AL439:AL446">
    <cfRule type="cellIs" dxfId="648" priority="652" stopIfTrue="1" operator="equal">
      <formula>AL$36</formula>
    </cfRule>
  </conditionalFormatting>
  <conditionalFormatting sqref="AM439:AM450">
    <cfRule type="cellIs" dxfId="647" priority="649" stopIfTrue="1" operator="equal">
      <formula>AM$38</formula>
    </cfRule>
  </conditionalFormatting>
  <conditionalFormatting sqref="AM439:AM450">
    <cfRule type="cellIs" dxfId="646" priority="650" stopIfTrue="1" operator="equal">
      <formula>AM$36</formula>
    </cfRule>
  </conditionalFormatting>
  <conditionalFormatting sqref="F439:F446">
    <cfRule type="cellIs" dxfId="645" priority="647" stopIfTrue="1" operator="equal">
      <formula>F$38</formula>
    </cfRule>
  </conditionalFormatting>
  <conditionalFormatting sqref="F439:F446">
    <cfRule type="cellIs" dxfId="644" priority="648" stopIfTrue="1" operator="equal">
      <formula>F$36</formula>
    </cfRule>
  </conditionalFormatting>
  <conditionalFormatting sqref="G439:G446">
    <cfRule type="cellIs" dxfId="643" priority="645" stopIfTrue="1" operator="equal">
      <formula>G$38</formula>
    </cfRule>
  </conditionalFormatting>
  <conditionalFormatting sqref="G439:G446">
    <cfRule type="cellIs" dxfId="642" priority="646" stopIfTrue="1" operator="equal">
      <formula>G$36</formula>
    </cfRule>
  </conditionalFormatting>
  <conditionalFormatting sqref="L447:L450">
    <cfRule type="cellIs" dxfId="641" priority="643" stopIfTrue="1" operator="equal">
      <formula>L$38</formula>
    </cfRule>
  </conditionalFormatting>
  <conditionalFormatting sqref="L447:L450">
    <cfRule type="cellIs" dxfId="640" priority="644" stopIfTrue="1" operator="equal">
      <formula>L$36</formula>
    </cfRule>
  </conditionalFormatting>
  <conditionalFormatting sqref="M447:M450">
    <cfRule type="cellIs" dxfId="639" priority="641" stopIfTrue="1" operator="equal">
      <formula>M$38</formula>
    </cfRule>
  </conditionalFormatting>
  <conditionalFormatting sqref="M447:M450">
    <cfRule type="cellIs" dxfId="638" priority="642" stopIfTrue="1" operator="equal">
      <formula>M$36</formula>
    </cfRule>
  </conditionalFormatting>
  <conditionalFormatting sqref="N447:N450">
    <cfRule type="cellIs" dxfId="637" priority="639" stopIfTrue="1" operator="equal">
      <formula>N$38</formula>
    </cfRule>
  </conditionalFormatting>
  <conditionalFormatting sqref="N447:N450">
    <cfRule type="cellIs" dxfId="636" priority="640" stopIfTrue="1" operator="equal">
      <formula>N$36</formula>
    </cfRule>
  </conditionalFormatting>
  <conditionalFormatting sqref="O447:O450">
    <cfRule type="cellIs" dxfId="635" priority="637" stopIfTrue="1" operator="equal">
      <formula>O$38</formula>
    </cfRule>
  </conditionalFormatting>
  <conditionalFormatting sqref="O447:O450">
    <cfRule type="cellIs" dxfId="634" priority="638" stopIfTrue="1" operator="equal">
      <formula>O$36</formula>
    </cfRule>
  </conditionalFormatting>
  <conditionalFormatting sqref="P447:P450">
    <cfRule type="cellIs" dxfId="633" priority="635" stopIfTrue="1" operator="equal">
      <formula>P$38</formula>
    </cfRule>
  </conditionalFormatting>
  <conditionalFormatting sqref="P447:P450">
    <cfRule type="cellIs" dxfId="632" priority="636" stopIfTrue="1" operator="equal">
      <formula>P$36</formula>
    </cfRule>
  </conditionalFormatting>
  <conditionalFormatting sqref="Q447:Q450">
    <cfRule type="cellIs" dxfId="631" priority="633" stopIfTrue="1" operator="equal">
      <formula>Q$38</formula>
    </cfRule>
  </conditionalFormatting>
  <conditionalFormatting sqref="Q447:Q450">
    <cfRule type="cellIs" dxfId="630" priority="634" stopIfTrue="1" operator="equal">
      <formula>Q$36</formula>
    </cfRule>
  </conditionalFormatting>
  <conditionalFormatting sqref="R447:R450">
    <cfRule type="cellIs" dxfId="629" priority="631" stopIfTrue="1" operator="equal">
      <formula>R$38</formula>
    </cfRule>
  </conditionalFormatting>
  <conditionalFormatting sqref="R447:R450">
    <cfRule type="cellIs" dxfId="628" priority="632" stopIfTrue="1" operator="equal">
      <formula>R$36</formula>
    </cfRule>
  </conditionalFormatting>
  <conditionalFormatting sqref="W447:AK450">
    <cfRule type="cellIs" dxfId="627" priority="629" stopIfTrue="1" operator="equal">
      <formula>W$38</formula>
    </cfRule>
  </conditionalFormatting>
  <conditionalFormatting sqref="W447:AK450">
    <cfRule type="cellIs" dxfId="626" priority="630" stopIfTrue="1" operator="equal">
      <formula>W$36</formula>
    </cfRule>
  </conditionalFormatting>
  <conditionalFormatting sqref="AL447:AL450">
    <cfRule type="cellIs" dxfId="625" priority="627" stopIfTrue="1" operator="equal">
      <formula>AL$38</formula>
    </cfRule>
  </conditionalFormatting>
  <conditionalFormatting sqref="AL447:AL450">
    <cfRule type="cellIs" dxfId="624" priority="628" stopIfTrue="1" operator="equal">
      <formula>AL$36</formula>
    </cfRule>
  </conditionalFormatting>
  <conditionalFormatting sqref="F447:F450">
    <cfRule type="cellIs" dxfId="623" priority="625" stopIfTrue="1" operator="equal">
      <formula>F$38</formula>
    </cfRule>
  </conditionalFormatting>
  <conditionalFormatting sqref="F447:F450">
    <cfRule type="cellIs" dxfId="622" priority="626" stopIfTrue="1" operator="equal">
      <formula>F$36</formula>
    </cfRule>
  </conditionalFormatting>
  <conditionalFormatting sqref="G447:G450">
    <cfRule type="cellIs" dxfId="621" priority="623" stopIfTrue="1" operator="equal">
      <formula>G$38</formula>
    </cfRule>
  </conditionalFormatting>
  <conditionalFormatting sqref="G447:G450">
    <cfRule type="cellIs" dxfId="620" priority="624" stopIfTrue="1" operator="equal">
      <formula>G$36</formula>
    </cfRule>
  </conditionalFormatting>
  <conditionalFormatting sqref="L451:L460">
    <cfRule type="cellIs" dxfId="619" priority="621" stopIfTrue="1" operator="equal">
      <formula>L$38</formula>
    </cfRule>
  </conditionalFormatting>
  <conditionalFormatting sqref="L451:L460">
    <cfRule type="cellIs" dxfId="618" priority="622" stopIfTrue="1" operator="equal">
      <formula>L$36</formula>
    </cfRule>
  </conditionalFormatting>
  <conditionalFormatting sqref="M451:M460">
    <cfRule type="cellIs" dxfId="617" priority="619" stopIfTrue="1" operator="equal">
      <formula>M$38</formula>
    </cfRule>
  </conditionalFormatting>
  <conditionalFormatting sqref="M451:M460">
    <cfRule type="cellIs" dxfId="616" priority="620" stopIfTrue="1" operator="equal">
      <formula>M$36</formula>
    </cfRule>
  </conditionalFormatting>
  <conditionalFormatting sqref="N451:N460">
    <cfRule type="cellIs" dxfId="615" priority="617" stopIfTrue="1" operator="equal">
      <formula>N$38</formula>
    </cfRule>
  </conditionalFormatting>
  <conditionalFormatting sqref="N451:N460">
    <cfRule type="cellIs" dxfId="614" priority="618" stopIfTrue="1" operator="equal">
      <formula>N$36</formula>
    </cfRule>
  </conditionalFormatting>
  <conditionalFormatting sqref="O451:O460">
    <cfRule type="cellIs" dxfId="613" priority="615" stopIfTrue="1" operator="equal">
      <formula>O$38</formula>
    </cfRule>
  </conditionalFormatting>
  <conditionalFormatting sqref="O451:O460">
    <cfRule type="cellIs" dxfId="612" priority="616" stopIfTrue="1" operator="equal">
      <formula>O$36</formula>
    </cfRule>
  </conditionalFormatting>
  <conditionalFormatting sqref="P451:P460">
    <cfRule type="cellIs" dxfId="611" priority="613" stopIfTrue="1" operator="equal">
      <formula>P$38</formula>
    </cfRule>
  </conditionalFormatting>
  <conditionalFormatting sqref="P451:P460">
    <cfRule type="cellIs" dxfId="610" priority="614" stopIfTrue="1" operator="equal">
      <formula>P$36</formula>
    </cfRule>
  </conditionalFormatting>
  <conditionalFormatting sqref="Q451:Q460">
    <cfRule type="cellIs" dxfId="609" priority="611" stopIfTrue="1" operator="equal">
      <formula>Q$38</formula>
    </cfRule>
  </conditionalFormatting>
  <conditionalFormatting sqref="Q451:Q460">
    <cfRule type="cellIs" dxfId="608" priority="612" stopIfTrue="1" operator="equal">
      <formula>Q$36</formula>
    </cfRule>
  </conditionalFormatting>
  <conditionalFormatting sqref="R451:R460">
    <cfRule type="cellIs" dxfId="607" priority="609" stopIfTrue="1" operator="equal">
      <formula>R$38</formula>
    </cfRule>
  </conditionalFormatting>
  <conditionalFormatting sqref="R451:R460">
    <cfRule type="cellIs" dxfId="606" priority="610" stopIfTrue="1" operator="equal">
      <formula>R$36</formula>
    </cfRule>
  </conditionalFormatting>
  <conditionalFormatting sqref="S451:W460">
    <cfRule type="cellIs" dxfId="605" priority="607" stopIfTrue="1" operator="equal">
      <formula>S$38</formula>
    </cfRule>
  </conditionalFormatting>
  <conditionalFormatting sqref="S451:W460">
    <cfRule type="cellIs" dxfId="604" priority="608" stopIfTrue="1" operator="equal">
      <formula>S$36</formula>
    </cfRule>
  </conditionalFormatting>
  <conditionalFormatting sqref="X451:AK460">
    <cfRule type="cellIs" dxfId="603" priority="605" stopIfTrue="1" operator="equal">
      <formula>X$38</formula>
    </cfRule>
  </conditionalFormatting>
  <conditionalFormatting sqref="X451:AK460">
    <cfRule type="cellIs" dxfId="602" priority="606" stopIfTrue="1" operator="equal">
      <formula>X$36</formula>
    </cfRule>
  </conditionalFormatting>
  <conditionalFormatting sqref="AL451:AL460">
    <cfRule type="cellIs" dxfId="601" priority="603" stopIfTrue="1" operator="equal">
      <formula>AL$38</formula>
    </cfRule>
  </conditionalFormatting>
  <conditionalFormatting sqref="AL451:AL460">
    <cfRule type="cellIs" dxfId="600" priority="604" stopIfTrue="1" operator="equal">
      <formula>AL$36</formula>
    </cfRule>
  </conditionalFormatting>
  <conditionalFormatting sqref="AM451:AM460">
    <cfRule type="cellIs" dxfId="599" priority="601" stopIfTrue="1" operator="equal">
      <formula>AM$38</formula>
    </cfRule>
  </conditionalFormatting>
  <conditionalFormatting sqref="AM451:AM460">
    <cfRule type="cellIs" dxfId="598" priority="602" stopIfTrue="1" operator="equal">
      <formula>AM$36</formula>
    </cfRule>
  </conditionalFormatting>
  <conditionalFormatting sqref="F451:F460">
    <cfRule type="cellIs" dxfId="597" priority="599" stopIfTrue="1" operator="equal">
      <formula>F$38</formula>
    </cfRule>
  </conditionalFormatting>
  <conditionalFormatting sqref="F451:F460">
    <cfRule type="cellIs" dxfId="596" priority="600" stopIfTrue="1" operator="equal">
      <formula>F$36</formula>
    </cfRule>
  </conditionalFormatting>
  <conditionalFormatting sqref="G451:G460">
    <cfRule type="cellIs" dxfId="595" priority="597" stopIfTrue="1" operator="equal">
      <formula>G$38</formula>
    </cfRule>
  </conditionalFormatting>
  <conditionalFormatting sqref="G451:G460">
    <cfRule type="cellIs" dxfId="594" priority="598" stopIfTrue="1" operator="equal">
      <formula>G$36</formula>
    </cfRule>
  </conditionalFormatting>
  <conditionalFormatting sqref="L461:L462">
    <cfRule type="cellIs" dxfId="593" priority="595" stopIfTrue="1" operator="equal">
      <formula>L$38</formula>
    </cfRule>
  </conditionalFormatting>
  <conditionalFormatting sqref="L461:L462">
    <cfRule type="cellIs" dxfId="592" priority="596" stopIfTrue="1" operator="equal">
      <formula>L$36</formula>
    </cfRule>
  </conditionalFormatting>
  <conditionalFormatting sqref="M461:M462">
    <cfRule type="cellIs" dxfId="591" priority="593" stopIfTrue="1" operator="equal">
      <formula>M$38</formula>
    </cfRule>
  </conditionalFormatting>
  <conditionalFormatting sqref="M461:M462">
    <cfRule type="cellIs" dxfId="590" priority="594" stopIfTrue="1" operator="equal">
      <formula>M$36</formula>
    </cfRule>
  </conditionalFormatting>
  <conditionalFormatting sqref="N461:N462">
    <cfRule type="cellIs" dxfId="589" priority="591" stopIfTrue="1" operator="equal">
      <formula>N$38</formula>
    </cfRule>
  </conditionalFormatting>
  <conditionalFormatting sqref="N461:N462">
    <cfRule type="cellIs" dxfId="588" priority="592" stopIfTrue="1" operator="equal">
      <formula>N$36</formula>
    </cfRule>
  </conditionalFormatting>
  <conditionalFormatting sqref="O461:O462">
    <cfRule type="cellIs" dxfId="587" priority="589" stopIfTrue="1" operator="equal">
      <formula>O$38</formula>
    </cfRule>
  </conditionalFormatting>
  <conditionalFormatting sqref="O461:O462">
    <cfRule type="cellIs" dxfId="586" priority="590" stopIfTrue="1" operator="equal">
      <formula>O$36</formula>
    </cfRule>
  </conditionalFormatting>
  <conditionalFormatting sqref="P461:P462">
    <cfRule type="cellIs" dxfId="585" priority="587" stopIfTrue="1" operator="equal">
      <formula>P$38</formula>
    </cfRule>
  </conditionalFormatting>
  <conditionalFormatting sqref="P461:P462">
    <cfRule type="cellIs" dxfId="584" priority="588" stopIfTrue="1" operator="equal">
      <formula>P$36</formula>
    </cfRule>
  </conditionalFormatting>
  <conditionalFormatting sqref="Q461:Q462">
    <cfRule type="cellIs" dxfId="583" priority="585" stopIfTrue="1" operator="equal">
      <formula>Q$38</formula>
    </cfRule>
  </conditionalFormatting>
  <conditionalFormatting sqref="Q461:Q462">
    <cfRule type="cellIs" dxfId="582" priority="586" stopIfTrue="1" operator="equal">
      <formula>Q$36</formula>
    </cfRule>
  </conditionalFormatting>
  <conditionalFormatting sqref="R461:R462">
    <cfRule type="cellIs" dxfId="581" priority="583" stopIfTrue="1" operator="equal">
      <formula>R$38</formula>
    </cfRule>
  </conditionalFormatting>
  <conditionalFormatting sqref="R461:R462">
    <cfRule type="cellIs" dxfId="580" priority="584" stopIfTrue="1" operator="equal">
      <formula>R$36</formula>
    </cfRule>
  </conditionalFormatting>
  <conditionalFormatting sqref="S461:W462 S463:V505">
    <cfRule type="cellIs" dxfId="579" priority="581" stopIfTrue="1" operator="equal">
      <formula>S$38</formula>
    </cfRule>
  </conditionalFormatting>
  <conditionalFormatting sqref="S461:W462 S463:V505">
    <cfRule type="cellIs" dxfId="578" priority="582" stopIfTrue="1" operator="equal">
      <formula>S$36</formula>
    </cfRule>
  </conditionalFormatting>
  <conditionalFormatting sqref="X461:AK462 AI463:AK474">
    <cfRule type="cellIs" dxfId="577" priority="579" stopIfTrue="1" operator="equal">
      <formula>X$38</formula>
    </cfRule>
  </conditionalFormatting>
  <conditionalFormatting sqref="X461:AK462 AI463:AK474">
    <cfRule type="cellIs" dxfId="576" priority="580" stopIfTrue="1" operator="equal">
      <formula>X$36</formula>
    </cfRule>
  </conditionalFormatting>
  <conditionalFormatting sqref="AL461:AL462">
    <cfRule type="cellIs" dxfId="575" priority="577" stopIfTrue="1" operator="equal">
      <formula>AL$38</formula>
    </cfRule>
  </conditionalFormatting>
  <conditionalFormatting sqref="AL461:AL462">
    <cfRule type="cellIs" dxfId="574" priority="578" stopIfTrue="1" operator="equal">
      <formula>AL$36</formula>
    </cfRule>
  </conditionalFormatting>
  <conditionalFormatting sqref="AM461:AM462">
    <cfRule type="cellIs" dxfId="573" priority="575" stopIfTrue="1" operator="equal">
      <formula>AM$38</formula>
    </cfRule>
  </conditionalFormatting>
  <conditionalFormatting sqref="AM461:AM462">
    <cfRule type="cellIs" dxfId="572" priority="576" stopIfTrue="1" operator="equal">
      <formula>AM$36</formula>
    </cfRule>
  </conditionalFormatting>
  <conditionalFormatting sqref="F461:F462">
    <cfRule type="cellIs" dxfId="571" priority="573" stopIfTrue="1" operator="equal">
      <formula>F$38</formula>
    </cfRule>
  </conditionalFormatting>
  <conditionalFormatting sqref="F461:F462">
    <cfRule type="cellIs" dxfId="570" priority="574" stopIfTrue="1" operator="equal">
      <formula>F$36</formula>
    </cfRule>
  </conditionalFormatting>
  <conditionalFormatting sqref="G461:G462">
    <cfRule type="cellIs" dxfId="569" priority="571" stopIfTrue="1" operator="equal">
      <formula>G$38</formula>
    </cfRule>
  </conditionalFormatting>
  <conditionalFormatting sqref="G461:G462">
    <cfRule type="cellIs" dxfId="568" priority="572" stopIfTrue="1" operator="equal">
      <formula>G$36</formula>
    </cfRule>
  </conditionalFormatting>
  <conditionalFormatting sqref="L463">
    <cfRule type="cellIs" dxfId="567" priority="569" stopIfTrue="1" operator="equal">
      <formula>L$38</formula>
    </cfRule>
  </conditionalFormatting>
  <conditionalFormatting sqref="L463">
    <cfRule type="cellIs" dxfId="566" priority="570" stopIfTrue="1" operator="equal">
      <formula>L$36</formula>
    </cfRule>
  </conditionalFormatting>
  <conditionalFormatting sqref="M463">
    <cfRule type="cellIs" dxfId="565" priority="567" stopIfTrue="1" operator="equal">
      <formula>M$38</formula>
    </cfRule>
  </conditionalFormatting>
  <conditionalFormatting sqref="M463">
    <cfRule type="cellIs" dxfId="564" priority="568" stopIfTrue="1" operator="equal">
      <formula>M$36</formula>
    </cfRule>
  </conditionalFormatting>
  <conditionalFormatting sqref="N463">
    <cfRule type="cellIs" dxfId="563" priority="565" stopIfTrue="1" operator="equal">
      <formula>N$38</formula>
    </cfRule>
  </conditionalFormatting>
  <conditionalFormatting sqref="N463">
    <cfRule type="cellIs" dxfId="562" priority="566" stopIfTrue="1" operator="equal">
      <formula>N$36</formula>
    </cfRule>
  </conditionalFormatting>
  <conditionalFormatting sqref="O463">
    <cfRule type="cellIs" dxfId="561" priority="563" stopIfTrue="1" operator="equal">
      <formula>O$38</formula>
    </cfRule>
  </conditionalFormatting>
  <conditionalFormatting sqref="O463">
    <cfRule type="cellIs" dxfId="560" priority="564" stopIfTrue="1" operator="equal">
      <formula>O$36</formula>
    </cfRule>
  </conditionalFormatting>
  <conditionalFormatting sqref="P463">
    <cfRule type="cellIs" dxfId="559" priority="561" stopIfTrue="1" operator="equal">
      <formula>P$38</formula>
    </cfRule>
  </conditionalFormatting>
  <conditionalFormatting sqref="P463">
    <cfRule type="cellIs" dxfId="558" priority="562" stopIfTrue="1" operator="equal">
      <formula>P$36</formula>
    </cfRule>
  </conditionalFormatting>
  <conditionalFormatting sqref="Q463">
    <cfRule type="cellIs" dxfId="557" priority="559" stopIfTrue="1" operator="equal">
      <formula>Q$38</formula>
    </cfRule>
  </conditionalFormatting>
  <conditionalFormatting sqref="Q463">
    <cfRule type="cellIs" dxfId="556" priority="560" stopIfTrue="1" operator="equal">
      <formula>Q$36</formula>
    </cfRule>
  </conditionalFormatting>
  <conditionalFormatting sqref="R463">
    <cfRule type="cellIs" dxfId="555" priority="557" stopIfTrue="1" operator="equal">
      <formula>R$38</formula>
    </cfRule>
  </conditionalFormatting>
  <conditionalFormatting sqref="R463">
    <cfRule type="cellIs" dxfId="554" priority="558" stopIfTrue="1" operator="equal">
      <formula>R$36</formula>
    </cfRule>
  </conditionalFormatting>
  <conditionalFormatting sqref="W463:AH463">
    <cfRule type="cellIs" dxfId="553" priority="555" stopIfTrue="1" operator="equal">
      <formula>W$38</formula>
    </cfRule>
  </conditionalFormatting>
  <conditionalFormatting sqref="W463:AH463">
    <cfRule type="cellIs" dxfId="552" priority="556" stopIfTrue="1" operator="equal">
      <formula>W$36</formula>
    </cfRule>
  </conditionalFormatting>
  <conditionalFormatting sqref="AL463">
    <cfRule type="cellIs" dxfId="551" priority="553" stopIfTrue="1" operator="equal">
      <formula>AL$38</formula>
    </cfRule>
  </conditionalFormatting>
  <conditionalFormatting sqref="AL463">
    <cfRule type="cellIs" dxfId="550" priority="554" stopIfTrue="1" operator="equal">
      <formula>AL$36</formula>
    </cfRule>
  </conditionalFormatting>
  <conditionalFormatting sqref="AM463">
    <cfRule type="cellIs" dxfId="549" priority="551" stopIfTrue="1" operator="equal">
      <formula>AM$38</formula>
    </cfRule>
  </conditionalFormatting>
  <conditionalFormatting sqref="AM463">
    <cfRule type="cellIs" dxfId="548" priority="552" stopIfTrue="1" operator="equal">
      <formula>AM$36</formula>
    </cfRule>
  </conditionalFormatting>
  <conditionalFormatting sqref="F463">
    <cfRule type="cellIs" dxfId="547" priority="549" stopIfTrue="1" operator="equal">
      <formula>F$38</formula>
    </cfRule>
  </conditionalFormatting>
  <conditionalFormatting sqref="F463">
    <cfRule type="cellIs" dxfId="546" priority="550" stopIfTrue="1" operator="equal">
      <formula>F$36</formula>
    </cfRule>
  </conditionalFormatting>
  <conditionalFormatting sqref="G463">
    <cfRule type="cellIs" dxfId="545" priority="547" stopIfTrue="1" operator="equal">
      <formula>G$38</formula>
    </cfRule>
  </conditionalFormatting>
  <conditionalFormatting sqref="G463">
    <cfRule type="cellIs" dxfId="544" priority="548" stopIfTrue="1" operator="equal">
      <formula>G$36</formula>
    </cfRule>
  </conditionalFormatting>
  <conditionalFormatting sqref="L464">
    <cfRule type="cellIs" dxfId="543" priority="545" stopIfTrue="1" operator="equal">
      <formula>L$38</formula>
    </cfRule>
  </conditionalFormatting>
  <conditionalFormatting sqref="L464">
    <cfRule type="cellIs" dxfId="542" priority="546" stopIfTrue="1" operator="equal">
      <formula>L$36</formula>
    </cfRule>
  </conditionalFormatting>
  <conditionalFormatting sqref="M464">
    <cfRule type="cellIs" dxfId="541" priority="543" stopIfTrue="1" operator="equal">
      <formula>M$38</formula>
    </cfRule>
  </conditionalFormatting>
  <conditionalFormatting sqref="M464">
    <cfRule type="cellIs" dxfId="540" priority="544" stopIfTrue="1" operator="equal">
      <formula>M$36</formula>
    </cfRule>
  </conditionalFormatting>
  <conditionalFormatting sqref="N464">
    <cfRule type="cellIs" dxfId="539" priority="541" stopIfTrue="1" operator="equal">
      <formula>N$38</formula>
    </cfRule>
  </conditionalFormatting>
  <conditionalFormatting sqref="N464">
    <cfRule type="cellIs" dxfId="538" priority="542" stopIfTrue="1" operator="equal">
      <formula>N$36</formula>
    </cfRule>
  </conditionalFormatting>
  <conditionalFormatting sqref="O464">
    <cfRule type="cellIs" dxfId="537" priority="539" stopIfTrue="1" operator="equal">
      <formula>O$38</formula>
    </cfRule>
  </conditionalFormatting>
  <conditionalFormatting sqref="O464">
    <cfRule type="cellIs" dxfId="536" priority="540" stopIfTrue="1" operator="equal">
      <formula>O$36</formula>
    </cfRule>
  </conditionalFormatting>
  <conditionalFormatting sqref="P464">
    <cfRule type="cellIs" dxfId="535" priority="537" stopIfTrue="1" operator="equal">
      <formula>P$38</formula>
    </cfRule>
  </conditionalFormatting>
  <conditionalFormatting sqref="P464">
    <cfRule type="cellIs" dxfId="534" priority="538" stopIfTrue="1" operator="equal">
      <formula>P$36</formula>
    </cfRule>
  </conditionalFormatting>
  <conditionalFormatting sqref="Q464">
    <cfRule type="cellIs" dxfId="533" priority="535" stopIfTrue="1" operator="equal">
      <formula>Q$38</formula>
    </cfRule>
  </conditionalFormatting>
  <conditionalFormatting sqref="Q464">
    <cfRule type="cellIs" dxfId="532" priority="536" stopIfTrue="1" operator="equal">
      <formula>Q$36</formula>
    </cfRule>
  </conditionalFormatting>
  <conditionalFormatting sqref="R464">
    <cfRule type="cellIs" dxfId="531" priority="533" stopIfTrue="1" operator="equal">
      <formula>R$38</formula>
    </cfRule>
  </conditionalFormatting>
  <conditionalFormatting sqref="R464">
    <cfRule type="cellIs" dxfId="530" priority="534" stopIfTrue="1" operator="equal">
      <formula>R$36</formula>
    </cfRule>
  </conditionalFormatting>
  <conditionalFormatting sqref="W464:AH464">
    <cfRule type="cellIs" dxfId="529" priority="531" stopIfTrue="1" operator="equal">
      <formula>W$38</formula>
    </cfRule>
  </conditionalFormatting>
  <conditionalFormatting sqref="W464:AH464">
    <cfRule type="cellIs" dxfId="528" priority="532" stopIfTrue="1" operator="equal">
      <formula>W$36</formula>
    </cfRule>
  </conditionalFormatting>
  <conditionalFormatting sqref="AL464">
    <cfRule type="cellIs" dxfId="527" priority="529" stopIfTrue="1" operator="equal">
      <formula>AL$38</formula>
    </cfRule>
  </conditionalFormatting>
  <conditionalFormatting sqref="AL464">
    <cfRule type="cellIs" dxfId="526" priority="530" stopIfTrue="1" operator="equal">
      <formula>AL$36</formula>
    </cfRule>
  </conditionalFormatting>
  <conditionalFormatting sqref="AM464">
    <cfRule type="cellIs" dxfId="525" priority="527" stopIfTrue="1" operator="equal">
      <formula>AM$38</formula>
    </cfRule>
  </conditionalFormatting>
  <conditionalFormatting sqref="AM464">
    <cfRule type="cellIs" dxfId="524" priority="528" stopIfTrue="1" operator="equal">
      <formula>AM$36</formula>
    </cfRule>
  </conditionalFormatting>
  <conditionalFormatting sqref="F464">
    <cfRule type="cellIs" dxfId="523" priority="525" stopIfTrue="1" operator="equal">
      <formula>F$38</formula>
    </cfRule>
  </conditionalFormatting>
  <conditionalFormatting sqref="F464">
    <cfRule type="cellIs" dxfId="522" priority="526" stopIfTrue="1" operator="equal">
      <formula>F$36</formula>
    </cfRule>
  </conditionalFormatting>
  <conditionalFormatting sqref="G464">
    <cfRule type="cellIs" dxfId="521" priority="523" stopIfTrue="1" operator="equal">
      <formula>G$38</formula>
    </cfRule>
  </conditionalFormatting>
  <conditionalFormatting sqref="G464">
    <cfRule type="cellIs" dxfId="520" priority="524" stopIfTrue="1" operator="equal">
      <formula>G$36</formula>
    </cfRule>
  </conditionalFormatting>
  <conditionalFormatting sqref="L465">
    <cfRule type="cellIs" dxfId="519" priority="521" stopIfTrue="1" operator="equal">
      <formula>L$38</formula>
    </cfRule>
  </conditionalFormatting>
  <conditionalFormatting sqref="L465">
    <cfRule type="cellIs" dxfId="518" priority="522" stopIfTrue="1" operator="equal">
      <formula>L$36</formula>
    </cfRule>
  </conditionalFormatting>
  <conditionalFormatting sqref="M465">
    <cfRule type="cellIs" dxfId="517" priority="519" stopIfTrue="1" operator="equal">
      <formula>M$38</formula>
    </cfRule>
  </conditionalFormatting>
  <conditionalFormatting sqref="M465">
    <cfRule type="cellIs" dxfId="516" priority="520" stopIfTrue="1" operator="equal">
      <formula>M$36</formula>
    </cfRule>
  </conditionalFormatting>
  <conditionalFormatting sqref="N465">
    <cfRule type="cellIs" dxfId="515" priority="517" stopIfTrue="1" operator="equal">
      <formula>N$38</formula>
    </cfRule>
  </conditionalFormatting>
  <conditionalFormatting sqref="N465">
    <cfRule type="cellIs" dxfId="514" priority="518" stopIfTrue="1" operator="equal">
      <formula>N$36</formula>
    </cfRule>
  </conditionalFormatting>
  <conditionalFormatting sqref="O465">
    <cfRule type="cellIs" dxfId="513" priority="515" stopIfTrue="1" operator="equal">
      <formula>O$38</formula>
    </cfRule>
  </conditionalFormatting>
  <conditionalFormatting sqref="O465">
    <cfRule type="cellIs" dxfId="512" priority="516" stopIfTrue="1" operator="equal">
      <formula>O$36</formula>
    </cfRule>
  </conditionalFormatting>
  <conditionalFormatting sqref="P465">
    <cfRule type="cellIs" dxfId="511" priority="513" stopIfTrue="1" operator="equal">
      <formula>P$38</formula>
    </cfRule>
  </conditionalFormatting>
  <conditionalFormatting sqref="P465">
    <cfRule type="cellIs" dxfId="510" priority="514" stopIfTrue="1" operator="equal">
      <formula>P$36</formula>
    </cfRule>
  </conditionalFormatting>
  <conditionalFormatting sqref="Q465">
    <cfRule type="cellIs" dxfId="509" priority="511" stopIfTrue="1" operator="equal">
      <formula>Q$38</formula>
    </cfRule>
  </conditionalFormatting>
  <conditionalFormatting sqref="Q465">
    <cfRule type="cellIs" dxfId="508" priority="512" stopIfTrue="1" operator="equal">
      <formula>Q$36</formula>
    </cfRule>
  </conditionalFormatting>
  <conditionalFormatting sqref="R465">
    <cfRule type="cellIs" dxfId="507" priority="509" stopIfTrue="1" operator="equal">
      <formula>R$38</formula>
    </cfRule>
  </conditionalFormatting>
  <conditionalFormatting sqref="R465">
    <cfRule type="cellIs" dxfId="506" priority="510" stopIfTrue="1" operator="equal">
      <formula>R$36</formula>
    </cfRule>
  </conditionalFormatting>
  <conditionalFormatting sqref="W465:AH465">
    <cfRule type="cellIs" dxfId="505" priority="507" stopIfTrue="1" operator="equal">
      <formula>W$38</formula>
    </cfRule>
  </conditionalFormatting>
  <conditionalFormatting sqref="W465:AH465">
    <cfRule type="cellIs" dxfId="504" priority="508" stopIfTrue="1" operator="equal">
      <formula>W$36</formula>
    </cfRule>
  </conditionalFormatting>
  <conditionalFormatting sqref="AL465">
    <cfRule type="cellIs" dxfId="503" priority="505" stopIfTrue="1" operator="equal">
      <formula>AL$38</formula>
    </cfRule>
  </conditionalFormatting>
  <conditionalFormatting sqref="AL465">
    <cfRule type="cellIs" dxfId="502" priority="506" stopIfTrue="1" operator="equal">
      <formula>AL$36</formula>
    </cfRule>
  </conditionalFormatting>
  <conditionalFormatting sqref="AM465">
    <cfRule type="cellIs" dxfId="501" priority="503" stopIfTrue="1" operator="equal">
      <formula>AM$38</formula>
    </cfRule>
  </conditionalFormatting>
  <conditionalFormatting sqref="AM465">
    <cfRule type="cellIs" dxfId="500" priority="504" stopIfTrue="1" operator="equal">
      <formula>AM$36</formula>
    </cfRule>
  </conditionalFormatting>
  <conditionalFormatting sqref="F465">
    <cfRule type="cellIs" dxfId="499" priority="501" stopIfTrue="1" operator="equal">
      <formula>F$38</formula>
    </cfRule>
  </conditionalFormatting>
  <conditionalFormatting sqref="F465">
    <cfRule type="cellIs" dxfId="498" priority="502" stopIfTrue="1" operator="equal">
      <formula>F$36</formula>
    </cfRule>
  </conditionalFormatting>
  <conditionalFormatting sqref="G465">
    <cfRule type="cellIs" dxfId="497" priority="499" stopIfTrue="1" operator="equal">
      <formula>G$38</formula>
    </cfRule>
  </conditionalFormatting>
  <conditionalFormatting sqref="G465">
    <cfRule type="cellIs" dxfId="496" priority="500" stopIfTrue="1" operator="equal">
      <formula>G$36</formula>
    </cfRule>
  </conditionalFormatting>
  <conditionalFormatting sqref="L466">
    <cfRule type="cellIs" dxfId="495" priority="497" stopIfTrue="1" operator="equal">
      <formula>L$38</formula>
    </cfRule>
  </conditionalFormatting>
  <conditionalFormatting sqref="L466">
    <cfRule type="cellIs" dxfId="494" priority="498" stopIfTrue="1" operator="equal">
      <formula>L$36</formula>
    </cfRule>
  </conditionalFormatting>
  <conditionalFormatting sqref="M466">
    <cfRule type="cellIs" dxfId="493" priority="495" stopIfTrue="1" operator="equal">
      <formula>M$38</formula>
    </cfRule>
  </conditionalFormatting>
  <conditionalFormatting sqref="M466">
    <cfRule type="cellIs" dxfId="492" priority="496" stopIfTrue="1" operator="equal">
      <formula>M$36</formula>
    </cfRule>
  </conditionalFormatting>
  <conditionalFormatting sqref="N466">
    <cfRule type="cellIs" dxfId="491" priority="493" stopIfTrue="1" operator="equal">
      <formula>N$38</formula>
    </cfRule>
  </conditionalFormatting>
  <conditionalFormatting sqref="N466">
    <cfRule type="cellIs" dxfId="490" priority="494" stopIfTrue="1" operator="equal">
      <formula>N$36</formula>
    </cfRule>
  </conditionalFormatting>
  <conditionalFormatting sqref="O466">
    <cfRule type="cellIs" dxfId="489" priority="491" stopIfTrue="1" operator="equal">
      <formula>O$38</formula>
    </cfRule>
  </conditionalFormatting>
  <conditionalFormatting sqref="O466">
    <cfRule type="cellIs" dxfId="488" priority="492" stopIfTrue="1" operator="equal">
      <formula>O$36</formula>
    </cfRule>
  </conditionalFormatting>
  <conditionalFormatting sqref="P466">
    <cfRule type="cellIs" dxfId="487" priority="489" stopIfTrue="1" operator="equal">
      <formula>P$38</formula>
    </cfRule>
  </conditionalFormatting>
  <conditionalFormatting sqref="P466">
    <cfRule type="cellIs" dxfId="486" priority="490" stopIfTrue="1" operator="equal">
      <formula>P$36</formula>
    </cfRule>
  </conditionalFormatting>
  <conditionalFormatting sqref="Q466">
    <cfRule type="cellIs" dxfId="485" priority="487" stopIfTrue="1" operator="equal">
      <formula>Q$38</formula>
    </cfRule>
  </conditionalFormatting>
  <conditionalFormatting sqref="Q466">
    <cfRule type="cellIs" dxfId="484" priority="488" stopIfTrue="1" operator="equal">
      <formula>Q$36</formula>
    </cfRule>
  </conditionalFormatting>
  <conditionalFormatting sqref="R466">
    <cfRule type="cellIs" dxfId="483" priority="485" stopIfTrue="1" operator="equal">
      <formula>R$38</formula>
    </cfRule>
  </conditionalFormatting>
  <conditionalFormatting sqref="R466">
    <cfRule type="cellIs" dxfId="482" priority="486" stopIfTrue="1" operator="equal">
      <formula>R$36</formula>
    </cfRule>
  </conditionalFormatting>
  <conditionalFormatting sqref="W466:AH466">
    <cfRule type="cellIs" dxfId="481" priority="483" stopIfTrue="1" operator="equal">
      <formula>W$38</formula>
    </cfRule>
  </conditionalFormatting>
  <conditionalFormatting sqref="W466:AH466">
    <cfRule type="cellIs" dxfId="480" priority="484" stopIfTrue="1" operator="equal">
      <formula>W$36</formula>
    </cfRule>
  </conditionalFormatting>
  <conditionalFormatting sqref="AL466">
    <cfRule type="cellIs" dxfId="479" priority="481" stopIfTrue="1" operator="equal">
      <formula>AL$38</formula>
    </cfRule>
  </conditionalFormatting>
  <conditionalFormatting sqref="AL466">
    <cfRule type="cellIs" dxfId="478" priority="482" stopIfTrue="1" operator="equal">
      <formula>AL$36</formula>
    </cfRule>
  </conditionalFormatting>
  <conditionalFormatting sqref="AM466">
    <cfRule type="cellIs" dxfId="477" priority="479" stopIfTrue="1" operator="equal">
      <formula>AM$38</formula>
    </cfRule>
  </conditionalFormatting>
  <conditionalFormatting sqref="AM466">
    <cfRule type="cellIs" dxfId="476" priority="480" stopIfTrue="1" operator="equal">
      <formula>AM$36</formula>
    </cfRule>
  </conditionalFormatting>
  <conditionalFormatting sqref="F466">
    <cfRule type="cellIs" dxfId="475" priority="477" stopIfTrue="1" operator="equal">
      <formula>F$38</formula>
    </cfRule>
  </conditionalFormatting>
  <conditionalFormatting sqref="F466">
    <cfRule type="cellIs" dxfId="474" priority="478" stopIfTrue="1" operator="equal">
      <formula>F$36</formula>
    </cfRule>
  </conditionalFormatting>
  <conditionalFormatting sqref="G466">
    <cfRule type="cellIs" dxfId="473" priority="475" stopIfTrue="1" operator="equal">
      <formula>G$38</formula>
    </cfRule>
  </conditionalFormatting>
  <conditionalFormatting sqref="G466">
    <cfRule type="cellIs" dxfId="472" priority="476" stopIfTrue="1" operator="equal">
      <formula>G$36</formula>
    </cfRule>
  </conditionalFormatting>
  <conditionalFormatting sqref="L467">
    <cfRule type="cellIs" dxfId="471" priority="473" stopIfTrue="1" operator="equal">
      <formula>L$38</formula>
    </cfRule>
  </conditionalFormatting>
  <conditionalFormatting sqref="L467">
    <cfRule type="cellIs" dxfId="470" priority="474" stopIfTrue="1" operator="equal">
      <formula>L$36</formula>
    </cfRule>
  </conditionalFormatting>
  <conditionalFormatting sqref="M467">
    <cfRule type="cellIs" dxfId="469" priority="471" stopIfTrue="1" operator="equal">
      <formula>M$38</formula>
    </cfRule>
  </conditionalFormatting>
  <conditionalFormatting sqref="M467">
    <cfRule type="cellIs" dxfId="468" priority="472" stopIfTrue="1" operator="equal">
      <formula>M$36</formula>
    </cfRule>
  </conditionalFormatting>
  <conditionalFormatting sqref="N467">
    <cfRule type="cellIs" dxfId="467" priority="469" stopIfTrue="1" operator="equal">
      <formula>N$38</formula>
    </cfRule>
  </conditionalFormatting>
  <conditionalFormatting sqref="N467">
    <cfRule type="cellIs" dxfId="466" priority="470" stopIfTrue="1" operator="equal">
      <formula>N$36</formula>
    </cfRule>
  </conditionalFormatting>
  <conditionalFormatting sqref="O467">
    <cfRule type="cellIs" dxfId="465" priority="467" stopIfTrue="1" operator="equal">
      <formula>O$38</formula>
    </cfRule>
  </conditionalFormatting>
  <conditionalFormatting sqref="O467">
    <cfRule type="cellIs" dxfId="464" priority="468" stopIfTrue="1" operator="equal">
      <formula>O$36</formula>
    </cfRule>
  </conditionalFormatting>
  <conditionalFormatting sqref="P467">
    <cfRule type="cellIs" dxfId="463" priority="465" stopIfTrue="1" operator="equal">
      <formula>P$38</formula>
    </cfRule>
  </conditionalFormatting>
  <conditionalFormatting sqref="P467">
    <cfRule type="cellIs" dxfId="462" priority="466" stopIfTrue="1" operator="equal">
      <formula>P$36</formula>
    </cfRule>
  </conditionalFormatting>
  <conditionalFormatting sqref="Q467">
    <cfRule type="cellIs" dxfId="461" priority="463" stopIfTrue="1" operator="equal">
      <formula>Q$38</formula>
    </cfRule>
  </conditionalFormatting>
  <conditionalFormatting sqref="Q467">
    <cfRule type="cellIs" dxfId="460" priority="464" stopIfTrue="1" operator="equal">
      <formula>Q$36</formula>
    </cfRule>
  </conditionalFormatting>
  <conditionalFormatting sqref="R467">
    <cfRule type="cellIs" dxfId="459" priority="461" stopIfTrue="1" operator="equal">
      <formula>R$38</formula>
    </cfRule>
  </conditionalFormatting>
  <conditionalFormatting sqref="R467">
    <cfRule type="cellIs" dxfId="458" priority="462" stopIfTrue="1" operator="equal">
      <formula>R$36</formula>
    </cfRule>
  </conditionalFormatting>
  <conditionalFormatting sqref="W467:AH467">
    <cfRule type="cellIs" dxfId="457" priority="459" stopIfTrue="1" operator="equal">
      <formula>W$38</formula>
    </cfRule>
  </conditionalFormatting>
  <conditionalFormatting sqref="W467:AH467">
    <cfRule type="cellIs" dxfId="456" priority="460" stopIfTrue="1" operator="equal">
      <formula>W$36</formula>
    </cfRule>
  </conditionalFormatting>
  <conditionalFormatting sqref="AL467">
    <cfRule type="cellIs" dxfId="455" priority="457" stopIfTrue="1" operator="equal">
      <formula>AL$38</formula>
    </cfRule>
  </conditionalFormatting>
  <conditionalFormatting sqref="AL467">
    <cfRule type="cellIs" dxfId="454" priority="458" stopIfTrue="1" operator="equal">
      <formula>AL$36</formula>
    </cfRule>
  </conditionalFormatting>
  <conditionalFormatting sqref="AM467">
    <cfRule type="cellIs" dxfId="453" priority="455" stopIfTrue="1" operator="equal">
      <formula>AM$38</formula>
    </cfRule>
  </conditionalFormatting>
  <conditionalFormatting sqref="AM467">
    <cfRule type="cellIs" dxfId="452" priority="456" stopIfTrue="1" operator="equal">
      <formula>AM$36</formula>
    </cfRule>
  </conditionalFormatting>
  <conditionalFormatting sqref="F467">
    <cfRule type="cellIs" dxfId="451" priority="453" stopIfTrue="1" operator="equal">
      <formula>F$38</formula>
    </cfRule>
  </conditionalFormatting>
  <conditionalFormatting sqref="F467">
    <cfRule type="cellIs" dxfId="450" priority="454" stopIfTrue="1" operator="equal">
      <formula>F$36</formula>
    </cfRule>
  </conditionalFormatting>
  <conditionalFormatting sqref="G467">
    <cfRule type="cellIs" dxfId="449" priority="451" stopIfTrue="1" operator="equal">
      <formula>G$38</formula>
    </cfRule>
  </conditionalFormatting>
  <conditionalFormatting sqref="G467">
    <cfRule type="cellIs" dxfId="448" priority="452" stopIfTrue="1" operator="equal">
      <formula>G$36</formula>
    </cfRule>
  </conditionalFormatting>
  <conditionalFormatting sqref="L468">
    <cfRule type="cellIs" dxfId="447" priority="449" stopIfTrue="1" operator="equal">
      <formula>L$38</formula>
    </cfRule>
  </conditionalFormatting>
  <conditionalFormatting sqref="L468">
    <cfRule type="cellIs" dxfId="446" priority="450" stopIfTrue="1" operator="equal">
      <formula>L$36</formula>
    </cfRule>
  </conditionalFormatting>
  <conditionalFormatting sqref="M468">
    <cfRule type="cellIs" dxfId="445" priority="447" stopIfTrue="1" operator="equal">
      <formula>M$38</formula>
    </cfRule>
  </conditionalFormatting>
  <conditionalFormatting sqref="M468">
    <cfRule type="cellIs" dxfId="444" priority="448" stopIfTrue="1" operator="equal">
      <formula>M$36</formula>
    </cfRule>
  </conditionalFormatting>
  <conditionalFormatting sqref="N468">
    <cfRule type="cellIs" dxfId="443" priority="445" stopIfTrue="1" operator="equal">
      <formula>N$38</formula>
    </cfRule>
  </conditionalFormatting>
  <conditionalFormatting sqref="N468">
    <cfRule type="cellIs" dxfId="442" priority="446" stopIfTrue="1" operator="equal">
      <formula>N$36</formula>
    </cfRule>
  </conditionalFormatting>
  <conditionalFormatting sqref="O468">
    <cfRule type="cellIs" dxfId="441" priority="443" stopIfTrue="1" operator="equal">
      <formula>O$38</formula>
    </cfRule>
  </conditionalFormatting>
  <conditionalFormatting sqref="O468">
    <cfRule type="cellIs" dxfId="440" priority="444" stopIfTrue="1" operator="equal">
      <formula>O$36</formula>
    </cfRule>
  </conditionalFormatting>
  <conditionalFormatting sqref="P468">
    <cfRule type="cellIs" dxfId="439" priority="441" stopIfTrue="1" operator="equal">
      <formula>P$38</formula>
    </cfRule>
  </conditionalFormatting>
  <conditionalFormatting sqref="P468">
    <cfRule type="cellIs" dxfId="438" priority="442" stopIfTrue="1" operator="equal">
      <formula>P$36</formula>
    </cfRule>
  </conditionalFormatting>
  <conditionalFormatting sqref="Q468">
    <cfRule type="cellIs" dxfId="437" priority="439" stopIfTrue="1" operator="equal">
      <formula>Q$38</formula>
    </cfRule>
  </conditionalFormatting>
  <conditionalFormatting sqref="Q468">
    <cfRule type="cellIs" dxfId="436" priority="440" stopIfTrue="1" operator="equal">
      <formula>Q$36</formula>
    </cfRule>
  </conditionalFormatting>
  <conditionalFormatting sqref="R468">
    <cfRule type="cellIs" dxfId="435" priority="437" stopIfTrue="1" operator="equal">
      <formula>R$38</formula>
    </cfRule>
  </conditionalFormatting>
  <conditionalFormatting sqref="R468">
    <cfRule type="cellIs" dxfId="434" priority="438" stopIfTrue="1" operator="equal">
      <formula>R$36</formula>
    </cfRule>
  </conditionalFormatting>
  <conditionalFormatting sqref="W468:AH468">
    <cfRule type="cellIs" dxfId="433" priority="435" stopIfTrue="1" operator="equal">
      <formula>W$38</formula>
    </cfRule>
  </conditionalFormatting>
  <conditionalFormatting sqref="W468:AH468">
    <cfRule type="cellIs" dxfId="432" priority="436" stopIfTrue="1" operator="equal">
      <formula>W$36</formula>
    </cfRule>
  </conditionalFormatting>
  <conditionalFormatting sqref="AL468">
    <cfRule type="cellIs" dxfId="431" priority="433" stopIfTrue="1" operator="equal">
      <formula>AL$38</formula>
    </cfRule>
  </conditionalFormatting>
  <conditionalFormatting sqref="AL468">
    <cfRule type="cellIs" dxfId="430" priority="434" stopIfTrue="1" operator="equal">
      <formula>AL$36</formula>
    </cfRule>
  </conditionalFormatting>
  <conditionalFormatting sqref="AM468">
    <cfRule type="cellIs" dxfId="429" priority="431" stopIfTrue="1" operator="equal">
      <formula>AM$38</formula>
    </cfRule>
  </conditionalFormatting>
  <conditionalFormatting sqref="AM468">
    <cfRule type="cellIs" dxfId="428" priority="432" stopIfTrue="1" operator="equal">
      <formula>AM$36</formula>
    </cfRule>
  </conditionalFormatting>
  <conditionalFormatting sqref="F468">
    <cfRule type="cellIs" dxfId="427" priority="429" stopIfTrue="1" operator="equal">
      <formula>F$38</formula>
    </cfRule>
  </conditionalFormatting>
  <conditionalFormatting sqref="F468">
    <cfRule type="cellIs" dxfId="426" priority="430" stopIfTrue="1" operator="equal">
      <formula>F$36</formula>
    </cfRule>
  </conditionalFormatting>
  <conditionalFormatting sqref="G468">
    <cfRule type="cellIs" dxfId="425" priority="427" stopIfTrue="1" operator="equal">
      <formula>G$38</formula>
    </cfRule>
  </conditionalFormatting>
  <conditionalFormatting sqref="G468">
    <cfRule type="cellIs" dxfId="424" priority="428" stopIfTrue="1" operator="equal">
      <formula>G$36</formula>
    </cfRule>
  </conditionalFormatting>
  <conditionalFormatting sqref="L469">
    <cfRule type="cellIs" dxfId="423" priority="425" stopIfTrue="1" operator="equal">
      <formula>L$38</formula>
    </cfRule>
  </conditionalFormatting>
  <conditionalFormatting sqref="L469">
    <cfRule type="cellIs" dxfId="422" priority="426" stopIfTrue="1" operator="equal">
      <formula>L$36</formula>
    </cfRule>
  </conditionalFormatting>
  <conditionalFormatting sqref="M469">
    <cfRule type="cellIs" dxfId="421" priority="423" stopIfTrue="1" operator="equal">
      <formula>M$38</formula>
    </cfRule>
  </conditionalFormatting>
  <conditionalFormatting sqref="M469">
    <cfRule type="cellIs" dxfId="420" priority="424" stopIfTrue="1" operator="equal">
      <formula>M$36</formula>
    </cfRule>
  </conditionalFormatting>
  <conditionalFormatting sqref="N469">
    <cfRule type="cellIs" dxfId="419" priority="421" stopIfTrue="1" operator="equal">
      <formula>N$38</formula>
    </cfRule>
  </conditionalFormatting>
  <conditionalFormatting sqref="N469">
    <cfRule type="cellIs" dxfId="418" priority="422" stopIfTrue="1" operator="equal">
      <formula>N$36</formula>
    </cfRule>
  </conditionalFormatting>
  <conditionalFormatting sqref="O469">
    <cfRule type="cellIs" dxfId="417" priority="419" stopIfTrue="1" operator="equal">
      <formula>O$38</formula>
    </cfRule>
  </conditionalFormatting>
  <conditionalFormatting sqref="O469">
    <cfRule type="cellIs" dxfId="416" priority="420" stopIfTrue="1" operator="equal">
      <formula>O$36</formula>
    </cfRule>
  </conditionalFormatting>
  <conditionalFormatting sqref="P469">
    <cfRule type="cellIs" dxfId="415" priority="417" stopIfTrue="1" operator="equal">
      <formula>P$38</formula>
    </cfRule>
  </conditionalFormatting>
  <conditionalFormatting sqref="P469">
    <cfRule type="cellIs" dxfId="414" priority="418" stopIfTrue="1" operator="equal">
      <formula>P$36</formula>
    </cfRule>
  </conditionalFormatting>
  <conditionalFormatting sqref="Q469">
    <cfRule type="cellIs" dxfId="413" priority="415" stopIfTrue="1" operator="equal">
      <formula>Q$38</formula>
    </cfRule>
  </conditionalFormatting>
  <conditionalFormatting sqref="Q469">
    <cfRule type="cellIs" dxfId="412" priority="416" stopIfTrue="1" operator="equal">
      <formula>Q$36</formula>
    </cfRule>
  </conditionalFormatting>
  <conditionalFormatting sqref="R469">
    <cfRule type="cellIs" dxfId="411" priority="413" stopIfTrue="1" operator="equal">
      <formula>R$38</formula>
    </cfRule>
  </conditionalFormatting>
  <conditionalFormatting sqref="R469">
    <cfRule type="cellIs" dxfId="410" priority="414" stopIfTrue="1" operator="equal">
      <formula>R$36</formula>
    </cfRule>
  </conditionalFormatting>
  <conditionalFormatting sqref="W469:AH469">
    <cfRule type="cellIs" dxfId="409" priority="411" stopIfTrue="1" operator="equal">
      <formula>W$38</formula>
    </cfRule>
  </conditionalFormatting>
  <conditionalFormatting sqref="W469:AH469">
    <cfRule type="cellIs" dxfId="408" priority="412" stopIfTrue="1" operator="equal">
      <formula>W$36</formula>
    </cfRule>
  </conditionalFormatting>
  <conditionalFormatting sqref="AL469">
    <cfRule type="cellIs" dxfId="407" priority="409" stopIfTrue="1" operator="equal">
      <formula>AL$38</formula>
    </cfRule>
  </conditionalFormatting>
  <conditionalFormatting sqref="AL469">
    <cfRule type="cellIs" dxfId="406" priority="410" stopIfTrue="1" operator="equal">
      <formula>AL$36</formula>
    </cfRule>
  </conditionalFormatting>
  <conditionalFormatting sqref="AM469">
    <cfRule type="cellIs" dxfId="405" priority="407" stopIfTrue="1" operator="equal">
      <formula>AM$38</formula>
    </cfRule>
  </conditionalFormatting>
  <conditionalFormatting sqref="AM469">
    <cfRule type="cellIs" dxfId="404" priority="408" stopIfTrue="1" operator="equal">
      <formula>AM$36</formula>
    </cfRule>
  </conditionalFormatting>
  <conditionalFormatting sqref="F469">
    <cfRule type="cellIs" dxfId="403" priority="405" stopIfTrue="1" operator="equal">
      <formula>F$38</formula>
    </cfRule>
  </conditionalFormatting>
  <conditionalFormatting sqref="F469">
    <cfRule type="cellIs" dxfId="402" priority="406" stopIfTrue="1" operator="equal">
      <formula>F$36</formula>
    </cfRule>
  </conditionalFormatting>
  <conditionalFormatting sqref="G469">
    <cfRule type="cellIs" dxfId="401" priority="403" stopIfTrue="1" operator="equal">
      <formula>G$38</formula>
    </cfRule>
  </conditionalFormatting>
  <conditionalFormatting sqref="G469">
    <cfRule type="cellIs" dxfId="400" priority="404" stopIfTrue="1" operator="equal">
      <formula>G$36</formula>
    </cfRule>
  </conditionalFormatting>
  <conditionalFormatting sqref="L470">
    <cfRule type="cellIs" dxfId="399" priority="401" stopIfTrue="1" operator="equal">
      <formula>L$38</formula>
    </cfRule>
  </conditionalFormatting>
  <conditionalFormatting sqref="L470">
    <cfRule type="cellIs" dxfId="398" priority="402" stopIfTrue="1" operator="equal">
      <formula>L$36</formula>
    </cfRule>
  </conditionalFormatting>
  <conditionalFormatting sqref="M470">
    <cfRule type="cellIs" dxfId="397" priority="399" stopIfTrue="1" operator="equal">
      <formula>M$38</formula>
    </cfRule>
  </conditionalFormatting>
  <conditionalFormatting sqref="M470">
    <cfRule type="cellIs" dxfId="396" priority="400" stopIfTrue="1" operator="equal">
      <formula>M$36</formula>
    </cfRule>
  </conditionalFormatting>
  <conditionalFormatting sqref="N470">
    <cfRule type="cellIs" dxfId="395" priority="397" stopIfTrue="1" operator="equal">
      <formula>N$38</formula>
    </cfRule>
  </conditionalFormatting>
  <conditionalFormatting sqref="N470">
    <cfRule type="cellIs" dxfId="394" priority="398" stopIfTrue="1" operator="equal">
      <formula>N$36</formula>
    </cfRule>
  </conditionalFormatting>
  <conditionalFormatting sqref="O470">
    <cfRule type="cellIs" dxfId="393" priority="395" stopIfTrue="1" operator="equal">
      <formula>O$38</formula>
    </cfRule>
  </conditionalFormatting>
  <conditionalFormatting sqref="O470">
    <cfRule type="cellIs" dxfId="392" priority="396" stopIfTrue="1" operator="equal">
      <formula>O$36</formula>
    </cfRule>
  </conditionalFormatting>
  <conditionalFormatting sqref="P470">
    <cfRule type="cellIs" dxfId="391" priority="393" stopIfTrue="1" operator="equal">
      <formula>P$38</formula>
    </cfRule>
  </conditionalFormatting>
  <conditionalFormatting sqref="P470">
    <cfRule type="cellIs" dxfId="390" priority="394" stopIfTrue="1" operator="equal">
      <formula>P$36</formula>
    </cfRule>
  </conditionalFormatting>
  <conditionalFormatting sqref="Q470">
    <cfRule type="cellIs" dxfId="389" priority="391" stopIfTrue="1" operator="equal">
      <formula>Q$38</formula>
    </cfRule>
  </conditionalFormatting>
  <conditionalFormatting sqref="Q470">
    <cfRule type="cellIs" dxfId="388" priority="392" stopIfTrue="1" operator="equal">
      <formula>Q$36</formula>
    </cfRule>
  </conditionalFormatting>
  <conditionalFormatting sqref="R470">
    <cfRule type="cellIs" dxfId="387" priority="389" stopIfTrue="1" operator="equal">
      <formula>R$38</formula>
    </cfRule>
  </conditionalFormatting>
  <conditionalFormatting sqref="R470">
    <cfRule type="cellIs" dxfId="386" priority="390" stopIfTrue="1" operator="equal">
      <formula>R$36</formula>
    </cfRule>
  </conditionalFormatting>
  <conditionalFormatting sqref="W470:AH470">
    <cfRule type="cellIs" dxfId="385" priority="387" stopIfTrue="1" operator="equal">
      <formula>W$38</formula>
    </cfRule>
  </conditionalFormatting>
  <conditionalFormatting sqref="W470:AH470">
    <cfRule type="cellIs" dxfId="384" priority="388" stopIfTrue="1" operator="equal">
      <formula>W$36</formula>
    </cfRule>
  </conditionalFormatting>
  <conditionalFormatting sqref="AL470">
    <cfRule type="cellIs" dxfId="383" priority="385" stopIfTrue="1" operator="equal">
      <formula>AL$38</formula>
    </cfRule>
  </conditionalFormatting>
  <conditionalFormatting sqref="AL470">
    <cfRule type="cellIs" dxfId="382" priority="386" stopIfTrue="1" operator="equal">
      <formula>AL$36</formula>
    </cfRule>
  </conditionalFormatting>
  <conditionalFormatting sqref="AM470">
    <cfRule type="cellIs" dxfId="381" priority="383" stopIfTrue="1" operator="equal">
      <formula>AM$38</formula>
    </cfRule>
  </conditionalFormatting>
  <conditionalFormatting sqref="AM470">
    <cfRule type="cellIs" dxfId="380" priority="384" stopIfTrue="1" operator="equal">
      <formula>AM$36</formula>
    </cfRule>
  </conditionalFormatting>
  <conditionalFormatting sqref="F470">
    <cfRule type="cellIs" dxfId="379" priority="381" stopIfTrue="1" operator="equal">
      <formula>F$38</formula>
    </cfRule>
  </conditionalFormatting>
  <conditionalFormatting sqref="F470">
    <cfRule type="cellIs" dxfId="378" priority="382" stopIfTrue="1" operator="equal">
      <formula>F$36</formula>
    </cfRule>
  </conditionalFormatting>
  <conditionalFormatting sqref="G470">
    <cfRule type="cellIs" dxfId="377" priority="379" stopIfTrue="1" operator="equal">
      <formula>G$38</formula>
    </cfRule>
  </conditionalFormatting>
  <conditionalFormatting sqref="G470">
    <cfRule type="cellIs" dxfId="376" priority="380" stopIfTrue="1" operator="equal">
      <formula>G$36</formula>
    </cfRule>
  </conditionalFormatting>
  <conditionalFormatting sqref="L471">
    <cfRule type="cellIs" dxfId="375" priority="377" stopIfTrue="1" operator="equal">
      <formula>L$38</formula>
    </cfRule>
  </conditionalFormatting>
  <conditionalFormatting sqref="L471">
    <cfRule type="cellIs" dxfId="374" priority="378" stopIfTrue="1" operator="equal">
      <formula>L$36</formula>
    </cfRule>
  </conditionalFormatting>
  <conditionalFormatting sqref="M471">
    <cfRule type="cellIs" dxfId="373" priority="375" stopIfTrue="1" operator="equal">
      <formula>M$38</formula>
    </cfRule>
  </conditionalFormatting>
  <conditionalFormatting sqref="M471">
    <cfRule type="cellIs" dxfId="372" priority="376" stopIfTrue="1" operator="equal">
      <formula>M$36</formula>
    </cfRule>
  </conditionalFormatting>
  <conditionalFormatting sqref="N471">
    <cfRule type="cellIs" dxfId="371" priority="373" stopIfTrue="1" operator="equal">
      <formula>N$38</formula>
    </cfRule>
  </conditionalFormatting>
  <conditionalFormatting sqref="N471">
    <cfRule type="cellIs" dxfId="370" priority="374" stopIfTrue="1" operator="equal">
      <formula>N$36</formula>
    </cfRule>
  </conditionalFormatting>
  <conditionalFormatting sqref="O471">
    <cfRule type="cellIs" dxfId="369" priority="371" stopIfTrue="1" operator="equal">
      <formula>O$38</formula>
    </cfRule>
  </conditionalFormatting>
  <conditionalFormatting sqref="O471">
    <cfRule type="cellIs" dxfId="368" priority="372" stopIfTrue="1" operator="equal">
      <formula>O$36</formula>
    </cfRule>
  </conditionalFormatting>
  <conditionalFormatting sqref="P471">
    <cfRule type="cellIs" dxfId="367" priority="369" stopIfTrue="1" operator="equal">
      <formula>P$38</formula>
    </cfRule>
  </conditionalFormatting>
  <conditionalFormatting sqref="P471">
    <cfRule type="cellIs" dxfId="366" priority="370" stopIfTrue="1" operator="equal">
      <formula>P$36</formula>
    </cfRule>
  </conditionalFormatting>
  <conditionalFormatting sqref="Q471">
    <cfRule type="cellIs" dxfId="365" priority="367" stopIfTrue="1" operator="equal">
      <formula>Q$38</formula>
    </cfRule>
  </conditionalFormatting>
  <conditionalFormatting sqref="Q471">
    <cfRule type="cellIs" dxfId="364" priority="368" stopIfTrue="1" operator="equal">
      <formula>Q$36</formula>
    </cfRule>
  </conditionalFormatting>
  <conditionalFormatting sqref="R471">
    <cfRule type="cellIs" dxfId="363" priority="365" stopIfTrue="1" operator="equal">
      <formula>R$38</formula>
    </cfRule>
  </conditionalFormatting>
  <conditionalFormatting sqref="R471">
    <cfRule type="cellIs" dxfId="362" priority="366" stopIfTrue="1" operator="equal">
      <formula>R$36</formula>
    </cfRule>
  </conditionalFormatting>
  <conditionalFormatting sqref="W471:AH471">
    <cfRule type="cellIs" dxfId="361" priority="363" stopIfTrue="1" operator="equal">
      <formula>W$38</formula>
    </cfRule>
  </conditionalFormatting>
  <conditionalFormatting sqref="W471:AH471">
    <cfRule type="cellIs" dxfId="360" priority="364" stopIfTrue="1" operator="equal">
      <formula>W$36</formula>
    </cfRule>
  </conditionalFormatting>
  <conditionalFormatting sqref="AL471">
    <cfRule type="cellIs" dxfId="359" priority="361" stopIfTrue="1" operator="equal">
      <formula>AL$38</formula>
    </cfRule>
  </conditionalFormatting>
  <conditionalFormatting sqref="AL471">
    <cfRule type="cellIs" dxfId="358" priority="362" stopIfTrue="1" operator="equal">
      <formula>AL$36</formula>
    </cfRule>
  </conditionalFormatting>
  <conditionalFormatting sqref="AM471">
    <cfRule type="cellIs" dxfId="357" priority="359" stopIfTrue="1" operator="equal">
      <formula>AM$38</formula>
    </cfRule>
  </conditionalFormatting>
  <conditionalFormatting sqref="AM471">
    <cfRule type="cellIs" dxfId="356" priority="360" stopIfTrue="1" operator="equal">
      <formula>AM$36</formula>
    </cfRule>
  </conditionalFormatting>
  <conditionalFormatting sqref="F471">
    <cfRule type="cellIs" dxfId="355" priority="357" stopIfTrue="1" operator="equal">
      <formula>F$38</formula>
    </cfRule>
  </conditionalFormatting>
  <conditionalFormatting sqref="F471">
    <cfRule type="cellIs" dxfId="354" priority="358" stopIfTrue="1" operator="equal">
      <formula>F$36</formula>
    </cfRule>
  </conditionalFormatting>
  <conditionalFormatting sqref="G471">
    <cfRule type="cellIs" dxfId="353" priority="355" stopIfTrue="1" operator="equal">
      <formula>G$38</formula>
    </cfRule>
  </conditionalFormatting>
  <conditionalFormatting sqref="G471">
    <cfRule type="cellIs" dxfId="352" priority="356" stopIfTrue="1" operator="equal">
      <formula>G$36</formula>
    </cfRule>
  </conditionalFormatting>
  <conditionalFormatting sqref="L472">
    <cfRule type="cellIs" dxfId="351" priority="353" stopIfTrue="1" operator="equal">
      <formula>L$38</formula>
    </cfRule>
  </conditionalFormatting>
  <conditionalFormatting sqref="L472">
    <cfRule type="cellIs" dxfId="350" priority="354" stopIfTrue="1" operator="equal">
      <formula>L$36</formula>
    </cfRule>
  </conditionalFormatting>
  <conditionalFormatting sqref="M472">
    <cfRule type="cellIs" dxfId="349" priority="351" stopIfTrue="1" operator="equal">
      <formula>M$38</formula>
    </cfRule>
  </conditionalFormatting>
  <conditionalFormatting sqref="M472">
    <cfRule type="cellIs" dxfId="348" priority="352" stopIfTrue="1" operator="equal">
      <formula>M$36</formula>
    </cfRule>
  </conditionalFormatting>
  <conditionalFormatting sqref="N472">
    <cfRule type="cellIs" dxfId="347" priority="349" stopIfTrue="1" operator="equal">
      <formula>N$38</formula>
    </cfRule>
  </conditionalFormatting>
  <conditionalFormatting sqref="N472">
    <cfRule type="cellIs" dxfId="346" priority="350" stopIfTrue="1" operator="equal">
      <formula>N$36</formula>
    </cfRule>
  </conditionalFormatting>
  <conditionalFormatting sqref="O472">
    <cfRule type="cellIs" dxfId="345" priority="347" stopIfTrue="1" operator="equal">
      <formula>O$38</formula>
    </cfRule>
  </conditionalFormatting>
  <conditionalFormatting sqref="O472">
    <cfRule type="cellIs" dxfId="344" priority="348" stopIfTrue="1" operator="equal">
      <formula>O$36</formula>
    </cfRule>
  </conditionalFormatting>
  <conditionalFormatting sqref="P472">
    <cfRule type="cellIs" dxfId="343" priority="345" stopIfTrue="1" operator="equal">
      <formula>P$38</formula>
    </cfRule>
  </conditionalFormatting>
  <conditionalFormatting sqref="P472">
    <cfRule type="cellIs" dxfId="342" priority="346" stopIfTrue="1" operator="equal">
      <formula>P$36</formula>
    </cfRule>
  </conditionalFormatting>
  <conditionalFormatting sqref="Q472">
    <cfRule type="cellIs" dxfId="341" priority="343" stopIfTrue="1" operator="equal">
      <formula>Q$38</formula>
    </cfRule>
  </conditionalFormatting>
  <conditionalFormatting sqref="Q472">
    <cfRule type="cellIs" dxfId="340" priority="344" stopIfTrue="1" operator="equal">
      <formula>Q$36</formula>
    </cfRule>
  </conditionalFormatting>
  <conditionalFormatting sqref="R472">
    <cfRule type="cellIs" dxfId="339" priority="341" stopIfTrue="1" operator="equal">
      <formula>R$38</formula>
    </cfRule>
  </conditionalFormatting>
  <conditionalFormatting sqref="R472">
    <cfRule type="cellIs" dxfId="338" priority="342" stopIfTrue="1" operator="equal">
      <formula>R$36</formula>
    </cfRule>
  </conditionalFormatting>
  <conditionalFormatting sqref="W472:AH472">
    <cfRule type="cellIs" dxfId="337" priority="339" stopIfTrue="1" operator="equal">
      <formula>W$38</formula>
    </cfRule>
  </conditionalFormatting>
  <conditionalFormatting sqref="W472:AH472">
    <cfRule type="cellIs" dxfId="336" priority="340" stopIfTrue="1" operator="equal">
      <formula>W$36</formula>
    </cfRule>
  </conditionalFormatting>
  <conditionalFormatting sqref="AL472">
    <cfRule type="cellIs" dxfId="335" priority="337" stopIfTrue="1" operator="equal">
      <formula>AL$38</formula>
    </cfRule>
  </conditionalFormatting>
  <conditionalFormatting sqref="AL472">
    <cfRule type="cellIs" dxfId="334" priority="338" stopIfTrue="1" operator="equal">
      <formula>AL$36</formula>
    </cfRule>
  </conditionalFormatting>
  <conditionalFormatting sqref="AM472">
    <cfRule type="cellIs" dxfId="333" priority="335" stopIfTrue="1" operator="equal">
      <formula>AM$38</formula>
    </cfRule>
  </conditionalFormatting>
  <conditionalFormatting sqref="AM472">
    <cfRule type="cellIs" dxfId="332" priority="336" stopIfTrue="1" operator="equal">
      <formula>AM$36</formula>
    </cfRule>
  </conditionalFormatting>
  <conditionalFormatting sqref="F472">
    <cfRule type="cellIs" dxfId="331" priority="333" stopIfTrue="1" operator="equal">
      <formula>F$38</formula>
    </cfRule>
  </conditionalFormatting>
  <conditionalFormatting sqref="F472">
    <cfRule type="cellIs" dxfId="330" priority="334" stopIfTrue="1" operator="equal">
      <formula>F$36</formula>
    </cfRule>
  </conditionalFormatting>
  <conditionalFormatting sqref="G472">
    <cfRule type="cellIs" dxfId="329" priority="331" stopIfTrue="1" operator="equal">
      <formula>G$38</formula>
    </cfRule>
  </conditionalFormatting>
  <conditionalFormatting sqref="G472">
    <cfRule type="cellIs" dxfId="328" priority="332" stopIfTrue="1" operator="equal">
      <formula>G$36</formula>
    </cfRule>
  </conditionalFormatting>
  <conditionalFormatting sqref="L473">
    <cfRule type="cellIs" dxfId="327" priority="329" stopIfTrue="1" operator="equal">
      <formula>L$38</formula>
    </cfRule>
  </conditionalFormatting>
  <conditionalFormatting sqref="L473">
    <cfRule type="cellIs" dxfId="326" priority="330" stopIfTrue="1" operator="equal">
      <formula>L$36</formula>
    </cfRule>
  </conditionalFormatting>
  <conditionalFormatting sqref="M473">
    <cfRule type="cellIs" dxfId="325" priority="327" stopIfTrue="1" operator="equal">
      <formula>M$38</formula>
    </cfRule>
  </conditionalFormatting>
  <conditionalFormatting sqref="M473">
    <cfRule type="cellIs" dxfId="324" priority="328" stopIfTrue="1" operator="equal">
      <formula>M$36</formula>
    </cfRule>
  </conditionalFormatting>
  <conditionalFormatting sqref="N473">
    <cfRule type="cellIs" dxfId="323" priority="325" stopIfTrue="1" operator="equal">
      <formula>N$38</formula>
    </cfRule>
  </conditionalFormatting>
  <conditionalFormatting sqref="N473">
    <cfRule type="cellIs" dxfId="322" priority="326" stopIfTrue="1" operator="equal">
      <formula>N$36</formula>
    </cfRule>
  </conditionalFormatting>
  <conditionalFormatting sqref="O473">
    <cfRule type="cellIs" dxfId="321" priority="323" stopIfTrue="1" operator="equal">
      <formula>O$38</formula>
    </cfRule>
  </conditionalFormatting>
  <conditionalFormatting sqref="O473">
    <cfRule type="cellIs" dxfId="320" priority="324" stopIfTrue="1" operator="equal">
      <formula>O$36</formula>
    </cfRule>
  </conditionalFormatting>
  <conditionalFormatting sqref="P473">
    <cfRule type="cellIs" dxfId="319" priority="321" stopIfTrue="1" operator="equal">
      <formula>P$38</formula>
    </cfRule>
  </conditionalFormatting>
  <conditionalFormatting sqref="P473">
    <cfRule type="cellIs" dxfId="318" priority="322" stopIfTrue="1" operator="equal">
      <formula>P$36</formula>
    </cfRule>
  </conditionalFormatting>
  <conditionalFormatting sqref="Q473">
    <cfRule type="cellIs" dxfId="317" priority="319" stopIfTrue="1" operator="equal">
      <formula>Q$38</formula>
    </cfRule>
  </conditionalFormatting>
  <conditionalFormatting sqref="Q473">
    <cfRule type="cellIs" dxfId="316" priority="320" stopIfTrue="1" operator="equal">
      <formula>Q$36</formula>
    </cfRule>
  </conditionalFormatting>
  <conditionalFormatting sqref="R473">
    <cfRule type="cellIs" dxfId="315" priority="317" stopIfTrue="1" operator="equal">
      <formula>R$38</formula>
    </cfRule>
  </conditionalFormatting>
  <conditionalFormatting sqref="R473">
    <cfRule type="cellIs" dxfId="314" priority="318" stopIfTrue="1" operator="equal">
      <formula>R$36</formula>
    </cfRule>
  </conditionalFormatting>
  <conditionalFormatting sqref="W473:AH473">
    <cfRule type="cellIs" dxfId="313" priority="315" stopIfTrue="1" operator="equal">
      <formula>W$38</formula>
    </cfRule>
  </conditionalFormatting>
  <conditionalFormatting sqref="W473:AH473">
    <cfRule type="cellIs" dxfId="312" priority="316" stopIfTrue="1" operator="equal">
      <formula>W$36</formula>
    </cfRule>
  </conditionalFormatting>
  <conditionalFormatting sqref="AL473">
    <cfRule type="cellIs" dxfId="311" priority="313" stopIfTrue="1" operator="equal">
      <formula>AL$38</formula>
    </cfRule>
  </conditionalFormatting>
  <conditionalFormatting sqref="AL473">
    <cfRule type="cellIs" dxfId="310" priority="314" stopIfTrue="1" operator="equal">
      <formula>AL$36</formula>
    </cfRule>
  </conditionalFormatting>
  <conditionalFormatting sqref="AM473">
    <cfRule type="cellIs" dxfId="309" priority="311" stopIfTrue="1" operator="equal">
      <formula>AM$38</formula>
    </cfRule>
  </conditionalFormatting>
  <conditionalFormatting sqref="AM473">
    <cfRule type="cellIs" dxfId="308" priority="312" stopIfTrue="1" operator="equal">
      <formula>AM$36</formula>
    </cfRule>
  </conditionalFormatting>
  <conditionalFormatting sqref="F473">
    <cfRule type="cellIs" dxfId="307" priority="309" stopIfTrue="1" operator="equal">
      <formula>F$38</formula>
    </cfRule>
  </conditionalFormatting>
  <conditionalFormatting sqref="F473">
    <cfRule type="cellIs" dxfId="306" priority="310" stopIfTrue="1" operator="equal">
      <formula>F$36</formula>
    </cfRule>
  </conditionalFormatting>
  <conditionalFormatting sqref="G473">
    <cfRule type="cellIs" dxfId="305" priority="307" stopIfTrue="1" operator="equal">
      <formula>G$38</formula>
    </cfRule>
  </conditionalFormatting>
  <conditionalFormatting sqref="G473">
    <cfRule type="cellIs" dxfId="304" priority="308" stopIfTrue="1" operator="equal">
      <formula>G$36</formula>
    </cfRule>
  </conditionalFormatting>
  <conditionalFormatting sqref="L474">
    <cfRule type="cellIs" dxfId="303" priority="305" stopIfTrue="1" operator="equal">
      <formula>L$38</formula>
    </cfRule>
  </conditionalFormatting>
  <conditionalFormatting sqref="L474">
    <cfRule type="cellIs" dxfId="302" priority="306" stopIfTrue="1" operator="equal">
      <formula>L$36</formula>
    </cfRule>
  </conditionalFormatting>
  <conditionalFormatting sqref="M474">
    <cfRule type="cellIs" dxfId="301" priority="303" stopIfTrue="1" operator="equal">
      <formula>M$38</formula>
    </cfRule>
  </conditionalFormatting>
  <conditionalFormatting sqref="M474">
    <cfRule type="cellIs" dxfId="300" priority="304" stopIfTrue="1" operator="equal">
      <formula>M$36</formula>
    </cfRule>
  </conditionalFormatting>
  <conditionalFormatting sqref="N474">
    <cfRule type="cellIs" dxfId="299" priority="301" stopIfTrue="1" operator="equal">
      <formula>N$38</formula>
    </cfRule>
  </conditionalFormatting>
  <conditionalFormatting sqref="N474">
    <cfRule type="cellIs" dxfId="298" priority="302" stopIfTrue="1" operator="equal">
      <formula>N$36</formula>
    </cfRule>
  </conditionalFormatting>
  <conditionalFormatting sqref="O474">
    <cfRule type="cellIs" dxfId="297" priority="299" stopIfTrue="1" operator="equal">
      <formula>O$38</formula>
    </cfRule>
  </conditionalFormatting>
  <conditionalFormatting sqref="O474">
    <cfRule type="cellIs" dxfId="296" priority="300" stopIfTrue="1" operator="equal">
      <formula>O$36</formula>
    </cfRule>
  </conditionalFormatting>
  <conditionalFormatting sqref="P474">
    <cfRule type="cellIs" dxfId="295" priority="297" stopIfTrue="1" operator="equal">
      <formula>P$38</formula>
    </cfRule>
  </conditionalFormatting>
  <conditionalFormatting sqref="P474">
    <cfRule type="cellIs" dxfId="294" priority="298" stopIfTrue="1" operator="equal">
      <formula>P$36</formula>
    </cfRule>
  </conditionalFormatting>
  <conditionalFormatting sqref="Q474">
    <cfRule type="cellIs" dxfId="293" priority="295" stopIfTrue="1" operator="equal">
      <formula>Q$38</formula>
    </cfRule>
  </conditionalFormatting>
  <conditionalFormatting sqref="Q474">
    <cfRule type="cellIs" dxfId="292" priority="296" stopIfTrue="1" operator="equal">
      <formula>Q$36</formula>
    </cfRule>
  </conditionalFormatting>
  <conditionalFormatting sqref="R474">
    <cfRule type="cellIs" dxfId="291" priority="293" stopIfTrue="1" operator="equal">
      <formula>R$38</formula>
    </cfRule>
  </conditionalFormatting>
  <conditionalFormatting sqref="R474">
    <cfRule type="cellIs" dxfId="290" priority="294" stopIfTrue="1" operator="equal">
      <formula>R$36</formula>
    </cfRule>
  </conditionalFormatting>
  <conditionalFormatting sqref="W474:AH474">
    <cfRule type="cellIs" dxfId="289" priority="291" stopIfTrue="1" operator="equal">
      <formula>W$38</formula>
    </cfRule>
  </conditionalFormatting>
  <conditionalFormatting sqref="W474:AH474">
    <cfRule type="cellIs" dxfId="288" priority="292" stopIfTrue="1" operator="equal">
      <formula>W$36</formula>
    </cfRule>
  </conditionalFormatting>
  <conditionalFormatting sqref="AL474">
    <cfRule type="cellIs" dxfId="287" priority="289" stopIfTrue="1" operator="equal">
      <formula>AL$38</formula>
    </cfRule>
  </conditionalFormatting>
  <conditionalFormatting sqref="AL474">
    <cfRule type="cellIs" dxfId="286" priority="290" stopIfTrue="1" operator="equal">
      <formula>AL$36</formula>
    </cfRule>
  </conditionalFormatting>
  <conditionalFormatting sqref="AM474:AM484">
    <cfRule type="cellIs" dxfId="285" priority="287" stopIfTrue="1" operator="equal">
      <formula>AM$38</formula>
    </cfRule>
  </conditionalFormatting>
  <conditionalFormatting sqref="AM474:AM484">
    <cfRule type="cellIs" dxfId="284" priority="288" stopIfTrue="1" operator="equal">
      <formula>AM$36</formula>
    </cfRule>
  </conditionalFormatting>
  <conditionalFormatting sqref="F474">
    <cfRule type="cellIs" dxfId="283" priority="285" stopIfTrue="1" operator="equal">
      <formula>F$38</formula>
    </cfRule>
  </conditionalFormatting>
  <conditionalFormatting sqref="F474">
    <cfRule type="cellIs" dxfId="282" priority="286" stopIfTrue="1" operator="equal">
      <formula>F$36</formula>
    </cfRule>
  </conditionalFormatting>
  <conditionalFormatting sqref="G474">
    <cfRule type="cellIs" dxfId="281" priority="283" stopIfTrue="1" operator="equal">
      <formula>G$38</formula>
    </cfRule>
  </conditionalFormatting>
  <conditionalFormatting sqref="G474">
    <cfRule type="cellIs" dxfId="280" priority="284" stopIfTrue="1" operator="equal">
      <formula>G$36</formula>
    </cfRule>
  </conditionalFormatting>
  <conditionalFormatting sqref="L475:L482">
    <cfRule type="cellIs" dxfId="279" priority="281" stopIfTrue="1" operator="equal">
      <formula>L$38</formula>
    </cfRule>
  </conditionalFormatting>
  <conditionalFormatting sqref="L475:L482">
    <cfRule type="cellIs" dxfId="278" priority="282" stopIfTrue="1" operator="equal">
      <formula>L$36</formula>
    </cfRule>
  </conditionalFormatting>
  <conditionalFormatting sqref="M475:M482">
    <cfRule type="cellIs" dxfId="277" priority="279" stopIfTrue="1" operator="equal">
      <formula>M$38</formula>
    </cfRule>
  </conditionalFormatting>
  <conditionalFormatting sqref="M475:M482">
    <cfRule type="cellIs" dxfId="276" priority="280" stopIfTrue="1" operator="equal">
      <formula>M$36</formula>
    </cfRule>
  </conditionalFormatting>
  <conditionalFormatting sqref="N475:N482">
    <cfRule type="cellIs" dxfId="275" priority="277" stopIfTrue="1" operator="equal">
      <formula>N$38</formula>
    </cfRule>
  </conditionalFormatting>
  <conditionalFormatting sqref="N475:N482">
    <cfRule type="cellIs" dxfId="274" priority="278" stopIfTrue="1" operator="equal">
      <formula>N$36</formula>
    </cfRule>
  </conditionalFormatting>
  <conditionalFormatting sqref="O475:O482">
    <cfRule type="cellIs" dxfId="273" priority="275" stopIfTrue="1" operator="equal">
      <formula>O$38</formula>
    </cfRule>
  </conditionalFormatting>
  <conditionalFormatting sqref="O475:O482">
    <cfRule type="cellIs" dxfId="272" priority="276" stopIfTrue="1" operator="equal">
      <formula>O$36</formula>
    </cfRule>
  </conditionalFormatting>
  <conditionalFormatting sqref="P475:P482">
    <cfRule type="cellIs" dxfId="271" priority="273" stopIfTrue="1" operator="equal">
      <formula>P$38</formula>
    </cfRule>
  </conditionalFormatting>
  <conditionalFormatting sqref="P475:P482">
    <cfRule type="cellIs" dxfId="270" priority="274" stopIfTrue="1" operator="equal">
      <formula>P$36</formula>
    </cfRule>
  </conditionalFormatting>
  <conditionalFormatting sqref="Q475:Q482">
    <cfRule type="cellIs" dxfId="269" priority="271" stopIfTrue="1" operator="equal">
      <formula>Q$38</formula>
    </cfRule>
  </conditionalFormatting>
  <conditionalFormatting sqref="Q475:Q482">
    <cfRule type="cellIs" dxfId="268" priority="272" stopIfTrue="1" operator="equal">
      <formula>Q$36</formula>
    </cfRule>
  </conditionalFormatting>
  <conditionalFormatting sqref="R475:R482">
    <cfRule type="cellIs" dxfId="267" priority="269" stopIfTrue="1" operator="equal">
      <formula>R$38</formula>
    </cfRule>
  </conditionalFormatting>
  <conditionalFormatting sqref="R475:R482">
    <cfRule type="cellIs" dxfId="266" priority="270" stopIfTrue="1" operator="equal">
      <formula>R$36</formula>
    </cfRule>
  </conditionalFormatting>
  <conditionalFormatting sqref="W475:AK482">
    <cfRule type="cellIs" dxfId="265" priority="267" stopIfTrue="1" operator="equal">
      <formula>W$38</formula>
    </cfRule>
  </conditionalFormatting>
  <conditionalFormatting sqref="W475:AK482">
    <cfRule type="cellIs" dxfId="264" priority="268" stopIfTrue="1" operator="equal">
      <formula>W$36</formula>
    </cfRule>
  </conditionalFormatting>
  <conditionalFormatting sqref="AL475:AL482">
    <cfRule type="cellIs" dxfId="263" priority="265" stopIfTrue="1" operator="equal">
      <formula>AL$38</formula>
    </cfRule>
  </conditionalFormatting>
  <conditionalFormatting sqref="AL475:AL482">
    <cfRule type="cellIs" dxfId="262" priority="266" stopIfTrue="1" operator="equal">
      <formula>AL$36</formula>
    </cfRule>
  </conditionalFormatting>
  <conditionalFormatting sqref="F475:F482">
    <cfRule type="cellIs" dxfId="261" priority="263" stopIfTrue="1" operator="equal">
      <formula>F$38</formula>
    </cfRule>
  </conditionalFormatting>
  <conditionalFormatting sqref="F475:F482">
    <cfRule type="cellIs" dxfId="260" priority="264" stopIfTrue="1" operator="equal">
      <formula>F$36</formula>
    </cfRule>
  </conditionalFormatting>
  <conditionalFormatting sqref="G475:G482">
    <cfRule type="cellIs" dxfId="259" priority="261" stopIfTrue="1" operator="equal">
      <formula>G$38</formula>
    </cfRule>
  </conditionalFormatting>
  <conditionalFormatting sqref="G475:G482">
    <cfRule type="cellIs" dxfId="258" priority="262" stopIfTrue="1" operator="equal">
      <formula>G$36</formula>
    </cfRule>
  </conditionalFormatting>
  <conditionalFormatting sqref="L483:L484">
    <cfRule type="cellIs" dxfId="257" priority="259" stopIfTrue="1" operator="equal">
      <formula>L$38</formula>
    </cfRule>
  </conditionalFormatting>
  <conditionalFormatting sqref="L483:L484">
    <cfRule type="cellIs" dxfId="256" priority="260" stopIfTrue="1" operator="equal">
      <formula>L$36</formula>
    </cfRule>
  </conditionalFormatting>
  <conditionalFormatting sqref="M483:M484">
    <cfRule type="cellIs" dxfId="255" priority="257" stopIfTrue="1" operator="equal">
      <formula>M$38</formula>
    </cfRule>
  </conditionalFormatting>
  <conditionalFormatting sqref="M483:M484">
    <cfRule type="cellIs" dxfId="254" priority="258" stopIfTrue="1" operator="equal">
      <formula>M$36</formula>
    </cfRule>
  </conditionalFormatting>
  <conditionalFormatting sqref="N483:N484">
    <cfRule type="cellIs" dxfId="253" priority="255" stopIfTrue="1" operator="equal">
      <formula>N$38</formula>
    </cfRule>
  </conditionalFormatting>
  <conditionalFormatting sqref="N483:N484">
    <cfRule type="cellIs" dxfId="252" priority="256" stopIfTrue="1" operator="equal">
      <formula>N$36</formula>
    </cfRule>
  </conditionalFormatting>
  <conditionalFormatting sqref="O483:O484">
    <cfRule type="cellIs" dxfId="251" priority="253" stopIfTrue="1" operator="equal">
      <formula>O$38</formula>
    </cfRule>
  </conditionalFormatting>
  <conditionalFormatting sqref="O483:O484">
    <cfRule type="cellIs" dxfId="250" priority="254" stopIfTrue="1" operator="equal">
      <formula>O$36</formula>
    </cfRule>
  </conditionalFormatting>
  <conditionalFormatting sqref="P483:P484">
    <cfRule type="cellIs" dxfId="249" priority="251" stopIfTrue="1" operator="equal">
      <formula>P$38</formula>
    </cfRule>
  </conditionalFormatting>
  <conditionalFormatting sqref="P483:P484">
    <cfRule type="cellIs" dxfId="248" priority="252" stopIfTrue="1" operator="equal">
      <formula>P$36</formula>
    </cfRule>
  </conditionalFormatting>
  <conditionalFormatting sqref="Q483:Q484">
    <cfRule type="cellIs" dxfId="247" priority="249" stopIfTrue="1" operator="equal">
      <formula>Q$38</formula>
    </cfRule>
  </conditionalFormatting>
  <conditionalFormatting sqref="Q483:Q484">
    <cfRule type="cellIs" dxfId="246" priority="250" stopIfTrue="1" operator="equal">
      <formula>Q$36</formula>
    </cfRule>
  </conditionalFormatting>
  <conditionalFormatting sqref="R483:R484">
    <cfRule type="cellIs" dxfId="245" priority="247" stopIfTrue="1" operator="equal">
      <formula>R$38</formula>
    </cfRule>
  </conditionalFormatting>
  <conditionalFormatting sqref="R483:R484">
    <cfRule type="cellIs" dxfId="244" priority="248" stopIfTrue="1" operator="equal">
      <formula>R$36</formula>
    </cfRule>
  </conditionalFormatting>
  <conditionalFormatting sqref="W483:AK484">
    <cfRule type="cellIs" dxfId="243" priority="245" stopIfTrue="1" operator="equal">
      <formula>W$38</formula>
    </cfRule>
  </conditionalFormatting>
  <conditionalFormatting sqref="W483:AK484">
    <cfRule type="cellIs" dxfId="242" priority="246" stopIfTrue="1" operator="equal">
      <formula>W$36</formula>
    </cfRule>
  </conditionalFormatting>
  <conditionalFormatting sqref="AL483:AL484">
    <cfRule type="cellIs" dxfId="241" priority="243" stopIfTrue="1" operator="equal">
      <formula>AL$38</formula>
    </cfRule>
  </conditionalFormatting>
  <conditionalFormatting sqref="AL483:AL484">
    <cfRule type="cellIs" dxfId="240" priority="244" stopIfTrue="1" operator="equal">
      <formula>AL$36</formula>
    </cfRule>
  </conditionalFormatting>
  <conditionalFormatting sqref="G483:G484">
    <cfRule type="cellIs" dxfId="239" priority="241" stopIfTrue="1" operator="equal">
      <formula>G$38</formula>
    </cfRule>
  </conditionalFormatting>
  <conditionalFormatting sqref="G483:G484">
    <cfRule type="cellIs" dxfId="238" priority="242" stopIfTrue="1" operator="equal">
      <formula>G$36</formula>
    </cfRule>
  </conditionalFormatting>
  <conditionalFormatting sqref="L485:L486">
    <cfRule type="cellIs" dxfId="237" priority="239" stopIfTrue="1" operator="equal">
      <formula>L$38</formula>
    </cfRule>
  </conditionalFormatting>
  <conditionalFormatting sqref="L485:L486">
    <cfRule type="cellIs" dxfId="236" priority="240" stopIfTrue="1" operator="equal">
      <formula>L$36</formula>
    </cfRule>
  </conditionalFormatting>
  <conditionalFormatting sqref="M485:M486">
    <cfRule type="cellIs" dxfId="235" priority="237" stopIfTrue="1" operator="equal">
      <formula>M$38</formula>
    </cfRule>
  </conditionalFormatting>
  <conditionalFormatting sqref="M485:M486">
    <cfRule type="cellIs" dxfId="234" priority="238" stopIfTrue="1" operator="equal">
      <formula>M$36</formula>
    </cfRule>
  </conditionalFormatting>
  <conditionalFormatting sqref="N485:N486">
    <cfRule type="cellIs" dxfId="233" priority="235" stopIfTrue="1" operator="equal">
      <formula>N$38</formula>
    </cfRule>
  </conditionalFormatting>
  <conditionalFormatting sqref="N485:N486">
    <cfRule type="cellIs" dxfId="232" priority="236" stopIfTrue="1" operator="equal">
      <formula>N$36</formula>
    </cfRule>
  </conditionalFormatting>
  <conditionalFormatting sqref="O485:O486">
    <cfRule type="cellIs" dxfId="231" priority="233" stopIfTrue="1" operator="equal">
      <formula>O$38</formula>
    </cfRule>
  </conditionalFormatting>
  <conditionalFormatting sqref="O485:O486">
    <cfRule type="cellIs" dxfId="230" priority="234" stopIfTrue="1" operator="equal">
      <formula>O$36</formula>
    </cfRule>
  </conditionalFormatting>
  <conditionalFormatting sqref="P485:P486">
    <cfRule type="cellIs" dxfId="229" priority="231" stopIfTrue="1" operator="equal">
      <formula>P$38</formula>
    </cfRule>
  </conditionalFormatting>
  <conditionalFormatting sqref="P485:P486">
    <cfRule type="cellIs" dxfId="228" priority="232" stopIfTrue="1" operator="equal">
      <formula>P$36</formula>
    </cfRule>
  </conditionalFormatting>
  <conditionalFormatting sqref="Q485:Q486">
    <cfRule type="cellIs" dxfId="227" priority="229" stopIfTrue="1" operator="equal">
      <formula>Q$38</formula>
    </cfRule>
  </conditionalFormatting>
  <conditionalFormatting sqref="Q485:Q486">
    <cfRule type="cellIs" dxfId="226" priority="230" stopIfTrue="1" operator="equal">
      <formula>Q$36</formula>
    </cfRule>
  </conditionalFormatting>
  <conditionalFormatting sqref="R485:R486">
    <cfRule type="cellIs" dxfId="225" priority="227" stopIfTrue="1" operator="equal">
      <formula>R$38</formula>
    </cfRule>
  </conditionalFormatting>
  <conditionalFormatting sqref="R485:R486">
    <cfRule type="cellIs" dxfId="224" priority="228" stopIfTrue="1" operator="equal">
      <formula>R$36</formula>
    </cfRule>
  </conditionalFormatting>
  <conditionalFormatting sqref="W485:AK486">
    <cfRule type="cellIs" dxfId="223" priority="225" stopIfTrue="1" operator="equal">
      <formula>W$38</formula>
    </cfRule>
  </conditionalFormatting>
  <conditionalFormatting sqref="W485:AK486">
    <cfRule type="cellIs" dxfId="222" priority="226" stopIfTrue="1" operator="equal">
      <formula>W$36</formula>
    </cfRule>
  </conditionalFormatting>
  <conditionalFormatting sqref="AL485:AL486">
    <cfRule type="cellIs" dxfId="221" priority="223" stopIfTrue="1" operator="equal">
      <formula>AL$38</formula>
    </cfRule>
  </conditionalFormatting>
  <conditionalFormatting sqref="AL485:AL486">
    <cfRule type="cellIs" dxfId="220" priority="224" stopIfTrue="1" operator="equal">
      <formula>AL$36</formula>
    </cfRule>
  </conditionalFormatting>
  <conditionalFormatting sqref="G485:G486">
    <cfRule type="cellIs" dxfId="219" priority="221" stopIfTrue="1" operator="equal">
      <formula>G$38</formula>
    </cfRule>
  </conditionalFormatting>
  <conditionalFormatting sqref="G485:G486">
    <cfRule type="cellIs" dxfId="218" priority="222" stopIfTrue="1" operator="equal">
      <formula>G$36</formula>
    </cfRule>
  </conditionalFormatting>
  <conditionalFormatting sqref="L487:L493">
    <cfRule type="cellIs" dxfId="217" priority="219" stopIfTrue="1" operator="equal">
      <formula>L$38</formula>
    </cfRule>
  </conditionalFormatting>
  <conditionalFormatting sqref="L487:L493">
    <cfRule type="cellIs" dxfId="216" priority="220" stopIfTrue="1" operator="equal">
      <formula>L$36</formula>
    </cfRule>
  </conditionalFormatting>
  <conditionalFormatting sqref="M487:M493">
    <cfRule type="cellIs" dxfId="215" priority="217" stopIfTrue="1" operator="equal">
      <formula>M$38</formula>
    </cfRule>
  </conditionalFormatting>
  <conditionalFormatting sqref="M487:M493">
    <cfRule type="cellIs" dxfId="214" priority="218" stopIfTrue="1" operator="equal">
      <formula>M$36</formula>
    </cfRule>
  </conditionalFormatting>
  <conditionalFormatting sqref="N487:N493">
    <cfRule type="cellIs" dxfId="213" priority="215" stopIfTrue="1" operator="equal">
      <formula>N$38</formula>
    </cfRule>
  </conditionalFormatting>
  <conditionalFormatting sqref="N487:N493">
    <cfRule type="cellIs" dxfId="212" priority="216" stopIfTrue="1" operator="equal">
      <formula>N$36</formula>
    </cfRule>
  </conditionalFormatting>
  <conditionalFormatting sqref="O487:O493">
    <cfRule type="cellIs" dxfId="211" priority="213" stopIfTrue="1" operator="equal">
      <formula>O$38</formula>
    </cfRule>
  </conditionalFormatting>
  <conditionalFormatting sqref="O487:O493">
    <cfRule type="cellIs" dxfId="210" priority="214" stopIfTrue="1" operator="equal">
      <formula>O$36</formula>
    </cfRule>
  </conditionalFormatting>
  <conditionalFormatting sqref="P487:P493">
    <cfRule type="cellIs" dxfId="209" priority="211" stopIfTrue="1" operator="equal">
      <formula>P$38</formula>
    </cfRule>
  </conditionalFormatting>
  <conditionalFormatting sqref="P487:P493">
    <cfRule type="cellIs" dxfId="208" priority="212" stopIfTrue="1" operator="equal">
      <formula>P$36</formula>
    </cfRule>
  </conditionalFormatting>
  <conditionalFormatting sqref="Q487:Q493">
    <cfRule type="cellIs" dxfId="207" priority="209" stopIfTrue="1" operator="equal">
      <formula>Q$38</formula>
    </cfRule>
  </conditionalFormatting>
  <conditionalFormatting sqref="Q487:Q493">
    <cfRule type="cellIs" dxfId="206" priority="210" stopIfTrue="1" operator="equal">
      <formula>Q$36</formula>
    </cfRule>
  </conditionalFormatting>
  <conditionalFormatting sqref="R487:R493">
    <cfRule type="cellIs" dxfId="205" priority="207" stopIfTrue="1" operator="equal">
      <formula>R$38</formula>
    </cfRule>
  </conditionalFormatting>
  <conditionalFormatting sqref="R487:R493">
    <cfRule type="cellIs" dxfId="204" priority="208" stopIfTrue="1" operator="equal">
      <formula>R$36</formula>
    </cfRule>
  </conditionalFormatting>
  <conditionalFormatting sqref="W487:AK493">
    <cfRule type="cellIs" dxfId="203" priority="205" stopIfTrue="1" operator="equal">
      <formula>W$38</formula>
    </cfRule>
  </conditionalFormatting>
  <conditionalFormatting sqref="W487:AK493">
    <cfRule type="cellIs" dxfId="202" priority="206" stopIfTrue="1" operator="equal">
      <formula>W$36</formula>
    </cfRule>
  </conditionalFormatting>
  <conditionalFormatting sqref="AL487:AL493">
    <cfRule type="cellIs" dxfId="201" priority="203" stopIfTrue="1" operator="equal">
      <formula>AL$38</formula>
    </cfRule>
  </conditionalFormatting>
  <conditionalFormatting sqref="AL487:AL493">
    <cfRule type="cellIs" dxfId="200" priority="204" stopIfTrue="1" operator="equal">
      <formula>AL$36</formula>
    </cfRule>
  </conditionalFormatting>
  <conditionalFormatting sqref="AM487:AM493">
    <cfRule type="cellIs" dxfId="199" priority="201" stopIfTrue="1" operator="equal">
      <formula>AM$38</formula>
    </cfRule>
  </conditionalFormatting>
  <conditionalFormatting sqref="AM487:AM493">
    <cfRule type="cellIs" dxfId="198" priority="202" stopIfTrue="1" operator="equal">
      <formula>AM$36</formula>
    </cfRule>
  </conditionalFormatting>
  <conditionalFormatting sqref="F487:F493">
    <cfRule type="cellIs" dxfId="197" priority="199" stopIfTrue="1" operator="equal">
      <formula>F$38</formula>
    </cfRule>
  </conditionalFormatting>
  <conditionalFormatting sqref="F487:F493">
    <cfRule type="cellIs" dxfId="196" priority="200" stopIfTrue="1" operator="equal">
      <formula>F$36</formula>
    </cfRule>
  </conditionalFormatting>
  <conditionalFormatting sqref="G487:G493">
    <cfRule type="cellIs" dxfId="195" priority="197" stopIfTrue="1" operator="equal">
      <formula>G$38</formula>
    </cfRule>
  </conditionalFormatting>
  <conditionalFormatting sqref="G487:G493">
    <cfRule type="cellIs" dxfId="194" priority="198" stopIfTrue="1" operator="equal">
      <formula>G$36</formula>
    </cfRule>
  </conditionalFormatting>
  <conditionalFormatting sqref="L494:L498">
    <cfRule type="cellIs" dxfId="193" priority="195" stopIfTrue="1" operator="equal">
      <formula>L$38</formula>
    </cfRule>
  </conditionalFormatting>
  <conditionalFormatting sqref="L494:L498">
    <cfRule type="cellIs" dxfId="192" priority="196" stopIfTrue="1" operator="equal">
      <formula>L$36</formula>
    </cfRule>
  </conditionalFormatting>
  <conditionalFormatting sqref="M494:M498">
    <cfRule type="cellIs" dxfId="191" priority="193" stopIfTrue="1" operator="equal">
      <formula>M$38</formula>
    </cfRule>
  </conditionalFormatting>
  <conditionalFormatting sqref="M494:M498">
    <cfRule type="cellIs" dxfId="190" priority="194" stopIfTrue="1" operator="equal">
      <formula>M$36</formula>
    </cfRule>
  </conditionalFormatting>
  <conditionalFormatting sqref="N494:N498">
    <cfRule type="cellIs" dxfId="189" priority="191" stopIfTrue="1" operator="equal">
      <formula>N$38</formula>
    </cfRule>
  </conditionalFormatting>
  <conditionalFormatting sqref="N494:N498">
    <cfRule type="cellIs" dxfId="188" priority="192" stopIfTrue="1" operator="equal">
      <formula>N$36</formula>
    </cfRule>
  </conditionalFormatting>
  <conditionalFormatting sqref="O494:O498">
    <cfRule type="cellIs" dxfId="187" priority="189" stopIfTrue="1" operator="equal">
      <formula>O$38</formula>
    </cfRule>
  </conditionalFormatting>
  <conditionalFormatting sqref="O494:O498">
    <cfRule type="cellIs" dxfId="186" priority="190" stopIfTrue="1" operator="equal">
      <formula>O$36</formula>
    </cfRule>
  </conditionalFormatting>
  <conditionalFormatting sqref="P494:P498">
    <cfRule type="cellIs" dxfId="185" priority="187" stopIfTrue="1" operator="equal">
      <formula>P$38</formula>
    </cfRule>
  </conditionalFormatting>
  <conditionalFormatting sqref="P494:P498">
    <cfRule type="cellIs" dxfId="184" priority="188" stopIfTrue="1" operator="equal">
      <formula>P$36</formula>
    </cfRule>
  </conditionalFormatting>
  <conditionalFormatting sqref="Q494:Q498">
    <cfRule type="cellIs" dxfId="183" priority="185" stopIfTrue="1" operator="equal">
      <formula>Q$38</formula>
    </cfRule>
  </conditionalFormatting>
  <conditionalFormatting sqref="Q494:Q498">
    <cfRule type="cellIs" dxfId="182" priority="186" stopIfTrue="1" operator="equal">
      <formula>Q$36</formula>
    </cfRule>
  </conditionalFormatting>
  <conditionalFormatting sqref="R494:R498">
    <cfRule type="cellIs" dxfId="181" priority="183" stopIfTrue="1" operator="equal">
      <formula>R$38</formula>
    </cfRule>
  </conditionalFormatting>
  <conditionalFormatting sqref="R494:R498">
    <cfRule type="cellIs" dxfId="180" priority="184" stopIfTrue="1" operator="equal">
      <formula>R$36</formula>
    </cfRule>
  </conditionalFormatting>
  <conditionalFormatting sqref="W494:AK498 AI499:AK505">
    <cfRule type="cellIs" dxfId="179" priority="181" stopIfTrue="1" operator="equal">
      <formula>W$38</formula>
    </cfRule>
  </conditionalFormatting>
  <conditionalFormatting sqref="W494:AK498 AI499:AK505">
    <cfRule type="cellIs" dxfId="178" priority="182" stopIfTrue="1" operator="equal">
      <formula>W$36</formula>
    </cfRule>
  </conditionalFormatting>
  <conditionalFormatting sqref="AL494:AL498">
    <cfRule type="cellIs" dxfId="177" priority="179" stopIfTrue="1" operator="equal">
      <formula>AL$38</formula>
    </cfRule>
  </conditionalFormatting>
  <conditionalFormatting sqref="AL494:AL498">
    <cfRule type="cellIs" dxfId="176" priority="180" stopIfTrue="1" operator="equal">
      <formula>AL$36</formula>
    </cfRule>
  </conditionalFormatting>
  <conditionalFormatting sqref="AM494:AM498">
    <cfRule type="cellIs" dxfId="175" priority="177" stopIfTrue="1" operator="equal">
      <formula>AM$38</formula>
    </cfRule>
  </conditionalFormatting>
  <conditionalFormatting sqref="AM494:AM498">
    <cfRule type="cellIs" dxfId="174" priority="178" stopIfTrue="1" operator="equal">
      <formula>AM$36</formula>
    </cfRule>
  </conditionalFormatting>
  <conditionalFormatting sqref="F494:F498">
    <cfRule type="cellIs" dxfId="173" priority="175" stopIfTrue="1" operator="equal">
      <formula>F$38</formula>
    </cfRule>
  </conditionalFormatting>
  <conditionalFormatting sqref="F494:F498">
    <cfRule type="cellIs" dxfId="172" priority="176" stopIfTrue="1" operator="equal">
      <formula>F$36</formula>
    </cfRule>
  </conditionalFormatting>
  <conditionalFormatting sqref="G494:G498">
    <cfRule type="cellIs" dxfId="171" priority="173" stopIfTrue="1" operator="equal">
      <formula>G$38</formula>
    </cfRule>
  </conditionalFormatting>
  <conditionalFormatting sqref="G494:G498">
    <cfRule type="cellIs" dxfId="170" priority="174" stopIfTrue="1" operator="equal">
      <formula>G$36</formula>
    </cfRule>
  </conditionalFormatting>
  <conditionalFormatting sqref="L499">
    <cfRule type="cellIs" dxfId="169" priority="171" stopIfTrue="1" operator="equal">
      <formula>L$38</formula>
    </cfRule>
  </conditionalFormatting>
  <conditionalFormatting sqref="L499">
    <cfRule type="cellIs" dxfId="168" priority="172" stopIfTrue="1" operator="equal">
      <formula>L$36</formula>
    </cfRule>
  </conditionalFormatting>
  <conditionalFormatting sqref="M499">
    <cfRule type="cellIs" dxfId="167" priority="169" stopIfTrue="1" operator="equal">
      <formula>M$38</formula>
    </cfRule>
  </conditionalFormatting>
  <conditionalFormatting sqref="M499">
    <cfRule type="cellIs" dxfId="166" priority="170" stopIfTrue="1" operator="equal">
      <formula>M$36</formula>
    </cfRule>
  </conditionalFormatting>
  <conditionalFormatting sqref="N499">
    <cfRule type="cellIs" dxfId="165" priority="167" stopIfTrue="1" operator="equal">
      <formula>N$38</formula>
    </cfRule>
  </conditionalFormatting>
  <conditionalFormatting sqref="N499">
    <cfRule type="cellIs" dxfId="164" priority="168" stopIfTrue="1" operator="equal">
      <formula>N$36</formula>
    </cfRule>
  </conditionalFormatting>
  <conditionalFormatting sqref="O499">
    <cfRule type="cellIs" dxfId="163" priority="165" stopIfTrue="1" operator="equal">
      <formula>O$38</formula>
    </cfRule>
  </conditionalFormatting>
  <conditionalFormatting sqref="O499">
    <cfRule type="cellIs" dxfId="162" priority="166" stopIfTrue="1" operator="equal">
      <formula>O$36</formula>
    </cfRule>
  </conditionalFormatting>
  <conditionalFormatting sqref="P499">
    <cfRule type="cellIs" dxfId="161" priority="163" stopIfTrue="1" operator="equal">
      <formula>P$38</formula>
    </cfRule>
  </conditionalFormatting>
  <conditionalFormatting sqref="P499">
    <cfRule type="cellIs" dxfId="160" priority="164" stopIfTrue="1" operator="equal">
      <formula>P$36</formula>
    </cfRule>
  </conditionalFormatting>
  <conditionalFormatting sqref="Q499">
    <cfRule type="cellIs" dxfId="159" priority="161" stopIfTrue="1" operator="equal">
      <formula>Q$38</formula>
    </cfRule>
  </conditionalFormatting>
  <conditionalFormatting sqref="Q499">
    <cfRule type="cellIs" dxfId="158" priority="162" stopIfTrue="1" operator="equal">
      <formula>Q$36</formula>
    </cfRule>
  </conditionalFormatting>
  <conditionalFormatting sqref="R499">
    <cfRule type="cellIs" dxfId="157" priority="159" stopIfTrue="1" operator="equal">
      <formula>R$38</formula>
    </cfRule>
  </conditionalFormatting>
  <conditionalFormatting sqref="R499">
    <cfRule type="cellIs" dxfId="156" priority="160" stopIfTrue="1" operator="equal">
      <formula>R$36</formula>
    </cfRule>
  </conditionalFormatting>
  <conditionalFormatting sqref="W499:AH499">
    <cfRule type="cellIs" dxfId="155" priority="157" stopIfTrue="1" operator="equal">
      <formula>W$38</formula>
    </cfRule>
  </conditionalFormatting>
  <conditionalFormatting sqref="W499:AH499">
    <cfRule type="cellIs" dxfId="154" priority="158" stopIfTrue="1" operator="equal">
      <formula>W$36</formula>
    </cfRule>
  </conditionalFormatting>
  <conditionalFormatting sqref="AL499">
    <cfRule type="cellIs" dxfId="153" priority="155" stopIfTrue="1" operator="equal">
      <formula>AL$38</formula>
    </cfRule>
  </conditionalFormatting>
  <conditionalFormatting sqref="AL499">
    <cfRule type="cellIs" dxfId="152" priority="156" stopIfTrue="1" operator="equal">
      <formula>AL$36</formula>
    </cfRule>
  </conditionalFormatting>
  <conditionalFormatting sqref="AM499">
    <cfRule type="cellIs" dxfId="151" priority="153" stopIfTrue="1" operator="equal">
      <formula>AM$38</formula>
    </cfRule>
  </conditionalFormatting>
  <conditionalFormatting sqref="AM499">
    <cfRule type="cellIs" dxfId="150" priority="154" stopIfTrue="1" operator="equal">
      <formula>AM$36</formula>
    </cfRule>
  </conditionalFormatting>
  <conditionalFormatting sqref="F499">
    <cfRule type="cellIs" dxfId="149" priority="151" stopIfTrue="1" operator="equal">
      <formula>F$38</formula>
    </cfRule>
  </conditionalFormatting>
  <conditionalFormatting sqref="F499">
    <cfRule type="cellIs" dxfId="148" priority="152" stopIfTrue="1" operator="equal">
      <formula>F$36</formula>
    </cfRule>
  </conditionalFormatting>
  <conditionalFormatting sqref="G499">
    <cfRule type="cellIs" dxfId="147" priority="149" stopIfTrue="1" operator="equal">
      <formula>G$38</formula>
    </cfRule>
  </conditionalFormatting>
  <conditionalFormatting sqref="G499">
    <cfRule type="cellIs" dxfId="146" priority="150" stopIfTrue="1" operator="equal">
      <formula>G$36</formula>
    </cfRule>
  </conditionalFormatting>
  <conditionalFormatting sqref="L500">
    <cfRule type="cellIs" dxfId="145" priority="147" stopIfTrue="1" operator="equal">
      <formula>L$38</formula>
    </cfRule>
  </conditionalFormatting>
  <conditionalFormatting sqref="L500">
    <cfRule type="cellIs" dxfId="144" priority="148" stopIfTrue="1" operator="equal">
      <formula>L$36</formula>
    </cfRule>
  </conditionalFormatting>
  <conditionalFormatting sqref="M500">
    <cfRule type="cellIs" dxfId="143" priority="145" stopIfTrue="1" operator="equal">
      <formula>M$38</formula>
    </cfRule>
  </conditionalFormatting>
  <conditionalFormatting sqref="M500">
    <cfRule type="cellIs" dxfId="142" priority="146" stopIfTrue="1" operator="equal">
      <formula>M$36</formula>
    </cfRule>
  </conditionalFormatting>
  <conditionalFormatting sqref="N500">
    <cfRule type="cellIs" dxfId="141" priority="143" stopIfTrue="1" operator="equal">
      <formula>N$38</formula>
    </cfRule>
  </conditionalFormatting>
  <conditionalFormatting sqref="N500">
    <cfRule type="cellIs" dxfId="140" priority="144" stopIfTrue="1" operator="equal">
      <formula>N$36</formula>
    </cfRule>
  </conditionalFormatting>
  <conditionalFormatting sqref="O500">
    <cfRule type="cellIs" dxfId="139" priority="141" stopIfTrue="1" operator="equal">
      <formula>O$38</formula>
    </cfRule>
  </conditionalFormatting>
  <conditionalFormatting sqref="O500">
    <cfRule type="cellIs" dxfId="138" priority="142" stopIfTrue="1" operator="equal">
      <formula>O$36</formula>
    </cfRule>
  </conditionalFormatting>
  <conditionalFormatting sqref="P500">
    <cfRule type="cellIs" dxfId="137" priority="139" stopIfTrue="1" operator="equal">
      <formula>P$38</formula>
    </cfRule>
  </conditionalFormatting>
  <conditionalFormatting sqref="P500">
    <cfRule type="cellIs" dxfId="136" priority="140" stopIfTrue="1" operator="equal">
      <formula>P$36</formula>
    </cfRule>
  </conditionalFormatting>
  <conditionalFormatting sqref="Q500">
    <cfRule type="cellIs" dxfId="135" priority="137" stopIfTrue="1" operator="equal">
      <formula>Q$38</formula>
    </cfRule>
  </conditionalFormatting>
  <conditionalFormatting sqref="Q500">
    <cfRule type="cellIs" dxfId="134" priority="138" stopIfTrue="1" operator="equal">
      <formula>Q$36</formula>
    </cfRule>
  </conditionalFormatting>
  <conditionalFormatting sqref="R500">
    <cfRule type="cellIs" dxfId="133" priority="135" stopIfTrue="1" operator="equal">
      <formula>R$38</formula>
    </cfRule>
  </conditionalFormatting>
  <conditionalFormatting sqref="R500">
    <cfRule type="cellIs" dxfId="132" priority="136" stopIfTrue="1" operator="equal">
      <formula>R$36</formula>
    </cfRule>
  </conditionalFormatting>
  <conditionalFormatting sqref="W500:AH500">
    <cfRule type="cellIs" dxfId="131" priority="133" stopIfTrue="1" operator="equal">
      <formula>W$38</formula>
    </cfRule>
  </conditionalFormatting>
  <conditionalFormatting sqref="W500:AH500">
    <cfRule type="cellIs" dxfId="130" priority="134" stopIfTrue="1" operator="equal">
      <formula>W$36</formula>
    </cfRule>
  </conditionalFormatting>
  <conditionalFormatting sqref="AL500">
    <cfRule type="cellIs" dxfId="129" priority="127" stopIfTrue="1" operator="equal">
      <formula>AL$38</formula>
    </cfRule>
  </conditionalFormatting>
  <conditionalFormatting sqref="AL500">
    <cfRule type="cellIs" dxfId="128" priority="128" stopIfTrue="1" operator="equal">
      <formula>AL$36</formula>
    </cfRule>
  </conditionalFormatting>
  <conditionalFormatting sqref="AM500">
    <cfRule type="cellIs" dxfId="127" priority="125" stopIfTrue="1" operator="equal">
      <formula>AM$38</formula>
    </cfRule>
  </conditionalFormatting>
  <conditionalFormatting sqref="AM500">
    <cfRule type="cellIs" dxfId="126" priority="126" stopIfTrue="1" operator="equal">
      <formula>AM$36</formula>
    </cfRule>
  </conditionalFormatting>
  <conditionalFormatting sqref="F500">
    <cfRule type="cellIs" dxfId="125" priority="123" stopIfTrue="1" operator="equal">
      <formula>F$38</formula>
    </cfRule>
  </conditionalFormatting>
  <conditionalFormatting sqref="F500">
    <cfRule type="cellIs" dxfId="124" priority="124" stopIfTrue="1" operator="equal">
      <formula>F$36</formula>
    </cfRule>
  </conditionalFormatting>
  <conditionalFormatting sqref="G500">
    <cfRule type="cellIs" dxfId="123" priority="121" stopIfTrue="1" operator="equal">
      <formula>G$38</formula>
    </cfRule>
  </conditionalFormatting>
  <conditionalFormatting sqref="G500">
    <cfRule type="cellIs" dxfId="122" priority="122" stopIfTrue="1" operator="equal">
      <formula>G$36</formula>
    </cfRule>
  </conditionalFormatting>
  <conditionalFormatting sqref="L501">
    <cfRule type="cellIs" dxfId="121" priority="119" stopIfTrue="1" operator="equal">
      <formula>L$38</formula>
    </cfRule>
  </conditionalFormatting>
  <conditionalFormatting sqref="L501">
    <cfRule type="cellIs" dxfId="120" priority="120" stopIfTrue="1" operator="equal">
      <formula>L$36</formula>
    </cfRule>
  </conditionalFormatting>
  <conditionalFormatting sqref="M501">
    <cfRule type="cellIs" dxfId="119" priority="117" stopIfTrue="1" operator="equal">
      <formula>M$38</formula>
    </cfRule>
  </conditionalFormatting>
  <conditionalFormatting sqref="M501">
    <cfRule type="cellIs" dxfId="118" priority="118" stopIfTrue="1" operator="equal">
      <formula>M$36</formula>
    </cfRule>
  </conditionalFormatting>
  <conditionalFormatting sqref="N501">
    <cfRule type="cellIs" dxfId="117" priority="115" stopIfTrue="1" operator="equal">
      <formula>N$38</formula>
    </cfRule>
  </conditionalFormatting>
  <conditionalFormatting sqref="N501">
    <cfRule type="cellIs" dxfId="116" priority="116" stopIfTrue="1" operator="equal">
      <formula>N$36</formula>
    </cfRule>
  </conditionalFormatting>
  <conditionalFormatting sqref="O501">
    <cfRule type="cellIs" dxfId="115" priority="113" stopIfTrue="1" operator="equal">
      <formula>O$38</formula>
    </cfRule>
  </conditionalFormatting>
  <conditionalFormatting sqref="O501">
    <cfRule type="cellIs" dxfId="114" priority="114" stopIfTrue="1" operator="equal">
      <formula>O$36</formula>
    </cfRule>
  </conditionalFormatting>
  <conditionalFormatting sqref="P501">
    <cfRule type="cellIs" dxfId="113" priority="111" stopIfTrue="1" operator="equal">
      <formula>P$38</formula>
    </cfRule>
  </conditionalFormatting>
  <conditionalFormatting sqref="P501">
    <cfRule type="cellIs" dxfId="112" priority="112" stopIfTrue="1" operator="equal">
      <formula>P$36</formula>
    </cfRule>
  </conditionalFormatting>
  <conditionalFormatting sqref="Q501">
    <cfRule type="cellIs" dxfId="111" priority="109" stopIfTrue="1" operator="equal">
      <formula>Q$38</formula>
    </cfRule>
  </conditionalFormatting>
  <conditionalFormatting sqref="Q501">
    <cfRule type="cellIs" dxfId="110" priority="110" stopIfTrue="1" operator="equal">
      <formula>Q$36</formula>
    </cfRule>
  </conditionalFormatting>
  <conditionalFormatting sqref="R501">
    <cfRule type="cellIs" dxfId="109" priority="107" stopIfTrue="1" operator="equal">
      <formula>R$38</formula>
    </cfRule>
  </conditionalFormatting>
  <conditionalFormatting sqref="R501">
    <cfRule type="cellIs" dxfId="108" priority="108" stopIfTrue="1" operator="equal">
      <formula>R$36</formula>
    </cfRule>
  </conditionalFormatting>
  <conditionalFormatting sqref="W501:AH501">
    <cfRule type="cellIs" dxfId="107" priority="105" stopIfTrue="1" operator="equal">
      <formula>W$38</formula>
    </cfRule>
  </conditionalFormatting>
  <conditionalFormatting sqref="W501:AH501">
    <cfRule type="cellIs" dxfId="106" priority="106" stopIfTrue="1" operator="equal">
      <formula>W$36</formula>
    </cfRule>
  </conditionalFormatting>
  <conditionalFormatting sqref="AL501">
    <cfRule type="cellIs" dxfId="105" priority="103" stopIfTrue="1" operator="equal">
      <formula>AL$38</formula>
    </cfRule>
  </conditionalFormatting>
  <conditionalFormatting sqref="AL501">
    <cfRule type="cellIs" dxfId="104" priority="104" stopIfTrue="1" operator="equal">
      <formula>AL$36</formula>
    </cfRule>
  </conditionalFormatting>
  <conditionalFormatting sqref="AM501">
    <cfRule type="cellIs" dxfId="103" priority="101" stopIfTrue="1" operator="equal">
      <formula>AM$38</formula>
    </cfRule>
  </conditionalFormatting>
  <conditionalFormatting sqref="AM501">
    <cfRule type="cellIs" dxfId="102" priority="102" stopIfTrue="1" operator="equal">
      <formula>AM$36</formula>
    </cfRule>
  </conditionalFormatting>
  <conditionalFormatting sqref="F501">
    <cfRule type="cellIs" dxfId="101" priority="99" stopIfTrue="1" operator="equal">
      <formula>F$38</formula>
    </cfRule>
  </conditionalFormatting>
  <conditionalFormatting sqref="F501">
    <cfRule type="cellIs" dxfId="100" priority="100" stopIfTrue="1" operator="equal">
      <formula>F$36</formula>
    </cfRule>
  </conditionalFormatting>
  <conditionalFormatting sqref="G501">
    <cfRule type="cellIs" dxfId="99" priority="97" stopIfTrue="1" operator="equal">
      <formula>G$38</formula>
    </cfRule>
  </conditionalFormatting>
  <conditionalFormatting sqref="G501">
    <cfRule type="cellIs" dxfId="98" priority="98" stopIfTrue="1" operator="equal">
      <formula>G$36</formula>
    </cfRule>
  </conditionalFormatting>
  <conditionalFormatting sqref="L502">
    <cfRule type="cellIs" dxfId="97" priority="95" stopIfTrue="1" operator="equal">
      <formula>L$38</formula>
    </cfRule>
  </conditionalFormatting>
  <conditionalFormatting sqref="L502">
    <cfRule type="cellIs" dxfId="96" priority="96" stopIfTrue="1" operator="equal">
      <formula>L$36</formula>
    </cfRule>
  </conditionalFormatting>
  <conditionalFormatting sqref="M502">
    <cfRule type="cellIs" dxfId="95" priority="93" stopIfTrue="1" operator="equal">
      <formula>M$38</formula>
    </cfRule>
  </conditionalFormatting>
  <conditionalFormatting sqref="M502">
    <cfRule type="cellIs" dxfId="94" priority="94" stopIfTrue="1" operator="equal">
      <formula>M$36</formula>
    </cfRule>
  </conditionalFormatting>
  <conditionalFormatting sqref="N502">
    <cfRule type="cellIs" dxfId="93" priority="91" stopIfTrue="1" operator="equal">
      <formula>N$38</formula>
    </cfRule>
  </conditionalFormatting>
  <conditionalFormatting sqref="N502">
    <cfRule type="cellIs" dxfId="92" priority="92" stopIfTrue="1" operator="equal">
      <formula>N$36</formula>
    </cfRule>
  </conditionalFormatting>
  <conditionalFormatting sqref="O502">
    <cfRule type="cellIs" dxfId="91" priority="89" stopIfTrue="1" operator="equal">
      <formula>O$38</formula>
    </cfRule>
  </conditionalFormatting>
  <conditionalFormatting sqref="O502">
    <cfRule type="cellIs" dxfId="90" priority="90" stopIfTrue="1" operator="equal">
      <formula>O$36</formula>
    </cfRule>
  </conditionalFormatting>
  <conditionalFormatting sqref="P502">
    <cfRule type="cellIs" dxfId="89" priority="87" stopIfTrue="1" operator="equal">
      <formula>P$38</formula>
    </cfRule>
  </conditionalFormatting>
  <conditionalFormatting sqref="P502">
    <cfRule type="cellIs" dxfId="88" priority="88" stopIfTrue="1" operator="equal">
      <formula>P$36</formula>
    </cfRule>
  </conditionalFormatting>
  <conditionalFormatting sqref="Q502">
    <cfRule type="cellIs" dxfId="87" priority="85" stopIfTrue="1" operator="equal">
      <formula>Q$38</formula>
    </cfRule>
  </conditionalFormatting>
  <conditionalFormatting sqref="Q502">
    <cfRule type="cellIs" dxfId="86" priority="86" stopIfTrue="1" operator="equal">
      <formula>Q$36</formula>
    </cfRule>
  </conditionalFormatting>
  <conditionalFormatting sqref="R502">
    <cfRule type="cellIs" dxfId="85" priority="83" stopIfTrue="1" operator="equal">
      <formula>R$38</formula>
    </cfRule>
  </conditionalFormatting>
  <conditionalFormatting sqref="R502">
    <cfRule type="cellIs" dxfId="84" priority="84" stopIfTrue="1" operator="equal">
      <formula>R$36</formula>
    </cfRule>
  </conditionalFormatting>
  <conditionalFormatting sqref="W502:AH502">
    <cfRule type="cellIs" dxfId="83" priority="81" stopIfTrue="1" operator="equal">
      <formula>W$38</formula>
    </cfRule>
  </conditionalFormatting>
  <conditionalFormatting sqref="W502:AH502">
    <cfRule type="cellIs" dxfId="82" priority="82" stopIfTrue="1" operator="equal">
      <formula>W$36</formula>
    </cfRule>
  </conditionalFormatting>
  <conditionalFormatting sqref="AL502">
    <cfRule type="cellIs" dxfId="81" priority="79" stopIfTrue="1" operator="equal">
      <formula>AL$38</formula>
    </cfRule>
  </conditionalFormatting>
  <conditionalFormatting sqref="AL502">
    <cfRule type="cellIs" dxfId="80" priority="80" stopIfTrue="1" operator="equal">
      <formula>AL$36</formula>
    </cfRule>
  </conditionalFormatting>
  <conditionalFormatting sqref="AM502">
    <cfRule type="cellIs" dxfId="79" priority="77" stopIfTrue="1" operator="equal">
      <formula>AM$38</formula>
    </cfRule>
  </conditionalFormatting>
  <conditionalFormatting sqref="AM502">
    <cfRule type="cellIs" dxfId="78" priority="78" stopIfTrue="1" operator="equal">
      <formula>AM$36</formula>
    </cfRule>
  </conditionalFormatting>
  <conditionalFormatting sqref="F502">
    <cfRule type="cellIs" dxfId="77" priority="75" stopIfTrue="1" operator="equal">
      <formula>F$38</formula>
    </cfRule>
  </conditionalFormatting>
  <conditionalFormatting sqref="F502">
    <cfRule type="cellIs" dxfId="76" priority="76" stopIfTrue="1" operator="equal">
      <formula>F$36</formula>
    </cfRule>
  </conditionalFormatting>
  <conditionalFormatting sqref="G502">
    <cfRule type="cellIs" dxfId="75" priority="73" stopIfTrue="1" operator="equal">
      <formula>G$38</formula>
    </cfRule>
  </conditionalFormatting>
  <conditionalFormatting sqref="G502">
    <cfRule type="cellIs" dxfId="74" priority="74" stopIfTrue="1" operator="equal">
      <formula>G$36</formula>
    </cfRule>
  </conditionalFormatting>
  <conditionalFormatting sqref="L503">
    <cfRule type="cellIs" dxfId="73" priority="71" stopIfTrue="1" operator="equal">
      <formula>L$38</formula>
    </cfRule>
  </conditionalFormatting>
  <conditionalFormatting sqref="L503">
    <cfRule type="cellIs" dxfId="72" priority="72" stopIfTrue="1" operator="equal">
      <formula>L$36</formula>
    </cfRule>
  </conditionalFormatting>
  <conditionalFormatting sqref="M503">
    <cfRule type="cellIs" dxfId="71" priority="69" stopIfTrue="1" operator="equal">
      <formula>M$38</formula>
    </cfRule>
  </conditionalFormatting>
  <conditionalFormatting sqref="M503">
    <cfRule type="cellIs" dxfId="70" priority="70" stopIfTrue="1" operator="equal">
      <formula>M$36</formula>
    </cfRule>
  </conditionalFormatting>
  <conditionalFormatting sqref="N503">
    <cfRule type="cellIs" dxfId="69" priority="67" stopIfTrue="1" operator="equal">
      <formula>N$38</formula>
    </cfRule>
  </conditionalFormatting>
  <conditionalFormatting sqref="N503">
    <cfRule type="cellIs" dxfId="68" priority="68" stopIfTrue="1" operator="equal">
      <formula>N$36</formula>
    </cfRule>
  </conditionalFormatting>
  <conditionalFormatting sqref="O503">
    <cfRule type="cellIs" dxfId="67" priority="65" stopIfTrue="1" operator="equal">
      <formula>O$38</formula>
    </cfRule>
  </conditionalFormatting>
  <conditionalFormatting sqref="O503">
    <cfRule type="cellIs" dxfId="66" priority="66" stopIfTrue="1" operator="equal">
      <formula>O$36</formula>
    </cfRule>
  </conditionalFormatting>
  <conditionalFormatting sqref="P503">
    <cfRule type="cellIs" dxfId="65" priority="63" stopIfTrue="1" operator="equal">
      <formula>P$38</formula>
    </cfRule>
  </conditionalFormatting>
  <conditionalFormatting sqref="P503">
    <cfRule type="cellIs" dxfId="64" priority="64" stopIfTrue="1" operator="equal">
      <formula>P$36</formula>
    </cfRule>
  </conditionalFormatting>
  <conditionalFormatting sqref="Q503">
    <cfRule type="cellIs" dxfId="63" priority="61" stopIfTrue="1" operator="equal">
      <formula>Q$38</formula>
    </cfRule>
  </conditionalFormatting>
  <conditionalFormatting sqref="Q503">
    <cfRule type="cellIs" dxfId="62" priority="62" stopIfTrue="1" operator="equal">
      <formula>Q$36</formula>
    </cfRule>
  </conditionalFormatting>
  <conditionalFormatting sqref="R503">
    <cfRule type="cellIs" dxfId="61" priority="59" stopIfTrue="1" operator="equal">
      <formula>R$38</formula>
    </cfRule>
  </conditionalFormatting>
  <conditionalFormatting sqref="R503">
    <cfRule type="cellIs" dxfId="60" priority="60" stopIfTrue="1" operator="equal">
      <formula>R$36</formula>
    </cfRule>
  </conditionalFormatting>
  <conditionalFormatting sqref="W503:AH503">
    <cfRule type="cellIs" dxfId="59" priority="57" stopIfTrue="1" operator="equal">
      <formula>W$38</formula>
    </cfRule>
  </conditionalFormatting>
  <conditionalFormatting sqref="W503:AH503">
    <cfRule type="cellIs" dxfId="58" priority="58" stopIfTrue="1" operator="equal">
      <formula>W$36</formula>
    </cfRule>
  </conditionalFormatting>
  <conditionalFormatting sqref="AL503">
    <cfRule type="cellIs" dxfId="57" priority="55" stopIfTrue="1" operator="equal">
      <formula>AL$38</formula>
    </cfRule>
  </conditionalFormatting>
  <conditionalFormatting sqref="AL503">
    <cfRule type="cellIs" dxfId="56" priority="56" stopIfTrue="1" operator="equal">
      <formula>AL$36</formula>
    </cfRule>
  </conditionalFormatting>
  <conditionalFormatting sqref="AM503">
    <cfRule type="cellIs" dxfId="55" priority="53" stopIfTrue="1" operator="equal">
      <formula>AM$38</formula>
    </cfRule>
  </conditionalFormatting>
  <conditionalFormatting sqref="AM503">
    <cfRule type="cellIs" dxfId="54" priority="54" stopIfTrue="1" operator="equal">
      <formula>AM$36</formula>
    </cfRule>
  </conditionalFormatting>
  <conditionalFormatting sqref="F503">
    <cfRule type="cellIs" dxfId="53" priority="51" stopIfTrue="1" operator="equal">
      <formula>F$38</formula>
    </cfRule>
  </conditionalFormatting>
  <conditionalFormatting sqref="F503">
    <cfRule type="cellIs" dxfId="52" priority="52" stopIfTrue="1" operator="equal">
      <formula>F$36</formula>
    </cfRule>
  </conditionalFormatting>
  <conditionalFormatting sqref="G503">
    <cfRule type="cellIs" dxfId="51" priority="49" stopIfTrue="1" operator="equal">
      <formula>G$38</formula>
    </cfRule>
  </conditionalFormatting>
  <conditionalFormatting sqref="G503">
    <cfRule type="cellIs" dxfId="50" priority="50" stopIfTrue="1" operator="equal">
      <formula>G$36</formula>
    </cfRule>
  </conditionalFormatting>
  <conditionalFormatting sqref="L504">
    <cfRule type="cellIs" dxfId="49" priority="47" stopIfTrue="1" operator="equal">
      <formula>L$38</formula>
    </cfRule>
  </conditionalFormatting>
  <conditionalFormatting sqref="L504">
    <cfRule type="cellIs" dxfId="48" priority="48" stopIfTrue="1" operator="equal">
      <formula>L$36</formula>
    </cfRule>
  </conditionalFormatting>
  <conditionalFormatting sqref="M504">
    <cfRule type="cellIs" dxfId="47" priority="45" stopIfTrue="1" operator="equal">
      <formula>M$38</formula>
    </cfRule>
  </conditionalFormatting>
  <conditionalFormatting sqref="M504">
    <cfRule type="cellIs" dxfId="46" priority="46" stopIfTrue="1" operator="equal">
      <formula>M$36</formula>
    </cfRule>
  </conditionalFormatting>
  <conditionalFormatting sqref="N504">
    <cfRule type="cellIs" dxfId="45" priority="43" stopIfTrue="1" operator="equal">
      <formula>N$38</formula>
    </cfRule>
  </conditionalFormatting>
  <conditionalFormatting sqref="N504">
    <cfRule type="cellIs" dxfId="44" priority="44" stopIfTrue="1" operator="equal">
      <formula>N$36</formula>
    </cfRule>
  </conditionalFormatting>
  <conditionalFormatting sqref="O504">
    <cfRule type="cellIs" dxfId="43" priority="41" stopIfTrue="1" operator="equal">
      <formula>O$38</formula>
    </cfRule>
  </conditionalFormatting>
  <conditionalFormatting sqref="O504">
    <cfRule type="cellIs" dxfId="42" priority="42" stopIfTrue="1" operator="equal">
      <formula>O$36</formula>
    </cfRule>
  </conditionalFormatting>
  <conditionalFormatting sqref="P504">
    <cfRule type="cellIs" dxfId="41" priority="39" stopIfTrue="1" operator="equal">
      <formula>P$38</formula>
    </cfRule>
  </conditionalFormatting>
  <conditionalFormatting sqref="P504">
    <cfRule type="cellIs" dxfId="40" priority="40" stopIfTrue="1" operator="equal">
      <formula>P$36</formula>
    </cfRule>
  </conditionalFormatting>
  <conditionalFormatting sqref="Q504">
    <cfRule type="cellIs" dxfId="39" priority="37" stopIfTrue="1" operator="equal">
      <formula>Q$38</formula>
    </cfRule>
  </conditionalFormatting>
  <conditionalFormatting sqref="Q504">
    <cfRule type="cellIs" dxfId="38" priority="38" stopIfTrue="1" operator="equal">
      <formula>Q$36</formula>
    </cfRule>
  </conditionalFormatting>
  <conditionalFormatting sqref="R504">
    <cfRule type="cellIs" dxfId="37" priority="35" stopIfTrue="1" operator="equal">
      <formula>R$38</formula>
    </cfRule>
  </conditionalFormatting>
  <conditionalFormatting sqref="R504">
    <cfRule type="cellIs" dxfId="36" priority="36" stopIfTrue="1" operator="equal">
      <formula>R$36</formula>
    </cfRule>
  </conditionalFormatting>
  <conditionalFormatting sqref="W504:AH504">
    <cfRule type="cellIs" dxfId="35" priority="33" stopIfTrue="1" operator="equal">
      <formula>W$38</formula>
    </cfRule>
  </conditionalFormatting>
  <conditionalFormatting sqref="W504:AH504">
    <cfRule type="cellIs" dxfId="34" priority="34" stopIfTrue="1" operator="equal">
      <formula>W$36</formula>
    </cfRule>
  </conditionalFormatting>
  <conditionalFormatting sqref="AL504">
    <cfRule type="cellIs" dxfId="33" priority="31" stopIfTrue="1" operator="equal">
      <formula>AL$38</formula>
    </cfRule>
  </conditionalFormatting>
  <conditionalFormatting sqref="AL504">
    <cfRule type="cellIs" dxfId="32" priority="32" stopIfTrue="1" operator="equal">
      <formula>AL$36</formula>
    </cfRule>
  </conditionalFormatting>
  <conditionalFormatting sqref="AM504">
    <cfRule type="cellIs" dxfId="31" priority="29" stopIfTrue="1" operator="equal">
      <formula>AM$38</formula>
    </cfRule>
  </conditionalFormatting>
  <conditionalFormatting sqref="AM504">
    <cfRule type="cellIs" dxfId="30" priority="30" stopIfTrue="1" operator="equal">
      <formula>AM$36</formula>
    </cfRule>
  </conditionalFormatting>
  <conditionalFormatting sqref="F504">
    <cfRule type="cellIs" dxfId="29" priority="27" stopIfTrue="1" operator="equal">
      <formula>F$38</formula>
    </cfRule>
  </conditionalFormatting>
  <conditionalFormatting sqref="F504">
    <cfRule type="cellIs" dxfId="28" priority="28" stopIfTrue="1" operator="equal">
      <formula>F$36</formula>
    </cfRule>
  </conditionalFormatting>
  <conditionalFormatting sqref="G504">
    <cfRule type="cellIs" dxfId="27" priority="25" stopIfTrue="1" operator="equal">
      <formula>G$38</formula>
    </cfRule>
  </conditionalFormatting>
  <conditionalFormatting sqref="G504">
    <cfRule type="cellIs" dxfId="26" priority="26" stopIfTrue="1" operator="equal">
      <formula>G$36</formula>
    </cfRule>
  </conditionalFormatting>
  <conditionalFormatting sqref="L505">
    <cfRule type="cellIs" dxfId="25" priority="23" stopIfTrue="1" operator="equal">
      <formula>L$38</formula>
    </cfRule>
  </conditionalFormatting>
  <conditionalFormatting sqref="L505">
    <cfRule type="cellIs" dxfId="24" priority="24" stopIfTrue="1" operator="equal">
      <formula>L$36</formula>
    </cfRule>
  </conditionalFormatting>
  <conditionalFormatting sqref="M505">
    <cfRule type="cellIs" dxfId="23" priority="21" stopIfTrue="1" operator="equal">
      <formula>M$38</formula>
    </cfRule>
  </conditionalFormatting>
  <conditionalFormatting sqref="M505">
    <cfRule type="cellIs" dxfId="22" priority="22" stopIfTrue="1" operator="equal">
      <formula>M$36</formula>
    </cfRule>
  </conditionalFormatting>
  <conditionalFormatting sqref="N505">
    <cfRule type="cellIs" dxfId="21" priority="19" stopIfTrue="1" operator="equal">
      <formula>N$38</formula>
    </cfRule>
  </conditionalFormatting>
  <conditionalFormatting sqref="N505">
    <cfRule type="cellIs" dxfId="20" priority="20" stopIfTrue="1" operator="equal">
      <formula>N$36</formula>
    </cfRule>
  </conditionalFormatting>
  <conditionalFormatting sqref="O505">
    <cfRule type="cellIs" dxfId="19" priority="17" stopIfTrue="1" operator="equal">
      <formula>O$38</formula>
    </cfRule>
  </conditionalFormatting>
  <conditionalFormatting sqref="O505">
    <cfRule type="cellIs" dxfId="18" priority="18" stopIfTrue="1" operator="equal">
      <formula>O$36</formula>
    </cfRule>
  </conditionalFormatting>
  <conditionalFormatting sqref="P505">
    <cfRule type="cellIs" dxfId="17" priority="15" stopIfTrue="1" operator="equal">
      <formula>P$38</formula>
    </cfRule>
  </conditionalFormatting>
  <conditionalFormatting sqref="P505">
    <cfRule type="cellIs" dxfId="16" priority="16" stopIfTrue="1" operator="equal">
      <formula>P$36</formula>
    </cfRule>
  </conditionalFormatting>
  <conditionalFormatting sqref="Q505">
    <cfRule type="cellIs" dxfId="15" priority="13" stopIfTrue="1" operator="equal">
      <formula>Q$38</formula>
    </cfRule>
  </conditionalFormatting>
  <conditionalFormatting sqref="Q505">
    <cfRule type="cellIs" dxfId="14" priority="14" stopIfTrue="1" operator="equal">
      <formula>Q$36</formula>
    </cfRule>
  </conditionalFormatting>
  <conditionalFormatting sqref="R505">
    <cfRule type="cellIs" dxfId="13" priority="11" stopIfTrue="1" operator="equal">
      <formula>R$38</formula>
    </cfRule>
  </conditionalFormatting>
  <conditionalFormatting sqref="R505">
    <cfRule type="cellIs" dxfId="12" priority="12" stopIfTrue="1" operator="equal">
      <formula>R$36</formula>
    </cfRule>
  </conditionalFormatting>
  <conditionalFormatting sqref="W505:AH505">
    <cfRule type="cellIs" dxfId="11" priority="9" stopIfTrue="1" operator="equal">
      <formula>W$38</formula>
    </cfRule>
  </conditionalFormatting>
  <conditionalFormatting sqref="W505:AH505">
    <cfRule type="cellIs" dxfId="10" priority="10" stopIfTrue="1" operator="equal">
      <formula>W$36</formula>
    </cfRule>
  </conditionalFormatting>
  <conditionalFormatting sqref="AL505">
    <cfRule type="cellIs" dxfId="9" priority="7" stopIfTrue="1" operator="equal">
      <formula>AL$38</formula>
    </cfRule>
  </conditionalFormatting>
  <conditionalFormatting sqref="AL505">
    <cfRule type="cellIs" dxfId="8" priority="8" stopIfTrue="1" operator="equal">
      <formula>AL$36</formula>
    </cfRule>
  </conditionalFormatting>
  <conditionalFormatting sqref="AM505">
    <cfRule type="cellIs" dxfId="7" priority="5" stopIfTrue="1" operator="equal">
      <formula>AM$38</formula>
    </cfRule>
  </conditionalFormatting>
  <conditionalFormatting sqref="AM505">
    <cfRule type="cellIs" dxfId="6" priority="6" stopIfTrue="1" operator="equal">
      <formula>AM$36</formula>
    </cfRule>
  </conditionalFormatting>
  <conditionalFormatting sqref="F505">
    <cfRule type="cellIs" dxfId="5" priority="3" stopIfTrue="1" operator="equal">
      <formula>F$38</formula>
    </cfRule>
  </conditionalFormatting>
  <conditionalFormatting sqref="F505">
    <cfRule type="cellIs" dxfId="4" priority="4" stopIfTrue="1" operator="equal">
      <formula>F$36</formula>
    </cfRule>
  </conditionalFormatting>
  <conditionalFormatting sqref="G505">
    <cfRule type="cellIs" dxfId="3" priority="1" stopIfTrue="1" operator="equal">
      <formula>G$38</formula>
    </cfRule>
  </conditionalFormatting>
  <conditionalFormatting sqref="G505">
    <cfRule type="cellIs" dxfId="2" priority="2" stopIfTrue="1" operator="equal">
      <formula>G$36</formula>
    </cfRule>
  </conditionalFormatting>
  <pageMargins left="0.11811023622047245" right="0.11811023622047245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AB2C-1818-47A6-90F0-3DE0B383E777}">
  <sheetPr>
    <pageSetUpPr fitToPage="1"/>
  </sheetPr>
  <dimension ref="A1:L723"/>
  <sheetViews>
    <sheetView topLeftCell="A172" zoomScale="85" zoomScaleNormal="85" workbookViewId="0">
      <selection activeCell="AJ204" sqref="AJ204"/>
    </sheetView>
  </sheetViews>
  <sheetFormatPr defaultRowHeight="12.75" x14ac:dyDescent="0.2"/>
  <cols>
    <col min="2" max="2" customWidth="true" style="14" width="9.140625"/>
    <col min="3" max="3" customWidth="true" width="12.85546875"/>
    <col min="4" max="4" customWidth="true" width="12.7109375"/>
    <col min="5" max="5" customWidth="true" width="8.42578125"/>
    <col min="6" max="6" customWidth="true" width="11.85546875"/>
    <col min="7" max="10" customWidth="true" hidden="true" width="8.0"/>
    <col min="11" max="11" customWidth="true" style="49" width="12.28515625"/>
  </cols>
  <sheetData>
    <row r="1" spans="1:11" ht="25.5" customHeight="1" x14ac:dyDescent="0.2">
      <c r="A1" s="244" t="s">
        <v>79</v>
      </c>
      <c r="B1" s="281" t="s">
        <v>64</v>
      </c>
      <c r="C1" s="247" t="s">
        <v>65</v>
      </c>
      <c r="D1" s="248"/>
      <c r="E1" s="287" t="s">
        <v>781</v>
      </c>
      <c r="F1" s="288"/>
      <c r="G1" s="258" t="s">
        <v>68</v>
      </c>
      <c r="H1" s="259"/>
      <c r="I1" s="284" t="s">
        <v>78</v>
      </c>
      <c r="J1" s="285"/>
      <c r="K1" s="279" t="s">
        <v>786</v>
      </c>
    </row>
    <row r="2" spans="1:11" x14ac:dyDescent="0.2">
      <c r="A2" s="245"/>
      <c r="B2" s="282"/>
      <c r="C2" s="250" t="s">
        <v>77</v>
      </c>
      <c r="D2" s="249" t="s">
        <v>76</v>
      </c>
      <c r="E2" s="289"/>
      <c r="F2" s="290"/>
      <c r="G2" s="254" t="s">
        <v>780</v>
      </c>
      <c r="H2" s="254" t="s">
        <v>76</v>
      </c>
      <c r="I2" s="255" t="s">
        <v>779</v>
      </c>
      <c r="J2" s="258" t="s">
        <v>76</v>
      </c>
      <c r="K2" s="279"/>
    </row>
    <row r="3" spans="1:11" x14ac:dyDescent="0.2">
      <c r="A3" s="245"/>
      <c r="B3" s="283"/>
      <c r="C3" s="294"/>
      <c r="D3" s="293"/>
      <c r="E3" s="291"/>
      <c r="F3" s="292"/>
      <c r="G3" s="254"/>
      <c r="H3" s="254"/>
      <c r="I3" s="280"/>
      <c r="J3" s="286"/>
      <c r="K3" s="279"/>
    </row>
    <row r="4" spans="1:11" x14ac:dyDescent="0.2">
      <c r="A4" s="295">
        <v>1</v>
      </c>
      <c r="B4" s="45" t="s">
        <v>2</v>
      </c>
      <c r="C4" s="13">
        <f>тек!C5</f>
        <v>35393</v>
      </c>
      <c r="D4" s="13">
        <f>тек!D5</f>
        <v>68000</v>
      </c>
      <c r="E4" s="13">
        <f>IF(C4-D4&gt;0,C4-D4,0)</f>
        <v>0</v>
      </c>
      <c r="F4" s="13">
        <f>IF(C4-D4&lt;0,C4-D4,0)</f>
        <v>-32607</v>
      </c>
      <c r="G4" s="1">
        <f>тек!H5</f>
        <v>43104</v>
      </c>
      <c r="H4" s="1">
        <f>тек!I5</f>
        <v>80000</v>
      </c>
      <c r="I4" s="1">
        <f>тек!J5</f>
        <v>7711</v>
      </c>
      <c r="J4" s="48">
        <f>тек!K5</f>
        <v>12000</v>
      </c>
      <c r="K4" s="47">
        <f>(E4*10)+(F4*32)</f>
        <v>-1043424</v>
      </c>
    </row>
    <row r="5" spans="1:11" x14ac:dyDescent="0.2">
      <c r="A5" s="295"/>
      <c r="B5" s="45" t="s">
        <v>3</v>
      </c>
      <c r="C5" s="13">
        <f>тек!C6</f>
        <v>34807</v>
      </c>
      <c r="D5" s="13">
        <f>тек!D6</f>
        <v>68000</v>
      </c>
      <c r="E5" s="13">
        <f t="shared" ref="E5:E68" si="0">IF(C5-D5&gt;0,C5-D5,0)</f>
        <v>0</v>
      </c>
      <c r="F5" s="13">
        <f t="shared" ref="F5:F68" si="1">IF(C5-D5&lt;0,C5-D5,0)</f>
        <v>-33193</v>
      </c>
      <c r="G5" s="1">
        <f>тек!H6</f>
        <v>42624</v>
      </c>
      <c r="H5" s="1">
        <f>тек!I6</f>
        <v>80000</v>
      </c>
      <c r="I5" s="1">
        <f>тек!J6</f>
        <v>7817</v>
      </c>
      <c r="J5" s="48">
        <f>тек!K6</f>
        <v>12000</v>
      </c>
      <c r="K5" s="47">
        <f t="shared" ref="K5:K68" si="2">(E5*10)+(F5*32)</f>
        <v>-1062176</v>
      </c>
    </row>
    <row r="6" spans="1:11" x14ac:dyDescent="0.2">
      <c r="A6" s="295"/>
      <c r="B6" s="45" t="s">
        <v>27</v>
      </c>
      <c r="C6" s="13">
        <f>тек!C7</f>
        <v>36915</v>
      </c>
      <c r="D6" s="13">
        <f>тек!D7</f>
        <v>68000</v>
      </c>
      <c r="E6" s="13">
        <f t="shared" si="0"/>
        <v>0</v>
      </c>
      <c r="F6" s="13">
        <f t="shared" si="1"/>
        <v>-31085</v>
      </c>
      <c r="G6" s="1">
        <f>тек!H7</f>
        <v>44512</v>
      </c>
      <c r="H6" s="1">
        <f>тек!I7</f>
        <v>80000</v>
      </c>
      <c r="I6" s="1">
        <f>тек!J7</f>
        <v>7597</v>
      </c>
      <c r="J6" s="48">
        <f>тек!K7</f>
        <v>12000</v>
      </c>
      <c r="K6" s="47">
        <f t="shared" si="2"/>
        <v>-994720</v>
      </c>
    </row>
    <row r="7" spans="1:11" x14ac:dyDescent="0.2">
      <c r="A7" s="295"/>
      <c r="B7" s="45" t="s">
        <v>4</v>
      </c>
      <c r="C7" s="13">
        <f>тек!C8</f>
        <v>36213</v>
      </c>
      <c r="D7" s="13">
        <f>тек!D8</f>
        <v>68000</v>
      </c>
      <c r="E7" s="13">
        <f t="shared" si="0"/>
        <v>0</v>
      </c>
      <c r="F7" s="13">
        <f t="shared" si="1"/>
        <v>-31787</v>
      </c>
      <c r="G7" s="1">
        <f>тек!H8</f>
        <v>44368</v>
      </c>
      <c r="H7" s="1">
        <f>тек!I8</f>
        <v>80000</v>
      </c>
      <c r="I7" s="1">
        <f>тек!J8</f>
        <v>8155</v>
      </c>
      <c r="J7" s="48">
        <f>тек!K8</f>
        <v>12000</v>
      </c>
      <c r="K7" s="47">
        <f t="shared" si="2"/>
        <v>-1017184</v>
      </c>
    </row>
    <row r="8" spans="1:11" x14ac:dyDescent="0.2">
      <c r="A8" s="295"/>
      <c r="B8" s="45" t="s">
        <v>5</v>
      </c>
      <c r="C8" s="13">
        <f>тек!C9</f>
        <v>35392</v>
      </c>
      <c r="D8" s="13">
        <f>тек!D9</f>
        <v>68000</v>
      </c>
      <c r="E8" s="13">
        <f t="shared" si="0"/>
        <v>0</v>
      </c>
      <c r="F8" s="13">
        <f t="shared" si="1"/>
        <v>-32608</v>
      </c>
      <c r="G8" s="1">
        <f>тек!H9</f>
        <v>44016</v>
      </c>
      <c r="H8" s="1">
        <f>тек!I9</f>
        <v>80000</v>
      </c>
      <c r="I8" s="1">
        <f>тек!J9</f>
        <v>8624</v>
      </c>
      <c r="J8" s="48">
        <f>тек!K9</f>
        <v>12000</v>
      </c>
      <c r="K8" s="47">
        <f t="shared" si="2"/>
        <v>-1043456</v>
      </c>
    </row>
    <row r="9" spans="1:11" x14ac:dyDescent="0.2">
      <c r="A9" s="295"/>
      <c r="B9" s="45" t="s">
        <v>6</v>
      </c>
      <c r="C9" s="13">
        <f>тек!C10</f>
        <v>36784</v>
      </c>
      <c r="D9" s="13">
        <f>тек!D10</f>
        <v>68000</v>
      </c>
      <c r="E9" s="13">
        <f t="shared" si="0"/>
        <v>0</v>
      </c>
      <c r="F9" s="13">
        <f t="shared" si="1"/>
        <v>-31216</v>
      </c>
      <c r="G9" s="1">
        <f>тек!H10</f>
        <v>45328</v>
      </c>
      <c r="H9" s="1">
        <f>тек!I10</f>
        <v>80000</v>
      </c>
      <c r="I9" s="1">
        <f>тек!J10</f>
        <v>8544</v>
      </c>
      <c r="J9" s="48">
        <f>тек!K10</f>
        <v>12000</v>
      </c>
      <c r="K9" s="47">
        <f t="shared" si="2"/>
        <v>-998912</v>
      </c>
    </row>
    <row r="10" spans="1:11" x14ac:dyDescent="0.2">
      <c r="A10" s="295"/>
      <c r="B10" s="45" t="s">
        <v>7</v>
      </c>
      <c r="C10" s="13">
        <f>тек!C11</f>
        <v>36379</v>
      </c>
      <c r="D10" s="13">
        <f>тек!D11</f>
        <v>68000</v>
      </c>
      <c r="E10" s="13">
        <f t="shared" si="0"/>
        <v>0</v>
      </c>
      <c r="F10" s="13">
        <f t="shared" si="1"/>
        <v>-31621</v>
      </c>
      <c r="G10" s="1">
        <f>тек!H11</f>
        <v>44704</v>
      </c>
      <c r="H10" s="1">
        <f>тек!I11</f>
        <v>80000</v>
      </c>
      <c r="I10" s="1">
        <f>тек!J11</f>
        <v>8325</v>
      </c>
      <c r="J10" s="48">
        <f>тек!K11</f>
        <v>12000</v>
      </c>
      <c r="K10" s="47">
        <f t="shared" si="2"/>
        <v>-1011872</v>
      </c>
    </row>
    <row r="11" spans="1:11" x14ac:dyDescent="0.2">
      <c r="A11" s="295"/>
      <c r="B11" s="45" t="s">
        <v>8</v>
      </c>
      <c r="C11" s="13">
        <f>тек!C12</f>
        <v>35718</v>
      </c>
      <c r="D11" s="13">
        <f>тек!D12</f>
        <v>68000</v>
      </c>
      <c r="E11" s="13">
        <f t="shared" si="0"/>
        <v>0</v>
      </c>
      <c r="F11" s="13">
        <f t="shared" si="1"/>
        <v>-32282</v>
      </c>
      <c r="G11" s="1">
        <f>тек!H12</f>
        <v>43952</v>
      </c>
      <c r="H11" s="1">
        <f>тек!I12</f>
        <v>80000</v>
      </c>
      <c r="I11" s="1">
        <f>тек!J12</f>
        <v>8234</v>
      </c>
      <c r="J11" s="48">
        <f>тек!K12</f>
        <v>12000</v>
      </c>
      <c r="K11" s="47">
        <f t="shared" si="2"/>
        <v>-1033024</v>
      </c>
    </row>
    <row r="12" spans="1:11" x14ac:dyDescent="0.2">
      <c r="A12" s="295"/>
      <c r="B12" s="45" t="s">
        <v>9</v>
      </c>
      <c r="C12" s="13">
        <f>тек!C13</f>
        <v>35877</v>
      </c>
      <c r="D12" s="13">
        <f>тек!D13</f>
        <v>68000</v>
      </c>
      <c r="E12" s="13">
        <f t="shared" si="0"/>
        <v>0</v>
      </c>
      <c r="F12" s="13">
        <f t="shared" si="1"/>
        <v>-32123</v>
      </c>
      <c r="G12" s="1">
        <f>тек!H13</f>
        <v>44192</v>
      </c>
      <c r="H12" s="1">
        <f>тек!I13</f>
        <v>80000</v>
      </c>
      <c r="I12" s="1">
        <f>тек!J13</f>
        <v>8315</v>
      </c>
      <c r="J12" s="48">
        <f>тек!K13</f>
        <v>12000</v>
      </c>
      <c r="K12" s="47">
        <f t="shared" si="2"/>
        <v>-1027936</v>
      </c>
    </row>
    <row r="13" spans="1:11" x14ac:dyDescent="0.2">
      <c r="A13" s="295"/>
      <c r="B13" s="45">
        <v>0.41666666666666669</v>
      </c>
      <c r="C13" s="13">
        <f>тек!C14</f>
        <v>36679</v>
      </c>
      <c r="D13" s="13">
        <f>тек!D14</f>
        <v>68000</v>
      </c>
      <c r="E13" s="13">
        <f t="shared" si="0"/>
        <v>0</v>
      </c>
      <c r="F13" s="13">
        <f t="shared" si="1"/>
        <v>-31321</v>
      </c>
      <c r="G13" s="1">
        <f>тек!H14</f>
        <v>44864</v>
      </c>
      <c r="H13" s="1">
        <f>тек!I14</f>
        <v>80000</v>
      </c>
      <c r="I13" s="1">
        <f>тек!J14</f>
        <v>8185</v>
      </c>
      <c r="J13" s="48">
        <f>тек!K14</f>
        <v>12000</v>
      </c>
      <c r="K13" s="47">
        <f t="shared" si="2"/>
        <v>-1002272</v>
      </c>
    </row>
    <row r="14" spans="1:11" x14ac:dyDescent="0.2">
      <c r="A14" s="295"/>
      <c r="B14" s="45">
        <v>0.45833333333333331</v>
      </c>
      <c r="C14" s="13">
        <f>тек!C15</f>
        <v>35648</v>
      </c>
      <c r="D14" s="13">
        <f>тек!D15</f>
        <v>68000</v>
      </c>
      <c r="E14" s="13">
        <f t="shared" si="0"/>
        <v>0</v>
      </c>
      <c r="F14" s="13">
        <f t="shared" si="1"/>
        <v>-32352</v>
      </c>
      <c r="G14" s="1">
        <f>тек!H15</f>
        <v>43696</v>
      </c>
      <c r="H14" s="1">
        <f>тек!I15</f>
        <v>80000</v>
      </c>
      <c r="I14" s="1">
        <f>тек!J15</f>
        <v>8048</v>
      </c>
      <c r="J14" s="48">
        <f>тек!K15</f>
        <v>12000</v>
      </c>
      <c r="K14" s="47">
        <f t="shared" si="2"/>
        <v>-1035264</v>
      </c>
    </row>
    <row r="15" spans="1:11" x14ac:dyDescent="0.2">
      <c r="A15" s="295"/>
      <c r="B15" s="45">
        <v>0.5</v>
      </c>
      <c r="C15" s="13">
        <f>тек!C16</f>
        <v>36982</v>
      </c>
      <c r="D15" s="13">
        <f>тек!D16</f>
        <v>68000</v>
      </c>
      <c r="E15" s="13">
        <f t="shared" si="0"/>
        <v>0</v>
      </c>
      <c r="F15" s="13">
        <f t="shared" si="1"/>
        <v>-31018</v>
      </c>
      <c r="G15" s="1">
        <f>тек!H16</f>
        <v>45024</v>
      </c>
      <c r="H15" s="1">
        <f>тек!I16</f>
        <v>80000</v>
      </c>
      <c r="I15" s="1">
        <f>тек!J16</f>
        <v>8042</v>
      </c>
      <c r="J15" s="48">
        <f>тек!K16</f>
        <v>12000</v>
      </c>
      <c r="K15" s="47">
        <f t="shared" si="2"/>
        <v>-992576</v>
      </c>
    </row>
    <row r="16" spans="1:11" x14ac:dyDescent="0.2">
      <c r="A16" s="295"/>
      <c r="B16" s="45">
        <v>0.54166666666666663</v>
      </c>
      <c r="C16" s="13">
        <f>тек!C17</f>
        <v>36855</v>
      </c>
      <c r="D16" s="13">
        <f>тек!D17</f>
        <v>68000</v>
      </c>
      <c r="E16" s="13">
        <f t="shared" si="0"/>
        <v>0</v>
      </c>
      <c r="F16" s="13">
        <f t="shared" si="1"/>
        <v>-31145</v>
      </c>
      <c r="G16" s="1">
        <f>тек!H17</f>
        <v>45120</v>
      </c>
      <c r="H16" s="1">
        <f>тек!I17</f>
        <v>80000</v>
      </c>
      <c r="I16" s="1">
        <f>тек!J17</f>
        <v>8265</v>
      </c>
      <c r="J16" s="48">
        <f>тек!K17</f>
        <v>12000</v>
      </c>
      <c r="K16" s="47">
        <f t="shared" si="2"/>
        <v>-996640</v>
      </c>
    </row>
    <row r="17" spans="1:11" x14ac:dyDescent="0.2">
      <c r="A17" s="295"/>
      <c r="B17" s="45">
        <v>0.58333333333333337</v>
      </c>
      <c r="C17" s="13">
        <f>тек!C18</f>
        <v>36500</v>
      </c>
      <c r="D17" s="13">
        <f>тек!D18</f>
        <v>68000</v>
      </c>
      <c r="E17" s="13">
        <f t="shared" si="0"/>
        <v>0</v>
      </c>
      <c r="F17" s="13">
        <f t="shared" si="1"/>
        <v>-31500</v>
      </c>
      <c r="G17" s="1">
        <f>тек!H18</f>
        <v>44544</v>
      </c>
      <c r="H17" s="1">
        <f>тек!I18</f>
        <v>80000</v>
      </c>
      <c r="I17" s="1">
        <f>тек!J18</f>
        <v>8044</v>
      </c>
      <c r="J17" s="48">
        <f>тек!K18</f>
        <v>12000</v>
      </c>
      <c r="K17" s="47">
        <f t="shared" si="2"/>
        <v>-1008000</v>
      </c>
    </row>
    <row r="18" spans="1:11" x14ac:dyDescent="0.2">
      <c r="A18" s="295"/>
      <c r="B18" s="45">
        <v>0.625</v>
      </c>
      <c r="C18" s="13">
        <f>тек!C19</f>
        <v>36724</v>
      </c>
      <c r="D18" s="13">
        <f>тек!D19</f>
        <v>68000</v>
      </c>
      <c r="E18" s="13">
        <f t="shared" si="0"/>
        <v>0</v>
      </c>
      <c r="F18" s="13">
        <f t="shared" si="1"/>
        <v>-31276</v>
      </c>
      <c r="G18" s="1">
        <f>тек!H19</f>
        <v>44608</v>
      </c>
      <c r="H18" s="1">
        <f>тек!I19</f>
        <v>80000</v>
      </c>
      <c r="I18" s="1">
        <f>тек!J19</f>
        <v>7884</v>
      </c>
      <c r="J18" s="48">
        <f>тек!K19</f>
        <v>12000</v>
      </c>
      <c r="K18" s="47">
        <f t="shared" si="2"/>
        <v>-1000832</v>
      </c>
    </row>
    <row r="19" spans="1:11" x14ac:dyDescent="0.2">
      <c r="A19" s="295"/>
      <c r="B19" s="45">
        <v>0.66666666666666663</v>
      </c>
      <c r="C19" s="13">
        <f>тек!C20</f>
        <v>36777</v>
      </c>
      <c r="D19" s="13">
        <f>тек!D20</f>
        <v>68000</v>
      </c>
      <c r="E19" s="13">
        <f t="shared" si="0"/>
        <v>0</v>
      </c>
      <c r="F19" s="13">
        <f t="shared" si="1"/>
        <v>-31223</v>
      </c>
      <c r="G19" s="1">
        <f>тек!H20</f>
        <v>44688</v>
      </c>
      <c r="H19" s="1">
        <f>тек!I20</f>
        <v>80000</v>
      </c>
      <c r="I19" s="1">
        <f>тек!J20</f>
        <v>7911</v>
      </c>
      <c r="J19" s="48">
        <f>тек!K20</f>
        <v>12000</v>
      </c>
      <c r="K19" s="47">
        <f t="shared" si="2"/>
        <v>-999136</v>
      </c>
    </row>
    <row r="20" spans="1:11" x14ac:dyDescent="0.2">
      <c r="A20" s="295"/>
      <c r="B20" s="45">
        <v>0.70833333333333337</v>
      </c>
      <c r="C20" s="13">
        <f>тек!C21</f>
        <v>36081</v>
      </c>
      <c r="D20" s="13">
        <f>тек!D21</f>
        <v>68000</v>
      </c>
      <c r="E20" s="13">
        <f t="shared" si="0"/>
        <v>0</v>
      </c>
      <c r="F20" s="13">
        <f t="shared" si="1"/>
        <v>-31919</v>
      </c>
      <c r="G20" s="1">
        <f>тек!H21</f>
        <v>44144</v>
      </c>
      <c r="H20" s="1">
        <f>тек!I21</f>
        <v>80000</v>
      </c>
      <c r="I20" s="1">
        <f>тек!J21</f>
        <v>8063</v>
      </c>
      <c r="J20" s="48">
        <f>тек!K21</f>
        <v>12000</v>
      </c>
      <c r="K20" s="47">
        <f t="shared" si="2"/>
        <v>-1021408</v>
      </c>
    </row>
    <row r="21" spans="1:11" x14ac:dyDescent="0.2">
      <c r="A21" s="295"/>
      <c r="B21" s="45">
        <v>0.75</v>
      </c>
      <c r="C21" s="13">
        <f>тек!C22</f>
        <v>34584</v>
      </c>
      <c r="D21" s="13">
        <f>тек!D22</f>
        <v>68000</v>
      </c>
      <c r="E21" s="13">
        <f t="shared" si="0"/>
        <v>0</v>
      </c>
      <c r="F21" s="13">
        <f t="shared" si="1"/>
        <v>-33416</v>
      </c>
      <c r="G21" s="1">
        <f>тек!H22</f>
        <v>42800</v>
      </c>
      <c r="H21" s="1">
        <f>тек!I22</f>
        <v>80000</v>
      </c>
      <c r="I21" s="1">
        <f>тек!J22</f>
        <v>8216</v>
      </c>
      <c r="J21" s="48">
        <f>тек!K22</f>
        <v>12000</v>
      </c>
      <c r="K21" s="47">
        <f t="shared" si="2"/>
        <v>-1069312</v>
      </c>
    </row>
    <row r="22" spans="1:11" x14ac:dyDescent="0.2">
      <c r="A22" s="295"/>
      <c r="B22" s="45">
        <v>0.79166666666666663</v>
      </c>
      <c r="C22" s="13">
        <f>тек!C23</f>
        <v>35171</v>
      </c>
      <c r="D22" s="13">
        <f>тек!D23</f>
        <v>68000</v>
      </c>
      <c r="E22" s="13">
        <f t="shared" si="0"/>
        <v>0</v>
      </c>
      <c r="F22" s="13">
        <f t="shared" si="1"/>
        <v>-32829</v>
      </c>
      <c r="G22" s="1">
        <f>тек!H23</f>
        <v>43968</v>
      </c>
      <c r="H22" s="1">
        <f>тек!I23</f>
        <v>80000</v>
      </c>
      <c r="I22" s="1">
        <f>тек!J23</f>
        <v>8797</v>
      </c>
      <c r="J22" s="48">
        <f>тек!K23</f>
        <v>12000</v>
      </c>
      <c r="K22" s="47">
        <f t="shared" si="2"/>
        <v>-1050528</v>
      </c>
    </row>
    <row r="23" spans="1:11" x14ac:dyDescent="0.2">
      <c r="A23" s="295"/>
      <c r="B23" s="45">
        <v>0.83333333333333337</v>
      </c>
      <c r="C23" s="13">
        <f>тек!C24</f>
        <v>33588</v>
      </c>
      <c r="D23" s="13">
        <f>тек!D24</f>
        <v>68000</v>
      </c>
      <c r="E23" s="13">
        <f t="shared" si="0"/>
        <v>0</v>
      </c>
      <c r="F23" s="13">
        <f t="shared" si="1"/>
        <v>-34412</v>
      </c>
      <c r="G23" s="1">
        <f>тек!H24</f>
        <v>42528</v>
      </c>
      <c r="H23" s="1">
        <f>тек!I24</f>
        <v>80000</v>
      </c>
      <c r="I23" s="1">
        <f>тек!J24</f>
        <v>8940</v>
      </c>
      <c r="J23" s="48">
        <f>тек!K24</f>
        <v>12000</v>
      </c>
      <c r="K23" s="47">
        <f t="shared" si="2"/>
        <v>-1101184</v>
      </c>
    </row>
    <row r="24" spans="1:11" x14ac:dyDescent="0.2">
      <c r="A24" s="295"/>
      <c r="B24" s="45">
        <v>0.875</v>
      </c>
      <c r="C24" s="13">
        <f>тек!C25</f>
        <v>52384</v>
      </c>
      <c r="D24" s="13">
        <f>тек!D25</f>
        <v>68000</v>
      </c>
      <c r="E24" s="13">
        <f t="shared" si="0"/>
        <v>0</v>
      </c>
      <c r="F24" s="13">
        <f t="shared" si="1"/>
        <v>-15616</v>
      </c>
      <c r="G24" s="1">
        <f>тек!H25</f>
        <v>64064</v>
      </c>
      <c r="H24" s="1">
        <f>тек!I25</f>
        <v>80000</v>
      </c>
      <c r="I24" s="1">
        <f>тек!J25</f>
        <v>11680</v>
      </c>
      <c r="J24" s="48">
        <f>тек!K25</f>
        <v>12000</v>
      </c>
      <c r="K24" s="47">
        <f t="shared" si="2"/>
        <v>-499712</v>
      </c>
    </row>
    <row r="25" spans="1:11" x14ac:dyDescent="0.2">
      <c r="A25" s="295"/>
      <c r="B25" s="45">
        <v>0.91666666666666663</v>
      </c>
      <c r="C25" s="13">
        <f>тек!C26</f>
        <v>67856</v>
      </c>
      <c r="D25" s="13">
        <f>тек!D26</f>
        <v>68000</v>
      </c>
      <c r="E25" s="13">
        <f t="shared" si="0"/>
        <v>0</v>
      </c>
      <c r="F25" s="13">
        <f t="shared" si="1"/>
        <v>-144</v>
      </c>
      <c r="G25" s="1">
        <f>тек!H26</f>
        <v>79952</v>
      </c>
      <c r="H25" s="1">
        <f>тек!I26</f>
        <v>80000</v>
      </c>
      <c r="I25" s="1">
        <f>тек!J26</f>
        <v>12096</v>
      </c>
      <c r="J25" s="48">
        <f>тек!K26</f>
        <v>12000</v>
      </c>
      <c r="K25" s="47">
        <f t="shared" si="2"/>
        <v>-4608</v>
      </c>
    </row>
    <row r="26" spans="1:11" x14ac:dyDescent="0.2">
      <c r="A26" s="295"/>
      <c r="B26" s="45">
        <v>0.95833333333333337</v>
      </c>
      <c r="C26" s="13">
        <f>тек!C27</f>
        <v>70943</v>
      </c>
      <c r="D26" s="13">
        <f>тек!D27</f>
        <v>68000</v>
      </c>
      <c r="E26" s="13">
        <f t="shared" si="0"/>
        <v>2943</v>
      </c>
      <c r="F26" s="13">
        <f t="shared" si="1"/>
        <v>0</v>
      </c>
      <c r="G26" s="1">
        <f>тек!H27</f>
        <v>82944</v>
      </c>
      <c r="H26" s="1">
        <f>тек!I27</f>
        <v>80000</v>
      </c>
      <c r="I26" s="1">
        <f>тек!J27</f>
        <v>12001</v>
      </c>
      <c r="J26" s="48">
        <f>тек!K27</f>
        <v>12000</v>
      </c>
      <c r="K26" s="47">
        <f t="shared" si="2"/>
        <v>29430</v>
      </c>
    </row>
    <row r="27" spans="1:11" x14ac:dyDescent="0.2">
      <c r="A27" s="295"/>
      <c r="B27" s="45">
        <v>1</v>
      </c>
      <c r="C27" s="13">
        <f>тек!C28</f>
        <v>70722</v>
      </c>
      <c r="D27" s="13">
        <f>тек!D28</f>
        <v>68000</v>
      </c>
      <c r="E27" s="13">
        <f t="shared" si="0"/>
        <v>2722</v>
      </c>
      <c r="F27" s="13">
        <f t="shared" si="1"/>
        <v>0</v>
      </c>
      <c r="G27" s="1">
        <f>тек!H28</f>
        <v>82896</v>
      </c>
      <c r="H27" s="1">
        <f>тек!I28</f>
        <v>80000</v>
      </c>
      <c r="I27" s="1">
        <f>тек!J28</f>
        <v>12174</v>
      </c>
      <c r="J27" s="48">
        <f>тек!K28</f>
        <v>12000</v>
      </c>
      <c r="K27" s="47">
        <f t="shared" si="2"/>
        <v>27220</v>
      </c>
    </row>
    <row r="28" spans="1:11" x14ac:dyDescent="0.2">
      <c r="A28" s="244">
        <v>2</v>
      </c>
      <c r="B28" s="45" t="s">
        <v>80</v>
      </c>
      <c r="C28" s="13">
        <f>тек!C29</f>
        <v>71628</v>
      </c>
      <c r="D28" s="13">
        <f>тек!D29</f>
        <v>70500</v>
      </c>
      <c r="E28" s="13">
        <f t="shared" si="0"/>
        <v>1128</v>
      </c>
      <c r="F28" s="13">
        <f t="shared" si="1"/>
        <v>0</v>
      </c>
      <c r="G28" s="1">
        <f>тек!H29</f>
        <v>83840</v>
      </c>
      <c r="H28" s="1">
        <f>тек!I29</f>
        <v>82000</v>
      </c>
      <c r="I28" s="1">
        <f>тек!J29</f>
        <v>12212</v>
      </c>
      <c r="J28" s="48">
        <f>тек!K29</f>
        <v>11500</v>
      </c>
      <c r="K28" s="47">
        <f t="shared" si="2"/>
        <v>11280</v>
      </c>
    </row>
    <row r="29" spans="1:11" x14ac:dyDescent="0.2">
      <c r="A29" s="244"/>
      <c r="B29" s="45" t="s">
        <v>81</v>
      </c>
      <c r="C29" s="13">
        <f>тек!C30</f>
        <v>70979</v>
      </c>
      <c r="D29" s="13">
        <f>тек!D30</f>
        <v>70500</v>
      </c>
      <c r="E29" s="13">
        <f t="shared" si="0"/>
        <v>479</v>
      </c>
      <c r="F29" s="13">
        <f t="shared" si="1"/>
        <v>0</v>
      </c>
      <c r="G29" s="1">
        <f>тек!H30</f>
        <v>83136</v>
      </c>
      <c r="H29" s="1">
        <f>тек!I30</f>
        <v>82000</v>
      </c>
      <c r="I29" s="1">
        <f>тек!J30</f>
        <v>12157</v>
      </c>
      <c r="J29" s="48">
        <f>тек!K30</f>
        <v>11500</v>
      </c>
      <c r="K29" s="47">
        <f t="shared" si="2"/>
        <v>4790</v>
      </c>
    </row>
    <row r="30" spans="1:11" x14ac:dyDescent="0.2">
      <c r="A30" s="244"/>
      <c r="B30" s="45" t="s">
        <v>82</v>
      </c>
      <c r="C30" s="13">
        <f>тек!C31</f>
        <v>68216</v>
      </c>
      <c r="D30" s="13">
        <f>тек!D31</f>
        <v>70500</v>
      </c>
      <c r="E30" s="13">
        <f t="shared" si="0"/>
        <v>0</v>
      </c>
      <c r="F30" s="13">
        <f t="shared" si="1"/>
        <v>-2284</v>
      </c>
      <c r="G30" s="1">
        <f>тек!H31</f>
        <v>79984</v>
      </c>
      <c r="H30" s="1">
        <f>тек!I31</f>
        <v>82000</v>
      </c>
      <c r="I30" s="1">
        <f>тек!J31</f>
        <v>11768</v>
      </c>
      <c r="J30" s="48">
        <f>тек!K31</f>
        <v>11500</v>
      </c>
      <c r="K30" s="47">
        <f t="shared" si="2"/>
        <v>-73088</v>
      </c>
    </row>
    <row r="31" spans="1:11" x14ac:dyDescent="0.2">
      <c r="A31" s="244"/>
      <c r="B31" s="45" t="s">
        <v>83</v>
      </c>
      <c r="C31" s="13">
        <f>тек!C32</f>
        <v>65050</v>
      </c>
      <c r="D31" s="13">
        <f>тек!D32</f>
        <v>70500</v>
      </c>
      <c r="E31" s="13">
        <f t="shared" si="0"/>
        <v>0</v>
      </c>
      <c r="F31" s="13">
        <f t="shared" si="1"/>
        <v>-5450</v>
      </c>
      <c r="G31" s="1">
        <f>тек!H32</f>
        <v>76560</v>
      </c>
      <c r="H31" s="1">
        <f>тек!I32</f>
        <v>82000</v>
      </c>
      <c r="I31" s="1">
        <f>тек!J32</f>
        <v>11510</v>
      </c>
      <c r="J31" s="48">
        <f>тек!K32</f>
        <v>11500</v>
      </c>
      <c r="K31" s="47">
        <f t="shared" si="2"/>
        <v>-174400</v>
      </c>
    </row>
    <row r="32" spans="1:11" x14ac:dyDescent="0.2">
      <c r="A32" s="244"/>
      <c r="B32" s="45" t="s">
        <v>84</v>
      </c>
      <c r="C32" s="13">
        <f>тек!C33</f>
        <v>67569</v>
      </c>
      <c r="D32" s="13">
        <f>тек!D33</f>
        <v>70500</v>
      </c>
      <c r="E32" s="13">
        <f t="shared" si="0"/>
        <v>0</v>
      </c>
      <c r="F32" s="13">
        <f t="shared" si="1"/>
        <v>-2931</v>
      </c>
      <c r="G32" s="1">
        <f>тек!H33</f>
        <v>79488</v>
      </c>
      <c r="H32" s="1">
        <f>тек!I33</f>
        <v>82000</v>
      </c>
      <c r="I32" s="1">
        <f>тек!J33</f>
        <v>11919</v>
      </c>
      <c r="J32" s="48">
        <f>тек!K33</f>
        <v>11500</v>
      </c>
      <c r="K32" s="47">
        <f t="shared" si="2"/>
        <v>-93792</v>
      </c>
    </row>
    <row r="33" spans="1:11" x14ac:dyDescent="0.2">
      <c r="A33" s="244"/>
      <c r="B33" s="45" t="s">
        <v>85</v>
      </c>
      <c r="C33" s="13">
        <f>тек!C34</f>
        <v>69732</v>
      </c>
      <c r="D33" s="13">
        <f>тек!D34</f>
        <v>70500</v>
      </c>
      <c r="E33" s="13">
        <f t="shared" si="0"/>
        <v>0</v>
      </c>
      <c r="F33" s="13">
        <f t="shared" si="1"/>
        <v>-768</v>
      </c>
      <c r="G33" s="1">
        <f>тек!H34</f>
        <v>81584</v>
      </c>
      <c r="H33" s="1">
        <f>тек!I34</f>
        <v>82000</v>
      </c>
      <c r="I33" s="1">
        <f>тек!J34</f>
        <v>11852</v>
      </c>
      <c r="J33" s="48">
        <f>тек!K34</f>
        <v>11500</v>
      </c>
      <c r="K33" s="47">
        <f t="shared" si="2"/>
        <v>-24576</v>
      </c>
    </row>
    <row r="34" spans="1:11" x14ac:dyDescent="0.2">
      <c r="A34" s="244"/>
      <c r="B34" s="45" t="s">
        <v>86</v>
      </c>
      <c r="C34" s="13">
        <f>тек!C35</f>
        <v>71008</v>
      </c>
      <c r="D34" s="13">
        <f>тек!D35</f>
        <v>70500</v>
      </c>
      <c r="E34" s="13">
        <f t="shared" si="0"/>
        <v>508</v>
      </c>
      <c r="F34" s="13">
        <f t="shared" si="1"/>
        <v>0</v>
      </c>
      <c r="G34" s="1">
        <f>тек!H35</f>
        <v>82816</v>
      </c>
      <c r="H34" s="1">
        <f>тек!I35</f>
        <v>82000</v>
      </c>
      <c r="I34" s="1">
        <f>тек!J35</f>
        <v>11808</v>
      </c>
      <c r="J34" s="48">
        <f>тек!K35</f>
        <v>11500</v>
      </c>
      <c r="K34" s="47">
        <f t="shared" si="2"/>
        <v>5080</v>
      </c>
    </row>
    <row r="35" spans="1:11" x14ac:dyDescent="0.2">
      <c r="A35" s="244"/>
      <c r="B35" s="45" t="s">
        <v>87</v>
      </c>
      <c r="C35" s="13">
        <f>тек!C36</f>
        <v>73244</v>
      </c>
      <c r="D35" s="13">
        <f>тек!D36</f>
        <v>70500</v>
      </c>
      <c r="E35" s="13">
        <f t="shared" si="0"/>
        <v>2744</v>
      </c>
      <c r="F35" s="13">
        <f t="shared" si="1"/>
        <v>0</v>
      </c>
      <c r="G35" s="1">
        <f>тек!H36</f>
        <v>85152</v>
      </c>
      <c r="H35" s="1">
        <f>тек!I36</f>
        <v>82000</v>
      </c>
      <c r="I35" s="1">
        <f>тек!J36</f>
        <v>11908</v>
      </c>
      <c r="J35" s="48">
        <f>тек!K36</f>
        <v>11500</v>
      </c>
      <c r="K35" s="47">
        <f t="shared" si="2"/>
        <v>27440</v>
      </c>
    </row>
    <row r="36" spans="1:11" x14ac:dyDescent="0.2">
      <c r="A36" s="244"/>
      <c r="B36" s="45" t="s">
        <v>88</v>
      </c>
      <c r="C36" s="13">
        <f>тек!C37</f>
        <v>72986</v>
      </c>
      <c r="D36" s="13">
        <f>тек!D37</f>
        <v>70500</v>
      </c>
      <c r="E36" s="13">
        <f t="shared" si="0"/>
        <v>2486</v>
      </c>
      <c r="F36" s="13">
        <f t="shared" si="1"/>
        <v>0</v>
      </c>
      <c r="G36" s="1">
        <f>тек!H37</f>
        <v>85056</v>
      </c>
      <c r="H36" s="1">
        <f>тек!I37</f>
        <v>82000</v>
      </c>
      <c r="I36" s="1">
        <f>тек!J37</f>
        <v>12070</v>
      </c>
      <c r="J36" s="48">
        <f>тек!K37</f>
        <v>11500</v>
      </c>
      <c r="K36" s="47">
        <f>(E36*10)+(F36*32)</f>
        <v>24860</v>
      </c>
    </row>
    <row r="37" spans="1:11" x14ac:dyDescent="0.2">
      <c r="A37" s="244"/>
      <c r="B37" s="45">
        <v>0.41667824074074072</v>
      </c>
      <c r="C37" s="13">
        <f>тек!C38</f>
        <v>72692</v>
      </c>
      <c r="D37" s="13">
        <f>тек!D38</f>
        <v>70500</v>
      </c>
      <c r="E37" s="13">
        <f t="shared" si="0"/>
        <v>2192</v>
      </c>
      <c r="F37" s="13">
        <f t="shared" si="1"/>
        <v>0</v>
      </c>
      <c r="G37" s="1">
        <f>тек!H38</f>
        <v>84688</v>
      </c>
      <c r="H37" s="1">
        <f>тек!I38</f>
        <v>82000</v>
      </c>
      <c r="I37" s="1">
        <f>тек!J38</f>
        <v>11996</v>
      </c>
      <c r="J37" s="48">
        <f>тек!K38</f>
        <v>11500</v>
      </c>
      <c r="K37" s="47">
        <f t="shared" si="2"/>
        <v>21920</v>
      </c>
    </row>
    <row r="38" spans="1:11" x14ac:dyDescent="0.2">
      <c r="A38" s="244"/>
      <c r="B38" s="45">
        <v>0.45834490740740735</v>
      </c>
      <c r="C38" s="13">
        <f>тек!C39</f>
        <v>73066</v>
      </c>
      <c r="D38" s="13">
        <f>тек!D39</f>
        <v>70500</v>
      </c>
      <c r="E38" s="13">
        <f t="shared" si="0"/>
        <v>2566</v>
      </c>
      <c r="F38" s="13">
        <f t="shared" si="1"/>
        <v>0</v>
      </c>
      <c r="G38" s="1">
        <f>тек!H39</f>
        <v>84944</v>
      </c>
      <c r="H38" s="1">
        <f>тек!I39</f>
        <v>82000</v>
      </c>
      <c r="I38" s="1">
        <f>тек!J39</f>
        <v>11878</v>
      </c>
      <c r="J38" s="48">
        <f>тек!K39</f>
        <v>11500</v>
      </c>
      <c r="K38" s="47">
        <f t="shared" si="2"/>
        <v>25660</v>
      </c>
    </row>
    <row r="39" spans="1:11" x14ac:dyDescent="0.2">
      <c r="A39" s="244"/>
      <c r="B39" s="45">
        <v>0.50001157407407404</v>
      </c>
      <c r="C39" s="13">
        <f>тек!C40</f>
        <v>72905</v>
      </c>
      <c r="D39" s="13">
        <f>тек!D40</f>
        <v>70500</v>
      </c>
      <c r="E39" s="13">
        <f t="shared" si="0"/>
        <v>2405</v>
      </c>
      <c r="F39" s="13">
        <f t="shared" si="1"/>
        <v>0</v>
      </c>
      <c r="G39" s="1">
        <f>тек!H40</f>
        <v>84880</v>
      </c>
      <c r="H39" s="1">
        <f>тек!I40</f>
        <v>82000</v>
      </c>
      <c r="I39" s="1">
        <f>тек!J40</f>
        <v>11975</v>
      </c>
      <c r="J39" s="48">
        <f>тек!K40</f>
        <v>11500</v>
      </c>
      <c r="K39" s="47">
        <f t="shared" si="2"/>
        <v>24050</v>
      </c>
    </row>
    <row r="40" spans="1:11" x14ac:dyDescent="0.2">
      <c r="A40" s="244"/>
      <c r="B40" s="45">
        <v>0.54167824074074067</v>
      </c>
      <c r="C40" s="13">
        <f>тек!C41</f>
        <v>71265</v>
      </c>
      <c r="D40" s="13">
        <f>тек!D41</f>
        <v>70500</v>
      </c>
      <c r="E40" s="13">
        <f t="shared" si="0"/>
        <v>765</v>
      </c>
      <c r="F40" s="13">
        <f t="shared" si="1"/>
        <v>0</v>
      </c>
      <c r="G40" s="1">
        <f>тек!H41</f>
        <v>83488</v>
      </c>
      <c r="H40" s="1">
        <f>тек!I41</f>
        <v>82000</v>
      </c>
      <c r="I40" s="1">
        <f>тек!J41</f>
        <v>12223</v>
      </c>
      <c r="J40" s="48">
        <f>тек!K41</f>
        <v>11500</v>
      </c>
      <c r="K40" s="47">
        <f t="shared" si="2"/>
        <v>7650</v>
      </c>
    </row>
    <row r="41" spans="1:11" x14ac:dyDescent="0.2">
      <c r="A41" s="244"/>
      <c r="B41" s="45">
        <v>0.58334490740740741</v>
      </c>
      <c r="C41" s="13">
        <f>тек!C42</f>
        <v>69059</v>
      </c>
      <c r="D41" s="13">
        <f>тек!D42</f>
        <v>70500</v>
      </c>
      <c r="E41" s="13">
        <f t="shared" si="0"/>
        <v>0</v>
      </c>
      <c r="F41" s="13">
        <f t="shared" si="1"/>
        <v>-1441</v>
      </c>
      <c r="G41" s="1">
        <f>тек!H42</f>
        <v>81008</v>
      </c>
      <c r="H41" s="1">
        <f>тек!I42</f>
        <v>82000</v>
      </c>
      <c r="I41" s="1">
        <f>тек!J42</f>
        <v>11949</v>
      </c>
      <c r="J41" s="48">
        <f>тек!K42</f>
        <v>11500</v>
      </c>
      <c r="K41" s="47">
        <f t="shared" si="2"/>
        <v>-46112</v>
      </c>
    </row>
    <row r="42" spans="1:11" x14ac:dyDescent="0.2">
      <c r="A42" s="244"/>
      <c r="B42" s="45">
        <v>0.62501157407407404</v>
      </c>
      <c r="C42" s="13">
        <f>тек!C43</f>
        <v>67742</v>
      </c>
      <c r="D42" s="13">
        <f>тек!D43</f>
        <v>70500</v>
      </c>
      <c r="E42" s="13">
        <f t="shared" si="0"/>
        <v>0</v>
      </c>
      <c r="F42" s="13">
        <f t="shared" si="1"/>
        <v>-2758</v>
      </c>
      <c r="G42" s="1">
        <f>тек!H43</f>
        <v>79520</v>
      </c>
      <c r="H42" s="1">
        <f>тек!I43</f>
        <v>82000</v>
      </c>
      <c r="I42" s="1">
        <f>тек!J43</f>
        <v>11778</v>
      </c>
      <c r="J42" s="48">
        <f>тек!K43</f>
        <v>11500</v>
      </c>
      <c r="K42" s="47">
        <f t="shared" si="2"/>
        <v>-88256</v>
      </c>
    </row>
    <row r="43" spans="1:11" x14ac:dyDescent="0.2">
      <c r="A43" s="244"/>
      <c r="B43" s="45">
        <v>0.66667824074074078</v>
      </c>
      <c r="C43" s="13">
        <f>тек!C44</f>
        <v>69001</v>
      </c>
      <c r="D43" s="13">
        <f>тек!D44</f>
        <v>70500</v>
      </c>
      <c r="E43" s="13">
        <f t="shared" si="0"/>
        <v>0</v>
      </c>
      <c r="F43" s="13">
        <f t="shared" si="1"/>
        <v>-1499</v>
      </c>
      <c r="G43" s="1">
        <f>тек!H44</f>
        <v>80720</v>
      </c>
      <c r="H43" s="1">
        <f>тек!I44</f>
        <v>82000</v>
      </c>
      <c r="I43" s="1">
        <f>тек!J44</f>
        <v>11719</v>
      </c>
      <c r="J43" s="48">
        <f>тек!K44</f>
        <v>11500</v>
      </c>
      <c r="K43" s="47">
        <f t="shared" si="2"/>
        <v>-47968</v>
      </c>
    </row>
    <row r="44" spans="1:11" x14ac:dyDescent="0.2">
      <c r="A44" s="244"/>
      <c r="B44" s="45">
        <v>0.70834490740740741</v>
      </c>
      <c r="C44" s="13">
        <f>тек!C45</f>
        <v>72023</v>
      </c>
      <c r="D44" s="13">
        <f>тек!D45</f>
        <v>70500</v>
      </c>
      <c r="E44" s="13">
        <f t="shared" si="0"/>
        <v>1523</v>
      </c>
      <c r="F44" s="13">
        <f t="shared" si="1"/>
        <v>0</v>
      </c>
      <c r="G44" s="1">
        <f>тек!H45</f>
        <v>83904</v>
      </c>
      <c r="H44" s="1">
        <f>тек!I45</f>
        <v>82000</v>
      </c>
      <c r="I44" s="1">
        <f>тек!J45</f>
        <v>11881</v>
      </c>
      <c r="J44" s="48">
        <f>тек!K45</f>
        <v>11500</v>
      </c>
      <c r="K44" s="47">
        <f t="shared" si="2"/>
        <v>15230</v>
      </c>
    </row>
    <row r="45" spans="1:11" x14ac:dyDescent="0.2">
      <c r="A45" s="244"/>
      <c r="B45" s="45">
        <v>0.75001157407407415</v>
      </c>
      <c r="C45" s="13">
        <f>тек!C46</f>
        <v>73274</v>
      </c>
      <c r="D45" s="13">
        <f>тек!D46</f>
        <v>70500</v>
      </c>
      <c r="E45" s="13">
        <f t="shared" si="0"/>
        <v>2774</v>
      </c>
      <c r="F45" s="13">
        <f t="shared" si="1"/>
        <v>0</v>
      </c>
      <c r="G45" s="1">
        <f>тек!H46</f>
        <v>85248</v>
      </c>
      <c r="H45" s="1">
        <f>тек!I46</f>
        <v>82000</v>
      </c>
      <c r="I45" s="1">
        <f>тек!J46</f>
        <v>11974</v>
      </c>
      <c r="J45" s="48">
        <f>тек!K46</f>
        <v>11500</v>
      </c>
      <c r="K45" s="47">
        <f t="shared" si="2"/>
        <v>27740</v>
      </c>
    </row>
    <row r="46" spans="1:11" x14ac:dyDescent="0.2">
      <c r="A46" s="244"/>
      <c r="B46" s="45">
        <v>0.79167824074074078</v>
      </c>
      <c r="C46" s="13">
        <f>тек!C47</f>
        <v>70293</v>
      </c>
      <c r="D46" s="13">
        <f>тек!D47</f>
        <v>70500</v>
      </c>
      <c r="E46" s="13">
        <f t="shared" si="0"/>
        <v>0</v>
      </c>
      <c r="F46" s="13">
        <f t="shared" si="1"/>
        <v>-207</v>
      </c>
      <c r="G46" s="1">
        <f>тек!H47</f>
        <v>82064</v>
      </c>
      <c r="H46" s="1">
        <f>тек!I47</f>
        <v>82000</v>
      </c>
      <c r="I46" s="1">
        <f>тек!J47</f>
        <v>11771</v>
      </c>
      <c r="J46" s="48">
        <f>тек!K47</f>
        <v>11500</v>
      </c>
      <c r="K46" s="47">
        <f t="shared" si="2"/>
        <v>-6624</v>
      </c>
    </row>
    <row r="47" spans="1:11" x14ac:dyDescent="0.2">
      <c r="A47" s="244"/>
      <c r="B47" s="45">
        <v>0.83334490740740741</v>
      </c>
      <c r="C47" s="13">
        <f>тек!C48</f>
        <v>69976</v>
      </c>
      <c r="D47" s="13">
        <f>тек!D48</f>
        <v>70500</v>
      </c>
      <c r="E47" s="13">
        <f t="shared" si="0"/>
        <v>0</v>
      </c>
      <c r="F47" s="13">
        <f t="shared" si="1"/>
        <v>-524</v>
      </c>
      <c r="G47" s="1">
        <f>тек!H48</f>
        <v>81744</v>
      </c>
      <c r="H47" s="1">
        <f>тек!I48</f>
        <v>82000</v>
      </c>
      <c r="I47" s="1">
        <f>тек!J48</f>
        <v>11768</v>
      </c>
      <c r="J47" s="48">
        <f>тек!K48</f>
        <v>11500</v>
      </c>
      <c r="K47" s="47">
        <f t="shared" si="2"/>
        <v>-16768</v>
      </c>
    </row>
    <row r="48" spans="1:11" x14ac:dyDescent="0.2">
      <c r="A48" s="244"/>
      <c r="B48" s="45">
        <v>0.87501157407407415</v>
      </c>
      <c r="C48" s="13">
        <f>тек!C49</f>
        <v>70463</v>
      </c>
      <c r="D48" s="13">
        <f>тек!D49</f>
        <v>70500</v>
      </c>
      <c r="E48" s="13">
        <f t="shared" si="0"/>
        <v>0</v>
      </c>
      <c r="F48" s="13">
        <f t="shared" si="1"/>
        <v>-37</v>
      </c>
      <c r="G48" s="1">
        <f>тек!H49</f>
        <v>82384</v>
      </c>
      <c r="H48" s="1">
        <f>тек!I49</f>
        <v>82000</v>
      </c>
      <c r="I48" s="1">
        <f>тек!J49</f>
        <v>11921</v>
      </c>
      <c r="J48" s="48">
        <f>тек!K49</f>
        <v>11500</v>
      </c>
      <c r="K48" s="47">
        <f t="shared" si="2"/>
        <v>-1184</v>
      </c>
    </row>
    <row r="49" spans="1:11" x14ac:dyDescent="0.2">
      <c r="A49" s="244"/>
      <c r="B49" s="45">
        <v>0.91667824074074078</v>
      </c>
      <c r="C49" s="13">
        <f>тек!C50</f>
        <v>68234</v>
      </c>
      <c r="D49" s="13">
        <f>тек!D50</f>
        <v>70500</v>
      </c>
      <c r="E49" s="13">
        <f t="shared" si="0"/>
        <v>0</v>
      </c>
      <c r="F49" s="13">
        <f t="shared" si="1"/>
        <v>-2266</v>
      </c>
      <c r="G49" s="1">
        <f>тек!H50</f>
        <v>80048</v>
      </c>
      <c r="H49" s="1">
        <f>тек!I50</f>
        <v>82000</v>
      </c>
      <c r="I49" s="1">
        <f>тек!J50</f>
        <v>11814</v>
      </c>
      <c r="J49" s="48">
        <f>тек!K50</f>
        <v>11500</v>
      </c>
      <c r="K49" s="47">
        <f t="shared" si="2"/>
        <v>-72512</v>
      </c>
    </row>
    <row r="50" spans="1:11" x14ac:dyDescent="0.2">
      <c r="A50" s="244"/>
      <c r="B50" s="45">
        <v>0.95834490740740741</v>
      </c>
      <c r="C50" s="13">
        <f>тек!C51</f>
        <v>70402</v>
      </c>
      <c r="D50" s="13">
        <f>тек!D51</f>
        <v>70500</v>
      </c>
      <c r="E50" s="13">
        <f t="shared" si="0"/>
        <v>0</v>
      </c>
      <c r="F50" s="13">
        <f t="shared" si="1"/>
        <v>-98</v>
      </c>
      <c r="G50" s="1">
        <f>тек!H51</f>
        <v>82320</v>
      </c>
      <c r="H50" s="1">
        <f>тек!I51</f>
        <v>82000</v>
      </c>
      <c r="I50" s="1">
        <f>тек!J51</f>
        <v>11918</v>
      </c>
      <c r="J50" s="48">
        <f>тек!K51</f>
        <v>11500</v>
      </c>
      <c r="K50" s="47">
        <f t="shared" si="2"/>
        <v>-3136</v>
      </c>
    </row>
    <row r="51" spans="1:11" x14ac:dyDescent="0.2">
      <c r="A51" s="244"/>
      <c r="B51" s="45">
        <v>1.000011574074074</v>
      </c>
      <c r="C51" s="13">
        <f>тек!C52</f>
        <v>73602</v>
      </c>
      <c r="D51" s="13">
        <f>тек!D52</f>
        <v>70500</v>
      </c>
      <c r="E51" s="13">
        <f t="shared" si="0"/>
        <v>3102</v>
      </c>
      <c r="F51" s="13">
        <f t="shared" si="1"/>
        <v>0</v>
      </c>
      <c r="G51" s="1">
        <f>тек!H52</f>
        <v>85440</v>
      </c>
      <c r="H51" s="1">
        <f>тек!I52</f>
        <v>82000</v>
      </c>
      <c r="I51" s="1">
        <f>тек!J52</f>
        <v>11838</v>
      </c>
      <c r="J51" s="48">
        <f>тек!K52</f>
        <v>11500</v>
      </c>
      <c r="K51" s="47">
        <f t="shared" si="2"/>
        <v>31020</v>
      </c>
    </row>
    <row r="52" spans="1:11" x14ac:dyDescent="0.2">
      <c r="A52" s="244">
        <v>3</v>
      </c>
      <c r="B52" s="45" t="s">
        <v>104</v>
      </c>
      <c r="C52" s="13">
        <f>тек!C53</f>
        <v>71731</v>
      </c>
      <c r="D52" s="13">
        <f>тек!D53</f>
        <v>68500</v>
      </c>
      <c r="E52" s="13">
        <f t="shared" si="0"/>
        <v>3231</v>
      </c>
      <c r="F52" s="13">
        <f t="shared" si="1"/>
        <v>0</v>
      </c>
      <c r="G52" s="1">
        <f>тек!H53</f>
        <v>83584</v>
      </c>
      <c r="H52" s="1">
        <f>тек!I53</f>
        <v>80000</v>
      </c>
      <c r="I52" s="1">
        <f>тек!J53</f>
        <v>11853</v>
      </c>
      <c r="J52" s="48">
        <f>тек!K53</f>
        <v>11500</v>
      </c>
      <c r="K52" s="47">
        <f t="shared" si="2"/>
        <v>32310</v>
      </c>
    </row>
    <row r="53" spans="1:11" x14ac:dyDescent="0.2">
      <c r="A53" s="244"/>
      <c r="B53" s="45" t="s">
        <v>105</v>
      </c>
      <c r="C53" s="13">
        <f>тек!C54</f>
        <v>72624</v>
      </c>
      <c r="D53" s="13">
        <f>тек!D54</f>
        <v>68500</v>
      </c>
      <c r="E53" s="13">
        <f t="shared" si="0"/>
        <v>4124</v>
      </c>
      <c r="F53" s="13">
        <f t="shared" si="1"/>
        <v>0</v>
      </c>
      <c r="G53" s="1">
        <f>тек!H54</f>
        <v>84656</v>
      </c>
      <c r="H53" s="1">
        <f>тек!I54</f>
        <v>80000</v>
      </c>
      <c r="I53" s="1">
        <f>тек!J54</f>
        <v>12032</v>
      </c>
      <c r="J53" s="48">
        <f>тек!K54</f>
        <v>11500</v>
      </c>
      <c r="K53" s="47">
        <f t="shared" si="2"/>
        <v>41240</v>
      </c>
    </row>
    <row r="54" spans="1:11" x14ac:dyDescent="0.2">
      <c r="A54" s="244"/>
      <c r="B54" s="45" t="s">
        <v>106</v>
      </c>
      <c r="C54" s="13">
        <f>тек!C55</f>
        <v>72031</v>
      </c>
      <c r="D54" s="13">
        <f>тек!D55</f>
        <v>68500</v>
      </c>
      <c r="E54" s="13">
        <f t="shared" si="0"/>
        <v>3531</v>
      </c>
      <c r="F54" s="13">
        <f t="shared" si="1"/>
        <v>0</v>
      </c>
      <c r="G54" s="1">
        <f>тек!H55</f>
        <v>83696</v>
      </c>
      <c r="H54" s="1">
        <f>тек!I55</f>
        <v>80000</v>
      </c>
      <c r="I54" s="1">
        <f>тек!J55</f>
        <v>11665</v>
      </c>
      <c r="J54" s="48">
        <f>тек!K55</f>
        <v>11500</v>
      </c>
      <c r="K54" s="47">
        <f t="shared" si="2"/>
        <v>35310</v>
      </c>
    </row>
    <row r="55" spans="1:11" x14ac:dyDescent="0.2">
      <c r="A55" s="244"/>
      <c r="B55" s="45" t="s">
        <v>107</v>
      </c>
      <c r="C55" s="13">
        <f>тек!C56</f>
        <v>72817</v>
      </c>
      <c r="D55" s="13">
        <f>тек!D56</f>
        <v>68500</v>
      </c>
      <c r="E55" s="13">
        <f t="shared" si="0"/>
        <v>4317</v>
      </c>
      <c r="F55" s="13">
        <f t="shared" si="1"/>
        <v>0</v>
      </c>
      <c r="G55" s="1">
        <f>тек!H56</f>
        <v>84352</v>
      </c>
      <c r="H55" s="1">
        <f>тек!I56</f>
        <v>80000</v>
      </c>
      <c r="I55" s="1">
        <f>тек!J56</f>
        <v>11535</v>
      </c>
      <c r="J55" s="48">
        <f>тек!K56</f>
        <v>11500</v>
      </c>
      <c r="K55" s="47">
        <f t="shared" si="2"/>
        <v>43170</v>
      </c>
    </row>
    <row r="56" spans="1:11" x14ac:dyDescent="0.2">
      <c r="A56" s="244"/>
      <c r="B56" s="45" t="s">
        <v>108</v>
      </c>
      <c r="C56" s="13">
        <f>тек!C57</f>
        <v>72718</v>
      </c>
      <c r="D56" s="13">
        <f>тек!D57</f>
        <v>68500</v>
      </c>
      <c r="E56" s="13">
        <f t="shared" si="0"/>
        <v>4218</v>
      </c>
      <c r="F56" s="13">
        <f t="shared" si="1"/>
        <v>0</v>
      </c>
      <c r="G56" s="1">
        <f>тек!H57</f>
        <v>84336</v>
      </c>
      <c r="H56" s="1">
        <f>тек!I57</f>
        <v>80000</v>
      </c>
      <c r="I56" s="1">
        <f>тек!J57</f>
        <v>11618</v>
      </c>
      <c r="J56" s="48">
        <f>тек!K57</f>
        <v>11500</v>
      </c>
      <c r="K56" s="47">
        <f t="shared" si="2"/>
        <v>42180</v>
      </c>
    </row>
    <row r="57" spans="1:11" x14ac:dyDescent="0.2">
      <c r="A57" s="244"/>
      <c r="B57" s="45" t="s">
        <v>109</v>
      </c>
      <c r="C57" s="13">
        <f>тек!C58</f>
        <v>71039</v>
      </c>
      <c r="D57" s="13">
        <f>тек!D58</f>
        <v>68500</v>
      </c>
      <c r="E57" s="13">
        <f t="shared" si="0"/>
        <v>2539</v>
      </c>
      <c r="F57" s="13">
        <f t="shared" si="1"/>
        <v>0</v>
      </c>
      <c r="G57" s="1">
        <f>тек!H58</f>
        <v>82608</v>
      </c>
      <c r="H57" s="1">
        <f>тек!I58</f>
        <v>80000</v>
      </c>
      <c r="I57" s="1">
        <f>тек!J58</f>
        <v>11569</v>
      </c>
      <c r="J57" s="48">
        <f>тек!K58</f>
        <v>11500</v>
      </c>
      <c r="K57" s="47">
        <f t="shared" si="2"/>
        <v>25390</v>
      </c>
    </row>
    <row r="58" spans="1:11" x14ac:dyDescent="0.2">
      <c r="A58" s="244"/>
      <c r="B58" s="45" t="s">
        <v>110</v>
      </c>
      <c r="C58" s="13">
        <f>тек!C59</f>
        <v>75075</v>
      </c>
      <c r="D58" s="13">
        <f>тек!D59</f>
        <v>68500</v>
      </c>
      <c r="E58" s="13">
        <f t="shared" si="0"/>
        <v>6575</v>
      </c>
      <c r="F58" s="13">
        <f t="shared" si="1"/>
        <v>0</v>
      </c>
      <c r="G58" s="1">
        <f>тек!H59</f>
        <v>86800</v>
      </c>
      <c r="H58" s="1">
        <f>тек!I59</f>
        <v>80000</v>
      </c>
      <c r="I58" s="1">
        <f>тек!J59</f>
        <v>11725</v>
      </c>
      <c r="J58" s="48">
        <f>тек!K59</f>
        <v>11500</v>
      </c>
      <c r="K58" s="47">
        <f t="shared" si="2"/>
        <v>65750</v>
      </c>
    </row>
    <row r="59" spans="1:11" x14ac:dyDescent="0.2">
      <c r="A59" s="244"/>
      <c r="B59" s="45" t="s">
        <v>111</v>
      </c>
      <c r="C59" s="13">
        <f>тек!C60</f>
        <v>73930</v>
      </c>
      <c r="D59" s="13">
        <f>тек!D60</f>
        <v>68500</v>
      </c>
      <c r="E59" s="13">
        <f t="shared" si="0"/>
        <v>5430</v>
      </c>
      <c r="F59" s="13">
        <f t="shared" si="1"/>
        <v>0</v>
      </c>
      <c r="G59" s="1">
        <f>тек!H60</f>
        <v>85520</v>
      </c>
      <c r="H59" s="1">
        <f>тек!I60</f>
        <v>80000</v>
      </c>
      <c r="I59" s="1">
        <f>тек!J60</f>
        <v>11590</v>
      </c>
      <c r="J59" s="48">
        <f>тек!K60</f>
        <v>11500</v>
      </c>
      <c r="K59" s="47">
        <f t="shared" si="2"/>
        <v>54300</v>
      </c>
    </row>
    <row r="60" spans="1:11" x14ac:dyDescent="0.2">
      <c r="A60" s="244"/>
      <c r="B60" s="45" t="s">
        <v>112</v>
      </c>
      <c r="C60" s="13">
        <f>тек!C61</f>
        <v>74016</v>
      </c>
      <c r="D60" s="13">
        <f>тек!D61</f>
        <v>68500</v>
      </c>
      <c r="E60" s="13">
        <f t="shared" si="0"/>
        <v>5516</v>
      </c>
      <c r="F60" s="13">
        <f t="shared" si="1"/>
        <v>0</v>
      </c>
      <c r="G60" s="1">
        <f>тек!H61</f>
        <v>85744</v>
      </c>
      <c r="H60" s="1">
        <f>тек!I61</f>
        <v>80000</v>
      </c>
      <c r="I60" s="1">
        <f>тек!J61</f>
        <v>11728</v>
      </c>
      <c r="J60" s="48">
        <f>тек!K61</f>
        <v>11500</v>
      </c>
      <c r="K60" s="47">
        <f t="shared" si="2"/>
        <v>55160</v>
      </c>
    </row>
    <row r="61" spans="1:11" x14ac:dyDescent="0.2">
      <c r="A61" s="244"/>
      <c r="B61" s="45">
        <v>0.41668981481481482</v>
      </c>
      <c r="C61" s="13">
        <f>тек!C62</f>
        <v>75577</v>
      </c>
      <c r="D61" s="13">
        <f>тек!D62</f>
        <v>68500</v>
      </c>
      <c r="E61" s="13">
        <f t="shared" si="0"/>
        <v>7077</v>
      </c>
      <c r="F61" s="13">
        <f t="shared" si="1"/>
        <v>0</v>
      </c>
      <c r="G61" s="1">
        <f>тек!H62</f>
        <v>87408</v>
      </c>
      <c r="H61" s="1">
        <f>тек!I62</f>
        <v>80000</v>
      </c>
      <c r="I61" s="1">
        <f>тек!J62</f>
        <v>11831</v>
      </c>
      <c r="J61" s="48">
        <f>тек!K62</f>
        <v>11500</v>
      </c>
      <c r="K61" s="47">
        <f t="shared" si="2"/>
        <v>70770</v>
      </c>
    </row>
    <row r="62" spans="1:11" x14ac:dyDescent="0.2">
      <c r="A62" s="244"/>
      <c r="B62" s="45">
        <v>0.4583564814814815</v>
      </c>
      <c r="C62" s="13">
        <f>тек!C63</f>
        <v>71909</v>
      </c>
      <c r="D62" s="13">
        <f>тек!D63</f>
        <v>68500</v>
      </c>
      <c r="E62" s="13">
        <f t="shared" si="0"/>
        <v>3409</v>
      </c>
      <c r="F62" s="13">
        <f t="shared" si="1"/>
        <v>0</v>
      </c>
      <c r="G62" s="1">
        <f>тек!H63</f>
        <v>83456</v>
      </c>
      <c r="H62" s="1">
        <f>тек!I63</f>
        <v>80000</v>
      </c>
      <c r="I62" s="1">
        <f>тек!J63</f>
        <v>11547</v>
      </c>
      <c r="J62" s="48">
        <f>тек!K63</f>
        <v>11500</v>
      </c>
      <c r="K62" s="47">
        <f t="shared" si="2"/>
        <v>34090</v>
      </c>
    </row>
    <row r="63" spans="1:11" x14ac:dyDescent="0.2">
      <c r="A63" s="244"/>
      <c r="B63" s="45">
        <v>0.50002314814814819</v>
      </c>
      <c r="C63" s="13">
        <f>тек!C64</f>
        <v>72980</v>
      </c>
      <c r="D63" s="13">
        <f>тек!D64</f>
        <v>68500</v>
      </c>
      <c r="E63" s="13">
        <f t="shared" si="0"/>
        <v>4480</v>
      </c>
      <c r="F63" s="13">
        <f t="shared" si="1"/>
        <v>0</v>
      </c>
      <c r="G63" s="1">
        <f>тек!H64</f>
        <v>84624</v>
      </c>
      <c r="H63" s="1">
        <f>тек!I64</f>
        <v>80000</v>
      </c>
      <c r="I63" s="1">
        <f>тек!J64</f>
        <v>11644</v>
      </c>
      <c r="J63" s="48">
        <f>тек!K64</f>
        <v>11500</v>
      </c>
      <c r="K63" s="47">
        <f t="shared" si="2"/>
        <v>44800</v>
      </c>
    </row>
    <row r="64" spans="1:11" x14ac:dyDescent="0.2">
      <c r="A64" s="244"/>
      <c r="B64" s="45">
        <v>0.54168981481481482</v>
      </c>
      <c r="C64" s="13">
        <f>тек!C65</f>
        <v>73727</v>
      </c>
      <c r="D64" s="13">
        <f>тек!D65</f>
        <v>68500</v>
      </c>
      <c r="E64" s="13">
        <f t="shared" si="0"/>
        <v>5227</v>
      </c>
      <c r="F64" s="13">
        <f t="shared" si="1"/>
        <v>0</v>
      </c>
      <c r="G64" s="1">
        <f>тек!H65</f>
        <v>85472</v>
      </c>
      <c r="H64" s="1">
        <f>тек!I65</f>
        <v>80000</v>
      </c>
      <c r="I64" s="1">
        <f>тек!J65</f>
        <v>11745</v>
      </c>
      <c r="J64" s="48">
        <f>тек!K65</f>
        <v>11500</v>
      </c>
      <c r="K64" s="47">
        <f t="shared" si="2"/>
        <v>52270</v>
      </c>
    </row>
    <row r="65" spans="1:11" x14ac:dyDescent="0.2">
      <c r="A65" s="244"/>
      <c r="B65" s="45">
        <v>0.58335648148148145</v>
      </c>
      <c r="C65" s="13">
        <f>тек!C66</f>
        <v>69592</v>
      </c>
      <c r="D65" s="13">
        <f>тек!D66</f>
        <v>68500</v>
      </c>
      <c r="E65" s="13">
        <f t="shared" si="0"/>
        <v>1092</v>
      </c>
      <c r="F65" s="13">
        <f t="shared" si="1"/>
        <v>0</v>
      </c>
      <c r="G65" s="1">
        <f>тек!H66</f>
        <v>81328</v>
      </c>
      <c r="H65" s="1">
        <f>тек!I66</f>
        <v>80000</v>
      </c>
      <c r="I65" s="1">
        <f>тек!J66</f>
        <v>11736</v>
      </c>
      <c r="J65" s="48">
        <f>тек!K66</f>
        <v>11500</v>
      </c>
      <c r="K65" s="47">
        <f t="shared" si="2"/>
        <v>10920</v>
      </c>
    </row>
    <row r="66" spans="1:11" x14ac:dyDescent="0.2">
      <c r="A66" s="244"/>
      <c r="B66" s="45">
        <v>0.62502314814814819</v>
      </c>
      <c r="C66" s="13">
        <f>тек!C67</f>
        <v>69750</v>
      </c>
      <c r="D66" s="13">
        <f>тек!D67</f>
        <v>68500</v>
      </c>
      <c r="E66" s="13">
        <f t="shared" si="0"/>
        <v>1250</v>
      </c>
      <c r="F66" s="13">
        <f t="shared" si="1"/>
        <v>0</v>
      </c>
      <c r="G66" s="1">
        <f>тек!H67</f>
        <v>81360</v>
      </c>
      <c r="H66" s="1">
        <f>тек!I67</f>
        <v>80000</v>
      </c>
      <c r="I66" s="1">
        <f>тек!J67</f>
        <v>11610</v>
      </c>
      <c r="J66" s="48">
        <f>тек!K67</f>
        <v>11500</v>
      </c>
      <c r="K66" s="47">
        <f t="shared" si="2"/>
        <v>12500</v>
      </c>
    </row>
    <row r="67" spans="1:11" x14ac:dyDescent="0.2">
      <c r="A67" s="244"/>
      <c r="B67" s="45">
        <v>0.66668981481481471</v>
      </c>
      <c r="C67" s="13">
        <f>тек!C68</f>
        <v>67147</v>
      </c>
      <c r="D67" s="13">
        <f>тек!D68</f>
        <v>68500</v>
      </c>
      <c r="E67" s="13">
        <f t="shared" si="0"/>
        <v>0</v>
      </c>
      <c r="F67" s="13">
        <f t="shared" si="1"/>
        <v>-1353</v>
      </c>
      <c r="G67" s="1">
        <f>тек!H68</f>
        <v>78720</v>
      </c>
      <c r="H67" s="1">
        <f>тек!I68</f>
        <v>80000</v>
      </c>
      <c r="I67" s="1">
        <f>тек!J68</f>
        <v>11573</v>
      </c>
      <c r="J67" s="48">
        <f>тек!K68</f>
        <v>11500</v>
      </c>
      <c r="K67" s="47">
        <f t="shared" si="2"/>
        <v>-43296</v>
      </c>
    </row>
    <row r="68" spans="1:11" x14ac:dyDescent="0.2">
      <c r="A68" s="244"/>
      <c r="B68" s="45">
        <v>0.70835648148148145</v>
      </c>
      <c r="C68" s="13">
        <f>тек!C69</f>
        <v>68608</v>
      </c>
      <c r="D68" s="13">
        <f>тек!D69</f>
        <v>68500</v>
      </c>
      <c r="E68" s="13">
        <f t="shared" si="0"/>
        <v>108</v>
      </c>
      <c r="F68" s="13">
        <f t="shared" si="1"/>
        <v>0</v>
      </c>
      <c r="G68" s="1">
        <f>тек!H69</f>
        <v>80432</v>
      </c>
      <c r="H68" s="1">
        <f>тек!I69</f>
        <v>80000</v>
      </c>
      <c r="I68" s="1">
        <f>тек!J69</f>
        <v>11824</v>
      </c>
      <c r="J68" s="48">
        <f>тек!K69</f>
        <v>11500</v>
      </c>
      <c r="K68" s="47">
        <f t="shared" si="2"/>
        <v>1080</v>
      </c>
    </row>
    <row r="69" spans="1:11" x14ac:dyDescent="0.2">
      <c r="A69" s="244"/>
      <c r="B69" s="45">
        <v>0.75002314814814808</v>
      </c>
      <c r="C69" s="13">
        <f>тек!C70</f>
        <v>66311</v>
      </c>
      <c r="D69" s="13">
        <f>тек!D70</f>
        <v>68500</v>
      </c>
      <c r="E69" s="13">
        <f t="shared" ref="E69:E132" si="3">IF(C69-D69&gt;0,C69-D69,0)</f>
        <v>0</v>
      </c>
      <c r="F69" s="13">
        <f t="shared" ref="F69:F132" si="4">IF(C69-D69&lt;0,C69-D69,0)</f>
        <v>-2189</v>
      </c>
      <c r="G69" s="1">
        <f>тек!H70</f>
        <v>78160</v>
      </c>
      <c r="H69" s="1">
        <f>тек!I70</f>
        <v>80000</v>
      </c>
      <c r="I69" s="1">
        <f>тек!J70</f>
        <v>11849</v>
      </c>
      <c r="J69" s="48">
        <f>тек!K70</f>
        <v>11500</v>
      </c>
      <c r="K69" s="47">
        <f t="shared" ref="K69:K132" si="5">(E69*10)+(F69*32)</f>
        <v>-70048</v>
      </c>
    </row>
    <row r="70" spans="1:11" x14ac:dyDescent="0.2">
      <c r="A70" s="244"/>
      <c r="B70" s="45">
        <v>0.79168981481481471</v>
      </c>
      <c r="C70" s="13">
        <f>тек!C71</f>
        <v>64754</v>
      </c>
      <c r="D70" s="13">
        <f>тек!D71</f>
        <v>68500</v>
      </c>
      <c r="E70" s="13">
        <f t="shared" si="3"/>
        <v>0</v>
      </c>
      <c r="F70" s="13">
        <f t="shared" si="4"/>
        <v>-3746</v>
      </c>
      <c r="G70" s="1">
        <f>тек!H71</f>
        <v>76336</v>
      </c>
      <c r="H70" s="1">
        <f>тек!I71</f>
        <v>80000</v>
      </c>
      <c r="I70" s="1">
        <f>тек!J71</f>
        <v>11582</v>
      </c>
      <c r="J70" s="48">
        <f>тек!K71</f>
        <v>11500</v>
      </c>
      <c r="K70" s="47">
        <f t="shared" si="5"/>
        <v>-119872</v>
      </c>
    </row>
    <row r="71" spans="1:11" x14ac:dyDescent="0.2">
      <c r="A71" s="244"/>
      <c r="B71" s="45">
        <v>0.83335648148148145</v>
      </c>
      <c r="C71" s="13">
        <f>тек!C72</f>
        <v>64842</v>
      </c>
      <c r="D71" s="13">
        <f>тек!D72</f>
        <v>68500</v>
      </c>
      <c r="E71" s="13">
        <f t="shared" si="3"/>
        <v>0</v>
      </c>
      <c r="F71" s="13">
        <f t="shared" si="4"/>
        <v>-3658</v>
      </c>
      <c r="G71" s="1">
        <f>тек!H72</f>
        <v>76528</v>
      </c>
      <c r="H71" s="1">
        <f>тек!I72</f>
        <v>80000</v>
      </c>
      <c r="I71" s="1">
        <f>тек!J72</f>
        <v>11686</v>
      </c>
      <c r="J71" s="48">
        <f>тек!K72</f>
        <v>11500</v>
      </c>
      <c r="K71" s="47">
        <f t="shared" si="5"/>
        <v>-117056</v>
      </c>
    </row>
    <row r="72" spans="1:11" x14ac:dyDescent="0.2">
      <c r="A72" s="244"/>
      <c r="B72" s="45">
        <v>0.87502314814814808</v>
      </c>
      <c r="C72" s="13">
        <f>тек!C73</f>
        <v>63989</v>
      </c>
      <c r="D72" s="13">
        <f>тек!D73</f>
        <v>68500</v>
      </c>
      <c r="E72" s="13">
        <f t="shared" si="3"/>
        <v>0</v>
      </c>
      <c r="F72" s="13">
        <f t="shared" si="4"/>
        <v>-4511</v>
      </c>
      <c r="G72" s="1">
        <f>тек!H73</f>
        <v>75728</v>
      </c>
      <c r="H72" s="1">
        <f>тек!I73</f>
        <v>80000</v>
      </c>
      <c r="I72" s="1">
        <f>тек!J73</f>
        <v>11739</v>
      </c>
      <c r="J72" s="48">
        <f>тек!K73</f>
        <v>11500</v>
      </c>
      <c r="K72" s="47">
        <f t="shared" si="5"/>
        <v>-144352</v>
      </c>
    </row>
    <row r="73" spans="1:11" x14ac:dyDescent="0.2">
      <c r="A73" s="244"/>
      <c r="B73" s="45">
        <v>0.91668981481481471</v>
      </c>
      <c r="C73" s="13">
        <f>тек!C74</f>
        <v>60046</v>
      </c>
      <c r="D73" s="13">
        <f>тек!D74</f>
        <v>68500</v>
      </c>
      <c r="E73" s="13">
        <f t="shared" si="3"/>
        <v>0</v>
      </c>
      <c r="F73" s="13">
        <f t="shared" si="4"/>
        <v>-8454</v>
      </c>
      <c r="G73" s="1">
        <f>тек!H74</f>
        <v>71392</v>
      </c>
      <c r="H73" s="1">
        <f>тек!I74</f>
        <v>80000</v>
      </c>
      <c r="I73" s="1">
        <f>тек!J74</f>
        <v>11346</v>
      </c>
      <c r="J73" s="48">
        <f>тек!K74</f>
        <v>11500</v>
      </c>
      <c r="K73" s="47">
        <f t="shared" si="5"/>
        <v>-270528</v>
      </c>
    </row>
    <row r="74" spans="1:11" x14ac:dyDescent="0.2">
      <c r="A74" s="244"/>
      <c r="B74" s="45">
        <v>0.95835648148148145</v>
      </c>
      <c r="C74" s="13">
        <f>тек!C75</f>
        <v>63802</v>
      </c>
      <c r="D74" s="13">
        <f>тек!D75</f>
        <v>68500</v>
      </c>
      <c r="E74" s="13">
        <f t="shared" si="3"/>
        <v>0</v>
      </c>
      <c r="F74" s="13">
        <f t="shared" si="4"/>
        <v>-4698</v>
      </c>
      <c r="G74" s="1">
        <f>тек!H75</f>
        <v>75136</v>
      </c>
      <c r="H74" s="1">
        <f>тек!I75</f>
        <v>80000</v>
      </c>
      <c r="I74" s="1">
        <f>тек!J75</f>
        <v>11334</v>
      </c>
      <c r="J74" s="48">
        <f>тек!K75</f>
        <v>11500</v>
      </c>
      <c r="K74" s="47">
        <f t="shared" si="5"/>
        <v>-150336</v>
      </c>
    </row>
    <row r="75" spans="1:11" x14ac:dyDescent="0.2">
      <c r="A75" s="244"/>
      <c r="B75" s="45">
        <v>1.0000231481481481</v>
      </c>
      <c r="C75" s="13">
        <f>тек!C76</f>
        <v>65953</v>
      </c>
      <c r="D75" s="13">
        <f>тек!D76</f>
        <v>68500</v>
      </c>
      <c r="E75" s="13">
        <f t="shared" si="3"/>
        <v>0</v>
      </c>
      <c r="F75" s="13">
        <f t="shared" si="4"/>
        <v>-2547</v>
      </c>
      <c r="G75" s="1">
        <f>тек!H76</f>
        <v>77456</v>
      </c>
      <c r="H75" s="1">
        <f>тек!I76</f>
        <v>80000</v>
      </c>
      <c r="I75" s="1">
        <f>тек!J76</f>
        <v>11503</v>
      </c>
      <c r="J75" s="48">
        <f>тек!K76</f>
        <v>11500</v>
      </c>
      <c r="K75" s="47">
        <f t="shared" si="5"/>
        <v>-81504</v>
      </c>
    </row>
    <row r="76" spans="1:11" x14ac:dyDescent="0.2">
      <c r="A76" s="244">
        <v>4</v>
      </c>
      <c r="B76" s="45" t="s">
        <v>128</v>
      </c>
      <c r="C76" s="13">
        <f>тек!C77</f>
        <v>69073</v>
      </c>
      <c r="D76" s="13">
        <f>тек!D77</f>
        <v>68500</v>
      </c>
      <c r="E76" s="13">
        <f t="shared" si="3"/>
        <v>573</v>
      </c>
      <c r="F76" s="13">
        <f t="shared" si="4"/>
        <v>0</v>
      </c>
      <c r="G76" s="1">
        <f>тек!H77</f>
        <v>80784</v>
      </c>
      <c r="H76" s="1">
        <f>тек!I77</f>
        <v>80000</v>
      </c>
      <c r="I76" s="1">
        <f>тек!J77</f>
        <v>11711</v>
      </c>
      <c r="J76" s="48">
        <f>тек!K77</f>
        <v>11500</v>
      </c>
      <c r="K76" s="47">
        <f t="shared" si="5"/>
        <v>5730</v>
      </c>
    </row>
    <row r="77" spans="1:11" x14ac:dyDescent="0.2">
      <c r="A77" s="244"/>
      <c r="B77" s="45" t="s">
        <v>129</v>
      </c>
      <c r="C77" s="13">
        <f>тек!C78</f>
        <v>68143</v>
      </c>
      <c r="D77" s="13">
        <f>тек!D78</f>
        <v>68500</v>
      </c>
      <c r="E77" s="13">
        <f t="shared" si="3"/>
        <v>0</v>
      </c>
      <c r="F77" s="13">
        <f t="shared" si="4"/>
        <v>-357</v>
      </c>
      <c r="G77" s="1">
        <f>тек!H78</f>
        <v>79776</v>
      </c>
      <c r="H77" s="1">
        <f>тек!I78</f>
        <v>80000</v>
      </c>
      <c r="I77" s="1">
        <f>тек!J78</f>
        <v>11633</v>
      </c>
      <c r="J77" s="48">
        <f>тек!K78</f>
        <v>11500</v>
      </c>
      <c r="K77" s="47">
        <f t="shared" si="5"/>
        <v>-11424</v>
      </c>
    </row>
    <row r="78" spans="1:11" x14ac:dyDescent="0.2">
      <c r="A78" s="244"/>
      <c r="B78" s="45" t="s">
        <v>130</v>
      </c>
      <c r="C78" s="13">
        <f>тек!C79</f>
        <v>63290</v>
      </c>
      <c r="D78" s="13">
        <f>тек!D79</f>
        <v>68500</v>
      </c>
      <c r="E78" s="13">
        <f t="shared" si="3"/>
        <v>0</v>
      </c>
      <c r="F78" s="13">
        <f t="shared" si="4"/>
        <v>-5210</v>
      </c>
      <c r="G78" s="1">
        <f>тек!H79</f>
        <v>74784</v>
      </c>
      <c r="H78" s="1">
        <f>тек!I79</f>
        <v>80000</v>
      </c>
      <c r="I78" s="1">
        <f>тек!J79</f>
        <v>11494</v>
      </c>
      <c r="J78" s="48">
        <f>тек!K79</f>
        <v>11500</v>
      </c>
      <c r="K78" s="47">
        <f t="shared" si="5"/>
        <v>-166720</v>
      </c>
    </row>
    <row r="79" spans="1:11" x14ac:dyDescent="0.2">
      <c r="A79" s="244"/>
      <c r="B79" s="45" t="s">
        <v>131</v>
      </c>
      <c r="C79" s="13">
        <f>тек!C80</f>
        <v>64762</v>
      </c>
      <c r="D79" s="13">
        <f>тек!D80</f>
        <v>68500</v>
      </c>
      <c r="E79" s="13">
        <f t="shared" si="3"/>
        <v>0</v>
      </c>
      <c r="F79" s="13">
        <f t="shared" si="4"/>
        <v>-3738</v>
      </c>
      <c r="G79" s="1">
        <f>тек!H80</f>
        <v>76384</v>
      </c>
      <c r="H79" s="1">
        <f>тек!I80</f>
        <v>80000</v>
      </c>
      <c r="I79" s="1">
        <f>тек!J80</f>
        <v>11622</v>
      </c>
      <c r="J79" s="48">
        <f>тек!K80</f>
        <v>11500</v>
      </c>
      <c r="K79" s="47">
        <f t="shared" si="5"/>
        <v>-119616</v>
      </c>
    </row>
    <row r="80" spans="1:11" x14ac:dyDescent="0.2">
      <c r="A80" s="244"/>
      <c r="B80" s="45" t="s">
        <v>132</v>
      </c>
      <c r="C80" s="13">
        <f>тек!C81</f>
        <v>67968</v>
      </c>
      <c r="D80" s="13">
        <f>тек!D81</f>
        <v>68500</v>
      </c>
      <c r="E80" s="13">
        <f t="shared" si="3"/>
        <v>0</v>
      </c>
      <c r="F80" s="13">
        <f t="shared" si="4"/>
        <v>-532</v>
      </c>
      <c r="G80" s="1">
        <f>тек!H81</f>
        <v>79824</v>
      </c>
      <c r="H80" s="1">
        <f>тек!I81</f>
        <v>80000</v>
      </c>
      <c r="I80" s="1">
        <f>тек!J81</f>
        <v>11856</v>
      </c>
      <c r="J80" s="48">
        <f>тек!K81</f>
        <v>11500</v>
      </c>
      <c r="K80" s="47">
        <f t="shared" si="5"/>
        <v>-17024</v>
      </c>
    </row>
    <row r="81" spans="1:11" x14ac:dyDescent="0.2">
      <c r="A81" s="244"/>
      <c r="B81" s="45" t="s">
        <v>133</v>
      </c>
      <c r="C81" s="13">
        <f>тек!C82</f>
        <v>68322</v>
      </c>
      <c r="D81" s="13">
        <f>тек!D82</f>
        <v>68500</v>
      </c>
      <c r="E81" s="13">
        <f t="shared" si="3"/>
        <v>0</v>
      </c>
      <c r="F81" s="13">
        <f t="shared" si="4"/>
        <v>-178</v>
      </c>
      <c r="G81" s="1">
        <f>тек!H82</f>
        <v>80464</v>
      </c>
      <c r="H81" s="1">
        <f>тек!I82</f>
        <v>80000</v>
      </c>
      <c r="I81" s="1">
        <f>тек!J82</f>
        <v>12142</v>
      </c>
      <c r="J81" s="48">
        <f>тек!K82</f>
        <v>11500</v>
      </c>
      <c r="K81" s="47">
        <f t="shared" si="5"/>
        <v>-5696</v>
      </c>
    </row>
    <row r="82" spans="1:11" x14ac:dyDescent="0.2">
      <c r="A82" s="244"/>
      <c r="B82" s="45" t="s">
        <v>134</v>
      </c>
      <c r="C82" s="13">
        <f>тек!C83</f>
        <v>70996</v>
      </c>
      <c r="D82" s="13">
        <f>тек!D83</f>
        <v>68500</v>
      </c>
      <c r="E82" s="13">
        <f t="shared" si="3"/>
        <v>2496</v>
      </c>
      <c r="F82" s="13">
        <f t="shared" si="4"/>
        <v>0</v>
      </c>
      <c r="G82" s="1">
        <f>тек!H83</f>
        <v>83232</v>
      </c>
      <c r="H82" s="1">
        <f>тек!I83</f>
        <v>80000</v>
      </c>
      <c r="I82" s="1">
        <f>тек!J83</f>
        <v>12236</v>
      </c>
      <c r="J82" s="48">
        <f>тек!K83</f>
        <v>11500</v>
      </c>
      <c r="K82" s="47">
        <f t="shared" si="5"/>
        <v>24960</v>
      </c>
    </row>
    <row r="83" spans="1:11" x14ac:dyDescent="0.2">
      <c r="A83" s="244"/>
      <c r="B83" s="45" t="s">
        <v>135</v>
      </c>
      <c r="C83" s="13">
        <f>тек!C84</f>
        <v>70315</v>
      </c>
      <c r="D83" s="13">
        <f>тек!D84</f>
        <v>68500</v>
      </c>
      <c r="E83" s="13">
        <f t="shared" si="3"/>
        <v>1815</v>
      </c>
      <c r="F83" s="13">
        <f t="shared" si="4"/>
        <v>0</v>
      </c>
      <c r="G83" s="1">
        <f>тек!H84</f>
        <v>82608</v>
      </c>
      <c r="H83" s="1">
        <f>тек!I84</f>
        <v>80000</v>
      </c>
      <c r="I83" s="1">
        <f>тек!J84</f>
        <v>12293</v>
      </c>
      <c r="J83" s="48">
        <f>тек!K84</f>
        <v>11500</v>
      </c>
      <c r="K83" s="47">
        <f t="shared" si="5"/>
        <v>18150</v>
      </c>
    </row>
    <row r="84" spans="1:11" x14ac:dyDescent="0.2">
      <c r="A84" s="244"/>
      <c r="B84" s="45" t="s">
        <v>136</v>
      </c>
      <c r="C84" s="13">
        <f>тек!C85</f>
        <v>68261</v>
      </c>
      <c r="D84" s="13">
        <f>тек!D85</f>
        <v>68500</v>
      </c>
      <c r="E84" s="13">
        <f t="shared" si="3"/>
        <v>0</v>
      </c>
      <c r="F84" s="13">
        <f t="shared" si="4"/>
        <v>-239</v>
      </c>
      <c r="G84" s="1">
        <f>тек!H85</f>
        <v>80576</v>
      </c>
      <c r="H84" s="1">
        <f>тек!I85</f>
        <v>80000</v>
      </c>
      <c r="I84" s="1">
        <f>тек!J85</f>
        <v>12315</v>
      </c>
      <c r="J84" s="48">
        <f>тек!K85</f>
        <v>11500</v>
      </c>
      <c r="K84" s="47">
        <f t="shared" si="5"/>
        <v>-7648</v>
      </c>
    </row>
    <row r="85" spans="1:11" x14ac:dyDescent="0.2">
      <c r="A85" s="244"/>
      <c r="B85" s="45">
        <v>0.41670138888888886</v>
      </c>
      <c r="C85" s="13">
        <f>тек!C86</f>
        <v>66160</v>
      </c>
      <c r="D85" s="13">
        <f>тек!D86</f>
        <v>68500</v>
      </c>
      <c r="E85" s="13">
        <f t="shared" si="3"/>
        <v>0</v>
      </c>
      <c r="F85" s="13">
        <f t="shared" si="4"/>
        <v>-2340</v>
      </c>
      <c r="G85" s="1">
        <f>тек!H86</f>
        <v>78192</v>
      </c>
      <c r="H85" s="1">
        <f>тек!I86</f>
        <v>80000</v>
      </c>
      <c r="I85" s="1">
        <f>тек!J86</f>
        <v>12032</v>
      </c>
      <c r="J85" s="48">
        <f>тек!K86</f>
        <v>11500</v>
      </c>
      <c r="K85" s="47">
        <f t="shared" si="5"/>
        <v>-74880</v>
      </c>
    </row>
    <row r="86" spans="1:11" x14ac:dyDescent="0.2">
      <c r="A86" s="244"/>
      <c r="B86" s="45">
        <v>0.45836805555555554</v>
      </c>
      <c r="C86" s="13">
        <f>тек!C87</f>
        <v>62423</v>
      </c>
      <c r="D86" s="13">
        <f>тек!D87</f>
        <v>68500</v>
      </c>
      <c r="E86" s="13">
        <f t="shared" si="3"/>
        <v>0</v>
      </c>
      <c r="F86" s="13">
        <f t="shared" si="4"/>
        <v>-6077</v>
      </c>
      <c r="G86" s="1">
        <f>тек!H87</f>
        <v>74256</v>
      </c>
      <c r="H86" s="1">
        <f>тек!I87</f>
        <v>80000</v>
      </c>
      <c r="I86" s="1">
        <f>тек!J87</f>
        <v>11833</v>
      </c>
      <c r="J86" s="48">
        <f>тек!K87</f>
        <v>11500</v>
      </c>
      <c r="K86" s="47">
        <f t="shared" si="5"/>
        <v>-194464</v>
      </c>
    </row>
    <row r="87" spans="1:11" x14ac:dyDescent="0.2">
      <c r="A87" s="244"/>
      <c r="B87" s="45">
        <v>0.50003472222222223</v>
      </c>
      <c r="C87" s="13">
        <f>тек!C88</f>
        <v>67610</v>
      </c>
      <c r="D87" s="13">
        <f>тек!D88</f>
        <v>68500</v>
      </c>
      <c r="E87" s="13">
        <f t="shared" si="3"/>
        <v>0</v>
      </c>
      <c r="F87" s="13">
        <f t="shared" si="4"/>
        <v>-890</v>
      </c>
      <c r="G87" s="1">
        <f>тек!H88</f>
        <v>79680</v>
      </c>
      <c r="H87" s="1">
        <f>тек!I88</f>
        <v>80000</v>
      </c>
      <c r="I87" s="1">
        <f>тек!J88</f>
        <v>12070</v>
      </c>
      <c r="J87" s="48">
        <f>тек!K88</f>
        <v>11500</v>
      </c>
      <c r="K87" s="47">
        <f t="shared" si="5"/>
        <v>-28480</v>
      </c>
    </row>
    <row r="88" spans="1:11" x14ac:dyDescent="0.2">
      <c r="A88" s="244"/>
      <c r="B88" s="45">
        <v>0.54170138888888886</v>
      </c>
      <c r="C88" s="13">
        <f>тек!C89</f>
        <v>69058</v>
      </c>
      <c r="D88" s="13">
        <f>тек!D89</f>
        <v>68500</v>
      </c>
      <c r="E88" s="13">
        <f t="shared" si="3"/>
        <v>558</v>
      </c>
      <c r="F88" s="13">
        <f t="shared" si="4"/>
        <v>0</v>
      </c>
      <c r="G88" s="1">
        <f>тек!H89</f>
        <v>81232</v>
      </c>
      <c r="H88" s="1">
        <f>тек!I89</f>
        <v>80000</v>
      </c>
      <c r="I88" s="1">
        <f>тек!J89</f>
        <v>12174</v>
      </c>
      <c r="J88" s="48">
        <f>тек!K89</f>
        <v>11500</v>
      </c>
      <c r="K88" s="47">
        <f t="shared" si="5"/>
        <v>5580</v>
      </c>
    </row>
    <row r="89" spans="1:11" x14ac:dyDescent="0.2">
      <c r="A89" s="244"/>
      <c r="B89" s="45">
        <v>0.58336805555555549</v>
      </c>
      <c r="C89" s="13">
        <f>тек!C90</f>
        <v>70106</v>
      </c>
      <c r="D89" s="13">
        <f>тек!D90</f>
        <v>68500</v>
      </c>
      <c r="E89" s="13">
        <f t="shared" si="3"/>
        <v>1606</v>
      </c>
      <c r="F89" s="13">
        <f t="shared" si="4"/>
        <v>0</v>
      </c>
      <c r="G89" s="1">
        <f>тек!H90</f>
        <v>82272</v>
      </c>
      <c r="H89" s="1">
        <f>тек!I90</f>
        <v>80000</v>
      </c>
      <c r="I89" s="1">
        <f>тек!J90</f>
        <v>12166</v>
      </c>
      <c r="J89" s="48">
        <f>тек!K90</f>
        <v>11500</v>
      </c>
      <c r="K89" s="47">
        <f t="shared" si="5"/>
        <v>16060</v>
      </c>
    </row>
    <row r="90" spans="1:11" x14ac:dyDescent="0.2">
      <c r="A90" s="244"/>
      <c r="B90" s="45">
        <v>0.62503472222222223</v>
      </c>
      <c r="C90" s="13">
        <f>тек!C91</f>
        <v>67670</v>
      </c>
      <c r="D90" s="13">
        <f>тек!D91</f>
        <v>68500</v>
      </c>
      <c r="E90" s="13">
        <f t="shared" si="3"/>
        <v>0</v>
      </c>
      <c r="F90" s="13">
        <f t="shared" si="4"/>
        <v>-830</v>
      </c>
      <c r="G90" s="1">
        <f>тек!H91</f>
        <v>79600</v>
      </c>
      <c r="H90" s="1">
        <f>тек!I91</f>
        <v>80000</v>
      </c>
      <c r="I90" s="1">
        <f>тек!J91</f>
        <v>11930</v>
      </c>
      <c r="J90" s="48">
        <f>тек!K91</f>
        <v>11500</v>
      </c>
      <c r="K90" s="47">
        <f t="shared" si="5"/>
        <v>-26560</v>
      </c>
    </row>
    <row r="91" spans="1:11" x14ac:dyDescent="0.2">
      <c r="A91" s="244"/>
      <c r="B91" s="45">
        <v>0.66670138888888886</v>
      </c>
      <c r="C91" s="13">
        <f>тек!C92</f>
        <v>67624</v>
      </c>
      <c r="D91" s="13">
        <f>тек!D92</f>
        <v>68500</v>
      </c>
      <c r="E91" s="13">
        <f t="shared" si="3"/>
        <v>0</v>
      </c>
      <c r="F91" s="13">
        <f t="shared" si="4"/>
        <v>-876</v>
      </c>
      <c r="G91" s="1">
        <f>тек!H92</f>
        <v>79616</v>
      </c>
      <c r="H91" s="1">
        <f>тек!I92</f>
        <v>80000</v>
      </c>
      <c r="I91" s="1">
        <f>тек!J92</f>
        <v>11992</v>
      </c>
      <c r="J91" s="48">
        <f>тек!K92</f>
        <v>11500</v>
      </c>
      <c r="K91" s="47">
        <f t="shared" si="5"/>
        <v>-28032</v>
      </c>
    </row>
    <row r="92" spans="1:11" x14ac:dyDescent="0.2">
      <c r="A92" s="244"/>
      <c r="B92" s="45">
        <v>0.70836805555555549</v>
      </c>
      <c r="C92" s="13">
        <f>тек!C93</f>
        <v>69426</v>
      </c>
      <c r="D92" s="13">
        <f>тек!D93</f>
        <v>68500</v>
      </c>
      <c r="E92" s="13">
        <f t="shared" si="3"/>
        <v>926</v>
      </c>
      <c r="F92" s="13">
        <f t="shared" si="4"/>
        <v>0</v>
      </c>
      <c r="G92" s="1">
        <f>тек!H93</f>
        <v>81408</v>
      </c>
      <c r="H92" s="1">
        <f>тек!I93</f>
        <v>80000</v>
      </c>
      <c r="I92" s="1">
        <f>тек!J93</f>
        <v>11982</v>
      </c>
      <c r="J92" s="48">
        <f>тек!K93</f>
        <v>11500</v>
      </c>
      <c r="K92" s="47">
        <f t="shared" si="5"/>
        <v>9260</v>
      </c>
    </row>
    <row r="93" spans="1:11" x14ac:dyDescent="0.2">
      <c r="A93" s="244"/>
      <c r="B93" s="45">
        <v>0.75003472222222223</v>
      </c>
      <c r="C93" s="13">
        <f>тек!C94</f>
        <v>69048</v>
      </c>
      <c r="D93" s="13">
        <f>тек!D94</f>
        <v>68500</v>
      </c>
      <c r="E93" s="13">
        <f t="shared" si="3"/>
        <v>548</v>
      </c>
      <c r="F93" s="13">
        <f t="shared" si="4"/>
        <v>0</v>
      </c>
      <c r="G93" s="1">
        <f>тек!H94</f>
        <v>81120</v>
      </c>
      <c r="H93" s="1">
        <f>тек!I94</f>
        <v>80000</v>
      </c>
      <c r="I93" s="1">
        <f>тек!J94</f>
        <v>12072</v>
      </c>
      <c r="J93" s="48">
        <f>тек!K94</f>
        <v>11500</v>
      </c>
      <c r="K93" s="47">
        <f t="shared" si="5"/>
        <v>5480</v>
      </c>
    </row>
    <row r="94" spans="1:11" x14ac:dyDescent="0.2">
      <c r="A94" s="244"/>
      <c r="B94" s="45">
        <v>0.79170138888888886</v>
      </c>
      <c r="C94" s="13">
        <f>тек!C95</f>
        <v>69172</v>
      </c>
      <c r="D94" s="13">
        <f>тек!D95</f>
        <v>68500</v>
      </c>
      <c r="E94" s="13">
        <f t="shared" si="3"/>
        <v>672</v>
      </c>
      <c r="F94" s="13">
        <f t="shared" si="4"/>
        <v>0</v>
      </c>
      <c r="G94" s="1">
        <f>тек!H95</f>
        <v>81280</v>
      </c>
      <c r="H94" s="1">
        <f>тек!I95</f>
        <v>80000</v>
      </c>
      <c r="I94" s="1">
        <f>тек!J95</f>
        <v>12108</v>
      </c>
      <c r="J94" s="48">
        <f>тек!K95</f>
        <v>11500</v>
      </c>
      <c r="K94" s="47">
        <f t="shared" si="5"/>
        <v>6720</v>
      </c>
    </row>
    <row r="95" spans="1:11" x14ac:dyDescent="0.2">
      <c r="A95" s="244"/>
      <c r="B95" s="45">
        <v>0.83336805555555549</v>
      </c>
      <c r="C95" s="13">
        <f>тек!C96</f>
        <v>67026</v>
      </c>
      <c r="D95" s="13">
        <f>тек!D96</f>
        <v>68500</v>
      </c>
      <c r="E95" s="13">
        <f t="shared" si="3"/>
        <v>0</v>
      </c>
      <c r="F95" s="13">
        <f t="shared" si="4"/>
        <v>-1474</v>
      </c>
      <c r="G95" s="1">
        <f>тек!H96</f>
        <v>78960</v>
      </c>
      <c r="H95" s="1">
        <f>тек!I96</f>
        <v>80000</v>
      </c>
      <c r="I95" s="1">
        <f>тек!J96</f>
        <v>11934</v>
      </c>
      <c r="J95" s="48">
        <f>тек!K96</f>
        <v>11500</v>
      </c>
      <c r="K95" s="47">
        <f t="shared" si="5"/>
        <v>-47168</v>
      </c>
    </row>
    <row r="96" spans="1:11" x14ac:dyDescent="0.2">
      <c r="A96" s="244"/>
      <c r="B96" s="45">
        <v>0.87503472222222223</v>
      </c>
      <c r="C96" s="13">
        <f>тек!C97</f>
        <v>67158</v>
      </c>
      <c r="D96" s="13">
        <f>тек!D97</f>
        <v>68500</v>
      </c>
      <c r="E96" s="13">
        <f t="shared" si="3"/>
        <v>0</v>
      </c>
      <c r="F96" s="13">
        <f t="shared" si="4"/>
        <v>-1342</v>
      </c>
      <c r="G96" s="1">
        <f>тек!H97</f>
        <v>78992</v>
      </c>
      <c r="H96" s="1">
        <f>тек!I97</f>
        <v>80000</v>
      </c>
      <c r="I96" s="1">
        <f>тек!J97</f>
        <v>11834</v>
      </c>
      <c r="J96" s="48">
        <f>тек!K97</f>
        <v>11500</v>
      </c>
      <c r="K96" s="47">
        <f t="shared" si="5"/>
        <v>-42944</v>
      </c>
    </row>
    <row r="97" spans="1:12" x14ac:dyDescent="0.2">
      <c r="A97" s="244"/>
      <c r="B97" s="45">
        <v>0.91670138888888886</v>
      </c>
      <c r="C97" s="13">
        <f>тек!C98</f>
        <v>65861</v>
      </c>
      <c r="D97" s="13">
        <f>тек!D98</f>
        <v>68500</v>
      </c>
      <c r="E97" s="13">
        <f t="shared" si="3"/>
        <v>0</v>
      </c>
      <c r="F97" s="13">
        <f t="shared" si="4"/>
        <v>-2639</v>
      </c>
      <c r="G97" s="1">
        <f>тек!H98</f>
        <v>77568</v>
      </c>
      <c r="H97" s="1">
        <f>тек!I98</f>
        <v>80000</v>
      </c>
      <c r="I97" s="1">
        <f>тек!J98</f>
        <v>11707</v>
      </c>
      <c r="J97" s="48">
        <f>тек!K98</f>
        <v>11500</v>
      </c>
      <c r="K97" s="47">
        <f t="shared" si="5"/>
        <v>-84448</v>
      </c>
    </row>
    <row r="98" spans="1:12" x14ac:dyDescent="0.2">
      <c r="A98" s="244"/>
      <c r="B98" s="45">
        <v>0.95836805555555549</v>
      </c>
      <c r="C98" s="13">
        <f>тек!C99</f>
        <v>64699</v>
      </c>
      <c r="D98" s="13">
        <f>тек!D99</f>
        <v>68500</v>
      </c>
      <c r="E98" s="13">
        <f t="shared" si="3"/>
        <v>0</v>
      </c>
      <c r="F98" s="13">
        <f t="shared" si="4"/>
        <v>-3801</v>
      </c>
      <c r="G98" s="1">
        <f>тек!H99</f>
        <v>76320</v>
      </c>
      <c r="H98" s="1">
        <f>тек!I99</f>
        <v>80000</v>
      </c>
      <c r="I98" s="1">
        <f>тек!J99</f>
        <v>11621</v>
      </c>
      <c r="J98" s="48">
        <f>тек!K99</f>
        <v>11500</v>
      </c>
      <c r="K98" s="47">
        <f t="shared" si="5"/>
        <v>-121632</v>
      </c>
    </row>
    <row r="99" spans="1:12" x14ac:dyDescent="0.2">
      <c r="A99" s="244"/>
      <c r="B99" s="45">
        <v>1.0000347222222221</v>
      </c>
      <c r="C99" s="13">
        <f>тек!C100</f>
        <v>67384</v>
      </c>
      <c r="D99" s="13">
        <f>тек!D100</f>
        <v>68500</v>
      </c>
      <c r="E99" s="13">
        <f t="shared" si="3"/>
        <v>0</v>
      </c>
      <c r="F99" s="13">
        <f t="shared" si="4"/>
        <v>-1116</v>
      </c>
      <c r="G99" s="1">
        <f>тек!H100</f>
        <v>79200</v>
      </c>
      <c r="H99" s="1">
        <f>тек!I100</f>
        <v>80000</v>
      </c>
      <c r="I99" s="1">
        <f>тек!J100</f>
        <v>11816</v>
      </c>
      <c r="J99" s="48">
        <f>тек!K100</f>
        <v>11500</v>
      </c>
      <c r="K99" s="47">
        <f t="shared" si="5"/>
        <v>-35712</v>
      </c>
    </row>
    <row r="100" spans="1:12" x14ac:dyDescent="0.2">
      <c r="A100" s="244">
        <v>5</v>
      </c>
      <c r="B100" s="45" t="s">
        <v>152</v>
      </c>
      <c r="C100" s="13">
        <f>тек!C101</f>
        <v>67318</v>
      </c>
      <c r="D100" s="13">
        <f>тек!D101</f>
        <v>65500</v>
      </c>
      <c r="E100" s="13">
        <f t="shared" si="3"/>
        <v>1818</v>
      </c>
      <c r="F100" s="13">
        <f t="shared" si="4"/>
        <v>0</v>
      </c>
      <c r="G100" s="1">
        <f>тек!H101</f>
        <v>79392</v>
      </c>
      <c r="H100" s="1">
        <f>тек!I101</f>
        <v>77000</v>
      </c>
      <c r="I100" s="1">
        <f>тек!J101</f>
        <v>12074</v>
      </c>
      <c r="J100" s="48">
        <f>тек!K101</f>
        <v>11500</v>
      </c>
      <c r="K100" s="47">
        <f t="shared" si="5"/>
        <v>18180</v>
      </c>
    </row>
    <row r="101" spans="1:12" x14ac:dyDescent="0.2">
      <c r="A101" s="244"/>
      <c r="B101" s="45" t="s">
        <v>153</v>
      </c>
      <c r="C101" s="13">
        <f>тек!C102</f>
        <v>65942</v>
      </c>
      <c r="D101" s="13">
        <f>тек!D102</f>
        <v>65500</v>
      </c>
      <c r="E101" s="13">
        <f t="shared" si="3"/>
        <v>442</v>
      </c>
      <c r="F101" s="13">
        <f t="shared" si="4"/>
        <v>0</v>
      </c>
      <c r="G101" s="1">
        <f>тек!H102</f>
        <v>78208</v>
      </c>
      <c r="H101" s="1">
        <f>тек!I102</f>
        <v>77000</v>
      </c>
      <c r="I101" s="1">
        <f>тек!J102</f>
        <v>12266</v>
      </c>
      <c r="J101" s="48">
        <f>тек!K102</f>
        <v>11500</v>
      </c>
      <c r="K101" s="47">
        <f t="shared" si="5"/>
        <v>4420</v>
      </c>
    </row>
    <row r="102" spans="1:12" x14ac:dyDescent="0.2">
      <c r="A102" s="244"/>
      <c r="B102" s="45" t="s">
        <v>154</v>
      </c>
      <c r="C102" s="13">
        <f>тек!C103</f>
        <v>69009</v>
      </c>
      <c r="D102" s="13">
        <f>тек!D103</f>
        <v>65500</v>
      </c>
      <c r="E102" s="13">
        <f t="shared" si="3"/>
        <v>3509</v>
      </c>
      <c r="F102" s="13">
        <f t="shared" si="4"/>
        <v>0</v>
      </c>
      <c r="G102" s="1">
        <f>тек!H103</f>
        <v>81248</v>
      </c>
      <c r="H102" s="1">
        <f>тек!I103</f>
        <v>77000</v>
      </c>
      <c r="I102" s="1">
        <f>тек!J103</f>
        <v>12239</v>
      </c>
      <c r="J102" s="48">
        <f>тек!K103</f>
        <v>11500</v>
      </c>
      <c r="K102" s="47">
        <f t="shared" si="5"/>
        <v>35090</v>
      </c>
    </row>
    <row r="103" spans="1:12" x14ac:dyDescent="0.2">
      <c r="A103" s="244"/>
      <c r="B103" s="45" t="s">
        <v>155</v>
      </c>
      <c r="C103" s="13">
        <f>тек!C104</f>
        <v>68648</v>
      </c>
      <c r="D103" s="13">
        <f>тек!D104</f>
        <v>65500</v>
      </c>
      <c r="E103" s="13">
        <f t="shared" si="3"/>
        <v>3148</v>
      </c>
      <c r="F103" s="13">
        <f t="shared" si="4"/>
        <v>0</v>
      </c>
      <c r="G103" s="1">
        <f>тек!H104</f>
        <v>80928</v>
      </c>
      <c r="H103" s="1">
        <f>тек!I104</f>
        <v>77000</v>
      </c>
      <c r="I103" s="1">
        <f>тек!J104</f>
        <v>12280</v>
      </c>
      <c r="J103" s="48">
        <f>тек!K104</f>
        <v>11500</v>
      </c>
      <c r="K103" s="47">
        <f t="shared" si="5"/>
        <v>31480</v>
      </c>
    </row>
    <row r="104" spans="1:12" x14ac:dyDescent="0.2">
      <c r="A104" s="244"/>
      <c r="B104" s="45" t="s">
        <v>156</v>
      </c>
      <c r="C104" s="13">
        <f>тек!C105</f>
        <v>70279</v>
      </c>
      <c r="D104" s="13">
        <f>тек!D105</f>
        <v>65500</v>
      </c>
      <c r="E104" s="13">
        <f t="shared" si="3"/>
        <v>4779</v>
      </c>
      <c r="F104" s="13">
        <f t="shared" si="4"/>
        <v>0</v>
      </c>
      <c r="G104" s="1">
        <f>тек!H105</f>
        <v>82992</v>
      </c>
      <c r="H104" s="1">
        <f>тек!I105</f>
        <v>77000</v>
      </c>
      <c r="I104" s="1">
        <f>тек!J105</f>
        <v>12713</v>
      </c>
      <c r="J104" s="48">
        <f>тек!K105</f>
        <v>11500</v>
      </c>
      <c r="K104" s="47">
        <f t="shared" si="5"/>
        <v>47790</v>
      </c>
    </row>
    <row r="105" spans="1:12" x14ac:dyDescent="0.2">
      <c r="A105" s="244"/>
      <c r="B105" s="45" t="s">
        <v>157</v>
      </c>
      <c r="C105" s="13">
        <f>тек!C106</f>
        <v>68299</v>
      </c>
      <c r="D105" s="13">
        <f>тек!D106</f>
        <v>65500</v>
      </c>
      <c r="E105" s="13">
        <f t="shared" si="3"/>
        <v>2799</v>
      </c>
      <c r="F105" s="13">
        <f t="shared" si="4"/>
        <v>0</v>
      </c>
      <c r="G105" s="1">
        <f>тек!H106</f>
        <v>81104</v>
      </c>
      <c r="H105" s="1">
        <f>тек!I106</f>
        <v>77000</v>
      </c>
      <c r="I105" s="1">
        <f>тек!J106</f>
        <v>12805</v>
      </c>
      <c r="J105" s="48">
        <f>тек!K106</f>
        <v>11500</v>
      </c>
      <c r="K105" s="47">
        <f t="shared" si="5"/>
        <v>27990</v>
      </c>
    </row>
    <row r="106" spans="1:12" x14ac:dyDescent="0.2">
      <c r="A106" s="244"/>
      <c r="B106" s="45" t="s">
        <v>158</v>
      </c>
      <c r="C106" s="13">
        <f>тек!C107</f>
        <v>66013</v>
      </c>
      <c r="D106" s="13">
        <f>тек!D107</f>
        <v>65500</v>
      </c>
      <c r="E106" s="13">
        <f t="shared" si="3"/>
        <v>513</v>
      </c>
      <c r="F106" s="13">
        <f t="shared" si="4"/>
        <v>0</v>
      </c>
      <c r="G106" s="1">
        <f>тек!H107</f>
        <v>78784</v>
      </c>
      <c r="H106" s="1">
        <f>тек!I107</f>
        <v>77000</v>
      </c>
      <c r="I106" s="1">
        <f>тек!J107</f>
        <v>12771</v>
      </c>
      <c r="J106" s="48">
        <f>тек!K107</f>
        <v>11500</v>
      </c>
      <c r="K106" s="47">
        <f t="shared" si="5"/>
        <v>5130</v>
      </c>
    </row>
    <row r="107" spans="1:12" x14ac:dyDescent="0.2">
      <c r="A107" s="244"/>
      <c r="B107" s="45" t="s">
        <v>159</v>
      </c>
      <c r="C107" s="13">
        <f>тек!C108</f>
        <v>69038</v>
      </c>
      <c r="D107" s="13">
        <f>тек!D108</f>
        <v>65500</v>
      </c>
      <c r="E107" s="13">
        <f t="shared" si="3"/>
        <v>3538</v>
      </c>
      <c r="F107" s="13">
        <f t="shared" si="4"/>
        <v>0</v>
      </c>
      <c r="G107" s="1">
        <f>тек!H108</f>
        <v>81856</v>
      </c>
      <c r="H107" s="1">
        <f>тек!I108</f>
        <v>77000</v>
      </c>
      <c r="I107" s="1">
        <f>тек!J108</f>
        <v>12818</v>
      </c>
      <c r="J107" s="48">
        <f>тек!K108</f>
        <v>11500</v>
      </c>
      <c r="K107" s="47">
        <f t="shared" si="5"/>
        <v>35380</v>
      </c>
    </row>
    <row r="108" spans="1:12" x14ac:dyDescent="0.2">
      <c r="A108" s="244"/>
      <c r="B108" s="45" t="s">
        <v>160</v>
      </c>
      <c r="C108" s="13">
        <f>тек!C109</f>
        <v>69194</v>
      </c>
      <c r="D108" s="13">
        <f>тек!D109</f>
        <v>65500</v>
      </c>
      <c r="E108" s="13">
        <f t="shared" si="3"/>
        <v>3694</v>
      </c>
      <c r="F108" s="13">
        <f t="shared" si="4"/>
        <v>0</v>
      </c>
      <c r="G108" s="1">
        <f>тек!H109</f>
        <v>82000</v>
      </c>
      <c r="H108" s="1">
        <f>тек!I109</f>
        <v>77000</v>
      </c>
      <c r="I108" s="1">
        <f>тек!J109</f>
        <v>12806</v>
      </c>
      <c r="J108" s="48">
        <f>тек!K109</f>
        <v>11500</v>
      </c>
      <c r="K108" s="47">
        <f t="shared" si="5"/>
        <v>36940</v>
      </c>
    </row>
    <row r="109" spans="1:12" x14ac:dyDescent="0.2">
      <c r="A109" s="244"/>
      <c r="B109" s="45">
        <v>0.41671296296296295</v>
      </c>
      <c r="C109" s="13">
        <f>тек!C110</f>
        <v>67405</v>
      </c>
      <c r="D109" s="13">
        <f>тек!D110</f>
        <v>65500</v>
      </c>
      <c r="E109" s="13">
        <f t="shared" si="3"/>
        <v>1905</v>
      </c>
      <c r="F109" s="13">
        <f t="shared" si="4"/>
        <v>0</v>
      </c>
      <c r="G109" s="1">
        <f>тек!H110</f>
        <v>80048</v>
      </c>
      <c r="H109" s="1">
        <f>тек!I110</f>
        <v>77000</v>
      </c>
      <c r="I109" s="1">
        <f>тек!J110</f>
        <v>12643</v>
      </c>
      <c r="J109" s="48">
        <f>тек!K110</f>
        <v>11500</v>
      </c>
      <c r="K109" s="47">
        <f t="shared" si="5"/>
        <v>19050</v>
      </c>
    </row>
    <row r="110" spans="1:12" x14ac:dyDescent="0.2">
      <c r="A110" s="244"/>
      <c r="B110" s="45">
        <v>0.45837962962962964</v>
      </c>
      <c r="C110" s="13">
        <f>тек!C111</f>
        <v>66513</v>
      </c>
      <c r="D110" s="13">
        <f>тек!D111</f>
        <v>65500</v>
      </c>
      <c r="E110" s="13">
        <f t="shared" si="3"/>
        <v>1013</v>
      </c>
      <c r="F110" s="13">
        <f t="shared" si="4"/>
        <v>0</v>
      </c>
      <c r="G110" s="1">
        <f>тек!H111</f>
        <v>78400</v>
      </c>
      <c r="H110" s="1">
        <f>тек!I111</f>
        <v>77000</v>
      </c>
      <c r="I110" s="1">
        <f>тек!J111</f>
        <v>11887</v>
      </c>
      <c r="J110" s="48">
        <f>тек!K111</f>
        <v>11500</v>
      </c>
      <c r="K110" s="47">
        <f t="shared" si="5"/>
        <v>10130</v>
      </c>
      <c r="L110" s="4">
        <v>123222</v>
      </c>
    </row>
    <row r="111" spans="1:12" x14ac:dyDescent="0.2">
      <c r="A111" s="244"/>
      <c r="B111" s="45">
        <v>0.50004629629629627</v>
      </c>
      <c r="C111" s="13">
        <f>тек!C112</f>
        <v>66389</v>
      </c>
      <c r="D111" s="13">
        <f>тек!D112</f>
        <v>65500</v>
      </c>
      <c r="E111" s="13">
        <f t="shared" si="3"/>
        <v>889</v>
      </c>
      <c r="F111" s="13">
        <f t="shared" si="4"/>
        <v>0</v>
      </c>
      <c r="G111" s="1">
        <f>тек!H112</f>
        <v>78320</v>
      </c>
      <c r="H111" s="1">
        <f>тек!I112</f>
        <v>77000</v>
      </c>
      <c r="I111" s="1">
        <f>тек!J112</f>
        <v>11931</v>
      </c>
      <c r="J111" s="48">
        <f>тек!K112</f>
        <v>11500</v>
      </c>
      <c r="K111" s="47">
        <f t="shared" si="5"/>
        <v>8890</v>
      </c>
    </row>
    <row r="112" spans="1:12" x14ac:dyDescent="0.2">
      <c r="A112" s="244"/>
      <c r="B112" s="45">
        <v>0.54171296296296301</v>
      </c>
      <c r="C112" s="13">
        <f>тек!C113</f>
        <v>67490</v>
      </c>
      <c r="D112" s="13">
        <f>тек!D113</f>
        <v>65500</v>
      </c>
      <c r="E112" s="13">
        <f t="shared" si="3"/>
        <v>1990</v>
      </c>
      <c r="F112" s="13">
        <f t="shared" si="4"/>
        <v>0</v>
      </c>
      <c r="G112" s="1">
        <f>тек!H113</f>
        <v>79632</v>
      </c>
      <c r="H112" s="1">
        <f>тек!I113</f>
        <v>77000</v>
      </c>
      <c r="I112" s="1">
        <f>тек!J113</f>
        <v>12142</v>
      </c>
      <c r="J112" s="48">
        <f>тек!K113</f>
        <v>11500</v>
      </c>
      <c r="K112" s="47">
        <f t="shared" si="5"/>
        <v>19900</v>
      </c>
    </row>
    <row r="113" spans="1:11" x14ac:dyDescent="0.2">
      <c r="A113" s="244"/>
      <c r="B113" s="45">
        <v>0.58337962962962997</v>
      </c>
      <c r="C113" s="13">
        <f>тек!C114</f>
        <v>68033</v>
      </c>
      <c r="D113" s="13">
        <f>тек!D114</f>
        <v>65500</v>
      </c>
      <c r="E113" s="13">
        <f t="shared" si="3"/>
        <v>2533</v>
      </c>
      <c r="F113" s="13">
        <f t="shared" si="4"/>
        <v>0</v>
      </c>
      <c r="G113" s="1">
        <f>тек!H114</f>
        <v>79952</v>
      </c>
      <c r="H113" s="1">
        <f>тек!I114</f>
        <v>77000</v>
      </c>
      <c r="I113" s="1">
        <f>тек!J114</f>
        <v>11919</v>
      </c>
      <c r="J113" s="48">
        <f>тек!K114</f>
        <v>11500</v>
      </c>
      <c r="K113" s="47">
        <f t="shared" si="5"/>
        <v>25330</v>
      </c>
    </row>
    <row r="114" spans="1:11" x14ac:dyDescent="0.2">
      <c r="A114" s="244"/>
      <c r="B114" s="45">
        <v>0.62504629629629604</v>
      </c>
      <c r="C114" s="13">
        <f>тек!C115</f>
        <v>67187</v>
      </c>
      <c r="D114" s="13">
        <f>тек!D115</f>
        <v>65500</v>
      </c>
      <c r="E114" s="13">
        <f t="shared" si="3"/>
        <v>1687</v>
      </c>
      <c r="F114" s="13">
        <f t="shared" si="4"/>
        <v>0</v>
      </c>
      <c r="G114" s="1">
        <f>тек!H115</f>
        <v>78896</v>
      </c>
      <c r="H114" s="1">
        <f>тек!I115</f>
        <v>77000</v>
      </c>
      <c r="I114" s="1">
        <f>тек!J115</f>
        <v>11709</v>
      </c>
      <c r="J114" s="48">
        <f>тек!K115</f>
        <v>11500</v>
      </c>
      <c r="K114" s="47">
        <f t="shared" si="5"/>
        <v>16870</v>
      </c>
    </row>
    <row r="115" spans="1:11" x14ac:dyDescent="0.2">
      <c r="A115" s="244"/>
      <c r="B115" s="45">
        <v>0.66671296296296301</v>
      </c>
      <c r="C115" s="13">
        <f>тек!C116</f>
        <v>68501</v>
      </c>
      <c r="D115" s="13">
        <f>тек!D116</f>
        <v>65500</v>
      </c>
      <c r="E115" s="13">
        <f t="shared" si="3"/>
        <v>3001</v>
      </c>
      <c r="F115" s="13">
        <f t="shared" si="4"/>
        <v>0</v>
      </c>
      <c r="G115" s="1">
        <f>тек!H116</f>
        <v>80096</v>
      </c>
      <c r="H115" s="1">
        <f>тек!I116</f>
        <v>77000</v>
      </c>
      <c r="I115" s="1">
        <f>тек!J116</f>
        <v>11595</v>
      </c>
      <c r="J115" s="48">
        <f>тек!K116</f>
        <v>11500</v>
      </c>
      <c r="K115" s="47">
        <f t="shared" si="5"/>
        <v>30010</v>
      </c>
    </row>
    <row r="116" spans="1:11" x14ac:dyDescent="0.2">
      <c r="A116" s="244"/>
      <c r="B116" s="45">
        <v>0.70837962962962997</v>
      </c>
      <c r="C116" s="13">
        <f>тек!C117</f>
        <v>69787</v>
      </c>
      <c r="D116" s="13">
        <f>тек!D117</f>
        <v>65500</v>
      </c>
      <c r="E116" s="13">
        <f t="shared" si="3"/>
        <v>4287</v>
      </c>
      <c r="F116" s="13">
        <f t="shared" si="4"/>
        <v>0</v>
      </c>
      <c r="G116" s="1">
        <f>тек!H117</f>
        <v>81584</v>
      </c>
      <c r="H116" s="1">
        <f>тек!I117</f>
        <v>77000</v>
      </c>
      <c r="I116" s="1">
        <f>тек!J117</f>
        <v>11797</v>
      </c>
      <c r="J116" s="48">
        <f>тек!K117</f>
        <v>11500</v>
      </c>
      <c r="K116" s="47">
        <f t="shared" si="5"/>
        <v>42870</v>
      </c>
    </row>
    <row r="117" spans="1:11" x14ac:dyDescent="0.2">
      <c r="A117" s="244"/>
      <c r="B117" s="45">
        <v>0.75004629629629604</v>
      </c>
      <c r="C117" s="13">
        <f>тек!C118</f>
        <v>70333</v>
      </c>
      <c r="D117" s="13">
        <f>тек!D118</f>
        <v>65500</v>
      </c>
      <c r="E117" s="13">
        <f t="shared" si="3"/>
        <v>4833</v>
      </c>
      <c r="F117" s="13">
        <f t="shared" si="4"/>
        <v>0</v>
      </c>
      <c r="G117" s="1">
        <f>тек!H118</f>
        <v>82128</v>
      </c>
      <c r="H117" s="1">
        <f>тек!I118</f>
        <v>77000</v>
      </c>
      <c r="I117" s="1">
        <f>тек!J118</f>
        <v>11795</v>
      </c>
      <c r="J117" s="48">
        <f>тек!K118</f>
        <v>11500</v>
      </c>
      <c r="K117" s="47">
        <f t="shared" si="5"/>
        <v>48330</v>
      </c>
    </row>
    <row r="118" spans="1:11" x14ac:dyDescent="0.2">
      <c r="A118" s="244"/>
      <c r="B118" s="45">
        <v>0.79171296296296301</v>
      </c>
      <c r="C118" s="13">
        <f>тек!C119</f>
        <v>70478</v>
      </c>
      <c r="D118" s="13">
        <f>тек!D119</f>
        <v>65500</v>
      </c>
      <c r="E118" s="13">
        <f t="shared" si="3"/>
        <v>4978</v>
      </c>
      <c r="F118" s="13">
        <f t="shared" si="4"/>
        <v>0</v>
      </c>
      <c r="G118" s="1">
        <f>тек!H119</f>
        <v>82224</v>
      </c>
      <c r="H118" s="1">
        <f>тек!I119</f>
        <v>77000</v>
      </c>
      <c r="I118" s="1">
        <f>тек!J119</f>
        <v>11746</v>
      </c>
      <c r="J118" s="48">
        <f>тек!K119</f>
        <v>11500</v>
      </c>
      <c r="K118" s="47">
        <f t="shared" si="5"/>
        <v>49780</v>
      </c>
    </row>
    <row r="119" spans="1:11" x14ac:dyDescent="0.2">
      <c r="A119" s="244"/>
      <c r="B119" s="45">
        <v>0.83337962962962997</v>
      </c>
      <c r="C119" s="13">
        <f>тек!C120</f>
        <v>70507</v>
      </c>
      <c r="D119" s="13">
        <f>тек!D120</f>
        <v>65500</v>
      </c>
      <c r="E119" s="13">
        <f t="shared" si="3"/>
        <v>5007</v>
      </c>
      <c r="F119" s="13">
        <f t="shared" si="4"/>
        <v>0</v>
      </c>
      <c r="G119" s="1">
        <f>тек!H120</f>
        <v>82016</v>
      </c>
      <c r="H119" s="1">
        <f>тек!I120</f>
        <v>77000</v>
      </c>
      <c r="I119" s="1">
        <f>тек!J120</f>
        <v>11509</v>
      </c>
      <c r="J119" s="48">
        <f>тек!K120</f>
        <v>11500</v>
      </c>
      <c r="K119" s="47">
        <f t="shared" si="5"/>
        <v>50070</v>
      </c>
    </row>
    <row r="120" spans="1:11" x14ac:dyDescent="0.2">
      <c r="A120" s="244"/>
      <c r="B120" s="45">
        <v>0.87504629629629604</v>
      </c>
      <c r="C120" s="13">
        <f>тек!C121</f>
        <v>68107</v>
      </c>
      <c r="D120" s="13">
        <f>тек!D121</f>
        <v>65500</v>
      </c>
      <c r="E120" s="13">
        <f t="shared" si="3"/>
        <v>2607</v>
      </c>
      <c r="F120" s="13">
        <f t="shared" si="4"/>
        <v>0</v>
      </c>
      <c r="G120" s="1">
        <f>тек!H121</f>
        <v>79840</v>
      </c>
      <c r="H120" s="1">
        <f>тек!I121</f>
        <v>77000</v>
      </c>
      <c r="I120" s="1">
        <f>тек!J121</f>
        <v>11733</v>
      </c>
      <c r="J120" s="48">
        <f>тек!K121</f>
        <v>11500</v>
      </c>
      <c r="K120" s="47">
        <f t="shared" si="5"/>
        <v>26070</v>
      </c>
    </row>
    <row r="121" spans="1:11" x14ac:dyDescent="0.2">
      <c r="A121" s="244"/>
      <c r="B121" s="45">
        <v>0.91671296296296301</v>
      </c>
      <c r="C121" s="13">
        <f>тек!C122</f>
        <v>69824</v>
      </c>
      <c r="D121" s="13">
        <f>тек!D122</f>
        <v>65500</v>
      </c>
      <c r="E121" s="13">
        <f t="shared" si="3"/>
        <v>4324</v>
      </c>
      <c r="F121" s="13">
        <f t="shared" si="4"/>
        <v>0</v>
      </c>
      <c r="G121" s="1">
        <f>тек!H122</f>
        <v>81504</v>
      </c>
      <c r="H121" s="1">
        <f>тек!I122</f>
        <v>77000</v>
      </c>
      <c r="I121" s="1">
        <f>тек!J122</f>
        <v>11680</v>
      </c>
      <c r="J121" s="48">
        <f>тек!K122</f>
        <v>11500</v>
      </c>
      <c r="K121" s="47">
        <f t="shared" si="5"/>
        <v>43240</v>
      </c>
    </row>
    <row r="122" spans="1:11" x14ac:dyDescent="0.2">
      <c r="A122" s="244"/>
      <c r="B122" s="45">
        <v>0.95837962962962997</v>
      </c>
      <c r="C122" s="13">
        <f>тек!C123</f>
        <v>67879</v>
      </c>
      <c r="D122" s="13">
        <f>тек!D123</f>
        <v>65500</v>
      </c>
      <c r="E122" s="13">
        <f t="shared" si="3"/>
        <v>2379</v>
      </c>
      <c r="F122" s="13">
        <f t="shared" si="4"/>
        <v>0</v>
      </c>
      <c r="G122" s="1">
        <f>тек!H123</f>
        <v>79408</v>
      </c>
      <c r="H122" s="1">
        <f>тек!I123</f>
        <v>77000</v>
      </c>
      <c r="I122" s="1">
        <f>тек!J123</f>
        <v>11529</v>
      </c>
      <c r="J122" s="48">
        <f>тек!K123</f>
        <v>11500</v>
      </c>
      <c r="K122" s="47">
        <f t="shared" si="5"/>
        <v>23790</v>
      </c>
    </row>
    <row r="123" spans="1:11" x14ac:dyDescent="0.2">
      <c r="A123" s="244"/>
      <c r="B123" s="45">
        <v>1.0000462962962999</v>
      </c>
      <c r="C123" s="13">
        <f>тек!C124</f>
        <v>70235</v>
      </c>
      <c r="D123" s="13">
        <f>тек!D124</f>
        <v>65500</v>
      </c>
      <c r="E123" s="13">
        <f t="shared" si="3"/>
        <v>4735</v>
      </c>
      <c r="F123" s="13">
        <f t="shared" si="4"/>
        <v>0</v>
      </c>
      <c r="G123" s="1">
        <f>тек!H124</f>
        <v>81824</v>
      </c>
      <c r="H123" s="1">
        <f>тек!I124</f>
        <v>77000</v>
      </c>
      <c r="I123" s="1">
        <f>тек!J124</f>
        <v>11589</v>
      </c>
      <c r="J123" s="48">
        <f>тек!K124</f>
        <v>11500</v>
      </c>
      <c r="K123" s="47">
        <f t="shared" si="5"/>
        <v>47350</v>
      </c>
    </row>
    <row r="124" spans="1:11" x14ac:dyDescent="0.2">
      <c r="A124" s="244">
        <v>6</v>
      </c>
      <c r="B124" s="46" t="s">
        <v>176</v>
      </c>
      <c r="C124" s="13">
        <f>тек!C125</f>
        <v>71314</v>
      </c>
      <c r="D124" s="13">
        <f>тек!D125</f>
        <v>67000</v>
      </c>
      <c r="E124" s="13">
        <f t="shared" si="3"/>
        <v>4314</v>
      </c>
      <c r="F124" s="13">
        <f t="shared" si="4"/>
        <v>0</v>
      </c>
      <c r="G124" s="1">
        <f>тек!H125</f>
        <v>83136</v>
      </c>
      <c r="H124" s="1">
        <f>тек!I125</f>
        <v>79000</v>
      </c>
      <c r="I124" s="1">
        <f>тек!J125</f>
        <v>11822</v>
      </c>
      <c r="J124" s="48">
        <f>тек!K125</f>
        <v>12000</v>
      </c>
      <c r="K124" s="47">
        <f t="shared" si="5"/>
        <v>43140</v>
      </c>
    </row>
    <row r="125" spans="1:11" x14ac:dyDescent="0.2">
      <c r="A125" s="244"/>
      <c r="B125" s="46" t="s">
        <v>177</v>
      </c>
      <c r="C125" s="13">
        <f>тек!C126</f>
        <v>72404</v>
      </c>
      <c r="D125" s="13">
        <f>тек!D126</f>
        <v>67000</v>
      </c>
      <c r="E125" s="13">
        <f t="shared" si="3"/>
        <v>5404</v>
      </c>
      <c r="F125" s="13">
        <f t="shared" si="4"/>
        <v>0</v>
      </c>
      <c r="G125" s="1">
        <f>тек!H126</f>
        <v>84096</v>
      </c>
      <c r="H125" s="1">
        <f>тек!I126</f>
        <v>79000</v>
      </c>
      <c r="I125" s="1">
        <f>тек!J126</f>
        <v>11692</v>
      </c>
      <c r="J125" s="48">
        <f>тек!K126</f>
        <v>12000</v>
      </c>
      <c r="K125" s="47">
        <f t="shared" si="5"/>
        <v>54040</v>
      </c>
    </row>
    <row r="126" spans="1:11" x14ac:dyDescent="0.2">
      <c r="A126" s="244"/>
      <c r="B126" s="46" t="s">
        <v>178</v>
      </c>
      <c r="C126" s="13">
        <f>тек!C127</f>
        <v>74197</v>
      </c>
      <c r="D126" s="13">
        <f>тек!D127</f>
        <v>67000</v>
      </c>
      <c r="E126" s="13">
        <f t="shared" si="3"/>
        <v>7197</v>
      </c>
      <c r="F126" s="13">
        <f t="shared" si="4"/>
        <v>0</v>
      </c>
      <c r="G126" s="1">
        <f>тек!H127</f>
        <v>85888</v>
      </c>
      <c r="H126" s="1">
        <f>тек!I127</f>
        <v>79000</v>
      </c>
      <c r="I126" s="1">
        <f>тек!J127</f>
        <v>11691</v>
      </c>
      <c r="J126" s="48">
        <f>тек!K127</f>
        <v>12000</v>
      </c>
      <c r="K126" s="47">
        <f t="shared" si="5"/>
        <v>71970</v>
      </c>
    </row>
    <row r="127" spans="1:11" x14ac:dyDescent="0.2">
      <c r="A127" s="244"/>
      <c r="B127" s="46" t="s">
        <v>179</v>
      </c>
      <c r="C127" s="13">
        <f>тек!C128</f>
        <v>72261</v>
      </c>
      <c r="D127" s="13">
        <f>тек!D128</f>
        <v>67000</v>
      </c>
      <c r="E127" s="13">
        <f t="shared" si="3"/>
        <v>5261</v>
      </c>
      <c r="F127" s="13">
        <f t="shared" si="4"/>
        <v>0</v>
      </c>
      <c r="G127" s="1">
        <f>тек!H128</f>
        <v>83920</v>
      </c>
      <c r="H127" s="1">
        <f>тек!I128</f>
        <v>79000</v>
      </c>
      <c r="I127" s="1">
        <f>тек!J128</f>
        <v>11659</v>
      </c>
      <c r="J127" s="48">
        <f>тек!K128</f>
        <v>12000</v>
      </c>
      <c r="K127" s="47">
        <f t="shared" si="5"/>
        <v>52610</v>
      </c>
    </row>
    <row r="128" spans="1:11" x14ac:dyDescent="0.2">
      <c r="A128" s="244"/>
      <c r="B128" s="46" t="s">
        <v>180</v>
      </c>
      <c r="C128" s="13">
        <f>тек!C129</f>
        <v>72529</v>
      </c>
      <c r="D128" s="13">
        <f>тек!D129</f>
        <v>67000</v>
      </c>
      <c r="E128" s="13">
        <f t="shared" si="3"/>
        <v>5529</v>
      </c>
      <c r="F128" s="13">
        <f t="shared" si="4"/>
        <v>0</v>
      </c>
      <c r="G128" s="1">
        <f>тек!H129</f>
        <v>84480</v>
      </c>
      <c r="H128" s="1">
        <f>тек!I129</f>
        <v>79000</v>
      </c>
      <c r="I128" s="1">
        <f>тек!J129</f>
        <v>11951</v>
      </c>
      <c r="J128" s="48">
        <f>тек!K129</f>
        <v>12000</v>
      </c>
      <c r="K128" s="47">
        <f t="shared" si="5"/>
        <v>55290</v>
      </c>
    </row>
    <row r="129" spans="1:11" x14ac:dyDescent="0.2">
      <c r="A129" s="244"/>
      <c r="B129" s="46" t="s">
        <v>181</v>
      </c>
      <c r="C129" s="13">
        <f>тек!C130</f>
        <v>72337</v>
      </c>
      <c r="D129" s="13">
        <f>тек!D130</f>
        <v>67000</v>
      </c>
      <c r="E129" s="13">
        <f t="shared" si="3"/>
        <v>5337</v>
      </c>
      <c r="F129" s="13">
        <f t="shared" si="4"/>
        <v>0</v>
      </c>
      <c r="G129" s="1">
        <f>тек!H130</f>
        <v>84192</v>
      </c>
      <c r="H129" s="1">
        <f>тек!I130</f>
        <v>79000</v>
      </c>
      <c r="I129" s="1">
        <f>тек!J130</f>
        <v>11855</v>
      </c>
      <c r="J129" s="48">
        <f>тек!K130</f>
        <v>12000</v>
      </c>
      <c r="K129" s="47">
        <f t="shared" si="5"/>
        <v>53370</v>
      </c>
    </row>
    <row r="130" spans="1:11" x14ac:dyDescent="0.2">
      <c r="A130" s="244"/>
      <c r="B130" s="46" t="s">
        <v>182</v>
      </c>
      <c r="C130" s="13">
        <f>тек!C131</f>
        <v>72032</v>
      </c>
      <c r="D130" s="13">
        <f>тек!D131</f>
        <v>67000</v>
      </c>
      <c r="E130" s="13">
        <f t="shared" si="3"/>
        <v>5032</v>
      </c>
      <c r="F130" s="13">
        <f t="shared" si="4"/>
        <v>0</v>
      </c>
      <c r="G130" s="1">
        <f>тек!H131</f>
        <v>83712</v>
      </c>
      <c r="H130" s="1">
        <f>тек!I131</f>
        <v>79000</v>
      </c>
      <c r="I130" s="1">
        <f>тек!J131</f>
        <v>11680</v>
      </c>
      <c r="J130" s="48">
        <f>тек!K131</f>
        <v>12000</v>
      </c>
      <c r="K130" s="47">
        <f t="shared" si="5"/>
        <v>50320</v>
      </c>
    </row>
    <row r="131" spans="1:11" x14ac:dyDescent="0.2">
      <c r="A131" s="244"/>
      <c r="B131" s="46" t="s">
        <v>183</v>
      </c>
      <c r="C131" s="13">
        <f>тек!C132</f>
        <v>72355</v>
      </c>
      <c r="D131" s="13">
        <f>тек!D132</f>
        <v>67000</v>
      </c>
      <c r="E131" s="13">
        <f t="shared" si="3"/>
        <v>5355</v>
      </c>
      <c r="F131" s="13">
        <f t="shared" si="4"/>
        <v>0</v>
      </c>
      <c r="G131" s="1">
        <f>тек!H132</f>
        <v>84080</v>
      </c>
      <c r="H131" s="1">
        <f>тек!I132</f>
        <v>79000</v>
      </c>
      <c r="I131" s="1">
        <f>тек!J132</f>
        <v>11725</v>
      </c>
      <c r="J131" s="48">
        <f>тек!K132</f>
        <v>12000</v>
      </c>
      <c r="K131" s="47">
        <f t="shared" si="5"/>
        <v>53550</v>
      </c>
    </row>
    <row r="132" spans="1:11" x14ac:dyDescent="0.2">
      <c r="A132" s="244"/>
      <c r="B132" s="46" t="s">
        <v>184</v>
      </c>
      <c r="C132" s="13">
        <f>тек!C133</f>
        <v>69204</v>
      </c>
      <c r="D132" s="13">
        <f>тек!D133</f>
        <v>67000</v>
      </c>
      <c r="E132" s="13">
        <f t="shared" si="3"/>
        <v>2204</v>
      </c>
      <c r="F132" s="13">
        <f t="shared" si="4"/>
        <v>0</v>
      </c>
      <c r="G132" s="1">
        <f>тек!H133</f>
        <v>81024</v>
      </c>
      <c r="H132" s="1">
        <f>тек!I133</f>
        <v>79000</v>
      </c>
      <c r="I132" s="1">
        <f>тек!J133</f>
        <v>11820</v>
      </c>
      <c r="J132" s="48">
        <f>тек!K133</f>
        <v>12000</v>
      </c>
      <c r="K132" s="47">
        <f t="shared" si="5"/>
        <v>22040</v>
      </c>
    </row>
    <row r="133" spans="1:11" x14ac:dyDescent="0.2">
      <c r="A133" s="244"/>
      <c r="B133" s="46">
        <v>0.41673611111111114</v>
      </c>
      <c r="C133" s="13">
        <f>тек!C134</f>
        <v>69815</v>
      </c>
      <c r="D133" s="13">
        <f>тек!D134</f>
        <v>67000</v>
      </c>
      <c r="E133" s="13">
        <f t="shared" ref="E133:E196" si="6">IF(C133-D133&gt;0,C133-D133,0)</f>
        <v>2815</v>
      </c>
      <c r="F133" s="13">
        <f t="shared" ref="F133:F196" si="7">IF(C133-D133&lt;0,C133-D133,0)</f>
        <v>0</v>
      </c>
      <c r="G133" s="1">
        <f>тек!H134</f>
        <v>81504</v>
      </c>
      <c r="H133" s="1">
        <f>тек!I134</f>
        <v>79000</v>
      </c>
      <c r="I133" s="1">
        <f>тек!J134</f>
        <v>11689</v>
      </c>
      <c r="J133" s="48">
        <f>тек!K134</f>
        <v>12000</v>
      </c>
      <c r="K133" s="47">
        <f t="shared" ref="K133:K196" si="8">(E133*10)+(F133*32)</f>
        <v>28150</v>
      </c>
    </row>
    <row r="134" spans="1:11" x14ac:dyDescent="0.2">
      <c r="A134" s="244"/>
      <c r="B134" s="46">
        <v>0.45840277777777799</v>
      </c>
      <c r="C134" s="13">
        <f>тек!C135</f>
        <v>70218</v>
      </c>
      <c r="D134" s="13">
        <f>тек!D135</f>
        <v>67000</v>
      </c>
      <c r="E134" s="13">
        <f t="shared" si="6"/>
        <v>3218</v>
      </c>
      <c r="F134" s="13">
        <f t="shared" si="7"/>
        <v>0</v>
      </c>
      <c r="G134" s="1">
        <f>тек!H135</f>
        <v>81840</v>
      </c>
      <c r="H134" s="1">
        <f>тек!I135</f>
        <v>79000</v>
      </c>
      <c r="I134" s="1">
        <f>тек!J135</f>
        <v>11622</v>
      </c>
      <c r="J134" s="48">
        <f>тек!K135</f>
        <v>12000</v>
      </c>
      <c r="K134" s="47">
        <f t="shared" si="8"/>
        <v>32180</v>
      </c>
    </row>
    <row r="135" spans="1:11" x14ac:dyDescent="0.2">
      <c r="A135" s="244"/>
      <c r="B135" s="46">
        <v>0.50006944444444401</v>
      </c>
      <c r="C135" s="13">
        <f>тек!C136</f>
        <v>70301</v>
      </c>
      <c r="D135" s="13">
        <f>тек!D136</f>
        <v>67000</v>
      </c>
      <c r="E135" s="13">
        <f t="shared" si="6"/>
        <v>3301</v>
      </c>
      <c r="F135" s="13">
        <f t="shared" si="7"/>
        <v>0</v>
      </c>
      <c r="G135" s="1">
        <f>тек!H136</f>
        <v>82240</v>
      </c>
      <c r="H135" s="1">
        <f>тек!I136</f>
        <v>79000</v>
      </c>
      <c r="I135" s="1">
        <f>тек!J136</f>
        <v>11939</v>
      </c>
      <c r="J135" s="48">
        <f>тек!K136</f>
        <v>12000</v>
      </c>
      <c r="K135" s="47">
        <f t="shared" si="8"/>
        <v>33010</v>
      </c>
    </row>
    <row r="136" spans="1:11" x14ac:dyDescent="0.2">
      <c r="A136" s="244"/>
      <c r="B136" s="46">
        <v>0.54173611111111097</v>
      </c>
      <c r="C136" s="13">
        <f>тек!C137</f>
        <v>69077</v>
      </c>
      <c r="D136" s="13">
        <f>тек!D137</f>
        <v>67000</v>
      </c>
      <c r="E136" s="13">
        <f t="shared" si="6"/>
        <v>2077</v>
      </c>
      <c r="F136" s="13">
        <f t="shared" si="7"/>
        <v>0</v>
      </c>
      <c r="G136" s="1">
        <f>тек!H137</f>
        <v>81120</v>
      </c>
      <c r="H136" s="1">
        <f>тек!I137</f>
        <v>79000</v>
      </c>
      <c r="I136" s="1">
        <f>тек!J137</f>
        <v>12043</v>
      </c>
      <c r="J136" s="48">
        <f>тек!K137</f>
        <v>12000</v>
      </c>
      <c r="K136" s="47">
        <f t="shared" si="8"/>
        <v>20770</v>
      </c>
    </row>
    <row r="137" spans="1:11" x14ac:dyDescent="0.2">
      <c r="A137" s="244"/>
      <c r="B137" s="46">
        <v>0.58340277777777805</v>
      </c>
      <c r="C137" s="13">
        <f>тек!C138</f>
        <v>66023</v>
      </c>
      <c r="D137" s="13">
        <f>тек!D138</f>
        <v>67000</v>
      </c>
      <c r="E137" s="13">
        <f t="shared" si="6"/>
        <v>0</v>
      </c>
      <c r="F137" s="13">
        <f t="shared" si="7"/>
        <v>-977</v>
      </c>
      <c r="G137" s="1">
        <f>тек!H138</f>
        <v>78016</v>
      </c>
      <c r="H137" s="1">
        <f>тек!I138</f>
        <v>79000</v>
      </c>
      <c r="I137" s="1">
        <f>тек!J138</f>
        <v>11993</v>
      </c>
      <c r="J137" s="48">
        <f>тек!K138</f>
        <v>12000</v>
      </c>
      <c r="K137" s="47">
        <f t="shared" si="8"/>
        <v>-31264</v>
      </c>
    </row>
    <row r="138" spans="1:11" x14ac:dyDescent="0.2">
      <c r="A138" s="244"/>
      <c r="B138" s="46">
        <v>0.62506944444444401</v>
      </c>
      <c r="C138" s="13">
        <f>тек!C139</f>
        <v>64732</v>
      </c>
      <c r="D138" s="13">
        <f>тек!D139</f>
        <v>67000</v>
      </c>
      <c r="E138" s="13">
        <f t="shared" si="6"/>
        <v>0</v>
      </c>
      <c r="F138" s="13">
        <f t="shared" si="7"/>
        <v>-2268</v>
      </c>
      <c r="G138" s="1">
        <f>тек!H139</f>
        <v>76448</v>
      </c>
      <c r="H138" s="1">
        <f>тек!I139</f>
        <v>79000</v>
      </c>
      <c r="I138" s="1">
        <f>тек!J139</f>
        <v>11716</v>
      </c>
      <c r="J138" s="48">
        <f>тек!K139</f>
        <v>12000</v>
      </c>
      <c r="K138" s="47">
        <f t="shared" si="8"/>
        <v>-72576</v>
      </c>
    </row>
    <row r="139" spans="1:11" x14ac:dyDescent="0.2">
      <c r="A139" s="244"/>
      <c r="B139" s="46">
        <v>0.66673611111111097</v>
      </c>
      <c r="C139" s="13">
        <f>тек!C140</f>
        <v>66423</v>
      </c>
      <c r="D139" s="13">
        <f>тек!D140</f>
        <v>67000</v>
      </c>
      <c r="E139" s="13">
        <f t="shared" si="6"/>
        <v>0</v>
      </c>
      <c r="F139" s="13">
        <f t="shared" si="7"/>
        <v>-577</v>
      </c>
      <c r="G139" s="1">
        <f>тек!H140</f>
        <v>78288</v>
      </c>
      <c r="H139" s="1">
        <f>тек!I140</f>
        <v>79000</v>
      </c>
      <c r="I139" s="1">
        <f>тек!J140</f>
        <v>11865</v>
      </c>
      <c r="J139" s="48">
        <f>тек!K140</f>
        <v>12000</v>
      </c>
      <c r="K139" s="47">
        <f t="shared" si="8"/>
        <v>-18464</v>
      </c>
    </row>
    <row r="140" spans="1:11" x14ac:dyDescent="0.2">
      <c r="A140" s="244"/>
      <c r="B140" s="46">
        <v>0.70840277777777805</v>
      </c>
      <c r="C140" s="13">
        <f>тек!C141</f>
        <v>68370</v>
      </c>
      <c r="D140" s="13">
        <f>тек!D141</f>
        <v>67000</v>
      </c>
      <c r="E140" s="13">
        <f t="shared" si="6"/>
        <v>1370</v>
      </c>
      <c r="F140" s="13">
        <f t="shared" si="7"/>
        <v>0</v>
      </c>
      <c r="G140" s="1">
        <f>тек!H141</f>
        <v>80320</v>
      </c>
      <c r="H140" s="1">
        <f>тек!I141</f>
        <v>79000</v>
      </c>
      <c r="I140" s="1">
        <f>тек!J141</f>
        <v>11950</v>
      </c>
      <c r="J140" s="48">
        <f>тек!K141</f>
        <v>12000</v>
      </c>
      <c r="K140" s="47">
        <f t="shared" si="8"/>
        <v>13700</v>
      </c>
    </row>
    <row r="141" spans="1:11" x14ac:dyDescent="0.2">
      <c r="A141" s="244"/>
      <c r="B141" s="46">
        <v>0.75006944444444401</v>
      </c>
      <c r="C141" s="13">
        <f>тек!C142</f>
        <v>70421</v>
      </c>
      <c r="D141" s="13">
        <f>тек!D142</f>
        <v>67000</v>
      </c>
      <c r="E141" s="13">
        <f t="shared" si="6"/>
        <v>3421</v>
      </c>
      <c r="F141" s="13">
        <f t="shared" si="7"/>
        <v>0</v>
      </c>
      <c r="G141" s="1">
        <f>тек!H142</f>
        <v>82528</v>
      </c>
      <c r="H141" s="1">
        <f>тек!I142</f>
        <v>79000</v>
      </c>
      <c r="I141" s="1">
        <f>тек!J142</f>
        <v>12107</v>
      </c>
      <c r="J141" s="48">
        <f>тек!K142</f>
        <v>12000</v>
      </c>
      <c r="K141" s="47">
        <f t="shared" si="8"/>
        <v>34210</v>
      </c>
    </row>
    <row r="142" spans="1:11" x14ac:dyDescent="0.2">
      <c r="A142" s="244"/>
      <c r="B142" s="46">
        <v>0.79173611111111097</v>
      </c>
      <c r="C142" s="13">
        <f>тек!C143</f>
        <v>70909</v>
      </c>
      <c r="D142" s="13">
        <f>тек!D143</f>
        <v>67000</v>
      </c>
      <c r="E142" s="13">
        <f t="shared" si="6"/>
        <v>3909</v>
      </c>
      <c r="F142" s="13">
        <f t="shared" si="7"/>
        <v>0</v>
      </c>
      <c r="G142" s="1">
        <f>тек!H143</f>
        <v>82896</v>
      </c>
      <c r="H142" s="1">
        <f>тек!I143</f>
        <v>79000</v>
      </c>
      <c r="I142" s="1">
        <f>тек!J143</f>
        <v>11987</v>
      </c>
      <c r="J142" s="48">
        <f>тек!K143</f>
        <v>12000</v>
      </c>
      <c r="K142" s="47">
        <f t="shared" si="8"/>
        <v>39090</v>
      </c>
    </row>
    <row r="143" spans="1:11" x14ac:dyDescent="0.2">
      <c r="A143" s="244"/>
      <c r="B143" s="46">
        <v>0.83340277777777805</v>
      </c>
      <c r="C143" s="13">
        <f>тек!C144</f>
        <v>71876</v>
      </c>
      <c r="D143" s="13">
        <f>тек!D144</f>
        <v>67000</v>
      </c>
      <c r="E143" s="13">
        <f t="shared" si="6"/>
        <v>4876</v>
      </c>
      <c r="F143" s="13">
        <f t="shared" si="7"/>
        <v>0</v>
      </c>
      <c r="G143" s="1">
        <f>тек!H144</f>
        <v>83936</v>
      </c>
      <c r="H143" s="1">
        <f>тек!I144</f>
        <v>79000</v>
      </c>
      <c r="I143" s="1">
        <f>тек!J144</f>
        <v>12060</v>
      </c>
      <c r="J143" s="48">
        <f>тек!K144</f>
        <v>12000</v>
      </c>
      <c r="K143" s="47">
        <f t="shared" si="8"/>
        <v>48760</v>
      </c>
    </row>
    <row r="144" spans="1:11" x14ac:dyDescent="0.2">
      <c r="A144" s="244"/>
      <c r="B144" s="46">
        <v>0.87506944444444401</v>
      </c>
      <c r="C144" s="13">
        <f>тек!C145</f>
        <v>70021</v>
      </c>
      <c r="D144" s="13">
        <f>тек!D145</f>
        <v>67000</v>
      </c>
      <c r="E144" s="13">
        <f t="shared" si="6"/>
        <v>3021</v>
      </c>
      <c r="F144" s="13">
        <f t="shared" si="7"/>
        <v>0</v>
      </c>
      <c r="G144" s="1">
        <f>тек!H145</f>
        <v>82160</v>
      </c>
      <c r="H144" s="1">
        <f>тек!I145</f>
        <v>79000</v>
      </c>
      <c r="I144" s="1">
        <f>тек!J145</f>
        <v>12139</v>
      </c>
      <c r="J144" s="48">
        <f>тек!K145</f>
        <v>12000</v>
      </c>
      <c r="K144" s="47">
        <f t="shared" si="8"/>
        <v>30210</v>
      </c>
    </row>
    <row r="145" spans="1:11" x14ac:dyDescent="0.2">
      <c r="A145" s="244"/>
      <c r="B145" s="46">
        <v>0.91673611111111097</v>
      </c>
      <c r="C145" s="13">
        <f>тек!C146</f>
        <v>67117</v>
      </c>
      <c r="D145" s="13">
        <f>тек!D146</f>
        <v>67000</v>
      </c>
      <c r="E145" s="13">
        <f t="shared" si="6"/>
        <v>117</v>
      </c>
      <c r="F145" s="13">
        <f t="shared" si="7"/>
        <v>0</v>
      </c>
      <c r="G145" s="1">
        <f>тек!H146</f>
        <v>78848</v>
      </c>
      <c r="H145" s="1">
        <f>тек!I146</f>
        <v>79000</v>
      </c>
      <c r="I145" s="1">
        <f>тек!J146</f>
        <v>11731</v>
      </c>
      <c r="J145" s="48">
        <f>тек!K146</f>
        <v>12000</v>
      </c>
      <c r="K145" s="47">
        <f t="shared" si="8"/>
        <v>1170</v>
      </c>
    </row>
    <row r="146" spans="1:11" x14ac:dyDescent="0.2">
      <c r="A146" s="244"/>
      <c r="B146" s="46">
        <v>0.95840277777777805</v>
      </c>
      <c r="C146" s="13">
        <f>тек!C147</f>
        <v>66921</v>
      </c>
      <c r="D146" s="13">
        <f>тек!D147</f>
        <v>67000</v>
      </c>
      <c r="E146" s="13">
        <f t="shared" si="6"/>
        <v>0</v>
      </c>
      <c r="F146" s="13">
        <f t="shared" si="7"/>
        <v>-79</v>
      </c>
      <c r="G146" s="1">
        <f>тек!H147</f>
        <v>78592</v>
      </c>
      <c r="H146" s="1">
        <f>тек!I147</f>
        <v>79000</v>
      </c>
      <c r="I146" s="1">
        <f>тек!J147</f>
        <v>11671</v>
      </c>
      <c r="J146" s="48">
        <f>тек!K147</f>
        <v>12000</v>
      </c>
      <c r="K146" s="47">
        <f t="shared" si="8"/>
        <v>-2528</v>
      </c>
    </row>
    <row r="147" spans="1:11" x14ac:dyDescent="0.2">
      <c r="A147" s="244"/>
      <c r="B147" s="46">
        <v>1.00006944444444</v>
      </c>
      <c r="C147" s="13">
        <f>тек!C148</f>
        <v>66622</v>
      </c>
      <c r="D147" s="13">
        <f>тек!D148</f>
        <v>67000</v>
      </c>
      <c r="E147" s="13">
        <f t="shared" si="6"/>
        <v>0</v>
      </c>
      <c r="F147" s="13">
        <f t="shared" si="7"/>
        <v>-378</v>
      </c>
      <c r="G147" s="1">
        <f>тек!H148</f>
        <v>78384</v>
      </c>
      <c r="H147" s="1">
        <f>тек!I148</f>
        <v>79000</v>
      </c>
      <c r="I147" s="1">
        <f>тек!J148</f>
        <v>11762</v>
      </c>
      <c r="J147" s="48">
        <f>тек!K148</f>
        <v>12000</v>
      </c>
      <c r="K147" s="47">
        <f t="shared" si="8"/>
        <v>-12096</v>
      </c>
    </row>
    <row r="148" spans="1:11" x14ac:dyDescent="0.2">
      <c r="A148" s="244">
        <v>7</v>
      </c>
      <c r="B148" s="46" t="s">
        <v>200</v>
      </c>
      <c r="C148" s="13">
        <f>тек!C149</f>
        <v>70511</v>
      </c>
      <c r="D148" s="13">
        <f>тек!D149</f>
        <v>68000</v>
      </c>
      <c r="E148" s="13">
        <f t="shared" si="6"/>
        <v>2511</v>
      </c>
      <c r="F148" s="13">
        <f t="shared" si="7"/>
        <v>0</v>
      </c>
      <c r="G148" s="1">
        <f>тек!H149</f>
        <v>82544</v>
      </c>
      <c r="H148" s="1">
        <f>тек!I149</f>
        <v>80000</v>
      </c>
      <c r="I148" s="1">
        <f>тек!J149</f>
        <v>12033</v>
      </c>
      <c r="J148" s="48">
        <f>тек!K149</f>
        <v>12000</v>
      </c>
      <c r="K148" s="47">
        <f t="shared" si="8"/>
        <v>25110</v>
      </c>
    </row>
    <row r="149" spans="1:11" x14ac:dyDescent="0.2">
      <c r="A149" s="244"/>
      <c r="B149" s="46" t="s">
        <v>201</v>
      </c>
      <c r="C149" s="13">
        <f>тек!C150</f>
        <v>67418</v>
      </c>
      <c r="D149" s="13">
        <f>тек!D150</f>
        <v>68000</v>
      </c>
      <c r="E149" s="13">
        <f t="shared" si="6"/>
        <v>0</v>
      </c>
      <c r="F149" s="13">
        <f t="shared" si="7"/>
        <v>-582</v>
      </c>
      <c r="G149" s="1">
        <f>тек!H150</f>
        <v>79136</v>
      </c>
      <c r="H149" s="1">
        <f>тек!I150</f>
        <v>80000</v>
      </c>
      <c r="I149" s="1">
        <f>тек!J150</f>
        <v>11718</v>
      </c>
      <c r="J149" s="48">
        <f>тек!K150</f>
        <v>12000</v>
      </c>
      <c r="K149" s="47">
        <f t="shared" si="8"/>
        <v>-18624</v>
      </c>
    </row>
    <row r="150" spans="1:11" x14ac:dyDescent="0.2">
      <c r="A150" s="244"/>
      <c r="B150" s="46" t="s">
        <v>202</v>
      </c>
      <c r="C150" s="13">
        <f>тек!C151</f>
        <v>68062</v>
      </c>
      <c r="D150" s="13">
        <f>тек!D151</f>
        <v>68000</v>
      </c>
      <c r="E150" s="13">
        <f t="shared" si="6"/>
        <v>62</v>
      </c>
      <c r="F150" s="13">
        <f t="shared" si="7"/>
        <v>0</v>
      </c>
      <c r="G150" s="1">
        <f>тек!H151</f>
        <v>79792</v>
      </c>
      <c r="H150" s="1">
        <f>тек!I151</f>
        <v>80000</v>
      </c>
      <c r="I150" s="1">
        <f>тек!J151</f>
        <v>11730</v>
      </c>
      <c r="J150" s="48">
        <f>тек!K151</f>
        <v>12000</v>
      </c>
      <c r="K150" s="47">
        <f t="shared" si="8"/>
        <v>620</v>
      </c>
    </row>
    <row r="151" spans="1:11" x14ac:dyDescent="0.2">
      <c r="A151" s="244"/>
      <c r="B151" s="46" t="s">
        <v>203</v>
      </c>
      <c r="C151" s="13">
        <f>тек!C152</f>
        <v>67958</v>
      </c>
      <c r="D151" s="13">
        <f>тек!D152</f>
        <v>68000</v>
      </c>
      <c r="E151" s="13">
        <f t="shared" si="6"/>
        <v>0</v>
      </c>
      <c r="F151" s="13">
        <f t="shared" si="7"/>
        <v>-42</v>
      </c>
      <c r="G151" s="1">
        <f>тек!H152</f>
        <v>79712</v>
      </c>
      <c r="H151" s="1">
        <f>тек!I152</f>
        <v>80000</v>
      </c>
      <c r="I151" s="1">
        <f>тек!J152</f>
        <v>11754</v>
      </c>
      <c r="J151" s="48">
        <f>тек!K152</f>
        <v>12000</v>
      </c>
      <c r="K151" s="47">
        <f t="shared" si="8"/>
        <v>-1344</v>
      </c>
    </row>
    <row r="152" spans="1:11" x14ac:dyDescent="0.2">
      <c r="A152" s="244"/>
      <c r="B152" s="46" t="s">
        <v>204</v>
      </c>
      <c r="C152" s="13">
        <f>тек!C153</f>
        <v>70410</v>
      </c>
      <c r="D152" s="13">
        <f>тек!D153</f>
        <v>68000</v>
      </c>
      <c r="E152" s="13">
        <f t="shared" si="6"/>
        <v>2410</v>
      </c>
      <c r="F152" s="13">
        <f t="shared" si="7"/>
        <v>0</v>
      </c>
      <c r="G152" s="1">
        <f>тек!H153</f>
        <v>82448</v>
      </c>
      <c r="H152" s="1">
        <f>тек!I153</f>
        <v>80000</v>
      </c>
      <c r="I152" s="1">
        <f>тек!J153</f>
        <v>12038</v>
      </c>
      <c r="J152" s="48">
        <f>тек!K153</f>
        <v>12000</v>
      </c>
      <c r="K152" s="47">
        <f t="shared" si="8"/>
        <v>24100</v>
      </c>
    </row>
    <row r="153" spans="1:11" x14ac:dyDescent="0.2">
      <c r="A153" s="244"/>
      <c r="B153" s="46" t="s">
        <v>205</v>
      </c>
      <c r="C153" s="13">
        <f>тек!C154</f>
        <v>67924</v>
      </c>
      <c r="D153" s="13">
        <f>тек!D154</f>
        <v>68000</v>
      </c>
      <c r="E153" s="13">
        <f t="shared" si="6"/>
        <v>0</v>
      </c>
      <c r="F153" s="13">
        <f t="shared" si="7"/>
        <v>-76</v>
      </c>
      <c r="G153" s="1">
        <f>тек!H154</f>
        <v>79792</v>
      </c>
      <c r="H153" s="1">
        <f>тек!I154</f>
        <v>80000</v>
      </c>
      <c r="I153" s="1">
        <f>тек!J154</f>
        <v>11868</v>
      </c>
      <c r="J153" s="48">
        <f>тек!K154</f>
        <v>12000</v>
      </c>
      <c r="K153" s="47">
        <f t="shared" si="8"/>
        <v>-2432</v>
      </c>
    </row>
    <row r="154" spans="1:11" x14ac:dyDescent="0.2">
      <c r="A154" s="244"/>
      <c r="B154" s="46" t="s">
        <v>206</v>
      </c>
      <c r="C154" s="13">
        <f>тек!C155</f>
        <v>66623</v>
      </c>
      <c r="D154" s="13">
        <f>тек!D155</f>
        <v>68000</v>
      </c>
      <c r="E154" s="13">
        <f t="shared" si="6"/>
        <v>0</v>
      </c>
      <c r="F154" s="13">
        <f t="shared" si="7"/>
        <v>-1377</v>
      </c>
      <c r="G154" s="1">
        <f>тек!H155</f>
        <v>78544</v>
      </c>
      <c r="H154" s="1">
        <f>тек!I155</f>
        <v>80000</v>
      </c>
      <c r="I154" s="1">
        <f>тек!J155</f>
        <v>11921</v>
      </c>
      <c r="J154" s="48">
        <f>тек!K155</f>
        <v>12000</v>
      </c>
      <c r="K154" s="47">
        <f t="shared" si="8"/>
        <v>-44064</v>
      </c>
    </row>
    <row r="155" spans="1:11" x14ac:dyDescent="0.2">
      <c r="A155" s="244"/>
      <c r="B155" s="46" t="s">
        <v>207</v>
      </c>
      <c r="C155" s="13">
        <f>тек!C156</f>
        <v>68079</v>
      </c>
      <c r="D155" s="13">
        <f>тек!D156</f>
        <v>68000</v>
      </c>
      <c r="E155" s="13">
        <f t="shared" si="6"/>
        <v>79</v>
      </c>
      <c r="F155" s="13">
        <f t="shared" si="7"/>
        <v>0</v>
      </c>
      <c r="G155" s="1">
        <f>тек!H156</f>
        <v>79888</v>
      </c>
      <c r="H155" s="1">
        <f>тек!I156</f>
        <v>80000</v>
      </c>
      <c r="I155" s="1">
        <f>тек!J156</f>
        <v>11809</v>
      </c>
      <c r="J155" s="48">
        <f>тек!K156</f>
        <v>12000</v>
      </c>
      <c r="K155" s="47">
        <f t="shared" si="8"/>
        <v>790</v>
      </c>
    </row>
    <row r="156" spans="1:11" x14ac:dyDescent="0.2">
      <c r="A156" s="244"/>
      <c r="B156" s="46" t="s">
        <v>208</v>
      </c>
      <c r="C156" s="13">
        <f>тек!C157</f>
        <v>70477</v>
      </c>
      <c r="D156" s="13">
        <f>тек!D157</f>
        <v>68000</v>
      </c>
      <c r="E156" s="13">
        <f t="shared" si="6"/>
        <v>2477</v>
      </c>
      <c r="F156" s="13">
        <f t="shared" si="7"/>
        <v>0</v>
      </c>
      <c r="G156" s="1">
        <f>тек!H157</f>
        <v>82496</v>
      </c>
      <c r="H156" s="1">
        <f>тек!I157</f>
        <v>80000</v>
      </c>
      <c r="I156" s="1">
        <f>тек!J157</f>
        <v>12019</v>
      </c>
      <c r="J156" s="48">
        <f>тек!K157</f>
        <v>12000</v>
      </c>
      <c r="K156" s="47">
        <f t="shared" si="8"/>
        <v>24770</v>
      </c>
    </row>
    <row r="157" spans="1:11" x14ac:dyDescent="0.2">
      <c r="A157" s="244"/>
      <c r="B157" s="46">
        <v>0.41674768518518518</v>
      </c>
      <c r="C157" s="13">
        <f>тек!C158</f>
        <v>67784</v>
      </c>
      <c r="D157" s="13">
        <f>тек!D158</f>
        <v>68000</v>
      </c>
      <c r="E157" s="13">
        <f t="shared" si="6"/>
        <v>0</v>
      </c>
      <c r="F157" s="13">
        <f t="shared" si="7"/>
        <v>-216</v>
      </c>
      <c r="G157" s="1">
        <f>тек!H158</f>
        <v>79856</v>
      </c>
      <c r="H157" s="1">
        <f>тек!I158</f>
        <v>80000</v>
      </c>
      <c r="I157" s="1">
        <f>тек!J158</f>
        <v>12072</v>
      </c>
      <c r="J157" s="48">
        <f>тек!K158</f>
        <v>12000</v>
      </c>
      <c r="K157" s="47">
        <f t="shared" si="8"/>
        <v>-6912</v>
      </c>
    </row>
    <row r="158" spans="1:11" x14ac:dyDescent="0.2">
      <c r="A158" s="244"/>
      <c r="B158" s="46">
        <v>0.45841435185185198</v>
      </c>
      <c r="C158" s="13">
        <f>тек!C159</f>
        <v>66396</v>
      </c>
      <c r="D158" s="13">
        <f>тек!D159</f>
        <v>68000</v>
      </c>
      <c r="E158" s="13">
        <f t="shared" si="6"/>
        <v>0</v>
      </c>
      <c r="F158" s="13">
        <f t="shared" si="7"/>
        <v>-1604</v>
      </c>
      <c r="G158" s="1">
        <f>тек!H159</f>
        <v>78432</v>
      </c>
      <c r="H158" s="1">
        <f>тек!I159</f>
        <v>80000</v>
      </c>
      <c r="I158" s="1">
        <f>тек!J159</f>
        <v>12036</v>
      </c>
      <c r="J158" s="48">
        <f>тек!K159</f>
        <v>12000</v>
      </c>
      <c r="K158" s="47">
        <f t="shared" si="8"/>
        <v>-51328</v>
      </c>
    </row>
    <row r="159" spans="1:11" x14ac:dyDescent="0.2">
      <c r="A159" s="244"/>
      <c r="B159" s="46">
        <v>0.50008101851851805</v>
      </c>
      <c r="C159" s="13">
        <f>тек!C160</f>
        <v>67018</v>
      </c>
      <c r="D159" s="13">
        <f>тек!D160</f>
        <v>68000</v>
      </c>
      <c r="E159" s="13">
        <f t="shared" si="6"/>
        <v>0</v>
      </c>
      <c r="F159" s="13">
        <f t="shared" si="7"/>
        <v>-982</v>
      </c>
      <c r="G159" s="1">
        <f>тек!H160</f>
        <v>78768</v>
      </c>
      <c r="H159" s="1">
        <f>тек!I160</f>
        <v>80000</v>
      </c>
      <c r="I159" s="1">
        <f>тек!J160</f>
        <v>11750</v>
      </c>
      <c r="J159" s="48">
        <f>тек!K160</f>
        <v>12000</v>
      </c>
      <c r="K159" s="47">
        <f t="shared" si="8"/>
        <v>-31424</v>
      </c>
    </row>
    <row r="160" spans="1:11" x14ac:dyDescent="0.2">
      <c r="A160" s="244"/>
      <c r="B160" s="46">
        <v>0.54174768518518501</v>
      </c>
      <c r="C160" s="13">
        <f>тек!C161</f>
        <v>65092</v>
      </c>
      <c r="D160" s="13">
        <f>тек!D161</f>
        <v>68000</v>
      </c>
      <c r="E160" s="13">
        <f t="shared" si="6"/>
        <v>0</v>
      </c>
      <c r="F160" s="13">
        <f t="shared" si="7"/>
        <v>-2908</v>
      </c>
      <c r="G160" s="1">
        <f>тек!H161</f>
        <v>76800</v>
      </c>
      <c r="H160" s="1">
        <f>тек!I161</f>
        <v>80000</v>
      </c>
      <c r="I160" s="1">
        <f>тек!J161</f>
        <v>11708</v>
      </c>
      <c r="J160" s="48">
        <f>тек!K161</f>
        <v>12000</v>
      </c>
      <c r="K160" s="47">
        <f t="shared" si="8"/>
        <v>-93056</v>
      </c>
    </row>
    <row r="161" spans="1:11" x14ac:dyDescent="0.2">
      <c r="A161" s="244"/>
      <c r="B161" s="46">
        <v>0.58341435185185198</v>
      </c>
      <c r="C161" s="13">
        <f>тек!C162</f>
        <v>67261</v>
      </c>
      <c r="D161" s="13">
        <f>тек!D162</f>
        <v>68000</v>
      </c>
      <c r="E161" s="13">
        <f t="shared" si="6"/>
        <v>0</v>
      </c>
      <c r="F161" s="13">
        <f t="shared" si="7"/>
        <v>-739</v>
      </c>
      <c r="G161" s="1">
        <f>тек!H162</f>
        <v>79232</v>
      </c>
      <c r="H161" s="1">
        <f>тек!I162</f>
        <v>80000</v>
      </c>
      <c r="I161" s="1">
        <f>тек!J162</f>
        <v>11971</v>
      </c>
      <c r="J161" s="48">
        <f>тек!K162</f>
        <v>12000</v>
      </c>
      <c r="K161" s="47">
        <f t="shared" si="8"/>
        <v>-23648</v>
      </c>
    </row>
    <row r="162" spans="1:11" x14ac:dyDescent="0.2">
      <c r="A162" s="244"/>
      <c r="B162" s="46">
        <v>0.62508101851851805</v>
      </c>
      <c r="C162" s="13">
        <f>тек!C163</f>
        <v>66943</v>
      </c>
      <c r="D162" s="13">
        <f>тек!D163</f>
        <v>68000</v>
      </c>
      <c r="E162" s="13">
        <f t="shared" si="6"/>
        <v>0</v>
      </c>
      <c r="F162" s="13">
        <f t="shared" si="7"/>
        <v>-1057</v>
      </c>
      <c r="G162" s="1">
        <f>тек!H163</f>
        <v>78640</v>
      </c>
      <c r="H162" s="1">
        <f>тек!I163</f>
        <v>80000</v>
      </c>
      <c r="I162" s="1">
        <f>тек!J163</f>
        <v>11697</v>
      </c>
      <c r="J162" s="48">
        <f>тек!K163</f>
        <v>12000</v>
      </c>
      <c r="K162" s="47">
        <f t="shared" si="8"/>
        <v>-33824</v>
      </c>
    </row>
    <row r="163" spans="1:11" x14ac:dyDescent="0.2">
      <c r="A163" s="244"/>
      <c r="B163" s="46">
        <v>0.66674768518518501</v>
      </c>
      <c r="C163" s="13">
        <f>тек!C164</f>
        <v>62667</v>
      </c>
      <c r="D163" s="13">
        <f>тек!D164</f>
        <v>68000</v>
      </c>
      <c r="E163" s="13">
        <f t="shared" si="6"/>
        <v>0</v>
      </c>
      <c r="F163" s="13">
        <f t="shared" si="7"/>
        <v>-5333</v>
      </c>
      <c r="G163" s="1">
        <f>тек!H164</f>
        <v>74256</v>
      </c>
      <c r="H163" s="1">
        <f>тек!I164</f>
        <v>80000</v>
      </c>
      <c r="I163" s="1">
        <f>тек!J164</f>
        <v>11589</v>
      </c>
      <c r="J163" s="48">
        <f>тек!K164</f>
        <v>12000</v>
      </c>
      <c r="K163" s="47">
        <f t="shared" si="8"/>
        <v>-170656</v>
      </c>
    </row>
    <row r="164" spans="1:11" x14ac:dyDescent="0.2">
      <c r="A164" s="244"/>
      <c r="B164" s="46">
        <v>0.70841435185185198</v>
      </c>
      <c r="C164" s="13">
        <f>тек!C165</f>
        <v>64190</v>
      </c>
      <c r="D164" s="13">
        <f>тек!D165</f>
        <v>68000</v>
      </c>
      <c r="E164" s="13">
        <f t="shared" si="6"/>
        <v>0</v>
      </c>
      <c r="F164" s="13">
        <f t="shared" si="7"/>
        <v>-3810</v>
      </c>
      <c r="G164" s="1">
        <f>тек!H165</f>
        <v>76000</v>
      </c>
      <c r="H164" s="1">
        <f>тек!I165</f>
        <v>80000</v>
      </c>
      <c r="I164" s="1">
        <f>тек!J165</f>
        <v>11810</v>
      </c>
      <c r="J164" s="48">
        <f>тек!K165</f>
        <v>12000</v>
      </c>
      <c r="K164" s="47">
        <f t="shared" si="8"/>
        <v>-121920</v>
      </c>
    </row>
    <row r="165" spans="1:11" x14ac:dyDescent="0.2">
      <c r="A165" s="244"/>
      <c r="B165" s="46">
        <v>0.75008101851851805</v>
      </c>
      <c r="C165" s="13">
        <f>тек!C166</f>
        <v>62630</v>
      </c>
      <c r="D165" s="13">
        <f>тек!D166</f>
        <v>68000</v>
      </c>
      <c r="E165" s="13">
        <f t="shared" si="6"/>
        <v>0</v>
      </c>
      <c r="F165" s="13">
        <f t="shared" si="7"/>
        <v>-5370</v>
      </c>
      <c r="G165" s="1">
        <f>тек!H166</f>
        <v>74224</v>
      </c>
      <c r="H165" s="1">
        <f>тек!I166</f>
        <v>80000</v>
      </c>
      <c r="I165" s="1">
        <f>тек!J166</f>
        <v>11594</v>
      </c>
      <c r="J165" s="48">
        <f>тек!K166</f>
        <v>12000</v>
      </c>
      <c r="K165" s="47">
        <f t="shared" si="8"/>
        <v>-171840</v>
      </c>
    </row>
    <row r="166" spans="1:11" x14ac:dyDescent="0.2">
      <c r="A166" s="244"/>
      <c r="B166" s="46">
        <v>0.79174768518518501</v>
      </c>
      <c r="C166" s="13">
        <f>тек!C167</f>
        <v>60849</v>
      </c>
      <c r="D166" s="13">
        <f>тек!D167</f>
        <v>68000</v>
      </c>
      <c r="E166" s="13">
        <f t="shared" si="6"/>
        <v>0</v>
      </c>
      <c r="F166" s="13">
        <f t="shared" si="7"/>
        <v>-7151</v>
      </c>
      <c r="G166" s="1">
        <f>тек!H167</f>
        <v>72320</v>
      </c>
      <c r="H166" s="1">
        <f>тек!I167</f>
        <v>80000</v>
      </c>
      <c r="I166" s="1">
        <f>тек!J167</f>
        <v>11471</v>
      </c>
      <c r="J166" s="48">
        <f>тек!K167</f>
        <v>12000</v>
      </c>
      <c r="K166" s="47">
        <f t="shared" si="8"/>
        <v>-228832</v>
      </c>
    </row>
    <row r="167" spans="1:11" x14ac:dyDescent="0.2">
      <c r="A167" s="244"/>
      <c r="B167" s="46">
        <v>0.83341435185185198</v>
      </c>
      <c r="C167" s="13">
        <f>тек!C168</f>
        <v>64583</v>
      </c>
      <c r="D167" s="13">
        <f>тек!D168</f>
        <v>68000</v>
      </c>
      <c r="E167" s="13">
        <f t="shared" si="6"/>
        <v>0</v>
      </c>
      <c r="F167" s="13">
        <f t="shared" si="7"/>
        <v>-3417</v>
      </c>
      <c r="G167" s="1">
        <f>тек!H168</f>
        <v>76304</v>
      </c>
      <c r="H167" s="1">
        <f>тек!I168</f>
        <v>80000</v>
      </c>
      <c r="I167" s="1">
        <f>тек!J168</f>
        <v>11721</v>
      </c>
      <c r="J167" s="48">
        <f>тек!K168</f>
        <v>12000</v>
      </c>
      <c r="K167" s="47">
        <f t="shared" si="8"/>
        <v>-109344</v>
      </c>
    </row>
    <row r="168" spans="1:11" x14ac:dyDescent="0.2">
      <c r="A168" s="244"/>
      <c r="B168" s="46">
        <v>0.87508101851851805</v>
      </c>
      <c r="C168" s="13">
        <f>тек!C169</f>
        <v>64757</v>
      </c>
      <c r="D168" s="13">
        <f>тек!D169</f>
        <v>68000</v>
      </c>
      <c r="E168" s="13">
        <f t="shared" si="6"/>
        <v>0</v>
      </c>
      <c r="F168" s="13">
        <f t="shared" si="7"/>
        <v>-3243</v>
      </c>
      <c r="G168" s="1">
        <f>тек!H169</f>
        <v>76416</v>
      </c>
      <c r="H168" s="1">
        <f>тек!I169</f>
        <v>80000</v>
      </c>
      <c r="I168" s="1">
        <f>тек!J169</f>
        <v>11659</v>
      </c>
      <c r="J168" s="48">
        <f>тек!K169</f>
        <v>12000</v>
      </c>
      <c r="K168" s="47">
        <f t="shared" si="8"/>
        <v>-103776</v>
      </c>
    </row>
    <row r="169" spans="1:11" x14ac:dyDescent="0.2">
      <c r="A169" s="244"/>
      <c r="B169" s="46">
        <v>0.91674768518518501</v>
      </c>
      <c r="C169" s="13">
        <f>тек!C170</f>
        <v>62455</v>
      </c>
      <c r="D169" s="13">
        <f>тек!D170</f>
        <v>68000</v>
      </c>
      <c r="E169" s="13">
        <f t="shared" si="6"/>
        <v>0</v>
      </c>
      <c r="F169" s="13">
        <f t="shared" si="7"/>
        <v>-5545</v>
      </c>
      <c r="G169" s="1">
        <f>тек!H170</f>
        <v>73936</v>
      </c>
      <c r="H169" s="1">
        <f>тек!I170</f>
        <v>80000</v>
      </c>
      <c r="I169" s="1">
        <f>тек!J170</f>
        <v>11481</v>
      </c>
      <c r="J169" s="48">
        <f>тек!K170</f>
        <v>12000</v>
      </c>
      <c r="K169" s="47">
        <f t="shared" si="8"/>
        <v>-177440</v>
      </c>
    </row>
    <row r="170" spans="1:11" x14ac:dyDescent="0.2">
      <c r="A170" s="244"/>
      <c r="B170" s="46">
        <v>0.95841435185185198</v>
      </c>
      <c r="C170" s="13">
        <f>тек!C171</f>
        <v>65987</v>
      </c>
      <c r="D170" s="13">
        <f>тек!D171</f>
        <v>68000</v>
      </c>
      <c r="E170" s="13">
        <f t="shared" si="6"/>
        <v>0</v>
      </c>
      <c r="F170" s="13">
        <f t="shared" si="7"/>
        <v>-2013</v>
      </c>
      <c r="G170" s="1">
        <f>тек!H171</f>
        <v>77680</v>
      </c>
      <c r="H170" s="1">
        <f>тек!I171</f>
        <v>80000</v>
      </c>
      <c r="I170" s="1">
        <f>тек!J171</f>
        <v>11693</v>
      </c>
      <c r="J170" s="48">
        <f>тек!K171</f>
        <v>12000</v>
      </c>
      <c r="K170" s="47">
        <f t="shared" si="8"/>
        <v>-64416</v>
      </c>
    </row>
    <row r="171" spans="1:11" x14ac:dyDescent="0.2">
      <c r="A171" s="244"/>
      <c r="B171" s="46">
        <v>1.00008101851852</v>
      </c>
      <c r="C171" s="13">
        <f>тек!C172</f>
        <v>66473</v>
      </c>
      <c r="D171" s="13">
        <f>тек!D172</f>
        <v>68000</v>
      </c>
      <c r="E171" s="13">
        <f t="shared" si="6"/>
        <v>0</v>
      </c>
      <c r="F171" s="13">
        <f t="shared" si="7"/>
        <v>-1527</v>
      </c>
      <c r="G171" s="1">
        <f>тек!H172</f>
        <v>78240</v>
      </c>
      <c r="H171" s="1">
        <f>тек!I172</f>
        <v>80000</v>
      </c>
      <c r="I171" s="1">
        <f>тек!J172</f>
        <v>11767</v>
      </c>
      <c r="J171" s="48">
        <f>тек!K172</f>
        <v>12000</v>
      </c>
      <c r="K171" s="47">
        <f t="shared" si="8"/>
        <v>-48864</v>
      </c>
    </row>
    <row r="172" spans="1:11" x14ac:dyDescent="0.2">
      <c r="A172" s="244">
        <v>8</v>
      </c>
      <c r="B172" s="46" t="s">
        <v>224</v>
      </c>
      <c r="C172" s="13">
        <f>тек!C173</f>
        <v>65435</v>
      </c>
      <c r="D172" s="13">
        <f>тек!D173</f>
        <v>69000</v>
      </c>
      <c r="E172" s="13">
        <f t="shared" si="6"/>
        <v>0</v>
      </c>
      <c r="F172" s="13">
        <f t="shared" si="7"/>
        <v>-3565</v>
      </c>
      <c r="G172" s="1">
        <f>тек!H173</f>
        <v>76992</v>
      </c>
      <c r="H172" s="1">
        <f>тек!I173</f>
        <v>81000</v>
      </c>
      <c r="I172" s="1">
        <f>тек!J173</f>
        <v>11557</v>
      </c>
      <c r="J172" s="48">
        <f>тек!K173</f>
        <v>12000</v>
      </c>
      <c r="K172" s="47">
        <f t="shared" si="8"/>
        <v>-114080</v>
      </c>
    </row>
    <row r="173" spans="1:11" x14ac:dyDescent="0.2">
      <c r="A173" s="244"/>
      <c r="B173" s="46" t="s">
        <v>225</v>
      </c>
      <c r="C173" s="13">
        <f>тек!C174</f>
        <v>64507</v>
      </c>
      <c r="D173" s="13">
        <f>тек!D174</f>
        <v>69000</v>
      </c>
      <c r="E173" s="13">
        <f t="shared" si="6"/>
        <v>0</v>
      </c>
      <c r="F173" s="13">
        <f t="shared" si="7"/>
        <v>-4493</v>
      </c>
      <c r="G173" s="1">
        <f>тек!H174</f>
        <v>76208</v>
      </c>
      <c r="H173" s="1">
        <f>тек!I174</f>
        <v>81000</v>
      </c>
      <c r="I173" s="1">
        <f>тек!J174</f>
        <v>11701</v>
      </c>
      <c r="J173" s="48">
        <f>тек!K174</f>
        <v>12000</v>
      </c>
      <c r="K173" s="47">
        <f t="shared" si="8"/>
        <v>-143776</v>
      </c>
    </row>
    <row r="174" spans="1:11" x14ac:dyDescent="0.2">
      <c r="A174" s="244"/>
      <c r="B174" s="46" t="s">
        <v>226</v>
      </c>
      <c r="C174" s="13">
        <f>тек!C175</f>
        <v>65100</v>
      </c>
      <c r="D174" s="13">
        <f>тек!D175</f>
        <v>69000</v>
      </c>
      <c r="E174" s="13">
        <f t="shared" si="6"/>
        <v>0</v>
      </c>
      <c r="F174" s="13">
        <f t="shared" si="7"/>
        <v>-3900</v>
      </c>
      <c r="G174" s="1">
        <f>тек!H175</f>
        <v>76608</v>
      </c>
      <c r="H174" s="1">
        <f>тек!I175</f>
        <v>81000</v>
      </c>
      <c r="I174" s="1">
        <f>тек!J175</f>
        <v>11508</v>
      </c>
      <c r="J174" s="48">
        <f>тек!K175</f>
        <v>12000</v>
      </c>
      <c r="K174" s="47">
        <f t="shared" si="8"/>
        <v>-124800</v>
      </c>
    </row>
    <row r="175" spans="1:11" x14ac:dyDescent="0.2">
      <c r="A175" s="244"/>
      <c r="B175" s="46" t="s">
        <v>227</v>
      </c>
      <c r="C175" s="13">
        <f>тек!C176</f>
        <v>64746</v>
      </c>
      <c r="D175" s="13">
        <f>тек!D176</f>
        <v>69000</v>
      </c>
      <c r="E175" s="13">
        <f t="shared" si="6"/>
        <v>0</v>
      </c>
      <c r="F175" s="13">
        <f t="shared" si="7"/>
        <v>-4254</v>
      </c>
      <c r="G175" s="1">
        <f>тек!H176</f>
        <v>76208</v>
      </c>
      <c r="H175" s="1">
        <f>тек!I176</f>
        <v>81000</v>
      </c>
      <c r="I175" s="1">
        <f>тек!J176</f>
        <v>11462</v>
      </c>
      <c r="J175" s="48">
        <f>тек!K176</f>
        <v>12000</v>
      </c>
      <c r="K175" s="47">
        <f t="shared" si="8"/>
        <v>-136128</v>
      </c>
    </row>
    <row r="176" spans="1:11" x14ac:dyDescent="0.2">
      <c r="A176" s="244"/>
      <c r="B176" s="46" t="s">
        <v>228</v>
      </c>
      <c r="C176" s="13">
        <f>тек!C177</f>
        <v>67621</v>
      </c>
      <c r="D176" s="13">
        <f>тек!D177</f>
        <v>69000</v>
      </c>
      <c r="E176" s="13">
        <f t="shared" si="6"/>
        <v>0</v>
      </c>
      <c r="F176" s="13">
        <f t="shared" si="7"/>
        <v>-1379</v>
      </c>
      <c r="G176" s="1">
        <f>тек!H177</f>
        <v>79552</v>
      </c>
      <c r="H176" s="1">
        <f>тек!I177</f>
        <v>81000</v>
      </c>
      <c r="I176" s="1">
        <f>тек!J177</f>
        <v>11931</v>
      </c>
      <c r="J176" s="48">
        <f>тек!K177</f>
        <v>12000</v>
      </c>
      <c r="K176" s="47">
        <f t="shared" si="8"/>
        <v>-44128</v>
      </c>
    </row>
    <row r="177" spans="1:11" x14ac:dyDescent="0.2">
      <c r="A177" s="244"/>
      <c r="B177" s="46" t="s">
        <v>229</v>
      </c>
      <c r="C177" s="13">
        <f>тек!C178</f>
        <v>71447</v>
      </c>
      <c r="D177" s="13">
        <f>тек!D178</f>
        <v>69000</v>
      </c>
      <c r="E177" s="13">
        <f t="shared" si="6"/>
        <v>2447</v>
      </c>
      <c r="F177" s="13">
        <f t="shared" si="7"/>
        <v>0</v>
      </c>
      <c r="G177" s="1">
        <f>тек!H178</f>
        <v>83472</v>
      </c>
      <c r="H177" s="1">
        <f>тек!I178</f>
        <v>81000</v>
      </c>
      <c r="I177" s="1">
        <f>тек!J178</f>
        <v>12025</v>
      </c>
      <c r="J177" s="48">
        <f>тек!K178</f>
        <v>12000</v>
      </c>
      <c r="K177" s="47">
        <f t="shared" si="8"/>
        <v>24470</v>
      </c>
    </row>
    <row r="178" spans="1:11" x14ac:dyDescent="0.2">
      <c r="A178" s="244"/>
      <c r="B178" s="46" t="s">
        <v>230</v>
      </c>
      <c r="C178" s="13">
        <f>тек!C179</f>
        <v>68451</v>
      </c>
      <c r="D178" s="13">
        <f>тек!D179</f>
        <v>69000</v>
      </c>
      <c r="E178" s="13">
        <f t="shared" si="6"/>
        <v>0</v>
      </c>
      <c r="F178" s="13">
        <f t="shared" si="7"/>
        <v>-549</v>
      </c>
      <c r="G178" s="1">
        <f>тек!H179</f>
        <v>80256</v>
      </c>
      <c r="H178" s="1">
        <f>тек!I179</f>
        <v>81000</v>
      </c>
      <c r="I178" s="1">
        <f>тек!J179</f>
        <v>11805</v>
      </c>
      <c r="J178" s="48">
        <f>тек!K179</f>
        <v>12000</v>
      </c>
      <c r="K178" s="47">
        <f t="shared" si="8"/>
        <v>-17568</v>
      </c>
    </row>
    <row r="179" spans="1:11" x14ac:dyDescent="0.2">
      <c r="A179" s="244"/>
      <c r="B179" s="46" t="s">
        <v>231</v>
      </c>
      <c r="C179" s="13">
        <f>тек!C180</f>
        <v>70674</v>
      </c>
      <c r="D179" s="13">
        <f>тек!D180</f>
        <v>69000</v>
      </c>
      <c r="E179" s="13">
        <f t="shared" si="6"/>
        <v>1674</v>
      </c>
      <c r="F179" s="13">
        <f t="shared" si="7"/>
        <v>0</v>
      </c>
      <c r="G179" s="1">
        <f>тек!H180</f>
        <v>82464</v>
      </c>
      <c r="H179" s="1">
        <f>тек!I180</f>
        <v>81000</v>
      </c>
      <c r="I179" s="1">
        <f>тек!J180</f>
        <v>11790</v>
      </c>
      <c r="J179" s="48">
        <f>тек!K180</f>
        <v>12000</v>
      </c>
      <c r="K179" s="47">
        <f t="shared" si="8"/>
        <v>16740</v>
      </c>
    </row>
    <row r="180" spans="1:11" x14ac:dyDescent="0.2">
      <c r="A180" s="244"/>
      <c r="B180" s="46" t="s">
        <v>232</v>
      </c>
      <c r="C180" s="13">
        <f>тек!C181</f>
        <v>66629</v>
      </c>
      <c r="D180" s="13">
        <f>тек!D181</f>
        <v>69000</v>
      </c>
      <c r="E180" s="13">
        <f t="shared" si="6"/>
        <v>0</v>
      </c>
      <c r="F180" s="13">
        <f t="shared" si="7"/>
        <v>-2371</v>
      </c>
      <c r="G180" s="1">
        <f>тек!H181</f>
        <v>78336</v>
      </c>
      <c r="H180" s="1">
        <f>тек!I181</f>
        <v>81000</v>
      </c>
      <c r="I180" s="1">
        <f>тек!J181</f>
        <v>11707</v>
      </c>
      <c r="J180" s="48">
        <f>тек!K181</f>
        <v>12000</v>
      </c>
      <c r="K180" s="47">
        <f t="shared" si="8"/>
        <v>-75872</v>
      </c>
    </row>
    <row r="181" spans="1:11" x14ac:dyDescent="0.2">
      <c r="A181" s="244"/>
      <c r="B181" s="46">
        <v>0.41675925925925927</v>
      </c>
      <c r="C181" s="13">
        <f>тек!C182</f>
        <v>63413</v>
      </c>
      <c r="D181" s="13">
        <f>тек!D182</f>
        <v>69000</v>
      </c>
      <c r="E181" s="13">
        <f t="shared" si="6"/>
        <v>0</v>
      </c>
      <c r="F181" s="13">
        <f t="shared" si="7"/>
        <v>-5587</v>
      </c>
      <c r="G181" s="1">
        <f>тек!H182</f>
        <v>75168</v>
      </c>
      <c r="H181" s="1">
        <f>тек!I182</f>
        <v>81000</v>
      </c>
      <c r="I181" s="1">
        <f>тек!J182</f>
        <v>11755</v>
      </c>
      <c r="J181" s="48">
        <f>тек!K182</f>
        <v>12000</v>
      </c>
      <c r="K181" s="47">
        <f t="shared" si="8"/>
        <v>-178784</v>
      </c>
    </row>
    <row r="182" spans="1:11" x14ac:dyDescent="0.2">
      <c r="A182" s="244"/>
      <c r="B182" s="46">
        <v>0.45842592592592601</v>
      </c>
      <c r="C182" s="13">
        <f>тек!C183</f>
        <v>65816</v>
      </c>
      <c r="D182" s="13">
        <f>тек!D183</f>
        <v>69000</v>
      </c>
      <c r="E182" s="13">
        <f t="shared" si="6"/>
        <v>0</v>
      </c>
      <c r="F182" s="13">
        <f t="shared" si="7"/>
        <v>-3184</v>
      </c>
      <c r="G182" s="1">
        <f>тек!H183</f>
        <v>77600</v>
      </c>
      <c r="H182" s="1">
        <f>тек!I183</f>
        <v>81000</v>
      </c>
      <c r="I182" s="1">
        <f>тек!J183</f>
        <v>11784</v>
      </c>
      <c r="J182" s="48">
        <f>тек!K183</f>
        <v>12000</v>
      </c>
      <c r="K182" s="47">
        <f t="shared" si="8"/>
        <v>-101888</v>
      </c>
    </row>
    <row r="183" spans="1:11" x14ac:dyDescent="0.2">
      <c r="A183" s="244"/>
      <c r="B183" s="46">
        <v>0.50009259259259298</v>
      </c>
      <c r="C183" s="13">
        <f>тек!C184</f>
        <v>70614</v>
      </c>
      <c r="D183" s="13">
        <f>тек!D184</f>
        <v>69000</v>
      </c>
      <c r="E183" s="13">
        <f t="shared" si="6"/>
        <v>1614</v>
      </c>
      <c r="F183" s="13">
        <f t="shared" si="7"/>
        <v>0</v>
      </c>
      <c r="G183" s="1">
        <f>тек!H184</f>
        <v>82384</v>
      </c>
      <c r="H183" s="1">
        <f>тек!I184</f>
        <v>81000</v>
      </c>
      <c r="I183" s="1">
        <f>тек!J184</f>
        <v>11770</v>
      </c>
      <c r="J183" s="48">
        <f>тек!K184</f>
        <v>12000</v>
      </c>
      <c r="K183" s="47">
        <f t="shared" si="8"/>
        <v>16140</v>
      </c>
    </row>
    <row r="184" spans="1:11" x14ac:dyDescent="0.2">
      <c r="A184" s="244"/>
      <c r="B184" s="46">
        <v>0.54175925925925905</v>
      </c>
      <c r="C184" s="13">
        <f>тек!C185</f>
        <v>67780</v>
      </c>
      <c r="D184" s="13">
        <f>тек!D185</f>
        <v>69000</v>
      </c>
      <c r="E184" s="13">
        <f t="shared" si="6"/>
        <v>0</v>
      </c>
      <c r="F184" s="13">
        <f t="shared" si="7"/>
        <v>-1220</v>
      </c>
      <c r="G184" s="1">
        <f>тек!H185</f>
        <v>79520</v>
      </c>
      <c r="H184" s="1">
        <f>тек!I185</f>
        <v>81000</v>
      </c>
      <c r="I184" s="1">
        <f>тек!J185</f>
        <v>11740</v>
      </c>
      <c r="J184" s="48">
        <f>тек!K185</f>
        <v>12000</v>
      </c>
      <c r="K184" s="47">
        <f t="shared" si="8"/>
        <v>-39040</v>
      </c>
    </row>
    <row r="185" spans="1:11" x14ac:dyDescent="0.2">
      <c r="A185" s="244"/>
      <c r="B185" s="46">
        <v>0.58342592592592601</v>
      </c>
      <c r="C185" s="13">
        <f>тек!C186</f>
        <v>70065</v>
      </c>
      <c r="D185" s="13">
        <f>тек!D186</f>
        <v>69000</v>
      </c>
      <c r="E185" s="13">
        <f t="shared" si="6"/>
        <v>1065</v>
      </c>
      <c r="F185" s="13">
        <f t="shared" si="7"/>
        <v>0</v>
      </c>
      <c r="G185" s="1">
        <f>тек!H186</f>
        <v>81856</v>
      </c>
      <c r="H185" s="1">
        <f>тек!I186</f>
        <v>81000</v>
      </c>
      <c r="I185" s="1">
        <f>тек!J186</f>
        <v>11791</v>
      </c>
      <c r="J185" s="48">
        <f>тек!K186</f>
        <v>12000</v>
      </c>
      <c r="K185" s="47">
        <f t="shared" si="8"/>
        <v>10650</v>
      </c>
    </row>
    <row r="186" spans="1:11" x14ac:dyDescent="0.2">
      <c r="A186" s="244"/>
      <c r="B186" s="46">
        <v>0.62509259259259298</v>
      </c>
      <c r="C186" s="13">
        <f>тек!C187</f>
        <v>69146</v>
      </c>
      <c r="D186" s="13">
        <f>тек!D187</f>
        <v>69000</v>
      </c>
      <c r="E186" s="13">
        <f t="shared" si="6"/>
        <v>146</v>
      </c>
      <c r="F186" s="13">
        <f t="shared" si="7"/>
        <v>0</v>
      </c>
      <c r="G186" s="1">
        <f>тек!H187</f>
        <v>80880</v>
      </c>
      <c r="H186" s="1">
        <f>тек!I187</f>
        <v>81000</v>
      </c>
      <c r="I186" s="1">
        <f>тек!J187</f>
        <v>11734</v>
      </c>
      <c r="J186" s="48">
        <f>тек!K187</f>
        <v>12000</v>
      </c>
      <c r="K186" s="47">
        <f t="shared" si="8"/>
        <v>1460</v>
      </c>
    </row>
    <row r="187" spans="1:11" x14ac:dyDescent="0.2">
      <c r="A187" s="244"/>
      <c r="B187" s="46">
        <v>0.66675925925925905</v>
      </c>
      <c r="C187" s="13">
        <f>тек!C188</f>
        <v>69448</v>
      </c>
      <c r="D187" s="13">
        <f>тек!D188</f>
        <v>69000</v>
      </c>
      <c r="E187" s="13">
        <f t="shared" si="6"/>
        <v>448</v>
      </c>
      <c r="F187" s="13">
        <f t="shared" si="7"/>
        <v>0</v>
      </c>
      <c r="G187" s="1">
        <f>тек!H188</f>
        <v>81088</v>
      </c>
      <c r="H187" s="1">
        <f>тек!I188</f>
        <v>81000</v>
      </c>
      <c r="I187" s="1">
        <f>тек!J188</f>
        <v>11640</v>
      </c>
      <c r="J187" s="48">
        <f>тек!K188</f>
        <v>12000</v>
      </c>
      <c r="K187" s="47">
        <f t="shared" si="8"/>
        <v>4480</v>
      </c>
    </row>
    <row r="188" spans="1:11" x14ac:dyDescent="0.2">
      <c r="A188" s="244"/>
      <c r="B188" s="46">
        <v>0.70842592592592601</v>
      </c>
      <c r="C188" s="13">
        <f>тек!C189</f>
        <v>68257</v>
      </c>
      <c r="D188" s="13">
        <f>тек!D189</f>
        <v>69000</v>
      </c>
      <c r="E188" s="13">
        <f t="shared" si="6"/>
        <v>0</v>
      </c>
      <c r="F188" s="13">
        <f t="shared" si="7"/>
        <v>-743</v>
      </c>
      <c r="G188" s="1">
        <f>тек!H189</f>
        <v>80112</v>
      </c>
      <c r="H188" s="1">
        <f>тек!I189</f>
        <v>81000</v>
      </c>
      <c r="I188" s="1">
        <f>тек!J189</f>
        <v>11855</v>
      </c>
      <c r="J188" s="48">
        <f>тек!K189</f>
        <v>12000</v>
      </c>
      <c r="K188" s="47">
        <f t="shared" si="8"/>
        <v>-23776</v>
      </c>
    </row>
    <row r="189" spans="1:11" x14ac:dyDescent="0.2">
      <c r="A189" s="244"/>
      <c r="B189" s="46">
        <v>0.75009259259259298</v>
      </c>
      <c r="C189" s="13">
        <f>тек!C190</f>
        <v>66855</v>
      </c>
      <c r="D189" s="13">
        <f>тек!D190</f>
        <v>69000</v>
      </c>
      <c r="E189" s="13">
        <f t="shared" si="6"/>
        <v>0</v>
      </c>
      <c r="F189" s="13">
        <f t="shared" si="7"/>
        <v>-2145</v>
      </c>
      <c r="G189" s="1">
        <f>тек!H190</f>
        <v>78592</v>
      </c>
      <c r="H189" s="1">
        <f>тек!I190</f>
        <v>81000</v>
      </c>
      <c r="I189" s="1">
        <f>тек!J190</f>
        <v>11737</v>
      </c>
      <c r="J189" s="48">
        <f>тек!K190</f>
        <v>12000</v>
      </c>
      <c r="K189" s="47">
        <f t="shared" si="8"/>
        <v>-68640</v>
      </c>
    </row>
    <row r="190" spans="1:11" x14ac:dyDescent="0.2">
      <c r="A190" s="244"/>
      <c r="B190" s="46">
        <v>0.79175925925925905</v>
      </c>
      <c r="C190" s="13">
        <f>тек!C191</f>
        <v>66805</v>
      </c>
      <c r="D190" s="13">
        <f>тек!D191</f>
        <v>69000</v>
      </c>
      <c r="E190" s="13">
        <f t="shared" si="6"/>
        <v>0</v>
      </c>
      <c r="F190" s="13">
        <f t="shared" si="7"/>
        <v>-2195</v>
      </c>
      <c r="G190" s="1">
        <f>тек!H191</f>
        <v>78528</v>
      </c>
      <c r="H190" s="1">
        <f>тек!I191</f>
        <v>81000</v>
      </c>
      <c r="I190" s="1">
        <f>тек!J191</f>
        <v>11723</v>
      </c>
      <c r="J190" s="48">
        <f>тек!K191</f>
        <v>12000</v>
      </c>
      <c r="K190" s="47">
        <f t="shared" si="8"/>
        <v>-70240</v>
      </c>
    </row>
    <row r="191" spans="1:11" x14ac:dyDescent="0.2">
      <c r="A191" s="244"/>
      <c r="B191" s="46">
        <v>0.83342592592592601</v>
      </c>
      <c r="C191" s="13">
        <f>тек!C192</f>
        <v>67018</v>
      </c>
      <c r="D191" s="13">
        <f>тек!D192</f>
        <v>69000</v>
      </c>
      <c r="E191" s="13">
        <f t="shared" si="6"/>
        <v>0</v>
      </c>
      <c r="F191" s="13">
        <f t="shared" si="7"/>
        <v>-1982</v>
      </c>
      <c r="G191" s="1">
        <f>тек!H192</f>
        <v>78928</v>
      </c>
      <c r="H191" s="1">
        <f>тек!I192</f>
        <v>81000</v>
      </c>
      <c r="I191" s="1">
        <f>тек!J192</f>
        <v>11910</v>
      </c>
      <c r="J191" s="48">
        <f>тек!K192</f>
        <v>12000</v>
      </c>
      <c r="K191" s="47">
        <f t="shared" si="8"/>
        <v>-63424</v>
      </c>
    </row>
    <row r="192" spans="1:11" x14ac:dyDescent="0.2">
      <c r="A192" s="244"/>
      <c r="B192" s="46">
        <v>0.87509259259259298</v>
      </c>
      <c r="C192" s="13">
        <f>тек!C193</f>
        <v>67972</v>
      </c>
      <c r="D192" s="13">
        <f>тек!D193</f>
        <v>69000</v>
      </c>
      <c r="E192" s="13">
        <f t="shared" si="6"/>
        <v>0</v>
      </c>
      <c r="F192" s="13">
        <f t="shared" si="7"/>
        <v>-1028</v>
      </c>
      <c r="G192" s="1">
        <f>тек!H193</f>
        <v>79728</v>
      </c>
      <c r="H192" s="1">
        <f>тек!I193</f>
        <v>81000</v>
      </c>
      <c r="I192" s="1">
        <f>тек!J193</f>
        <v>11756</v>
      </c>
      <c r="J192" s="48">
        <f>тек!K193</f>
        <v>12000</v>
      </c>
      <c r="K192" s="47">
        <f t="shared" si="8"/>
        <v>-32896</v>
      </c>
    </row>
    <row r="193" spans="1:11" x14ac:dyDescent="0.2">
      <c r="A193" s="244"/>
      <c r="B193" s="46">
        <v>0.91675925925925905</v>
      </c>
      <c r="C193" s="13">
        <f>тек!C194</f>
        <v>65918</v>
      </c>
      <c r="D193" s="13">
        <f>тек!D194</f>
        <v>69000</v>
      </c>
      <c r="E193" s="13">
        <f t="shared" si="6"/>
        <v>0</v>
      </c>
      <c r="F193" s="13">
        <f t="shared" si="7"/>
        <v>-3082</v>
      </c>
      <c r="G193" s="1">
        <f>тек!H194</f>
        <v>77504</v>
      </c>
      <c r="H193" s="1">
        <f>тек!I194</f>
        <v>81000</v>
      </c>
      <c r="I193" s="1">
        <f>тек!J194</f>
        <v>11586</v>
      </c>
      <c r="J193" s="48">
        <f>тек!K194</f>
        <v>12000</v>
      </c>
      <c r="K193" s="47">
        <f t="shared" si="8"/>
        <v>-98624</v>
      </c>
    </row>
    <row r="194" spans="1:11" x14ac:dyDescent="0.2">
      <c r="A194" s="244"/>
      <c r="B194" s="46">
        <v>0.95842592592592601</v>
      </c>
      <c r="C194" s="13">
        <f>тек!C195</f>
        <v>67361</v>
      </c>
      <c r="D194" s="13">
        <f>тек!D195</f>
        <v>69000</v>
      </c>
      <c r="E194" s="13">
        <f t="shared" si="6"/>
        <v>0</v>
      </c>
      <c r="F194" s="13">
        <f t="shared" si="7"/>
        <v>-1639</v>
      </c>
      <c r="G194" s="1">
        <f>тек!H195</f>
        <v>79264</v>
      </c>
      <c r="H194" s="1">
        <f>тек!I195</f>
        <v>81000</v>
      </c>
      <c r="I194" s="1">
        <f>тек!J195</f>
        <v>11903</v>
      </c>
      <c r="J194" s="48">
        <f>тек!K195</f>
        <v>12000</v>
      </c>
      <c r="K194" s="47">
        <f t="shared" si="8"/>
        <v>-52448</v>
      </c>
    </row>
    <row r="195" spans="1:11" x14ac:dyDescent="0.2">
      <c r="A195" s="244"/>
      <c r="B195" s="46">
        <v>1.0000925925925901</v>
      </c>
      <c r="C195" s="13">
        <f>тек!C196</f>
        <v>66193</v>
      </c>
      <c r="D195" s="13">
        <f>тек!D196</f>
        <v>69000</v>
      </c>
      <c r="E195" s="13">
        <f t="shared" si="6"/>
        <v>0</v>
      </c>
      <c r="F195" s="13">
        <f t="shared" si="7"/>
        <v>-2807</v>
      </c>
      <c r="G195" s="1">
        <f>тек!H196</f>
        <v>77664</v>
      </c>
      <c r="H195" s="1">
        <f>тек!I196</f>
        <v>81000</v>
      </c>
      <c r="I195" s="1">
        <f>тек!J196</f>
        <v>11471</v>
      </c>
      <c r="J195" s="48">
        <f>тек!K196</f>
        <v>12000</v>
      </c>
      <c r="K195" s="47">
        <f t="shared" si="8"/>
        <v>-89824</v>
      </c>
    </row>
    <row r="196" spans="1:11" x14ac:dyDescent="0.2">
      <c r="A196" s="244">
        <v>9</v>
      </c>
      <c r="B196" s="45" t="s">
        <v>248</v>
      </c>
      <c r="C196" s="13">
        <f>тек!C197</f>
        <v>32971</v>
      </c>
      <c r="D196" s="13">
        <f>тек!D197</f>
        <v>33000</v>
      </c>
      <c r="E196" s="13">
        <f t="shared" si="6"/>
        <v>0</v>
      </c>
      <c r="F196" s="13">
        <f t="shared" si="7"/>
        <v>-29</v>
      </c>
      <c r="G196" s="1">
        <f>тек!H197</f>
        <v>40704</v>
      </c>
      <c r="H196" s="1">
        <f>тек!I197</f>
        <v>40000</v>
      </c>
      <c r="I196" s="1">
        <f>тек!J197</f>
        <v>7733</v>
      </c>
      <c r="J196" s="48">
        <f>тек!K197</f>
        <v>7000</v>
      </c>
      <c r="K196" s="47">
        <f t="shared" si="8"/>
        <v>-928</v>
      </c>
    </row>
    <row r="197" spans="1:11" x14ac:dyDescent="0.2">
      <c r="A197" s="244"/>
      <c r="B197" s="45" t="s">
        <v>249</v>
      </c>
      <c r="C197" s="13">
        <f>тек!C198</f>
        <v>31008</v>
      </c>
      <c r="D197" s="13">
        <f>тек!D198</f>
        <v>33000</v>
      </c>
      <c r="E197" s="13">
        <f t="shared" ref="E197:E260" si="9">IF(C197-D197&gt;0,C197-D197,0)</f>
        <v>0</v>
      </c>
      <c r="F197" s="13">
        <f t="shared" ref="F197:F260" si="10">IF(C197-D197&lt;0,C197-D197,0)</f>
        <v>-1992</v>
      </c>
      <c r="G197" s="1">
        <f>тек!H198</f>
        <v>38256</v>
      </c>
      <c r="H197" s="1">
        <f>тек!I198</f>
        <v>40000</v>
      </c>
      <c r="I197" s="1">
        <f>тек!J198</f>
        <v>7248</v>
      </c>
      <c r="J197" s="48">
        <f>тек!K198</f>
        <v>7000</v>
      </c>
      <c r="K197" s="47">
        <f t="shared" ref="K197:K260" si="11">(E197*10)+(F197*32)</f>
        <v>-63744</v>
      </c>
    </row>
    <row r="198" spans="1:11" x14ac:dyDescent="0.2">
      <c r="A198" s="244"/>
      <c r="B198" s="45" t="s">
        <v>250</v>
      </c>
      <c r="C198" s="13">
        <f>тек!C199</f>
        <v>32755</v>
      </c>
      <c r="D198" s="13">
        <f>тек!D199</f>
        <v>33000</v>
      </c>
      <c r="E198" s="13">
        <f t="shared" si="9"/>
        <v>0</v>
      </c>
      <c r="F198" s="13">
        <f t="shared" si="10"/>
        <v>-245</v>
      </c>
      <c r="G198" s="1">
        <f>тек!H199</f>
        <v>39920</v>
      </c>
      <c r="H198" s="1">
        <f>тек!I199</f>
        <v>40000</v>
      </c>
      <c r="I198" s="1">
        <f>тек!J199</f>
        <v>7165</v>
      </c>
      <c r="J198" s="48">
        <f>тек!K199</f>
        <v>7000</v>
      </c>
      <c r="K198" s="47">
        <f t="shared" si="11"/>
        <v>-7840</v>
      </c>
    </row>
    <row r="199" spans="1:11" x14ac:dyDescent="0.2">
      <c r="A199" s="244"/>
      <c r="B199" s="45" t="s">
        <v>251</v>
      </c>
      <c r="C199" s="13">
        <f>тек!C200</f>
        <v>34341</v>
      </c>
      <c r="D199" s="13">
        <f>тек!D200</f>
        <v>33000</v>
      </c>
      <c r="E199" s="13">
        <f t="shared" si="9"/>
        <v>1341</v>
      </c>
      <c r="F199" s="13">
        <f t="shared" si="10"/>
        <v>0</v>
      </c>
      <c r="G199" s="1">
        <f>тек!H200</f>
        <v>41232</v>
      </c>
      <c r="H199" s="1">
        <f>тек!I200</f>
        <v>40000</v>
      </c>
      <c r="I199" s="1">
        <f>тек!J200</f>
        <v>6891</v>
      </c>
      <c r="J199" s="48">
        <f>тек!K200</f>
        <v>7000</v>
      </c>
      <c r="K199" s="47">
        <f t="shared" si="11"/>
        <v>13410</v>
      </c>
    </row>
    <row r="200" spans="1:11" x14ac:dyDescent="0.2">
      <c r="A200" s="244"/>
      <c r="B200" s="45" t="s">
        <v>252</v>
      </c>
      <c r="C200" s="13">
        <f>тек!C201</f>
        <v>33255</v>
      </c>
      <c r="D200" s="13">
        <f>тек!D201</f>
        <v>33000</v>
      </c>
      <c r="E200" s="13">
        <f t="shared" si="9"/>
        <v>255</v>
      </c>
      <c r="F200" s="13">
        <f t="shared" si="10"/>
        <v>0</v>
      </c>
      <c r="G200" s="1">
        <f>тек!H201</f>
        <v>40288</v>
      </c>
      <c r="H200" s="1">
        <f>тек!I201</f>
        <v>40000</v>
      </c>
      <c r="I200" s="1">
        <f>тек!J201</f>
        <v>7033</v>
      </c>
      <c r="J200" s="48">
        <f>тек!K201</f>
        <v>7000</v>
      </c>
      <c r="K200" s="47">
        <f t="shared" si="11"/>
        <v>2550</v>
      </c>
    </row>
    <row r="201" spans="1:11" x14ac:dyDescent="0.2">
      <c r="A201" s="244"/>
      <c r="B201" s="45" t="s">
        <v>253</v>
      </c>
      <c r="C201" s="13">
        <f>тек!C202</f>
        <v>34734</v>
      </c>
      <c r="D201" s="13">
        <f>тек!D202</f>
        <v>33000</v>
      </c>
      <c r="E201" s="13">
        <f t="shared" si="9"/>
        <v>1734</v>
      </c>
      <c r="F201" s="13">
        <f t="shared" si="10"/>
        <v>0</v>
      </c>
      <c r="G201" s="1">
        <f>тек!H202</f>
        <v>41904</v>
      </c>
      <c r="H201" s="1">
        <f>тек!I202</f>
        <v>40000</v>
      </c>
      <c r="I201" s="1">
        <f>тек!J202</f>
        <v>7170</v>
      </c>
      <c r="J201" s="48">
        <f>тек!K202</f>
        <v>7000</v>
      </c>
      <c r="K201" s="47">
        <f t="shared" si="11"/>
        <v>17340</v>
      </c>
    </row>
    <row r="202" spans="1:11" x14ac:dyDescent="0.2">
      <c r="A202" s="244"/>
      <c r="B202" s="45" t="s">
        <v>254</v>
      </c>
      <c r="C202" s="13">
        <f>тек!C203</f>
        <v>34353</v>
      </c>
      <c r="D202" s="13">
        <f>тек!D203</f>
        <v>33000</v>
      </c>
      <c r="E202" s="13">
        <f t="shared" si="9"/>
        <v>1353</v>
      </c>
      <c r="F202" s="13">
        <f t="shared" si="10"/>
        <v>0</v>
      </c>
      <c r="G202" s="1">
        <f>тек!H203</f>
        <v>41808</v>
      </c>
      <c r="H202" s="1">
        <f>тек!I203</f>
        <v>40000</v>
      </c>
      <c r="I202" s="1">
        <f>тек!J203</f>
        <v>7455</v>
      </c>
      <c r="J202" s="48">
        <f>тек!K203</f>
        <v>7000</v>
      </c>
      <c r="K202" s="47">
        <f t="shared" si="11"/>
        <v>13530</v>
      </c>
    </row>
    <row r="203" spans="1:11" x14ac:dyDescent="0.2">
      <c r="A203" s="244"/>
      <c r="B203" s="45" t="s">
        <v>255</v>
      </c>
      <c r="C203" s="13">
        <f>тек!C204</f>
        <v>32909</v>
      </c>
      <c r="D203" s="13">
        <f>тек!D204</f>
        <v>33000</v>
      </c>
      <c r="E203" s="13">
        <f t="shared" si="9"/>
        <v>0</v>
      </c>
      <c r="F203" s="13">
        <f t="shared" si="10"/>
        <v>-91</v>
      </c>
      <c r="G203" s="1">
        <f>тек!H204</f>
        <v>40576</v>
      </c>
      <c r="H203" s="1">
        <f>тек!I204</f>
        <v>40000</v>
      </c>
      <c r="I203" s="1">
        <f>тек!J204</f>
        <v>7667</v>
      </c>
      <c r="J203" s="48">
        <f>тек!K204</f>
        <v>7000</v>
      </c>
      <c r="K203" s="47">
        <f t="shared" si="11"/>
        <v>-2912</v>
      </c>
    </row>
    <row r="204" spans="1:11" x14ac:dyDescent="0.2">
      <c r="A204" s="244"/>
      <c r="B204" s="45" t="s">
        <v>256</v>
      </c>
      <c r="C204" s="13">
        <f>тек!C205</f>
        <v>33487</v>
      </c>
      <c r="D204" s="13">
        <f>тек!D205</f>
        <v>33000</v>
      </c>
      <c r="E204" s="13">
        <f t="shared" si="9"/>
        <v>487</v>
      </c>
      <c r="F204" s="13">
        <f t="shared" si="10"/>
        <v>0</v>
      </c>
      <c r="G204" s="1">
        <f>тек!H205</f>
        <v>41680</v>
      </c>
      <c r="H204" s="1">
        <f>тек!I205</f>
        <v>40000</v>
      </c>
      <c r="I204" s="1">
        <f>тек!J205</f>
        <v>8193</v>
      </c>
      <c r="J204" s="48">
        <f>тек!K205</f>
        <v>7000</v>
      </c>
      <c r="K204" s="47">
        <f t="shared" si="11"/>
        <v>4870</v>
      </c>
    </row>
    <row r="205" spans="1:11" x14ac:dyDescent="0.2">
      <c r="A205" s="244"/>
      <c r="B205" s="45">
        <v>0.41675925925925927</v>
      </c>
      <c r="C205" s="13">
        <f>тек!C206</f>
        <v>34373</v>
      </c>
      <c r="D205" s="13">
        <f>тек!D206</f>
        <v>33000</v>
      </c>
      <c r="E205" s="13">
        <f t="shared" si="9"/>
        <v>1373</v>
      </c>
      <c r="F205" s="13">
        <f t="shared" si="10"/>
        <v>0</v>
      </c>
      <c r="G205" s="1">
        <f>тек!H206</f>
        <v>42368</v>
      </c>
      <c r="H205" s="1">
        <f>тек!I206</f>
        <v>40000</v>
      </c>
      <c r="I205" s="1">
        <f>тек!J206</f>
        <v>7995</v>
      </c>
      <c r="J205" s="48">
        <f>тек!K206</f>
        <v>7000</v>
      </c>
      <c r="K205" s="47">
        <f t="shared" si="11"/>
        <v>13730</v>
      </c>
    </row>
    <row r="206" spans="1:11" x14ac:dyDescent="0.2">
      <c r="A206" s="244"/>
      <c r="B206" s="45">
        <v>0.45842592592592601</v>
      </c>
      <c r="C206" s="13">
        <f>тек!C207</f>
        <v>34010</v>
      </c>
      <c r="D206" s="13">
        <f>тек!D207</f>
        <v>33000</v>
      </c>
      <c r="E206" s="13">
        <f t="shared" si="9"/>
        <v>1010</v>
      </c>
      <c r="F206" s="13">
        <f t="shared" si="10"/>
        <v>0</v>
      </c>
      <c r="G206" s="1">
        <f>тек!H207</f>
        <v>41696</v>
      </c>
      <c r="H206" s="1">
        <f>тек!I207</f>
        <v>40000</v>
      </c>
      <c r="I206" s="1">
        <f>тек!J207</f>
        <v>7686</v>
      </c>
      <c r="J206" s="48">
        <f>тек!K207</f>
        <v>7000</v>
      </c>
      <c r="K206" s="47">
        <f t="shared" si="11"/>
        <v>10100</v>
      </c>
    </row>
    <row r="207" spans="1:11" x14ac:dyDescent="0.2">
      <c r="A207" s="244"/>
      <c r="B207" s="45">
        <v>0.50009259259259298</v>
      </c>
      <c r="C207" s="13">
        <f>тек!C208</f>
        <v>33996</v>
      </c>
      <c r="D207" s="13">
        <f>тек!D208</f>
        <v>33000</v>
      </c>
      <c r="E207" s="13">
        <f t="shared" si="9"/>
        <v>996</v>
      </c>
      <c r="F207" s="13">
        <f t="shared" si="10"/>
        <v>0</v>
      </c>
      <c r="G207" s="1">
        <f>тек!H208</f>
        <v>41616</v>
      </c>
      <c r="H207" s="1">
        <f>тек!I208</f>
        <v>40000</v>
      </c>
      <c r="I207" s="1">
        <f>тек!J208</f>
        <v>7620</v>
      </c>
      <c r="J207" s="48">
        <f>тек!K208</f>
        <v>7000</v>
      </c>
      <c r="K207" s="47">
        <f t="shared" si="11"/>
        <v>9960</v>
      </c>
    </row>
    <row r="208" spans="1:11" x14ac:dyDescent="0.2">
      <c r="A208" s="244"/>
      <c r="B208" s="45">
        <v>0.54175925925925905</v>
      </c>
      <c r="C208" s="13">
        <f>тек!C209</f>
        <v>32952</v>
      </c>
      <c r="D208" s="13">
        <f>тек!D209</f>
        <v>33000</v>
      </c>
      <c r="E208" s="13">
        <f t="shared" si="9"/>
        <v>0</v>
      </c>
      <c r="F208" s="13">
        <f t="shared" si="10"/>
        <v>-48</v>
      </c>
      <c r="G208" s="1">
        <f>тек!H209</f>
        <v>40656</v>
      </c>
      <c r="H208" s="1">
        <f>тек!I209</f>
        <v>40000</v>
      </c>
      <c r="I208" s="1">
        <f>тек!J209</f>
        <v>7704</v>
      </c>
      <c r="J208" s="48">
        <f>тек!K209</f>
        <v>7000</v>
      </c>
      <c r="K208" s="47">
        <f t="shared" si="11"/>
        <v>-1536</v>
      </c>
    </row>
    <row r="209" spans="1:11" x14ac:dyDescent="0.2">
      <c r="A209" s="244"/>
      <c r="B209" s="45">
        <v>0.58342592592592601</v>
      </c>
      <c r="C209" s="13">
        <f>тек!C210</f>
        <v>33288</v>
      </c>
      <c r="D209" s="13">
        <f>тек!D210</f>
        <v>33000</v>
      </c>
      <c r="E209" s="13">
        <f t="shared" si="9"/>
        <v>288</v>
      </c>
      <c r="F209" s="13">
        <f t="shared" si="10"/>
        <v>0</v>
      </c>
      <c r="G209" s="1">
        <f>тек!H210</f>
        <v>41264</v>
      </c>
      <c r="H209" s="1">
        <f>тек!I210</f>
        <v>40000</v>
      </c>
      <c r="I209" s="1">
        <f>тек!J210</f>
        <v>7976</v>
      </c>
      <c r="J209" s="48">
        <f>тек!K210</f>
        <v>7000</v>
      </c>
      <c r="K209" s="47">
        <f t="shared" si="11"/>
        <v>2880</v>
      </c>
    </row>
    <row r="210" spans="1:11" x14ac:dyDescent="0.2">
      <c r="A210" s="244"/>
      <c r="B210" s="45">
        <v>0.62509259259259298</v>
      </c>
      <c r="C210" s="13">
        <f>тек!C211</f>
        <v>32475</v>
      </c>
      <c r="D210" s="13">
        <f>тек!D211</f>
        <v>33000</v>
      </c>
      <c r="E210" s="13">
        <f t="shared" si="9"/>
        <v>0</v>
      </c>
      <c r="F210" s="13">
        <f t="shared" si="10"/>
        <v>-525</v>
      </c>
      <c r="G210" s="1">
        <f>тек!H211</f>
        <v>40352</v>
      </c>
      <c r="H210" s="1">
        <f>тек!I211</f>
        <v>40000</v>
      </c>
      <c r="I210" s="1">
        <f>тек!J211</f>
        <v>7877</v>
      </c>
      <c r="J210" s="48">
        <f>тек!K211</f>
        <v>7000</v>
      </c>
      <c r="K210" s="47">
        <f t="shared" si="11"/>
        <v>-16800</v>
      </c>
    </row>
    <row r="211" spans="1:11" x14ac:dyDescent="0.2">
      <c r="A211" s="244"/>
      <c r="B211" s="45">
        <v>0.66675925925925905</v>
      </c>
      <c r="C211" s="13">
        <f>тек!C212</f>
        <v>33146</v>
      </c>
      <c r="D211" s="13">
        <f>тек!D212</f>
        <v>33000</v>
      </c>
      <c r="E211" s="13">
        <f t="shared" si="9"/>
        <v>146</v>
      </c>
      <c r="F211" s="13">
        <f t="shared" si="10"/>
        <v>0</v>
      </c>
      <c r="G211" s="1">
        <f>тек!H212</f>
        <v>40304</v>
      </c>
      <c r="H211" s="1">
        <f>тек!I212</f>
        <v>40000</v>
      </c>
      <c r="I211" s="1">
        <f>тек!J212</f>
        <v>7158</v>
      </c>
      <c r="J211" s="48">
        <f>тек!K212</f>
        <v>7000</v>
      </c>
      <c r="K211" s="47">
        <f t="shared" si="11"/>
        <v>1460</v>
      </c>
    </row>
    <row r="212" spans="1:11" x14ac:dyDescent="0.2">
      <c r="A212" s="244"/>
      <c r="B212" s="45">
        <v>0.70842592592592601</v>
      </c>
      <c r="C212" s="13">
        <f>тек!C213</f>
        <v>33121</v>
      </c>
      <c r="D212" s="13">
        <f>тек!D213</f>
        <v>33000</v>
      </c>
      <c r="E212" s="13">
        <f t="shared" si="9"/>
        <v>121</v>
      </c>
      <c r="F212" s="13">
        <f t="shared" si="10"/>
        <v>0</v>
      </c>
      <c r="G212" s="1">
        <f>тек!H213</f>
        <v>40192</v>
      </c>
      <c r="H212" s="1">
        <f>тек!I213</f>
        <v>40000</v>
      </c>
      <c r="I212" s="1">
        <f>тек!J213</f>
        <v>7071</v>
      </c>
      <c r="J212" s="48">
        <f>тек!K213</f>
        <v>7000</v>
      </c>
      <c r="K212" s="47">
        <f t="shared" si="11"/>
        <v>1210</v>
      </c>
    </row>
    <row r="213" spans="1:11" x14ac:dyDescent="0.2">
      <c r="A213" s="244"/>
      <c r="B213" s="45">
        <v>0.75009259259259298</v>
      </c>
      <c r="C213" s="13">
        <f>тек!C214</f>
        <v>35469</v>
      </c>
      <c r="D213" s="13">
        <f>тек!D214</f>
        <v>33000</v>
      </c>
      <c r="E213" s="13">
        <f t="shared" si="9"/>
        <v>2469</v>
      </c>
      <c r="F213" s="13">
        <f t="shared" si="10"/>
        <v>0</v>
      </c>
      <c r="G213" s="1">
        <f>тек!H214</f>
        <v>42464</v>
      </c>
      <c r="H213" s="1">
        <f>тек!I214</f>
        <v>40000</v>
      </c>
      <c r="I213" s="1">
        <f>тек!J214</f>
        <v>6995</v>
      </c>
      <c r="J213" s="48">
        <f>тек!K214</f>
        <v>7000</v>
      </c>
      <c r="K213" s="47">
        <f t="shared" si="11"/>
        <v>24690</v>
      </c>
    </row>
    <row r="214" spans="1:11" x14ac:dyDescent="0.2">
      <c r="A214" s="244"/>
      <c r="B214" s="45">
        <v>0.79175925925925905</v>
      </c>
      <c r="C214" s="13">
        <f>тек!C215</f>
        <v>33677</v>
      </c>
      <c r="D214" s="13">
        <f>тек!D215</f>
        <v>33000</v>
      </c>
      <c r="E214" s="13">
        <f t="shared" si="9"/>
        <v>677</v>
      </c>
      <c r="F214" s="13">
        <f t="shared" si="10"/>
        <v>0</v>
      </c>
      <c r="G214" s="1">
        <f>тек!H215</f>
        <v>40576</v>
      </c>
      <c r="H214" s="1">
        <f>тек!I215</f>
        <v>40000</v>
      </c>
      <c r="I214" s="1">
        <f>тек!J215</f>
        <v>6899</v>
      </c>
      <c r="J214" s="48">
        <f>тек!K215</f>
        <v>7000</v>
      </c>
      <c r="K214" s="47">
        <f t="shared" si="11"/>
        <v>6770</v>
      </c>
    </row>
    <row r="215" spans="1:11" x14ac:dyDescent="0.2">
      <c r="A215" s="244"/>
      <c r="B215" s="45">
        <v>0.83342592592592601</v>
      </c>
      <c r="C215" s="13">
        <f>тек!C216</f>
        <v>33617</v>
      </c>
      <c r="D215" s="13">
        <f>тек!D216</f>
        <v>33000</v>
      </c>
      <c r="E215" s="13">
        <f t="shared" si="9"/>
        <v>617</v>
      </c>
      <c r="F215" s="13">
        <f t="shared" si="10"/>
        <v>0</v>
      </c>
      <c r="G215" s="1">
        <f>тек!H216</f>
        <v>40656</v>
      </c>
      <c r="H215" s="1">
        <f>тек!I216</f>
        <v>40000</v>
      </c>
      <c r="I215" s="1">
        <f>тек!J216</f>
        <v>7039</v>
      </c>
      <c r="J215" s="48">
        <f>тек!K216</f>
        <v>7000</v>
      </c>
      <c r="K215" s="47">
        <f t="shared" si="11"/>
        <v>6170</v>
      </c>
    </row>
    <row r="216" spans="1:11" x14ac:dyDescent="0.2">
      <c r="A216" s="244"/>
      <c r="B216" s="45">
        <v>0.87509259259259298</v>
      </c>
      <c r="C216" s="13">
        <f>тек!C217</f>
        <v>35614</v>
      </c>
      <c r="D216" s="13">
        <f>тек!D217</f>
        <v>33000</v>
      </c>
      <c r="E216" s="13">
        <f t="shared" si="9"/>
        <v>2614</v>
      </c>
      <c r="F216" s="13">
        <f t="shared" si="10"/>
        <v>0</v>
      </c>
      <c r="G216" s="1">
        <f>тек!H217</f>
        <v>42560</v>
      </c>
      <c r="H216" s="1">
        <f>тек!I217</f>
        <v>40000</v>
      </c>
      <c r="I216" s="1">
        <f>тек!J217</f>
        <v>6946</v>
      </c>
      <c r="J216" s="48">
        <f>тек!K217</f>
        <v>7000</v>
      </c>
      <c r="K216" s="47">
        <f t="shared" si="11"/>
        <v>26140</v>
      </c>
    </row>
    <row r="217" spans="1:11" x14ac:dyDescent="0.2">
      <c r="A217" s="244"/>
      <c r="B217" s="45">
        <v>0.91675925925925905</v>
      </c>
      <c r="C217" s="13">
        <f>тек!C218</f>
        <v>34280</v>
      </c>
      <c r="D217" s="13">
        <f>тек!D218</f>
        <v>33000</v>
      </c>
      <c r="E217" s="13">
        <f t="shared" si="9"/>
        <v>1280</v>
      </c>
      <c r="F217" s="13">
        <f t="shared" si="10"/>
        <v>0</v>
      </c>
      <c r="G217" s="1">
        <f>тек!H218</f>
        <v>41264</v>
      </c>
      <c r="H217" s="1">
        <f>тек!I218</f>
        <v>40000</v>
      </c>
      <c r="I217" s="1">
        <f>тек!J218</f>
        <v>6984</v>
      </c>
      <c r="J217" s="48">
        <f>тек!K218</f>
        <v>7000</v>
      </c>
      <c r="K217" s="47">
        <f t="shared" si="11"/>
        <v>12800</v>
      </c>
    </row>
    <row r="218" spans="1:11" x14ac:dyDescent="0.2">
      <c r="A218" s="244"/>
      <c r="B218" s="45">
        <v>0.95842592592592601</v>
      </c>
      <c r="C218" s="13">
        <f>тек!C219</f>
        <v>34035</v>
      </c>
      <c r="D218" s="13">
        <f>тек!D219</f>
        <v>33000</v>
      </c>
      <c r="E218" s="13">
        <f t="shared" si="9"/>
        <v>1035</v>
      </c>
      <c r="F218" s="13">
        <f t="shared" si="10"/>
        <v>0</v>
      </c>
      <c r="G218" s="1">
        <f>тек!H219</f>
        <v>41008</v>
      </c>
      <c r="H218" s="1">
        <f>тек!I219</f>
        <v>40000</v>
      </c>
      <c r="I218" s="1">
        <f>тек!J219</f>
        <v>6973</v>
      </c>
      <c r="J218" s="48">
        <f>тек!K219</f>
        <v>7000</v>
      </c>
      <c r="K218" s="47">
        <f t="shared" si="11"/>
        <v>10350</v>
      </c>
    </row>
    <row r="219" spans="1:11" x14ac:dyDescent="0.2">
      <c r="A219" s="244"/>
      <c r="B219" s="45">
        <v>1.0000925925925901</v>
      </c>
      <c r="C219" s="13">
        <f>тек!C220</f>
        <v>34960</v>
      </c>
      <c r="D219" s="13">
        <f>тек!D220</f>
        <v>33000</v>
      </c>
      <c r="E219" s="13">
        <f t="shared" si="9"/>
        <v>1960</v>
      </c>
      <c r="F219" s="13">
        <f t="shared" si="10"/>
        <v>0</v>
      </c>
      <c r="G219" s="1">
        <f>тек!H220</f>
        <v>41952</v>
      </c>
      <c r="H219" s="1">
        <f>тек!I220</f>
        <v>40000</v>
      </c>
      <c r="I219" s="1">
        <f>тек!J220</f>
        <v>6992</v>
      </c>
      <c r="J219" s="48">
        <f>тек!K220</f>
        <v>7000</v>
      </c>
      <c r="K219" s="47">
        <f t="shared" si="11"/>
        <v>19600</v>
      </c>
    </row>
    <row r="220" spans="1:11" x14ac:dyDescent="0.2">
      <c r="A220" s="244">
        <v>10</v>
      </c>
      <c r="B220" s="45" t="s">
        <v>272</v>
      </c>
      <c r="C220" s="13">
        <f>тек!C221</f>
        <v>34888</v>
      </c>
      <c r="D220" s="13">
        <f>тек!D221</f>
        <v>32000</v>
      </c>
      <c r="E220" s="13">
        <f t="shared" si="9"/>
        <v>2888</v>
      </c>
      <c r="F220" s="13">
        <f t="shared" si="10"/>
        <v>0</v>
      </c>
      <c r="G220" s="1">
        <f>тек!H221</f>
        <v>41840</v>
      </c>
      <c r="H220" s="1">
        <f>тек!I221</f>
        <v>39000</v>
      </c>
      <c r="I220" s="1">
        <f>тек!J221</f>
        <v>6952</v>
      </c>
      <c r="J220" s="48">
        <f>тек!K221</f>
        <v>7000</v>
      </c>
      <c r="K220" s="47">
        <f t="shared" si="11"/>
        <v>28880</v>
      </c>
    </row>
    <row r="221" spans="1:11" x14ac:dyDescent="0.2">
      <c r="A221" s="244"/>
      <c r="B221" s="45" t="s">
        <v>273</v>
      </c>
      <c r="C221" s="13">
        <f>тек!C222</f>
        <v>34817</v>
      </c>
      <c r="D221" s="13">
        <f>тек!D222</f>
        <v>32000</v>
      </c>
      <c r="E221" s="13">
        <f t="shared" si="9"/>
        <v>2817</v>
      </c>
      <c r="F221" s="13">
        <f t="shared" si="10"/>
        <v>0</v>
      </c>
      <c r="G221" s="1">
        <f>тек!H222</f>
        <v>41888</v>
      </c>
      <c r="H221" s="1">
        <f>тек!I222</f>
        <v>39000</v>
      </c>
      <c r="I221" s="1">
        <f>тек!J222</f>
        <v>7071</v>
      </c>
      <c r="J221" s="48">
        <f>тек!K222</f>
        <v>7000</v>
      </c>
      <c r="K221" s="47">
        <f t="shared" si="11"/>
        <v>28170</v>
      </c>
    </row>
    <row r="222" spans="1:11" x14ac:dyDescent="0.2">
      <c r="A222" s="244"/>
      <c r="B222" s="45" t="s">
        <v>274</v>
      </c>
      <c r="C222" s="13">
        <f>тек!C223</f>
        <v>34872</v>
      </c>
      <c r="D222" s="13">
        <f>тек!D223</f>
        <v>32000</v>
      </c>
      <c r="E222" s="13">
        <f t="shared" si="9"/>
        <v>2872</v>
      </c>
      <c r="F222" s="13">
        <f t="shared" si="10"/>
        <v>0</v>
      </c>
      <c r="G222" s="1">
        <f>тек!H223</f>
        <v>41808</v>
      </c>
      <c r="H222" s="1">
        <f>тек!I223</f>
        <v>39000</v>
      </c>
      <c r="I222" s="1">
        <f>тек!J223</f>
        <v>6936</v>
      </c>
      <c r="J222" s="48">
        <f>тек!K223</f>
        <v>7000</v>
      </c>
      <c r="K222" s="47">
        <f t="shared" si="11"/>
        <v>28720</v>
      </c>
    </row>
    <row r="223" spans="1:11" x14ac:dyDescent="0.2">
      <c r="A223" s="244"/>
      <c r="B223" s="45" t="s">
        <v>275</v>
      </c>
      <c r="C223" s="13">
        <f>тек!C224</f>
        <v>36814</v>
      </c>
      <c r="D223" s="13">
        <f>тек!D224</f>
        <v>32000</v>
      </c>
      <c r="E223" s="13">
        <f t="shared" si="9"/>
        <v>4814</v>
      </c>
      <c r="F223" s="13">
        <f t="shared" si="10"/>
        <v>0</v>
      </c>
      <c r="G223" s="1">
        <f>тек!H224</f>
        <v>44048</v>
      </c>
      <c r="H223" s="1">
        <f>тек!I224</f>
        <v>39000</v>
      </c>
      <c r="I223" s="1">
        <f>тек!J224</f>
        <v>7234</v>
      </c>
      <c r="J223" s="48">
        <f>тек!K224</f>
        <v>7000</v>
      </c>
      <c r="K223" s="47">
        <f t="shared" si="11"/>
        <v>48140</v>
      </c>
    </row>
    <row r="224" spans="1:11" x14ac:dyDescent="0.2">
      <c r="A224" s="244"/>
      <c r="B224" s="45" t="s">
        <v>276</v>
      </c>
      <c r="C224" s="13">
        <f>тек!C225</f>
        <v>33320</v>
      </c>
      <c r="D224" s="13">
        <f>тек!D225</f>
        <v>32000</v>
      </c>
      <c r="E224" s="13">
        <f t="shared" si="9"/>
        <v>1320</v>
      </c>
      <c r="F224" s="13">
        <f t="shared" si="10"/>
        <v>0</v>
      </c>
      <c r="G224" s="1">
        <f>тек!H225</f>
        <v>40912</v>
      </c>
      <c r="H224" s="1">
        <f>тек!I225</f>
        <v>39000</v>
      </c>
      <c r="I224" s="1">
        <f>тек!J225</f>
        <v>7592</v>
      </c>
      <c r="J224" s="48">
        <f>тек!K225</f>
        <v>7000</v>
      </c>
      <c r="K224" s="47">
        <f t="shared" si="11"/>
        <v>13200</v>
      </c>
    </row>
    <row r="225" spans="1:11" x14ac:dyDescent="0.2">
      <c r="A225" s="244"/>
      <c r="B225" s="45" t="s">
        <v>277</v>
      </c>
      <c r="C225" s="13">
        <f>тек!C226</f>
        <v>33030</v>
      </c>
      <c r="D225" s="13">
        <f>тек!D226</f>
        <v>32000</v>
      </c>
      <c r="E225" s="13">
        <f t="shared" si="9"/>
        <v>1030</v>
      </c>
      <c r="F225" s="13">
        <f t="shared" si="10"/>
        <v>0</v>
      </c>
      <c r="G225" s="1">
        <f>тек!H226</f>
        <v>41520</v>
      </c>
      <c r="H225" s="1">
        <f>тек!I226</f>
        <v>39000</v>
      </c>
      <c r="I225" s="1">
        <f>тек!J226</f>
        <v>8490</v>
      </c>
      <c r="J225" s="48">
        <f>тек!K226</f>
        <v>7000</v>
      </c>
      <c r="K225" s="47">
        <f t="shared" si="11"/>
        <v>10300</v>
      </c>
    </row>
    <row r="226" spans="1:11" x14ac:dyDescent="0.2">
      <c r="A226" s="244"/>
      <c r="B226" s="45" t="s">
        <v>278</v>
      </c>
      <c r="C226" s="13">
        <f>тек!C227</f>
        <v>34493</v>
      </c>
      <c r="D226" s="13">
        <f>тек!D227</f>
        <v>32000</v>
      </c>
      <c r="E226" s="13">
        <f t="shared" si="9"/>
        <v>2493</v>
      </c>
      <c r="F226" s="13">
        <f t="shared" si="10"/>
        <v>0</v>
      </c>
      <c r="G226" s="1">
        <f>тек!H227</f>
        <v>42992</v>
      </c>
      <c r="H226" s="1">
        <f>тек!I227</f>
        <v>39000</v>
      </c>
      <c r="I226" s="1">
        <f>тек!J227</f>
        <v>8499</v>
      </c>
      <c r="J226" s="48">
        <f>тек!K227</f>
        <v>7000</v>
      </c>
      <c r="K226" s="47">
        <f t="shared" si="11"/>
        <v>24930</v>
      </c>
    </row>
    <row r="227" spans="1:11" x14ac:dyDescent="0.2">
      <c r="A227" s="244"/>
      <c r="B227" s="45" t="s">
        <v>279</v>
      </c>
      <c r="C227" s="13">
        <f>тек!C228</f>
        <v>30911</v>
      </c>
      <c r="D227" s="13">
        <f>тек!D228</f>
        <v>32000</v>
      </c>
      <c r="E227" s="13">
        <f t="shared" si="9"/>
        <v>0</v>
      </c>
      <c r="F227" s="13">
        <f t="shared" si="10"/>
        <v>-1089</v>
      </c>
      <c r="G227" s="1">
        <f>тек!H228</f>
        <v>38928</v>
      </c>
      <c r="H227" s="1">
        <f>тек!I228</f>
        <v>39000</v>
      </c>
      <c r="I227" s="1">
        <f>тек!J228</f>
        <v>8017</v>
      </c>
      <c r="J227" s="48">
        <f>тек!K228</f>
        <v>7000</v>
      </c>
      <c r="K227" s="47">
        <f t="shared" si="11"/>
        <v>-34848</v>
      </c>
    </row>
    <row r="228" spans="1:11" x14ac:dyDescent="0.2">
      <c r="A228" s="244"/>
      <c r="B228" s="45" t="s">
        <v>280</v>
      </c>
      <c r="C228" s="13">
        <f>тек!C229</f>
        <v>35001</v>
      </c>
      <c r="D228" s="13">
        <f>тек!D229</f>
        <v>32000</v>
      </c>
      <c r="E228" s="13">
        <f t="shared" si="9"/>
        <v>3001</v>
      </c>
      <c r="F228" s="13">
        <f t="shared" si="10"/>
        <v>0</v>
      </c>
      <c r="G228" s="1">
        <f>тек!H229</f>
        <v>42384</v>
      </c>
      <c r="H228" s="1">
        <f>тек!I229</f>
        <v>39000</v>
      </c>
      <c r="I228" s="1">
        <f>тек!J229</f>
        <v>7383</v>
      </c>
      <c r="J228" s="48">
        <f>тек!K229</f>
        <v>7000</v>
      </c>
      <c r="K228" s="47">
        <f t="shared" si="11"/>
        <v>30010</v>
      </c>
    </row>
    <row r="229" spans="1:11" x14ac:dyDescent="0.2">
      <c r="A229" s="244"/>
      <c r="B229" s="45">
        <v>0.41677083333333331</v>
      </c>
      <c r="C229" s="13">
        <f>тек!C230</f>
        <v>38516</v>
      </c>
      <c r="D229" s="13">
        <f>тек!D230</f>
        <v>32000</v>
      </c>
      <c r="E229" s="13">
        <f t="shared" si="9"/>
        <v>6516</v>
      </c>
      <c r="F229" s="13">
        <f t="shared" si="10"/>
        <v>0</v>
      </c>
      <c r="G229" s="1">
        <f>тек!H230</f>
        <v>46048</v>
      </c>
      <c r="H229" s="1">
        <f>тек!I230</f>
        <v>39000</v>
      </c>
      <c r="I229" s="1">
        <f>тек!J230</f>
        <v>7532</v>
      </c>
      <c r="J229" s="48">
        <f>тек!K230</f>
        <v>7000</v>
      </c>
      <c r="K229" s="47">
        <f t="shared" si="11"/>
        <v>65160</v>
      </c>
    </row>
    <row r="230" spans="1:11" x14ac:dyDescent="0.2">
      <c r="A230" s="244"/>
      <c r="B230" s="45">
        <v>0.4584375</v>
      </c>
      <c r="C230" s="13">
        <f>тек!C231</f>
        <v>37836</v>
      </c>
      <c r="D230" s="13">
        <f>тек!D231</f>
        <v>32000</v>
      </c>
      <c r="E230" s="13">
        <f t="shared" si="9"/>
        <v>5836</v>
      </c>
      <c r="F230" s="13">
        <f t="shared" si="10"/>
        <v>0</v>
      </c>
      <c r="G230" s="1">
        <f>тек!H231</f>
        <v>45200</v>
      </c>
      <c r="H230" s="1">
        <f>тек!I231</f>
        <v>39000</v>
      </c>
      <c r="I230" s="1">
        <f>тек!J231</f>
        <v>7364</v>
      </c>
      <c r="J230" s="48">
        <f>тек!K231</f>
        <v>7000</v>
      </c>
      <c r="K230" s="47">
        <f t="shared" si="11"/>
        <v>58360</v>
      </c>
    </row>
    <row r="231" spans="1:11" x14ac:dyDescent="0.2">
      <c r="A231" s="244"/>
      <c r="B231" s="45">
        <v>0.50010416666666702</v>
      </c>
      <c r="C231" s="13">
        <f>тек!C232</f>
        <v>37206</v>
      </c>
      <c r="D231" s="13">
        <f>тек!D232</f>
        <v>32000</v>
      </c>
      <c r="E231" s="13">
        <f t="shared" si="9"/>
        <v>5206</v>
      </c>
      <c r="F231" s="13">
        <f t="shared" si="10"/>
        <v>0</v>
      </c>
      <c r="G231" s="1">
        <f>тек!H232</f>
        <v>44768</v>
      </c>
      <c r="H231" s="1">
        <f>тек!I232</f>
        <v>39000</v>
      </c>
      <c r="I231" s="1">
        <f>тек!J232</f>
        <v>7562</v>
      </c>
      <c r="J231" s="48">
        <f>тек!K232</f>
        <v>7000</v>
      </c>
      <c r="K231" s="47">
        <f t="shared" si="11"/>
        <v>52060</v>
      </c>
    </row>
    <row r="232" spans="1:11" x14ac:dyDescent="0.2">
      <c r="A232" s="244"/>
      <c r="B232" s="45">
        <v>0.54177083333333298</v>
      </c>
      <c r="C232" s="13">
        <f>тек!C233</f>
        <v>35583</v>
      </c>
      <c r="D232" s="13">
        <f>тек!D233</f>
        <v>32000</v>
      </c>
      <c r="E232" s="13">
        <f t="shared" si="9"/>
        <v>3583</v>
      </c>
      <c r="F232" s="13">
        <f t="shared" si="10"/>
        <v>0</v>
      </c>
      <c r="G232" s="1">
        <f>тек!H233</f>
        <v>43600</v>
      </c>
      <c r="H232" s="1">
        <f>тек!I233</f>
        <v>39000</v>
      </c>
      <c r="I232" s="1">
        <f>тек!J233</f>
        <v>8017</v>
      </c>
      <c r="J232" s="48">
        <f>тек!K233</f>
        <v>7000</v>
      </c>
      <c r="K232" s="47">
        <f t="shared" si="11"/>
        <v>35830</v>
      </c>
    </row>
    <row r="233" spans="1:11" x14ac:dyDescent="0.2">
      <c r="A233" s="244"/>
      <c r="B233" s="45">
        <v>0.58343750000000005</v>
      </c>
      <c r="C233" s="13">
        <f>тек!C234</f>
        <v>37830</v>
      </c>
      <c r="D233" s="13">
        <f>тек!D234</f>
        <v>32000</v>
      </c>
      <c r="E233" s="13">
        <f t="shared" si="9"/>
        <v>5830</v>
      </c>
      <c r="F233" s="13">
        <f t="shared" si="10"/>
        <v>0</v>
      </c>
      <c r="G233" s="1">
        <f>тек!H234</f>
        <v>46064</v>
      </c>
      <c r="H233" s="1">
        <f>тек!I234</f>
        <v>39000</v>
      </c>
      <c r="I233" s="1">
        <f>тек!J234</f>
        <v>8234</v>
      </c>
      <c r="J233" s="48">
        <f>тек!K234</f>
        <v>7000</v>
      </c>
      <c r="K233" s="47">
        <f t="shared" si="11"/>
        <v>58300</v>
      </c>
    </row>
    <row r="234" spans="1:11" x14ac:dyDescent="0.2">
      <c r="A234" s="244"/>
      <c r="B234" s="45">
        <v>0.62510416666666702</v>
      </c>
      <c r="C234" s="13">
        <f>тек!C235</f>
        <v>35996</v>
      </c>
      <c r="D234" s="13">
        <f>тек!D235</f>
        <v>32000</v>
      </c>
      <c r="E234" s="13">
        <f t="shared" si="9"/>
        <v>3996</v>
      </c>
      <c r="F234" s="13">
        <f t="shared" si="10"/>
        <v>0</v>
      </c>
      <c r="G234" s="1">
        <f>тек!H235</f>
        <v>43904</v>
      </c>
      <c r="H234" s="1">
        <f>тек!I235</f>
        <v>39000</v>
      </c>
      <c r="I234" s="1">
        <f>тек!J235</f>
        <v>7908</v>
      </c>
      <c r="J234" s="48">
        <f>тек!K235</f>
        <v>7000</v>
      </c>
      <c r="K234" s="47">
        <f t="shared" si="11"/>
        <v>39960</v>
      </c>
    </row>
    <row r="235" spans="1:11" x14ac:dyDescent="0.2">
      <c r="A235" s="244"/>
      <c r="B235" s="45">
        <v>0.66677083333333298</v>
      </c>
      <c r="C235" s="13">
        <f>тек!C236</f>
        <v>34223</v>
      </c>
      <c r="D235" s="13">
        <f>тек!D236</f>
        <v>32000</v>
      </c>
      <c r="E235" s="13">
        <f t="shared" si="9"/>
        <v>2223</v>
      </c>
      <c r="F235" s="13">
        <f t="shared" si="10"/>
        <v>0</v>
      </c>
      <c r="G235" s="1">
        <f>тек!H236</f>
        <v>42384</v>
      </c>
      <c r="H235" s="1">
        <f>тек!I236</f>
        <v>39000</v>
      </c>
      <c r="I235" s="1">
        <f>тек!J236</f>
        <v>8161</v>
      </c>
      <c r="J235" s="48">
        <f>тек!K236</f>
        <v>7000</v>
      </c>
      <c r="K235" s="47">
        <f t="shared" si="11"/>
        <v>22230</v>
      </c>
    </row>
    <row r="236" spans="1:11" x14ac:dyDescent="0.2">
      <c r="A236" s="244"/>
      <c r="B236" s="45">
        <v>0.70843750000000005</v>
      </c>
      <c r="C236" s="13">
        <f>тек!C237</f>
        <v>32275</v>
      </c>
      <c r="D236" s="13">
        <f>тек!D237</f>
        <v>32000</v>
      </c>
      <c r="E236" s="13">
        <f t="shared" si="9"/>
        <v>275</v>
      </c>
      <c r="F236" s="13">
        <f t="shared" si="10"/>
        <v>0</v>
      </c>
      <c r="G236" s="1">
        <f>тек!H237</f>
        <v>40528</v>
      </c>
      <c r="H236" s="1">
        <f>тек!I237</f>
        <v>39000</v>
      </c>
      <c r="I236" s="1">
        <f>тек!J237</f>
        <v>8253</v>
      </c>
      <c r="J236" s="48">
        <f>тек!K237</f>
        <v>7000</v>
      </c>
      <c r="K236" s="47">
        <f t="shared" si="11"/>
        <v>2750</v>
      </c>
    </row>
    <row r="237" spans="1:11" x14ac:dyDescent="0.2">
      <c r="A237" s="244"/>
      <c r="B237" s="45">
        <v>0.75010416666666702</v>
      </c>
      <c r="C237" s="13">
        <f>тек!C238</f>
        <v>32649</v>
      </c>
      <c r="D237" s="13">
        <f>тек!D238</f>
        <v>32000</v>
      </c>
      <c r="E237" s="13">
        <f t="shared" si="9"/>
        <v>649</v>
      </c>
      <c r="F237" s="13">
        <f t="shared" si="10"/>
        <v>0</v>
      </c>
      <c r="G237" s="1">
        <f>тек!H238</f>
        <v>40640</v>
      </c>
      <c r="H237" s="1">
        <f>тек!I238</f>
        <v>39000</v>
      </c>
      <c r="I237" s="1">
        <f>тек!J238</f>
        <v>7991</v>
      </c>
      <c r="J237" s="48">
        <f>тек!K238</f>
        <v>7000</v>
      </c>
      <c r="K237" s="47">
        <f t="shared" si="11"/>
        <v>6490</v>
      </c>
    </row>
    <row r="238" spans="1:11" x14ac:dyDescent="0.2">
      <c r="A238" s="244"/>
      <c r="B238" s="45">
        <v>0.79177083333333298</v>
      </c>
      <c r="C238" s="13">
        <f>тек!C239</f>
        <v>35513</v>
      </c>
      <c r="D238" s="13">
        <f>тек!D239</f>
        <v>32000</v>
      </c>
      <c r="E238" s="13">
        <f t="shared" si="9"/>
        <v>3513</v>
      </c>
      <c r="F238" s="13">
        <f t="shared" si="10"/>
        <v>0</v>
      </c>
      <c r="G238" s="1">
        <f>тек!H239</f>
        <v>43392</v>
      </c>
      <c r="H238" s="1">
        <f>тек!I239</f>
        <v>39000</v>
      </c>
      <c r="I238" s="1">
        <f>тек!J239</f>
        <v>7879</v>
      </c>
      <c r="J238" s="48">
        <f>тек!K239</f>
        <v>7000</v>
      </c>
      <c r="K238" s="47">
        <f t="shared" si="11"/>
        <v>35130</v>
      </c>
    </row>
    <row r="239" spans="1:11" x14ac:dyDescent="0.2">
      <c r="A239" s="244"/>
      <c r="B239" s="45">
        <v>0.83343750000000005</v>
      </c>
      <c r="C239" s="13">
        <f>тек!C240</f>
        <v>35711</v>
      </c>
      <c r="D239" s="13">
        <f>тек!D240</f>
        <v>32000</v>
      </c>
      <c r="E239" s="13">
        <f t="shared" si="9"/>
        <v>3711</v>
      </c>
      <c r="F239" s="13">
        <f t="shared" si="10"/>
        <v>0</v>
      </c>
      <c r="G239" s="1">
        <f>тек!H240</f>
        <v>43520</v>
      </c>
      <c r="H239" s="1">
        <f>тек!I240</f>
        <v>39000</v>
      </c>
      <c r="I239" s="1">
        <f>тек!J240</f>
        <v>7809</v>
      </c>
      <c r="J239" s="48">
        <f>тек!K240</f>
        <v>7000</v>
      </c>
      <c r="K239" s="47">
        <f t="shared" si="11"/>
        <v>37110</v>
      </c>
    </row>
    <row r="240" spans="1:11" x14ac:dyDescent="0.2">
      <c r="A240" s="244"/>
      <c r="B240" s="45">
        <v>0.87510416666666702</v>
      </c>
      <c r="C240" s="13">
        <f>тек!C241</f>
        <v>35952</v>
      </c>
      <c r="D240" s="13">
        <f>тек!D241</f>
        <v>32000</v>
      </c>
      <c r="E240" s="13">
        <f t="shared" si="9"/>
        <v>3952</v>
      </c>
      <c r="F240" s="13">
        <f t="shared" si="10"/>
        <v>0</v>
      </c>
      <c r="G240" s="1">
        <f>тек!H241</f>
        <v>43824</v>
      </c>
      <c r="H240" s="1">
        <f>тек!I241</f>
        <v>39000</v>
      </c>
      <c r="I240" s="1">
        <f>тек!J241</f>
        <v>7872</v>
      </c>
      <c r="J240" s="48">
        <f>тек!K241</f>
        <v>7000</v>
      </c>
      <c r="K240" s="47">
        <f t="shared" si="11"/>
        <v>39520</v>
      </c>
    </row>
    <row r="241" spans="1:11" x14ac:dyDescent="0.2">
      <c r="A241" s="244"/>
      <c r="B241" s="45">
        <v>0.91677083333333298</v>
      </c>
      <c r="C241" s="13">
        <f>тек!C242</f>
        <v>33965</v>
      </c>
      <c r="D241" s="13">
        <f>тек!D242</f>
        <v>32000</v>
      </c>
      <c r="E241" s="13">
        <f t="shared" si="9"/>
        <v>1965</v>
      </c>
      <c r="F241" s="13">
        <f t="shared" si="10"/>
        <v>0</v>
      </c>
      <c r="G241" s="1">
        <f>тек!H242</f>
        <v>41520</v>
      </c>
      <c r="H241" s="1">
        <f>тек!I242</f>
        <v>39000</v>
      </c>
      <c r="I241" s="1">
        <f>тек!J242</f>
        <v>7555</v>
      </c>
      <c r="J241" s="48">
        <f>тек!K242</f>
        <v>7000</v>
      </c>
      <c r="K241" s="47">
        <f t="shared" si="11"/>
        <v>19650</v>
      </c>
    </row>
    <row r="242" spans="1:11" x14ac:dyDescent="0.2">
      <c r="A242" s="244"/>
      <c r="B242" s="45">
        <v>0.95843750000000005</v>
      </c>
      <c r="C242" s="13">
        <f>тек!C243</f>
        <v>34488</v>
      </c>
      <c r="D242" s="13">
        <f>тек!D243</f>
        <v>32000</v>
      </c>
      <c r="E242" s="13">
        <f t="shared" si="9"/>
        <v>2488</v>
      </c>
      <c r="F242" s="13">
        <f t="shared" si="10"/>
        <v>0</v>
      </c>
      <c r="G242" s="1">
        <f>тек!H243</f>
        <v>42016</v>
      </c>
      <c r="H242" s="1">
        <f>тек!I243</f>
        <v>39000</v>
      </c>
      <c r="I242" s="1">
        <f>тек!J243</f>
        <v>7528</v>
      </c>
      <c r="J242" s="48">
        <f>тек!K243</f>
        <v>7000</v>
      </c>
      <c r="K242" s="47">
        <f t="shared" si="11"/>
        <v>24880</v>
      </c>
    </row>
    <row r="243" spans="1:11" x14ac:dyDescent="0.2">
      <c r="A243" s="244"/>
      <c r="B243" s="45">
        <v>1.0001041666666699</v>
      </c>
      <c r="C243" s="13">
        <f>тек!C244</f>
        <v>34627</v>
      </c>
      <c r="D243" s="13">
        <f>тек!D244</f>
        <v>32000</v>
      </c>
      <c r="E243" s="13">
        <f t="shared" si="9"/>
        <v>2627</v>
      </c>
      <c r="F243" s="13">
        <f t="shared" si="10"/>
        <v>0</v>
      </c>
      <c r="G243" s="1">
        <f>тек!H244</f>
        <v>42192</v>
      </c>
      <c r="H243" s="1">
        <f>тек!I244</f>
        <v>39000</v>
      </c>
      <c r="I243" s="1">
        <f>тек!J244</f>
        <v>7565</v>
      </c>
      <c r="J243" s="48">
        <f>тек!K244</f>
        <v>7000</v>
      </c>
      <c r="K243" s="47">
        <f t="shared" si="11"/>
        <v>26270</v>
      </c>
    </row>
    <row r="244" spans="1:11" x14ac:dyDescent="0.2">
      <c r="A244" s="244">
        <v>11</v>
      </c>
      <c r="B244" s="45" t="s">
        <v>296</v>
      </c>
      <c r="C244" s="13">
        <f>тек!C245</f>
        <v>34008</v>
      </c>
      <c r="D244" s="13">
        <f>тек!D245</f>
        <v>33000</v>
      </c>
      <c r="E244" s="13">
        <f t="shared" si="9"/>
        <v>1008</v>
      </c>
      <c r="F244" s="13">
        <f t="shared" si="10"/>
        <v>0</v>
      </c>
      <c r="G244" s="1">
        <f>тек!H245</f>
        <v>41568</v>
      </c>
      <c r="H244" s="1">
        <f>тек!I245</f>
        <v>40000</v>
      </c>
      <c r="I244" s="1">
        <f>тек!J245</f>
        <v>7560</v>
      </c>
      <c r="J244" s="48">
        <f>тек!K245</f>
        <v>7000</v>
      </c>
      <c r="K244" s="47">
        <f t="shared" si="11"/>
        <v>10080</v>
      </c>
    </row>
    <row r="245" spans="1:11" x14ac:dyDescent="0.2">
      <c r="A245" s="244"/>
      <c r="B245" s="45" t="s">
        <v>297</v>
      </c>
      <c r="C245" s="13">
        <f>тек!C246</f>
        <v>33553</v>
      </c>
      <c r="D245" s="13">
        <f>тек!D246</f>
        <v>33000</v>
      </c>
      <c r="E245" s="13">
        <f t="shared" si="9"/>
        <v>553</v>
      </c>
      <c r="F245" s="13">
        <f t="shared" si="10"/>
        <v>0</v>
      </c>
      <c r="G245" s="1">
        <f>тек!H246</f>
        <v>41136</v>
      </c>
      <c r="H245" s="1">
        <f>тек!I246</f>
        <v>40000</v>
      </c>
      <c r="I245" s="1">
        <f>тек!J246</f>
        <v>7583</v>
      </c>
      <c r="J245" s="48">
        <f>тек!K246</f>
        <v>7000</v>
      </c>
      <c r="K245" s="47">
        <f t="shared" si="11"/>
        <v>5530</v>
      </c>
    </row>
    <row r="246" spans="1:11" x14ac:dyDescent="0.2">
      <c r="A246" s="244"/>
      <c r="B246" s="45" t="s">
        <v>298</v>
      </c>
      <c r="C246" s="13">
        <f>тек!C247</f>
        <v>31394</v>
      </c>
      <c r="D246" s="13">
        <f>тек!D247</f>
        <v>33000</v>
      </c>
      <c r="E246" s="13">
        <f t="shared" si="9"/>
        <v>0</v>
      </c>
      <c r="F246" s="13">
        <f t="shared" si="10"/>
        <v>-1606</v>
      </c>
      <c r="G246" s="1">
        <f>тек!H247</f>
        <v>38816</v>
      </c>
      <c r="H246" s="1">
        <f>тек!I247</f>
        <v>40000</v>
      </c>
      <c r="I246" s="1">
        <f>тек!J247</f>
        <v>7422</v>
      </c>
      <c r="J246" s="48">
        <f>тек!K247</f>
        <v>7000</v>
      </c>
      <c r="K246" s="47">
        <f t="shared" si="11"/>
        <v>-51392</v>
      </c>
    </row>
    <row r="247" spans="1:11" x14ac:dyDescent="0.2">
      <c r="A247" s="244"/>
      <c r="B247" s="45" t="s">
        <v>299</v>
      </c>
      <c r="C247" s="13">
        <f>тек!C248</f>
        <v>32586</v>
      </c>
      <c r="D247" s="13">
        <f>тек!D248</f>
        <v>33000</v>
      </c>
      <c r="E247" s="13">
        <f t="shared" si="9"/>
        <v>0</v>
      </c>
      <c r="F247" s="13">
        <f t="shared" si="10"/>
        <v>-414</v>
      </c>
      <c r="G247" s="1">
        <f>тек!H248</f>
        <v>40144</v>
      </c>
      <c r="H247" s="1">
        <f>тек!I248</f>
        <v>40000</v>
      </c>
      <c r="I247" s="1">
        <f>тек!J248</f>
        <v>7558</v>
      </c>
      <c r="J247" s="48">
        <f>тек!K248</f>
        <v>7000</v>
      </c>
      <c r="K247" s="47">
        <f t="shared" si="11"/>
        <v>-13248</v>
      </c>
    </row>
    <row r="248" spans="1:11" x14ac:dyDescent="0.2">
      <c r="A248" s="244"/>
      <c r="B248" s="45" t="s">
        <v>300</v>
      </c>
      <c r="C248" s="13">
        <f>тек!C249</f>
        <v>34934</v>
      </c>
      <c r="D248" s="13">
        <f>тек!D249</f>
        <v>33000</v>
      </c>
      <c r="E248" s="13">
        <f t="shared" si="9"/>
        <v>1934</v>
      </c>
      <c r="F248" s="13">
        <f t="shared" si="10"/>
        <v>0</v>
      </c>
      <c r="G248" s="1">
        <f>тек!H249</f>
        <v>42464</v>
      </c>
      <c r="H248" s="1">
        <f>тек!I249</f>
        <v>40000</v>
      </c>
      <c r="I248" s="1">
        <f>тек!J249</f>
        <v>7530</v>
      </c>
      <c r="J248" s="48">
        <f>тек!K249</f>
        <v>7000</v>
      </c>
      <c r="K248" s="47">
        <f t="shared" si="11"/>
        <v>19340</v>
      </c>
    </row>
    <row r="249" spans="1:11" x14ac:dyDescent="0.2">
      <c r="A249" s="244"/>
      <c r="B249" s="45" t="s">
        <v>301</v>
      </c>
      <c r="C249" s="13">
        <f>тек!C250</f>
        <v>35478</v>
      </c>
      <c r="D249" s="13">
        <f>тек!D250</f>
        <v>33000</v>
      </c>
      <c r="E249" s="13">
        <f t="shared" si="9"/>
        <v>2478</v>
      </c>
      <c r="F249" s="13">
        <f t="shared" si="10"/>
        <v>0</v>
      </c>
      <c r="G249" s="1">
        <f>тек!H250</f>
        <v>43312</v>
      </c>
      <c r="H249" s="1">
        <f>тек!I250</f>
        <v>40000</v>
      </c>
      <c r="I249" s="1">
        <f>тек!J250</f>
        <v>7834</v>
      </c>
      <c r="J249" s="48">
        <f>тек!K250</f>
        <v>7000</v>
      </c>
      <c r="K249" s="47">
        <f t="shared" si="11"/>
        <v>24780</v>
      </c>
    </row>
    <row r="250" spans="1:11" x14ac:dyDescent="0.2">
      <c r="A250" s="244"/>
      <c r="B250" s="45" t="s">
        <v>302</v>
      </c>
      <c r="C250" s="13">
        <f>тек!C251</f>
        <v>34915</v>
      </c>
      <c r="D250" s="13">
        <f>тек!D251</f>
        <v>33000</v>
      </c>
      <c r="E250" s="13">
        <f t="shared" si="9"/>
        <v>1915</v>
      </c>
      <c r="F250" s="13">
        <f t="shared" si="10"/>
        <v>0</v>
      </c>
      <c r="G250" s="1">
        <f>тек!H251</f>
        <v>42528</v>
      </c>
      <c r="H250" s="1">
        <f>тек!I251</f>
        <v>40000</v>
      </c>
      <c r="I250" s="1">
        <f>тек!J251</f>
        <v>7613</v>
      </c>
      <c r="J250" s="48">
        <f>тек!K251</f>
        <v>7000</v>
      </c>
      <c r="K250" s="47">
        <f t="shared" si="11"/>
        <v>19150</v>
      </c>
    </row>
    <row r="251" spans="1:11" x14ac:dyDescent="0.2">
      <c r="A251" s="244"/>
      <c r="B251" s="45" t="s">
        <v>303</v>
      </c>
      <c r="C251" s="13">
        <f>тек!C252</f>
        <v>34601</v>
      </c>
      <c r="D251" s="13">
        <f>тек!D252</f>
        <v>33000</v>
      </c>
      <c r="E251" s="13">
        <f t="shared" si="9"/>
        <v>1601</v>
      </c>
      <c r="F251" s="13">
        <f t="shared" si="10"/>
        <v>0</v>
      </c>
      <c r="G251" s="1">
        <f>тек!H252</f>
        <v>42160</v>
      </c>
      <c r="H251" s="1">
        <f>тек!I252</f>
        <v>40000</v>
      </c>
      <c r="I251" s="1">
        <f>тек!J252</f>
        <v>7559</v>
      </c>
      <c r="J251" s="48">
        <f>тек!K252</f>
        <v>7000</v>
      </c>
      <c r="K251" s="47">
        <f t="shared" si="11"/>
        <v>16010</v>
      </c>
    </row>
    <row r="252" spans="1:11" x14ac:dyDescent="0.2">
      <c r="A252" s="244"/>
      <c r="B252" s="45" t="s">
        <v>304</v>
      </c>
      <c r="C252" s="13">
        <f>тек!C253</f>
        <v>35163</v>
      </c>
      <c r="D252" s="13">
        <f>тек!D253</f>
        <v>33000</v>
      </c>
      <c r="E252" s="13">
        <f t="shared" si="9"/>
        <v>2163</v>
      </c>
      <c r="F252" s="13">
        <f t="shared" si="10"/>
        <v>0</v>
      </c>
      <c r="G252" s="1">
        <f>тек!H253</f>
        <v>42784</v>
      </c>
      <c r="H252" s="1">
        <f>тек!I253</f>
        <v>40000</v>
      </c>
      <c r="I252" s="1">
        <f>тек!J253</f>
        <v>7621</v>
      </c>
      <c r="J252" s="48">
        <f>тек!K253</f>
        <v>7000</v>
      </c>
      <c r="K252" s="47">
        <f t="shared" si="11"/>
        <v>21630</v>
      </c>
    </row>
    <row r="253" spans="1:11" x14ac:dyDescent="0.2">
      <c r="A253" s="244"/>
      <c r="B253" s="45">
        <v>0.41678240740740741</v>
      </c>
      <c r="C253" s="13">
        <f>тек!C254</f>
        <v>32854</v>
      </c>
      <c r="D253" s="13">
        <f>тек!D254</f>
        <v>33000</v>
      </c>
      <c r="E253" s="13">
        <f t="shared" si="9"/>
        <v>0</v>
      </c>
      <c r="F253" s="13">
        <f t="shared" si="10"/>
        <v>-146</v>
      </c>
      <c r="G253" s="1">
        <f>тек!H254</f>
        <v>40400</v>
      </c>
      <c r="H253" s="1">
        <f>тек!I254</f>
        <v>40000</v>
      </c>
      <c r="I253" s="1">
        <f>тек!J254</f>
        <v>7546</v>
      </c>
      <c r="J253" s="48">
        <f>тек!K254</f>
        <v>7000</v>
      </c>
      <c r="K253" s="47">
        <f t="shared" si="11"/>
        <v>-4672</v>
      </c>
    </row>
    <row r="254" spans="1:11" x14ac:dyDescent="0.2">
      <c r="A254" s="244"/>
      <c r="B254" s="45">
        <v>0.45844907407407398</v>
      </c>
      <c r="C254" s="13">
        <f>тек!C255</f>
        <v>31627</v>
      </c>
      <c r="D254" s="13">
        <f>тек!D255</f>
        <v>33000</v>
      </c>
      <c r="E254" s="13">
        <f t="shared" si="9"/>
        <v>0</v>
      </c>
      <c r="F254" s="13">
        <f t="shared" si="10"/>
        <v>-1373</v>
      </c>
      <c r="G254" s="1">
        <f>тек!H255</f>
        <v>39136</v>
      </c>
      <c r="H254" s="1">
        <f>тек!I255</f>
        <v>40000</v>
      </c>
      <c r="I254" s="1">
        <f>тек!J255</f>
        <v>7509</v>
      </c>
      <c r="J254" s="48">
        <f>тек!K255</f>
        <v>7000</v>
      </c>
      <c r="K254" s="47">
        <f t="shared" si="11"/>
        <v>-43936</v>
      </c>
    </row>
    <row r="255" spans="1:11" x14ac:dyDescent="0.2">
      <c r="A255" s="244"/>
      <c r="B255" s="45">
        <v>0.50011574074074105</v>
      </c>
      <c r="C255" s="13">
        <f>тек!C256</f>
        <v>32280</v>
      </c>
      <c r="D255" s="13">
        <f>тек!D256</f>
        <v>33000</v>
      </c>
      <c r="E255" s="13">
        <f t="shared" si="9"/>
        <v>0</v>
      </c>
      <c r="F255" s="13">
        <f t="shared" si="10"/>
        <v>-720</v>
      </c>
      <c r="G255" s="1">
        <f>тек!H256</f>
        <v>39760</v>
      </c>
      <c r="H255" s="1">
        <f>тек!I256</f>
        <v>40000</v>
      </c>
      <c r="I255" s="1">
        <f>тек!J256</f>
        <v>7480</v>
      </c>
      <c r="J255" s="48">
        <f>тек!K256</f>
        <v>7000</v>
      </c>
      <c r="K255" s="47">
        <f t="shared" si="11"/>
        <v>-23040</v>
      </c>
    </row>
    <row r="256" spans="1:11" x14ac:dyDescent="0.2">
      <c r="A256" s="244"/>
      <c r="B256" s="45">
        <v>0.54178240740740702</v>
      </c>
      <c r="C256" s="13">
        <f>тек!C257</f>
        <v>30699</v>
      </c>
      <c r="D256" s="13">
        <f>тек!D257</f>
        <v>33000</v>
      </c>
      <c r="E256" s="13">
        <f t="shared" si="9"/>
        <v>0</v>
      </c>
      <c r="F256" s="13">
        <f t="shared" si="10"/>
        <v>-2301</v>
      </c>
      <c r="G256" s="1">
        <f>тек!H257</f>
        <v>38048</v>
      </c>
      <c r="H256" s="1">
        <f>тек!I257</f>
        <v>40000</v>
      </c>
      <c r="I256" s="1">
        <f>тек!J257</f>
        <v>7349</v>
      </c>
      <c r="J256" s="48">
        <f>тек!K257</f>
        <v>7000</v>
      </c>
      <c r="K256" s="47">
        <f t="shared" si="11"/>
        <v>-73632</v>
      </c>
    </row>
    <row r="257" spans="1:11" x14ac:dyDescent="0.2">
      <c r="A257" s="244"/>
      <c r="B257" s="45">
        <v>0.58344907407407398</v>
      </c>
      <c r="C257" s="13">
        <f>тек!C258</f>
        <v>33265</v>
      </c>
      <c r="D257" s="13">
        <f>тек!D258</f>
        <v>33000</v>
      </c>
      <c r="E257" s="13">
        <f t="shared" si="9"/>
        <v>265</v>
      </c>
      <c r="F257" s="13">
        <f t="shared" si="10"/>
        <v>0</v>
      </c>
      <c r="G257" s="1">
        <f>тек!H258</f>
        <v>40304</v>
      </c>
      <c r="H257" s="1">
        <f>тек!I258</f>
        <v>40000</v>
      </c>
      <c r="I257" s="1">
        <f>тек!J258</f>
        <v>7039</v>
      </c>
      <c r="J257" s="48">
        <f>тек!K258</f>
        <v>7000</v>
      </c>
      <c r="K257" s="47">
        <f t="shared" si="11"/>
        <v>2650</v>
      </c>
    </row>
    <row r="258" spans="1:11" x14ac:dyDescent="0.2">
      <c r="A258" s="244"/>
      <c r="B258" s="45">
        <v>0.62511574074074105</v>
      </c>
      <c r="C258" s="13">
        <f>тек!C259</f>
        <v>34835</v>
      </c>
      <c r="D258" s="13">
        <f>тек!D259</f>
        <v>33000</v>
      </c>
      <c r="E258" s="13">
        <f t="shared" si="9"/>
        <v>1835</v>
      </c>
      <c r="F258" s="13">
        <f t="shared" si="10"/>
        <v>0</v>
      </c>
      <c r="G258" s="1">
        <f>тек!H259</f>
        <v>41712</v>
      </c>
      <c r="H258" s="1">
        <f>тек!I259</f>
        <v>40000</v>
      </c>
      <c r="I258" s="1">
        <f>тек!J259</f>
        <v>6877</v>
      </c>
      <c r="J258" s="48">
        <f>тек!K259</f>
        <v>7000</v>
      </c>
      <c r="K258" s="47">
        <f t="shared" si="11"/>
        <v>18350</v>
      </c>
    </row>
    <row r="259" spans="1:11" x14ac:dyDescent="0.2">
      <c r="A259" s="244"/>
      <c r="B259" s="45">
        <v>0.66678240740740702</v>
      </c>
      <c r="C259" s="13">
        <f>тек!C260</f>
        <v>31322</v>
      </c>
      <c r="D259" s="13">
        <f>тек!D260</f>
        <v>33000</v>
      </c>
      <c r="E259" s="13">
        <f t="shared" si="9"/>
        <v>0</v>
      </c>
      <c r="F259" s="13">
        <f t="shared" si="10"/>
        <v>-1678</v>
      </c>
      <c r="G259" s="1">
        <f>тек!H260</f>
        <v>38256</v>
      </c>
      <c r="H259" s="1">
        <f>тек!I260</f>
        <v>40000</v>
      </c>
      <c r="I259" s="1">
        <f>тек!J260</f>
        <v>6934</v>
      </c>
      <c r="J259" s="48">
        <f>тек!K260</f>
        <v>7000</v>
      </c>
      <c r="K259" s="47">
        <f t="shared" si="11"/>
        <v>-53696</v>
      </c>
    </row>
    <row r="260" spans="1:11" x14ac:dyDescent="0.2">
      <c r="A260" s="244"/>
      <c r="B260" s="45">
        <v>0.70844907407407398</v>
      </c>
      <c r="C260" s="13">
        <f>тек!C261</f>
        <v>31099</v>
      </c>
      <c r="D260" s="13">
        <f>тек!D261</f>
        <v>33000</v>
      </c>
      <c r="E260" s="13">
        <f t="shared" si="9"/>
        <v>0</v>
      </c>
      <c r="F260" s="13">
        <f t="shared" si="10"/>
        <v>-1901</v>
      </c>
      <c r="G260" s="1">
        <f>тек!H261</f>
        <v>38064</v>
      </c>
      <c r="H260" s="1">
        <f>тек!I261</f>
        <v>40000</v>
      </c>
      <c r="I260" s="1">
        <f>тек!J261</f>
        <v>6965</v>
      </c>
      <c r="J260" s="48">
        <f>тек!K261</f>
        <v>7000</v>
      </c>
      <c r="K260" s="47">
        <f t="shared" si="11"/>
        <v>-60832</v>
      </c>
    </row>
    <row r="261" spans="1:11" x14ac:dyDescent="0.2">
      <c r="A261" s="244"/>
      <c r="B261" s="45">
        <v>0.75011574074074105</v>
      </c>
      <c r="C261" s="13">
        <f>тек!C262</f>
        <v>31625</v>
      </c>
      <c r="D261" s="13">
        <f>тек!D262</f>
        <v>33000</v>
      </c>
      <c r="E261" s="13">
        <f t="shared" ref="E261:E324" si="12">IF(C261-D261&gt;0,C261-D261,0)</f>
        <v>0</v>
      </c>
      <c r="F261" s="13">
        <f t="shared" ref="F261:F324" si="13">IF(C261-D261&lt;0,C261-D261,0)</f>
        <v>-1375</v>
      </c>
      <c r="G261" s="1">
        <f>тек!H262</f>
        <v>38528</v>
      </c>
      <c r="H261" s="1">
        <f>тек!I262</f>
        <v>40000</v>
      </c>
      <c r="I261" s="1">
        <f>тек!J262</f>
        <v>6903</v>
      </c>
      <c r="J261" s="48">
        <f>тек!K262</f>
        <v>7000</v>
      </c>
      <c r="K261" s="47">
        <f t="shared" ref="K261:K324" si="14">(E261*10)+(F261*32)</f>
        <v>-44000</v>
      </c>
    </row>
    <row r="262" spans="1:11" x14ac:dyDescent="0.2">
      <c r="A262" s="244"/>
      <c r="B262" s="45">
        <v>0.79178240740740702</v>
      </c>
      <c r="C262" s="13">
        <f>тек!C263</f>
        <v>32135</v>
      </c>
      <c r="D262" s="13">
        <f>тек!D263</f>
        <v>33000</v>
      </c>
      <c r="E262" s="13">
        <f t="shared" si="12"/>
        <v>0</v>
      </c>
      <c r="F262" s="13">
        <f t="shared" si="13"/>
        <v>-865</v>
      </c>
      <c r="G262" s="1">
        <f>тек!H263</f>
        <v>39120</v>
      </c>
      <c r="H262" s="1">
        <f>тек!I263</f>
        <v>40000</v>
      </c>
      <c r="I262" s="1">
        <f>тек!J263</f>
        <v>6985</v>
      </c>
      <c r="J262" s="48">
        <f>тек!K263</f>
        <v>7000</v>
      </c>
      <c r="K262" s="47">
        <f t="shared" si="14"/>
        <v>-27680</v>
      </c>
    </row>
    <row r="263" spans="1:11" x14ac:dyDescent="0.2">
      <c r="A263" s="244"/>
      <c r="B263" s="45">
        <v>0.83344907407407398</v>
      </c>
      <c r="C263" s="13">
        <f>тек!C264</f>
        <v>30618</v>
      </c>
      <c r="D263" s="13">
        <f>тек!D264</f>
        <v>33000</v>
      </c>
      <c r="E263" s="13">
        <f t="shared" si="12"/>
        <v>0</v>
      </c>
      <c r="F263" s="13">
        <f t="shared" si="13"/>
        <v>-2382</v>
      </c>
      <c r="G263" s="1">
        <f>тек!H264</f>
        <v>37504</v>
      </c>
      <c r="H263" s="1">
        <f>тек!I264</f>
        <v>40000</v>
      </c>
      <c r="I263" s="1">
        <f>тек!J264</f>
        <v>6886</v>
      </c>
      <c r="J263" s="48">
        <f>тек!K264</f>
        <v>7000</v>
      </c>
      <c r="K263" s="47">
        <f t="shared" si="14"/>
        <v>-76224</v>
      </c>
    </row>
    <row r="264" spans="1:11" x14ac:dyDescent="0.2">
      <c r="A264" s="244"/>
      <c r="B264" s="45">
        <v>0.87511574074074105</v>
      </c>
      <c r="C264" s="13">
        <f>тек!C265</f>
        <v>31925</v>
      </c>
      <c r="D264" s="13">
        <f>тек!D265</f>
        <v>33000</v>
      </c>
      <c r="E264" s="13">
        <f t="shared" si="12"/>
        <v>0</v>
      </c>
      <c r="F264" s="13">
        <f t="shared" si="13"/>
        <v>-1075</v>
      </c>
      <c r="G264" s="1">
        <f>тек!H265</f>
        <v>38960</v>
      </c>
      <c r="H264" s="1">
        <f>тек!I265</f>
        <v>40000</v>
      </c>
      <c r="I264" s="1">
        <f>тек!J265</f>
        <v>7035</v>
      </c>
      <c r="J264" s="48">
        <f>тек!K265</f>
        <v>7000</v>
      </c>
      <c r="K264" s="47">
        <f t="shared" si="14"/>
        <v>-34400</v>
      </c>
    </row>
    <row r="265" spans="1:11" x14ac:dyDescent="0.2">
      <c r="A265" s="244"/>
      <c r="B265" s="45">
        <v>0.91678240740740702</v>
      </c>
      <c r="C265" s="13">
        <f>тек!C266</f>
        <v>31996</v>
      </c>
      <c r="D265" s="13">
        <f>тек!D266</f>
        <v>33000</v>
      </c>
      <c r="E265" s="13">
        <f t="shared" si="12"/>
        <v>0</v>
      </c>
      <c r="F265" s="13">
        <f t="shared" si="13"/>
        <v>-1004</v>
      </c>
      <c r="G265" s="1">
        <f>тек!H266</f>
        <v>38864</v>
      </c>
      <c r="H265" s="1">
        <f>тек!I266</f>
        <v>40000</v>
      </c>
      <c r="I265" s="1">
        <f>тек!J266</f>
        <v>6868</v>
      </c>
      <c r="J265" s="48">
        <f>тек!K266</f>
        <v>7000</v>
      </c>
      <c r="K265" s="47">
        <f t="shared" si="14"/>
        <v>-32128</v>
      </c>
    </row>
    <row r="266" spans="1:11" x14ac:dyDescent="0.2">
      <c r="A266" s="244"/>
      <c r="B266" s="45">
        <v>0.95844907407407398</v>
      </c>
      <c r="C266" s="13">
        <f>тек!C267</f>
        <v>33532</v>
      </c>
      <c r="D266" s="13">
        <f>тек!D267</f>
        <v>33000</v>
      </c>
      <c r="E266" s="13">
        <f t="shared" si="12"/>
        <v>532</v>
      </c>
      <c r="F266" s="13">
        <f t="shared" si="13"/>
        <v>0</v>
      </c>
      <c r="G266" s="1">
        <f>тек!H267</f>
        <v>40512</v>
      </c>
      <c r="H266" s="1">
        <f>тек!I267</f>
        <v>40000</v>
      </c>
      <c r="I266" s="1">
        <f>тек!J267</f>
        <v>6980</v>
      </c>
      <c r="J266" s="48">
        <f>тек!K267</f>
        <v>7000</v>
      </c>
      <c r="K266" s="47">
        <f t="shared" si="14"/>
        <v>5320</v>
      </c>
    </row>
    <row r="267" spans="1:11" x14ac:dyDescent="0.2">
      <c r="A267" s="244"/>
      <c r="B267" s="45">
        <v>1.0001157407407399</v>
      </c>
      <c r="C267" s="13">
        <f>тек!C268</f>
        <v>33990</v>
      </c>
      <c r="D267" s="13">
        <f>тек!D268</f>
        <v>33000</v>
      </c>
      <c r="E267" s="13">
        <f t="shared" si="12"/>
        <v>990</v>
      </c>
      <c r="F267" s="13">
        <f t="shared" si="13"/>
        <v>0</v>
      </c>
      <c r="G267" s="1">
        <f>тек!H268</f>
        <v>41072</v>
      </c>
      <c r="H267" s="1">
        <f>тек!I268</f>
        <v>40000</v>
      </c>
      <c r="I267" s="1">
        <f>тек!J268</f>
        <v>7082</v>
      </c>
      <c r="J267" s="48">
        <f>тек!K268</f>
        <v>7000</v>
      </c>
      <c r="K267" s="47">
        <f t="shared" si="14"/>
        <v>9900</v>
      </c>
    </row>
    <row r="268" spans="1:11" x14ac:dyDescent="0.2">
      <c r="A268" s="244">
        <v>12</v>
      </c>
      <c r="B268" s="45" t="s">
        <v>320</v>
      </c>
      <c r="C268" s="13">
        <f>тек!C269</f>
        <v>32895</v>
      </c>
      <c r="D268" s="13">
        <f>тек!D269</f>
        <v>33000</v>
      </c>
      <c r="E268" s="13">
        <f t="shared" si="12"/>
        <v>0</v>
      </c>
      <c r="F268" s="13">
        <f t="shared" si="13"/>
        <v>-105</v>
      </c>
      <c r="G268" s="1">
        <f>тек!H269</f>
        <v>39888</v>
      </c>
      <c r="H268" s="1">
        <f>тек!I269</f>
        <v>40000</v>
      </c>
      <c r="I268" s="1">
        <f>тек!J269</f>
        <v>6993</v>
      </c>
      <c r="J268" s="48">
        <f>тек!K269</f>
        <v>7000</v>
      </c>
      <c r="K268" s="47">
        <f t="shared" si="14"/>
        <v>-3360</v>
      </c>
    </row>
    <row r="269" spans="1:11" x14ac:dyDescent="0.2">
      <c r="A269" s="244"/>
      <c r="B269" s="45" t="s">
        <v>321</v>
      </c>
      <c r="C269" s="13">
        <f>тек!C270</f>
        <v>33059</v>
      </c>
      <c r="D269" s="13">
        <f>тек!D270</f>
        <v>33000</v>
      </c>
      <c r="E269" s="13">
        <f t="shared" si="12"/>
        <v>59</v>
      </c>
      <c r="F269" s="13">
        <f t="shared" si="13"/>
        <v>0</v>
      </c>
      <c r="G269" s="1">
        <f>тек!H270</f>
        <v>40320</v>
      </c>
      <c r="H269" s="1">
        <f>тек!I270</f>
        <v>40000</v>
      </c>
      <c r="I269" s="1">
        <f>тек!J270</f>
        <v>7261</v>
      </c>
      <c r="J269" s="48">
        <f>тек!K270</f>
        <v>7000</v>
      </c>
      <c r="K269" s="47">
        <f t="shared" si="14"/>
        <v>590</v>
      </c>
    </row>
    <row r="270" spans="1:11" x14ac:dyDescent="0.2">
      <c r="A270" s="244"/>
      <c r="B270" s="45" t="s">
        <v>322</v>
      </c>
      <c r="C270" s="13">
        <f>тек!C271</f>
        <v>33462</v>
      </c>
      <c r="D270" s="13">
        <f>тек!D271</f>
        <v>33000</v>
      </c>
      <c r="E270" s="13">
        <f t="shared" si="12"/>
        <v>462</v>
      </c>
      <c r="F270" s="13">
        <f t="shared" si="13"/>
        <v>0</v>
      </c>
      <c r="G270" s="1">
        <f>тек!H271</f>
        <v>40688</v>
      </c>
      <c r="H270" s="1">
        <f>тек!I271</f>
        <v>40000</v>
      </c>
      <c r="I270" s="1">
        <f>тек!J271</f>
        <v>7226</v>
      </c>
      <c r="J270" s="48">
        <f>тек!K271</f>
        <v>7000</v>
      </c>
      <c r="K270" s="47">
        <f t="shared" si="14"/>
        <v>4620</v>
      </c>
    </row>
    <row r="271" spans="1:11" x14ac:dyDescent="0.2">
      <c r="A271" s="244"/>
      <c r="B271" s="45" t="s">
        <v>323</v>
      </c>
      <c r="C271" s="13">
        <f>тек!C272</f>
        <v>32963</v>
      </c>
      <c r="D271" s="13">
        <f>тек!D272</f>
        <v>33000</v>
      </c>
      <c r="E271" s="13">
        <f t="shared" si="12"/>
        <v>0</v>
      </c>
      <c r="F271" s="13">
        <f t="shared" si="13"/>
        <v>-37</v>
      </c>
      <c r="G271" s="1">
        <f>тек!H272</f>
        <v>40304</v>
      </c>
      <c r="H271" s="1">
        <f>тек!I272</f>
        <v>40000</v>
      </c>
      <c r="I271" s="1">
        <f>тек!J272</f>
        <v>7341</v>
      </c>
      <c r="J271" s="48">
        <f>тек!K272</f>
        <v>7000</v>
      </c>
      <c r="K271" s="47">
        <f t="shared" si="14"/>
        <v>-1184</v>
      </c>
    </row>
    <row r="272" spans="1:11" x14ac:dyDescent="0.2">
      <c r="A272" s="244"/>
      <c r="B272" s="45" t="s">
        <v>324</v>
      </c>
      <c r="C272" s="13">
        <f>тек!C273</f>
        <v>33178</v>
      </c>
      <c r="D272" s="13">
        <f>тек!D273</f>
        <v>33000</v>
      </c>
      <c r="E272" s="13">
        <f t="shared" si="12"/>
        <v>178</v>
      </c>
      <c r="F272" s="13">
        <f t="shared" si="13"/>
        <v>0</v>
      </c>
      <c r="G272" s="1">
        <f>тек!H273</f>
        <v>40848</v>
      </c>
      <c r="H272" s="1">
        <f>тек!I273</f>
        <v>40000</v>
      </c>
      <c r="I272" s="1">
        <f>тек!J273</f>
        <v>7670</v>
      </c>
      <c r="J272" s="48">
        <f>тек!K273</f>
        <v>7000</v>
      </c>
      <c r="K272" s="47">
        <f t="shared" si="14"/>
        <v>1780</v>
      </c>
    </row>
    <row r="273" spans="1:11" x14ac:dyDescent="0.2">
      <c r="A273" s="244"/>
      <c r="B273" s="45" t="s">
        <v>325</v>
      </c>
      <c r="C273" s="13">
        <f>тек!C274</f>
        <v>33154</v>
      </c>
      <c r="D273" s="13">
        <f>тек!D274</f>
        <v>33000</v>
      </c>
      <c r="E273" s="13">
        <f t="shared" si="12"/>
        <v>154</v>
      </c>
      <c r="F273" s="13">
        <f t="shared" si="13"/>
        <v>0</v>
      </c>
      <c r="G273" s="1">
        <f>тек!H274</f>
        <v>40576</v>
      </c>
      <c r="H273" s="1">
        <f>тек!I274</f>
        <v>40000</v>
      </c>
      <c r="I273" s="1">
        <f>тек!J274</f>
        <v>7422</v>
      </c>
      <c r="J273" s="48">
        <f>тек!K274</f>
        <v>7000</v>
      </c>
      <c r="K273" s="47">
        <f t="shared" si="14"/>
        <v>1540</v>
      </c>
    </row>
    <row r="274" spans="1:11" x14ac:dyDescent="0.2">
      <c r="A274" s="244"/>
      <c r="B274" s="45" t="s">
        <v>326</v>
      </c>
      <c r="C274" s="13">
        <f>тек!C275</f>
        <v>32724</v>
      </c>
      <c r="D274" s="13">
        <f>тек!D275</f>
        <v>33000</v>
      </c>
      <c r="E274" s="13">
        <f t="shared" si="12"/>
        <v>0</v>
      </c>
      <c r="F274" s="13">
        <f t="shared" si="13"/>
        <v>-276</v>
      </c>
      <c r="G274" s="1">
        <f>тек!H275</f>
        <v>40176</v>
      </c>
      <c r="H274" s="1">
        <f>тек!I275</f>
        <v>40000</v>
      </c>
      <c r="I274" s="1">
        <f>тек!J275</f>
        <v>7452</v>
      </c>
      <c r="J274" s="48">
        <f>тек!K275</f>
        <v>7000</v>
      </c>
      <c r="K274" s="47">
        <f t="shared" si="14"/>
        <v>-8832</v>
      </c>
    </row>
    <row r="275" spans="1:11" x14ac:dyDescent="0.2">
      <c r="A275" s="244"/>
      <c r="B275" s="45" t="s">
        <v>327</v>
      </c>
      <c r="C275" s="13">
        <f>тек!C276</f>
        <v>34366</v>
      </c>
      <c r="D275" s="13">
        <f>тек!D276</f>
        <v>33000</v>
      </c>
      <c r="E275" s="13">
        <f t="shared" si="12"/>
        <v>1366</v>
      </c>
      <c r="F275" s="13">
        <f t="shared" si="13"/>
        <v>0</v>
      </c>
      <c r="G275" s="1">
        <f>тек!H276</f>
        <v>41760</v>
      </c>
      <c r="H275" s="1">
        <f>тек!I276</f>
        <v>40000</v>
      </c>
      <c r="I275" s="1">
        <f>тек!J276</f>
        <v>7394</v>
      </c>
      <c r="J275" s="48">
        <f>тек!K276</f>
        <v>7000</v>
      </c>
      <c r="K275" s="47">
        <f t="shared" si="14"/>
        <v>13660</v>
      </c>
    </row>
    <row r="276" spans="1:11" x14ac:dyDescent="0.2">
      <c r="A276" s="244"/>
      <c r="B276" s="45" t="s">
        <v>328</v>
      </c>
      <c r="C276" s="13">
        <f>тек!C277</f>
        <v>34533</v>
      </c>
      <c r="D276" s="13">
        <f>тек!D277</f>
        <v>33000</v>
      </c>
      <c r="E276" s="13">
        <f t="shared" si="12"/>
        <v>1533</v>
      </c>
      <c r="F276" s="13">
        <f t="shared" si="13"/>
        <v>0</v>
      </c>
      <c r="G276" s="1">
        <f>тек!H277</f>
        <v>41872</v>
      </c>
      <c r="H276" s="1">
        <f>тек!I277</f>
        <v>40000</v>
      </c>
      <c r="I276" s="1">
        <f>тек!J277</f>
        <v>7339</v>
      </c>
      <c r="J276" s="48">
        <f>тек!K277</f>
        <v>7000</v>
      </c>
      <c r="K276" s="47">
        <f t="shared" si="14"/>
        <v>15330</v>
      </c>
    </row>
    <row r="277" spans="1:11" x14ac:dyDescent="0.2">
      <c r="A277" s="244"/>
      <c r="B277" s="45">
        <v>0.41679398148148145</v>
      </c>
      <c r="C277" s="13">
        <f>тек!C278</f>
        <v>34462</v>
      </c>
      <c r="D277" s="13">
        <f>тек!D278</f>
        <v>33000</v>
      </c>
      <c r="E277" s="13">
        <f t="shared" si="12"/>
        <v>1462</v>
      </c>
      <c r="F277" s="13">
        <f t="shared" si="13"/>
        <v>0</v>
      </c>
      <c r="G277" s="1">
        <f>тек!H278</f>
        <v>41648</v>
      </c>
      <c r="H277" s="1">
        <f>тек!I278</f>
        <v>40000</v>
      </c>
      <c r="I277" s="1">
        <f>тек!J278</f>
        <v>7186</v>
      </c>
      <c r="J277" s="48">
        <f>тек!K278</f>
        <v>7000</v>
      </c>
      <c r="K277" s="47">
        <f t="shared" si="14"/>
        <v>14620</v>
      </c>
    </row>
    <row r="278" spans="1:11" x14ac:dyDescent="0.2">
      <c r="A278" s="244"/>
      <c r="B278" s="45">
        <v>0.45846064814814802</v>
      </c>
      <c r="C278" s="13">
        <f>тек!C279</f>
        <v>35252</v>
      </c>
      <c r="D278" s="13">
        <f>тек!D279</f>
        <v>33000</v>
      </c>
      <c r="E278" s="13">
        <f t="shared" si="12"/>
        <v>2252</v>
      </c>
      <c r="F278" s="13">
        <f t="shared" si="13"/>
        <v>0</v>
      </c>
      <c r="G278" s="1">
        <f>тек!H279</f>
        <v>42400</v>
      </c>
      <c r="H278" s="1">
        <f>тек!I279</f>
        <v>40000</v>
      </c>
      <c r="I278" s="1">
        <f>тек!J279</f>
        <v>7148</v>
      </c>
      <c r="J278" s="48">
        <f>тек!K279</f>
        <v>7000</v>
      </c>
      <c r="K278" s="47">
        <f t="shared" si="14"/>
        <v>22520</v>
      </c>
    </row>
    <row r="279" spans="1:11" x14ac:dyDescent="0.2">
      <c r="A279" s="244"/>
      <c r="B279" s="45">
        <v>0.50012731481481498</v>
      </c>
      <c r="C279" s="13">
        <f>тек!C280</f>
        <v>32169</v>
      </c>
      <c r="D279" s="13">
        <f>тек!D280</f>
        <v>33000</v>
      </c>
      <c r="E279" s="13">
        <f t="shared" si="12"/>
        <v>0</v>
      </c>
      <c r="F279" s="13">
        <f t="shared" si="13"/>
        <v>-831</v>
      </c>
      <c r="G279" s="1">
        <f>тек!H280</f>
        <v>39056</v>
      </c>
      <c r="H279" s="1">
        <f>тек!I280</f>
        <v>40000</v>
      </c>
      <c r="I279" s="1">
        <f>тек!J280</f>
        <v>6887</v>
      </c>
      <c r="J279" s="48">
        <f>тек!K280</f>
        <v>7000</v>
      </c>
      <c r="K279" s="47">
        <f t="shared" si="14"/>
        <v>-26592</v>
      </c>
    </row>
    <row r="280" spans="1:11" x14ac:dyDescent="0.2">
      <c r="A280" s="244"/>
      <c r="B280" s="45">
        <v>0.54179398148148095</v>
      </c>
      <c r="C280" s="13">
        <f>тек!C281</f>
        <v>31003</v>
      </c>
      <c r="D280" s="13">
        <f>тек!D281</f>
        <v>33000</v>
      </c>
      <c r="E280" s="13">
        <f t="shared" si="12"/>
        <v>0</v>
      </c>
      <c r="F280" s="13">
        <f t="shared" si="13"/>
        <v>-1997</v>
      </c>
      <c r="G280" s="1">
        <f>тек!H281</f>
        <v>37888</v>
      </c>
      <c r="H280" s="1">
        <f>тек!I281</f>
        <v>40000</v>
      </c>
      <c r="I280" s="1">
        <f>тек!J281</f>
        <v>6885</v>
      </c>
      <c r="J280" s="48">
        <f>тек!K281</f>
        <v>7000</v>
      </c>
      <c r="K280" s="47">
        <f t="shared" si="14"/>
        <v>-63904</v>
      </c>
    </row>
    <row r="281" spans="1:11" x14ac:dyDescent="0.2">
      <c r="A281" s="244"/>
      <c r="B281" s="45">
        <v>0.58346064814814802</v>
      </c>
      <c r="C281" s="13">
        <f>тек!C282</f>
        <v>33905</v>
      </c>
      <c r="D281" s="13">
        <f>тек!D282</f>
        <v>33000</v>
      </c>
      <c r="E281" s="13">
        <f t="shared" si="12"/>
        <v>905</v>
      </c>
      <c r="F281" s="13">
        <f t="shared" si="13"/>
        <v>0</v>
      </c>
      <c r="G281" s="1">
        <f>тек!H282</f>
        <v>41104</v>
      </c>
      <c r="H281" s="1">
        <f>тек!I282</f>
        <v>40000</v>
      </c>
      <c r="I281" s="1">
        <f>тек!J282</f>
        <v>7199</v>
      </c>
      <c r="J281" s="48">
        <f>тек!K282</f>
        <v>7000</v>
      </c>
      <c r="K281" s="47">
        <f t="shared" si="14"/>
        <v>9050</v>
      </c>
    </row>
    <row r="282" spans="1:11" x14ac:dyDescent="0.2">
      <c r="A282" s="244"/>
      <c r="B282" s="45">
        <v>0.62512731481481498</v>
      </c>
      <c r="C282" s="13">
        <f>тек!C283</f>
        <v>32253</v>
      </c>
      <c r="D282" s="13">
        <f>тек!D283</f>
        <v>33000</v>
      </c>
      <c r="E282" s="13">
        <f t="shared" si="12"/>
        <v>0</v>
      </c>
      <c r="F282" s="13">
        <f t="shared" si="13"/>
        <v>-747</v>
      </c>
      <c r="G282" s="1">
        <f>тек!H283</f>
        <v>39392</v>
      </c>
      <c r="H282" s="1">
        <f>тек!I283</f>
        <v>40000</v>
      </c>
      <c r="I282" s="1">
        <f>тек!J283</f>
        <v>7139</v>
      </c>
      <c r="J282" s="48">
        <f>тек!K283</f>
        <v>7000</v>
      </c>
      <c r="K282" s="47">
        <f t="shared" si="14"/>
        <v>-23904</v>
      </c>
    </row>
    <row r="283" spans="1:11" x14ac:dyDescent="0.2">
      <c r="A283" s="244"/>
      <c r="B283" s="45">
        <v>0.66679398148148095</v>
      </c>
      <c r="C283" s="13">
        <f>тек!C284</f>
        <v>31211</v>
      </c>
      <c r="D283" s="13">
        <f>тек!D284</f>
        <v>33000</v>
      </c>
      <c r="E283" s="13">
        <f t="shared" si="12"/>
        <v>0</v>
      </c>
      <c r="F283" s="13">
        <f t="shared" si="13"/>
        <v>-1789</v>
      </c>
      <c r="G283" s="1">
        <f>тек!H284</f>
        <v>38384</v>
      </c>
      <c r="H283" s="1">
        <f>тек!I284</f>
        <v>40000</v>
      </c>
      <c r="I283" s="1">
        <f>тек!J284</f>
        <v>7173</v>
      </c>
      <c r="J283" s="48">
        <f>тек!K284</f>
        <v>7000</v>
      </c>
      <c r="K283" s="47">
        <f t="shared" si="14"/>
        <v>-57248</v>
      </c>
    </row>
    <row r="284" spans="1:11" x14ac:dyDescent="0.2">
      <c r="A284" s="244"/>
      <c r="B284" s="45">
        <v>0.70846064814814802</v>
      </c>
      <c r="C284" s="13">
        <f>тек!C285</f>
        <v>29574</v>
      </c>
      <c r="D284" s="13">
        <f>тек!D285</f>
        <v>33000</v>
      </c>
      <c r="E284" s="13">
        <f t="shared" si="12"/>
        <v>0</v>
      </c>
      <c r="F284" s="13">
        <f t="shared" si="13"/>
        <v>-3426</v>
      </c>
      <c r="G284" s="1">
        <f>тек!H285</f>
        <v>37216</v>
      </c>
      <c r="H284" s="1">
        <f>тек!I285</f>
        <v>40000</v>
      </c>
      <c r="I284" s="1">
        <f>тек!J285</f>
        <v>7642</v>
      </c>
      <c r="J284" s="48">
        <f>тек!K285</f>
        <v>7000</v>
      </c>
      <c r="K284" s="47">
        <f t="shared" si="14"/>
        <v>-109632</v>
      </c>
    </row>
    <row r="285" spans="1:11" x14ac:dyDescent="0.2">
      <c r="A285" s="244"/>
      <c r="B285" s="45">
        <v>0.75012731481481498</v>
      </c>
      <c r="C285" s="13">
        <f>тек!C286</f>
        <v>30101</v>
      </c>
      <c r="D285" s="13">
        <f>тек!D286</f>
        <v>33000</v>
      </c>
      <c r="E285" s="13">
        <f t="shared" si="12"/>
        <v>0</v>
      </c>
      <c r="F285" s="13">
        <f t="shared" si="13"/>
        <v>-2899</v>
      </c>
      <c r="G285" s="1">
        <f>тек!H286</f>
        <v>38128</v>
      </c>
      <c r="H285" s="1">
        <f>тек!I286</f>
        <v>40000</v>
      </c>
      <c r="I285" s="1">
        <f>тек!J286</f>
        <v>8027</v>
      </c>
      <c r="J285" s="48">
        <f>тек!K286</f>
        <v>7000</v>
      </c>
      <c r="K285" s="47">
        <f t="shared" si="14"/>
        <v>-92768</v>
      </c>
    </row>
    <row r="286" spans="1:11" x14ac:dyDescent="0.2">
      <c r="A286" s="244"/>
      <c r="B286" s="45">
        <v>0.79179398148148095</v>
      </c>
      <c r="C286" s="13">
        <f>тек!C287</f>
        <v>29232</v>
      </c>
      <c r="D286" s="13">
        <f>тек!D287</f>
        <v>33000</v>
      </c>
      <c r="E286" s="13">
        <f t="shared" si="12"/>
        <v>0</v>
      </c>
      <c r="F286" s="13">
        <f t="shared" si="13"/>
        <v>-3768</v>
      </c>
      <c r="G286" s="1">
        <f>тек!H287</f>
        <v>36496</v>
      </c>
      <c r="H286" s="1">
        <f>тек!I287</f>
        <v>40000</v>
      </c>
      <c r="I286" s="1">
        <f>тек!J287</f>
        <v>7264</v>
      </c>
      <c r="J286" s="48">
        <f>тек!K287</f>
        <v>7000</v>
      </c>
      <c r="K286" s="47">
        <f t="shared" si="14"/>
        <v>-120576</v>
      </c>
    </row>
    <row r="287" spans="1:11" x14ac:dyDescent="0.2">
      <c r="A287" s="244"/>
      <c r="B287" s="45">
        <v>0.83346064814814802</v>
      </c>
      <c r="C287" s="13">
        <f>тек!C288</f>
        <v>30831</v>
      </c>
      <c r="D287" s="13">
        <f>тек!D288</f>
        <v>33000</v>
      </c>
      <c r="E287" s="13">
        <f t="shared" si="12"/>
        <v>0</v>
      </c>
      <c r="F287" s="13">
        <f t="shared" si="13"/>
        <v>-2169</v>
      </c>
      <c r="G287" s="1">
        <f>тек!H288</f>
        <v>37456</v>
      </c>
      <c r="H287" s="1">
        <f>тек!I288</f>
        <v>40000</v>
      </c>
      <c r="I287" s="1">
        <f>тек!J288</f>
        <v>6625</v>
      </c>
      <c r="J287" s="48">
        <f>тек!K288</f>
        <v>7000</v>
      </c>
      <c r="K287" s="47">
        <f t="shared" si="14"/>
        <v>-69408</v>
      </c>
    </row>
    <row r="288" spans="1:11" x14ac:dyDescent="0.2">
      <c r="A288" s="244"/>
      <c r="B288" s="45">
        <v>0.87512731481481498</v>
      </c>
      <c r="C288" s="13">
        <f>тек!C289</f>
        <v>32978</v>
      </c>
      <c r="D288" s="13">
        <f>тек!D289</f>
        <v>33000</v>
      </c>
      <c r="E288" s="13">
        <f t="shared" si="12"/>
        <v>0</v>
      </c>
      <c r="F288" s="13">
        <f t="shared" si="13"/>
        <v>-22</v>
      </c>
      <c r="G288" s="1">
        <f>тек!H289</f>
        <v>39632</v>
      </c>
      <c r="H288" s="1">
        <f>тек!I289</f>
        <v>40000</v>
      </c>
      <c r="I288" s="1">
        <f>тек!J289</f>
        <v>6654</v>
      </c>
      <c r="J288" s="48">
        <f>тек!K289</f>
        <v>7000</v>
      </c>
      <c r="K288" s="47">
        <f t="shared" si="14"/>
        <v>-704</v>
      </c>
    </row>
    <row r="289" spans="1:11" x14ac:dyDescent="0.2">
      <c r="A289" s="244"/>
      <c r="B289" s="45">
        <v>0.91679398148148095</v>
      </c>
      <c r="C289" s="13">
        <f>тек!C290</f>
        <v>33306</v>
      </c>
      <c r="D289" s="13">
        <f>тек!D290</f>
        <v>33000</v>
      </c>
      <c r="E289" s="13">
        <f t="shared" si="12"/>
        <v>306</v>
      </c>
      <c r="F289" s="13">
        <f t="shared" si="13"/>
        <v>0</v>
      </c>
      <c r="G289" s="1">
        <f>тек!H290</f>
        <v>39968</v>
      </c>
      <c r="H289" s="1">
        <f>тек!I290</f>
        <v>40000</v>
      </c>
      <c r="I289" s="1">
        <f>тек!J290</f>
        <v>6662</v>
      </c>
      <c r="J289" s="48">
        <f>тек!K290</f>
        <v>7000</v>
      </c>
      <c r="K289" s="47">
        <f t="shared" si="14"/>
        <v>3060</v>
      </c>
    </row>
    <row r="290" spans="1:11" x14ac:dyDescent="0.2">
      <c r="A290" s="244"/>
      <c r="B290" s="45">
        <v>0.95846064814814802</v>
      </c>
      <c r="C290" s="13">
        <f>тек!C291</f>
        <v>35115</v>
      </c>
      <c r="D290" s="13">
        <f>тек!D291</f>
        <v>33000</v>
      </c>
      <c r="E290" s="13">
        <f t="shared" si="12"/>
        <v>2115</v>
      </c>
      <c r="F290" s="13">
        <f t="shared" si="13"/>
        <v>0</v>
      </c>
      <c r="G290" s="1">
        <f>тек!H291</f>
        <v>41776</v>
      </c>
      <c r="H290" s="1">
        <f>тек!I291</f>
        <v>40000</v>
      </c>
      <c r="I290" s="1">
        <f>тек!J291</f>
        <v>6661</v>
      </c>
      <c r="J290" s="48">
        <f>тек!K291</f>
        <v>7000</v>
      </c>
      <c r="K290" s="47">
        <f t="shared" si="14"/>
        <v>21150</v>
      </c>
    </row>
    <row r="291" spans="1:11" x14ac:dyDescent="0.2">
      <c r="A291" s="244"/>
      <c r="B291" s="45">
        <v>1.00012731481481</v>
      </c>
      <c r="C291" s="13">
        <f>тек!C292</f>
        <v>35555</v>
      </c>
      <c r="D291" s="13">
        <f>тек!D292</f>
        <v>33000</v>
      </c>
      <c r="E291" s="13">
        <f t="shared" si="12"/>
        <v>2555</v>
      </c>
      <c r="F291" s="13">
        <f t="shared" si="13"/>
        <v>0</v>
      </c>
      <c r="G291" s="1">
        <f>тек!H292</f>
        <v>42288</v>
      </c>
      <c r="H291" s="1">
        <f>тек!I292</f>
        <v>40000</v>
      </c>
      <c r="I291" s="1">
        <f>тек!J292</f>
        <v>6733</v>
      </c>
      <c r="J291" s="48">
        <f>тек!K292</f>
        <v>7000</v>
      </c>
      <c r="K291" s="47">
        <f t="shared" si="14"/>
        <v>25550</v>
      </c>
    </row>
    <row r="292" spans="1:11" x14ac:dyDescent="0.2">
      <c r="A292" s="244">
        <v>13</v>
      </c>
      <c r="B292" s="45" t="s">
        <v>344</v>
      </c>
      <c r="C292" s="13">
        <f>тек!C293</f>
        <v>33230</v>
      </c>
      <c r="D292" s="13">
        <f>тек!D293</f>
        <v>68000</v>
      </c>
      <c r="E292" s="13">
        <f t="shared" si="12"/>
        <v>0</v>
      </c>
      <c r="F292" s="13">
        <f t="shared" si="13"/>
        <v>-34770</v>
      </c>
      <c r="G292" s="1">
        <f>тек!H293</f>
        <v>39936</v>
      </c>
      <c r="H292" s="1">
        <f>тек!I293</f>
        <v>80000</v>
      </c>
      <c r="I292" s="1">
        <f>тек!J293</f>
        <v>6706</v>
      </c>
      <c r="J292" s="48">
        <f>тек!K293</f>
        <v>12000</v>
      </c>
      <c r="K292" s="47">
        <f t="shared" si="14"/>
        <v>-1112640</v>
      </c>
    </row>
    <row r="293" spans="1:11" x14ac:dyDescent="0.2">
      <c r="A293" s="244"/>
      <c r="B293" s="46" t="s">
        <v>345</v>
      </c>
      <c r="C293" s="13">
        <f>тек!C294</f>
        <v>32281</v>
      </c>
      <c r="D293" s="13">
        <f>тек!D294</f>
        <v>68000</v>
      </c>
      <c r="E293" s="13">
        <f t="shared" si="12"/>
        <v>0</v>
      </c>
      <c r="F293" s="13">
        <f t="shared" si="13"/>
        <v>-35719</v>
      </c>
      <c r="G293" s="1">
        <f>тек!H294</f>
        <v>39568</v>
      </c>
      <c r="H293" s="1">
        <f>тек!I294</f>
        <v>80000</v>
      </c>
      <c r="I293" s="1">
        <f>тек!J294</f>
        <v>7287</v>
      </c>
      <c r="J293" s="48">
        <f>тек!K294</f>
        <v>12000</v>
      </c>
      <c r="K293" s="47">
        <f t="shared" si="14"/>
        <v>-1143008</v>
      </c>
    </row>
    <row r="294" spans="1:11" x14ac:dyDescent="0.2">
      <c r="A294" s="244"/>
      <c r="B294" s="46" t="s">
        <v>346</v>
      </c>
      <c r="C294" s="13">
        <f>тек!C295</f>
        <v>31948</v>
      </c>
      <c r="D294" s="13">
        <f>тек!D295</f>
        <v>68000</v>
      </c>
      <c r="E294" s="13">
        <f t="shared" si="12"/>
        <v>0</v>
      </c>
      <c r="F294" s="13">
        <f t="shared" si="13"/>
        <v>-36052</v>
      </c>
      <c r="G294" s="1">
        <f>тек!H295</f>
        <v>39520</v>
      </c>
      <c r="H294" s="1">
        <f>тек!I295</f>
        <v>80000</v>
      </c>
      <c r="I294" s="1">
        <f>тек!J295</f>
        <v>7572</v>
      </c>
      <c r="J294" s="48">
        <f>тек!K295</f>
        <v>12000</v>
      </c>
      <c r="K294" s="47">
        <f t="shared" si="14"/>
        <v>-1153664</v>
      </c>
    </row>
    <row r="295" spans="1:11" x14ac:dyDescent="0.2">
      <c r="A295" s="244"/>
      <c r="B295" s="46" t="s">
        <v>347</v>
      </c>
      <c r="C295" s="13">
        <f>тек!C296</f>
        <v>31676</v>
      </c>
      <c r="D295" s="13">
        <f>тек!D296</f>
        <v>68000</v>
      </c>
      <c r="E295" s="13">
        <f t="shared" si="12"/>
        <v>0</v>
      </c>
      <c r="F295" s="13">
        <f t="shared" si="13"/>
        <v>-36324</v>
      </c>
      <c r="G295" s="1">
        <f>тек!H296</f>
        <v>39504</v>
      </c>
      <c r="H295" s="1">
        <f>тек!I296</f>
        <v>80000</v>
      </c>
      <c r="I295" s="1">
        <f>тек!J296</f>
        <v>7828</v>
      </c>
      <c r="J295" s="48">
        <f>тек!K296</f>
        <v>12000</v>
      </c>
      <c r="K295" s="47">
        <f t="shared" si="14"/>
        <v>-1162368</v>
      </c>
    </row>
    <row r="296" spans="1:11" x14ac:dyDescent="0.2">
      <c r="A296" s="244"/>
      <c r="B296" s="46" t="s">
        <v>348</v>
      </c>
      <c r="C296" s="13">
        <f>тек!C297</f>
        <v>31662</v>
      </c>
      <c r="D296" s="13">
        <f>тек!D297</f>
        <v>68000</v>
      </c>
      <c r="E296" s="13">
        <f t="shared" si="12"/>
        <v>0</v>
      </c>
      <c r="F296" s="13">
        <f t="shared" si="13"/>
        <v>-36338</v>
      </c>
      <c r="G296" s="1">
        <f>тек!H297</f>
        <v>39584</v>
      </c>
      <c r="H296" s="1">
        <f>тек!I297</f>
        <v>80000</v>
      </c>
      <c r="I296" s="1">
        <f>тек!J297</f>
        <v>7922</v>
      </c>
      <c r="J296" s="48">
        <f>тек!K297</f>
        <v>12000</v>
      </c>
      <c r="K296" s="47">
        <f t="shared" si="14"/>
        <v>-1162816</v>
      </c>
    </row>
    <row r="297" spans="1:11" x14ac:dyDescent="0.2">
      <c r="A297" s="244"/>
      <c r="B297" s="46" t="s">
        <v>349</v>
      </c>
      <c r="C297" s="13">
        <f>тек!C298</f>
        <v>29852</v>
      </c>
      <c r="D297" s="13">
        <f>тек!D298</f>
        <v>68000</v>
      </c>
      <c r="E297" s="13">
        <f t="shared" si="12"/>
        <v>0</v>
      </c>
      <c r="F297" s="13">
        <f t="shared" si="13"/>
        <v>-38148</v>
      </c>
      <c r="G297" s="1">
        <f>тек!H298</f>
        <v>37840</v>
      </c>
      <c r="H297" s="1">
        <f>тек!I298</f>
        <v>80000</v>
      </c>
      <c r="I297" s="1">
        <f>тек!J298</f>
        <v>7988</v>
      </c>
      <c r="J297" s="48">
        <f>тек!K298</f>
        <v>12000</v>
      </c>
      <c r="K297" s="47">
        <f t="shared" si="14"/>
        <v>-1220736</v>
      </c>
    </row>
    <row r="298" spans="1:11" x14ac:dyDescent="0.2">
      <c r="A298" s="244"/>
      <c r="B298" s="46" t="s">
        <v>350</v>
      </c>
      <c r="C298" s="13">
        <f>тек!C299</f>
        <v>31032</v>
      </c>
      <c r="D298" s="13">
        <f>тек!D299</f>
        <v>68000</v>
      </c>
      <c r="E298" s="13">
        <f t="shared" si="12"/>
        <v>0</v>
      </c>
      <c r="F298" s="13">
        <f t="shared" si="13"/>
        <v>-36968</v>
      </c>
      <c r="G298" s="1">
        <f>тек!H299</f>
        <v>38720</v>
      </c>
      <c r="H298" s="1">
        <f>тек!I299</f>
        <v>80000</v>
      </c>
      <c r="I298" s="1">
        <f>тек!J299</f>
        <v>7688</v>
      </c>
      <c r="J298" s="48">
        <f>тек!K299</f>
        <v>12000</v>
      </c>
      <c r="K298" s="47">
        <f t="shared" si="14"/>
        <v>-1182976</v>
      </c>
    </row>
    <row r="299" spans="1:11" x14ac:dyDescent="0.2">
      <c r="A299" s="244"/>
      <c r="B299" s="46" t="s">
        <v>351</v>
      </c>
      <c r="C299" s="13">
        <f>тек!C300</f>
        <v>28613</v>
      </c>
      <c r="D299" s="13">
        <f>тек!D300</f>
        <v>68000</v>
      </c>
      <c r="E299" s="13">
        <f t="shared" si="12"/>
        <v>0</v>
      </c>
      <c r="F299" s="13">
        <f t="shared" si="13"/>
        <v>-39387</v>
      </c>
      <c r="G299" s="1">
        <f>тек!H300</f>
        <v>35616</v>
      </c>
      <c r="H299" s="1">
        <f>тек!I300</f>
        <v>80000</v>
      </c>
      <c r="I299" s="1">
        <f>тек!J300</f>
        <v>7003</v>
      </c>
      <c r="J299" s="48">
        <f>тек!K300</f>
        <v>12000</v>
      </c>
      <c r="K299" s="47">
        <f t="shared" si="14"/>
        <v>-1260384</v>
      </c>
    </row>
    <row r="300" spans="1:11" x14ac:dyDescent="0.2">
      <c r="A300" s="244"/>
      <c r="B300" s="46" t="s">
        <v>352</v>
      </c>
      <c r="C300" s="13">
        <f>тек!C301</f>
        <v>32902</v>
      </c>
      <c r="D300" s="13">
        <f>тек!D301</f>
        <v>68000</v>
      </c>
      <c r="E300" s="13">
        <f t="shared" si="12"/>
        <v>0</v>
      </c>
      <c r="F300" s="13">
        <f t="shared" si="13"/>
        <v>-35098</v>
      </c>
      <c r="G300" s="1">
        <f>тек!H301</f>
        <v>40000</v>
      </c>
      <c r="H300" s="1">
        <f>тек!I301</f>
        <v>80000</v>
      </c>
      <c r="I300" s="1">
        <f>тек!J301</f>
        <v>7098</v>
      </c>
      <c r="J300" s="48">
        <f>тек!K301</f>
        <v>12000</v>
      </c>
      <c r="K300" s="47">
        <f t="shared" si="14"/>
        <v>-1123136</v>
      </c>
    </row>
    <row r="301" spans="1:11" x14ac:dyDescent="0.2">
      <c r="A301" s="244"/>
      <c r="B301" s="46">
        <v>0.4168055555555556</v>
      </c>
      <c r="C301" s="13">
        <f>тек!C302</f>
        <v>31728</v>
      </c>
      <c r="D301" s="13">
        <f>тек!D302</f>
        <v>68000</v>
      </c>
      <c r="E301" s="13">
        <f t="shared" si="12"/>
        <v>0</v>
      </c>
      <c r="F301" s="13">
        <f t="shared" si="13"/>
        <v>-36272</v>
      </c>
      <c r="G301" s="1">
        <f>тек!H302</f>
        <v>39024</v>
      </c>
      <c r="H301" s="1">
        <f>тек!I302</f>
        <v>80000</v>
      </c>
      <c r="I301" s="1">
        <f>тек!J302</f>
        <v>7296</v>
      </c>
      <c r="J301" s="48">
        <f>тек!K302</f>
        <v>12000</v>
      </c>
      <c r="K301" s="47">
        <f t="shared" si="14"/>
        <v>-1160704</v>
      </c>
    </row>
    <row r="302" spans="1:11" x14ac:dyDescent="0.2">
      <c r="A302" s="244"/>
      <c r="B302" s="46">
        <v>0.458472222222222</v>
      </c>
      <c r="C302" s="13">
        <f>тек!C303</f>
        <v>30482</v>
      </c>
      <c r="D302" s="13">
        <f>тек!D303</f>
        <v>68000</v>
      </c>
      <c r="E302" s="13">
        <f t="shared" si="12"/>
        <v>0</v>
      </c>
      <c r="F302" s="13">
        <f t="shared" si="13"/>
        <v>-37518</v>
      </c>
      <c r="G302" s="1">
        <f>тек!H303</f>
        <v>37728</v>
      </c>
      <c r="H302" s="1">
        <f>тек!I303</f>
        <v>80000</v>
      </c>
      <c r="I302" s="1">
        <f>тек!J303</f>
        <v>7246</v>
      </c>
      <c r="J302" s="48">
        <f>тек!K303</f>
        <v>12000</v>
      </c>
      <c r="K302" s="47">
        <f t="shared" si="14"/>
        <v>-1200576</v>
      </c>
    </row>
    <row r="303" spans="1:11" x14ac:dyDescent="0.2">
      <c r="A303" s="244"/>
      <c r="B303" s="46">
        <v>0.50013888888888902</v>
      </c>
      <c r="C303" s="13">
        <f>тек!C304</f>
        <v>29953</v>
      </c>
      <c r="D303" s="13">
        <f>тек!D304</f>
        <v>68000</v>
      </c>
      <c r="E303" s="13">
        <f t="shared" si="12"/>
        <v>0</v>
      </c>
      <c r="F303" s="13">
        <f t="shared" si="13"/>
        <v>-38047</v>
      </c>
      <c r="G303" s="1">
        <f>тек!H304</f>
        <v>37184</v>
      </c>
      <c r="H303" s="1">
        <f>тек!I304</f>
        <v>80000</v>
      </c>
      <c r="I303" s="1">
        <f>тек!J304</f>
        <v>7231</v>
      </c>
      <c r="J303" s="48">
        <f>тек!K304</f>
        <v>12000</v>
      </c>
      <c r="K303" s="47">
        <f t="shared" si="14"/>
        <v>-1217504</v>
      </c>
    </row>
    <row r="304" spans="1:11" x14ac:dyDescent="0.2">
      <c r="A304" s="244"/>
      <c r="B304" s="46">
        <v>0.54180555555555598</v>
      </c>
      <c r="C304" s="13">
        <f>тек!C305</f>
        <v>30927</v>
      </c>
      <c r="D304" s="13">
        <f>тек!D305</f>
        <v>68000</v>
      </c>
      <c r="E304" s="13">
        <f t="shared" si="12"/>
        <v>0</v>
      </c>
      <c r="F304" s="13">
        <f t="shared" si="13"/>
        <v>-37073</v>
      </c>
      <c r="G304" s="1">
        <f>тек!H305</f>
        <v>38224</v>
      </c>
      <c r="H304" s="1">
        <f>тек!I305</f>
        <v>80000</v>
      </c>
      <c r="I304" s="1">
        <f>тек!J305</f>
        <v>7297</v>
      </c>
      <c r="J304" s="48">
        <f>тек!K305</f>
        <v>12000</v>
      </c>
      <c r="K304" s="47">
        <f t="shared" si="14"/>
        <v>-1186336</v>
      </c>
    </row>
    <row r="305" spans="1:11" x14ac:dyDescent="0.2">
      <c r="A305" s="244"/>
      <c r="B305" s="46">
        <v>0.58347222222222195</v>
      </c>
      <c r="C305" s="13">
        <f>тек!C306</f>
        <v>30519</v>
      </c>
      <c r="D305" s="13">
        <f>тек!D306</f>
        <v>68000</v>
      </c>
      <c r="E305" s="13">
        <f t="shared" si="12"/>
        <v>0</v>
      </c>
      <c r="F305" s="13">
        <f t="shared" si="13"/>
        <v>-37481</v>
      </c>
      <c r="G305" s="1">
        <f>тек!H306</f>
        <v>37600</v>
      </c>
      <c r="H305" s="1">
        <f>тек!I306</f>
        <v>80000</v>
      </c>
      <c r="I305" s="1">
        <f>тек!J306</f>
        <v>7081</v>
      </c>
      <c r="J305" s="48">
        <f>тек!K306</f>
        <v>12000</v>
      </c>
      <c r="K305" s="47">
        <f t="shared" si="14"/>
        <v>-1199392</v>
      </c>
    </row>
    <row r="306" spans="1:11" x14ac:dyDescent="0.2">
      <c r="A306" s="244"/>
      <c r="B306" s="46">
        <v>0.62513888888888902</v>
      </c>
      <c r="C306" s="13">
        <f>тек!C307</f>
        <v>28981</v>
      </c>
      <c r="D306" s="13">
        <f>тек!D307</f>
        <v>68000</v>
      </c>
      <c r="E306" s="13">
        <f t="shared" si="12"/>
        <v>0</v>
      </c>
      <c r="F306" s="13">
        <f t="shared" si="13"/>
        <v>-39019</v>
      </c>
      <c r="G306" s="1">
        <f>тек!H307</f>
        <v>36144</v>
      </c>
      <c r="H306" s="1">
        <f>тек!I307</f>
        <v>80000</v>
      </c>
      <c r="I306" s="1">
        <f>тек!J307</f>
        <v>7163</v>
      </c>
      <c r="J306" s="48">
        <f>тек!K307</f>
        <v>12000</v>
      </c>
      <c r="K306" s="47">
        <f t="shared" si="14"/>
        <v>-1248608</v>
      </c>
    </row>
    <row r="307" spans="1:11" x14ac:dyDescent="0.2">
      <c r="A307" s="244"/>
      <c r="B307" s="46">
        <v>0.66680555555555598</v>
      </c>
      <c r="C307" s="13">
        <f>тек!C308</f>
        <v>26385</v>
      </c>
      <c r="D307" s="13">
        <f>тек!D308</f>
        <v>68000</v>
      </c>
      <c r="E307" s="13">
        <f t="shared" si="12"/>
        <v>0</v>
      </c>
      <c r="F307" s="13">
        <f t="shared" si="13"/>
        <v>-41615</v>
      </c>
      <c r="G307" s="1">
        <f>тек!H308</f>
        <v>34544</v>
      </c>
      <c r="H307" s="1">
        <f>тек!I308</f>
        <v>80000</v>
      </c>
      <c r="I307" s="1">
        <f>тек!J308</f>
        <v>8159</v>
      </c>
      <c r="J307" s="48">
        <f>тек!K308</f>
        <v>12000</v>
      </c>
      <c r="K307" s="47">
        <f t="shared" si="14"/>
        <v>-1331680</v>
      </c>
    </row>
    <row r="308" spans="1:11" x14ac:dyDescent="0.2">
      <c r="A308" s="244"/>
      <c r="B308" s="46">
        <v>0.70847222222222195</v>
      </c>
      <c r="C308" s="13">
        <f>тек!C309</f>
        <v>27974</v>
      </c>
      <c r="D308" s="13">
        <f>тек!D309</f>
        <v>68000</v>
      </c>
      <c r="E308" s="13">
        <f t="shared" si="12"/>
        <v>0</v>
      </c>
      <c r="F308" s="13">
        <f t="shared" si="13"/>
        <v>-40026</v>
      </c>
      <c r="G308" s="1">
        <f>тек!H309</f>
        <v>37120</v>
      </c>
      <c r="H308" s="1">
        <f>тек!I309</f>
        <v>80000</v>
      </c>
      <c r="I308" s="1">
        <f>тек!J309</f>
        <v>9146</v>
      </c>
      <c r="J308" s="48">
        <f>тек!K309</f>
        <v>12000</v>
      </c>
      <c r="K308" s="47">
        <f t="shared" si="14"/>
        <v>-1280832</v>
      </c>
    </row>
    <row r="309" spans="1:11" x14ac:dyDescent="0.2">
      <c r="A309" s="244"/>
      <c r="B309" s="46">
        <v>0.75013888888888902</v>
      </c>
      <c r="C309" s="13">
        <f>тек!C310</f>
        <v>64521</v>
      </c>
      <c r="D309" s="13">
        <f>тек!D310</f>
        <v>68000</v>
      </c>
      <c r="E309" s="13">
        <f t="shared" si="12"/>
        <v>0</v>
      </c>
      <c r="F309" s="13">
        <f t="shared" si="13"/>
        <v>-3479</v>
      </c>
      <c r="G309" s="1">
        <f>тек!H310</f>
        <v>76240</v>
      </c>
      <c r="H309" s="1">
        <f>тек!I310</f>
        <v>80000</v>
      </c>
      <c r="I309" s="1">
        <f>тек!J310</f>
        <v>11719</v>
      </c>
      <c r="J309" s="48">
        <f>тек!K310</f>
        <v>12000</v>
      </c>
      <c r="K309" s="47">
        <f t="shared" si="14"/>
        <v>-111328</v>
      </c>
    </row>
    <row r="310" spans="1:11" x14ac:dyDescent="0.2">
      <c r="A310" s="244"/>
      <c r="B310" s="46">
        <v>0.79180555555555598</v>
      </c>
      <c r="C310" s="13">
        <f>тек!C311</f>
        <v>62846</v>
      </c>
      <c r="D310" s="13">
        <f>тек!D311</f>
        <v>68000</v>
      </c>
      <c r="E310" s="13">
        <f t="shared" si="12"/>
        <v>0</v>
      </c>
      <c r="F310" s="13">
        <f t="shared" si="13"/>
        <v>-5154</v>
      </c>
      <c r="G310" s="1">
        <f>тек!H311</f>
        <v>74224</v>
      </c>
      <c r="H310" s="1">
        <f>тек!I311</f>
        <v>80000</v>
      </c>
      <c r="I310" s="1">
        <f>тек!J311</f>
        <v>11378</v>
      </c>
      <c r="J310" s="48">
        <f>тек!K311</f>
        <v>12000</v>
      </c>
      <c r="K310" s="47">
        <f t="shared" si="14"/>
        <v>-164928</v>
      </c>
    </row>
    <row r="311" spans="1:11" x14ac:dyDescent="0.2">
      <c r="A311" s="244"/>
      <c r="B311" s="46">
        <v>0.83347222222222295</v>
      </c>
      <c r="C311" s="13">
        <f>тек!C312</f>
        <v>61187</v>
      </c>
      <c r="D311" s="13">
        <f>тек!D312</f>
        <v>68000</v>
      </c>
      <c r="E311" s="13">
        <f t="shared" si="12"/>
        <v>0</v>
      </c>
      <c r="F311" s="13">
        <f t="shared" si="13"/>
        <v>-6813</v>
      </c>
      <c r="G311" s="1">
        <f>тек!H312</f>
        <v>72320</v>
      </c>
      <c r="H311" s="1">
        <f>тек!I312</f>
        <v>80000</v>
      </c>
      <c r="I311" s="1">
        <f>тек!J312</f>
        <v>11133</v>
      </c>
      <c r="J311" s="48">
        <f>тек!K312</f>
        <v>12000</v>
      </c>
      <c r="K311" s="47">
        <f t="shared" si="14"/>
        <v>-218016</v>
      </c>
    </row>
    <row r="312" spans="1:11" x14ac:dyDescent="0.2">
      <c r="A312" s="244"/>
      <c r="B312" s="46">
        <v>0.87513888888888902</v>
      </c>
      <c r="C312" s="13">
        <f>тек!C313</f>
        <v>66649</v>
      </c>
      <c r="D312" s="13">
        <f>тек!D313</f>
        <v>68000</v>
      </c>
      <c r="E312" s="13">
        <f t="shared" si="12"/>
        <v>0</v>
      </c>
      <c r="F312" s="13">
        <f t="shared" si="13"/>
        <v>-1351</v>
      </c>
      <c r="G312" s="1">
        <f>тек!H313</f>
        <v>78096</v>
      </c>
      <c r="H312" s="1">
        <f>тек!I313</f>
        <v>80000</v>
      </c>
      <c r="I312" s="1">
        <f>тек!J313</f>
        <v>11447</v>
      </c>
      <c r="J312" s="48">
        <f>тек!K313</f>
        <v>12000</v>
      </c>
      <c r="K312" s="47">
        <f t="shared" si="14"/>
        <v>-43232</v>
      </c>
    </row>
    <row r="313" spans="1:11" x14ac:dyDescent="0.2">
      <c r="A313" s="244"/>
      <c r="B313" s="46">
        <v>0.91680555555555598</v>
      </c>
      <c r="C313" s="13">
        <f>тек!C314</f>
        <v>65964</v>
      </c>
      <c r="D313" s="13">
        <f>тек!D314</f>
        <v>68000</v>
      </c>
      <c r="E313" s="13">
        <f t="shared" si="12"/>
        <v>0</v>
      </c>
      <c r="F313" s="13">
        <f t="shared" si="13"/>
        <v>-2036</v>
      </c>
      <c r="G313" s="1">
        <f>тек!H314</f>
        <v>77376</v>
      </c>
      <c r="H313" s="1">
        <f>тек!I314</f>
        <v>80000</v>
      </c>
      <c r="I313" s="1">
        <f>тек!J314</f>
        <v>11412</v>
      </c>
      <c r="J313" s="48">
        <f>тек!K314</f>
        <v>12000</v>
      </c>
      <c r="K313" s="47">
        <f t="shared" si="14"/>
        <v>-65152</v>
      </c>
    </row>
    <row r="314" spans="1:11" x14ac:dyDescent="0.2">
      <c r="A314" s="244"/>
      <c r="B314" s="46">
        <v>0.95847222222222295</v>
      </c>
      <c r="C314" s="13">
        <f>тек!C315</f>
        <v>64608</v>
      </c>
      <c r="D314" s="13">
        <f>тек!D315</f>
        <v>68000</v>
      </c>
      <c r="E314" s="13">
        <f t="shared" si="12"/>
        <v>0</v>
      </c>
      <c r="F314" s="13">
        <f t="shared" si="13"/>
        <v>-3392</v>
      </c>
      <c r="G314" s="1">
        <f>тек!H315</f>
        <v>75952</v>
      </c>
      <c r="H314" s="1">
        <f>тек!I315</f>
        <v>80000</v>
      </c>
      <c r="I314" s="1">
        <f>тек!J315</f>
        <v>11344</v>
      </c>
      <c r="J314" s="48">
        <f>тек!K315</f>
        <v>12000</v>
      </c>
      <c r="K314" s="47">
        <f t="shared" si="14"/>
        <v>-108544</v>
      </c>
    </row>
    <row r="315" spans="1:11" x14ac:dyDescent="0.2">
      <c r="A315" s="244"/>
      <c r="B315" s="46">
        <v>1.00013888888889</v>
      </c>
      <c r="C315" s="13">
        <f>тек!C316</f>
        <v>66512</v>
      </c>
      <c r="D315" s="13">
        <f>тек!D316</f>
        <v>68000</v>
      </c>
      <c r="E315" s="13">
        <f t="shared" si="12"/>
        <v>0</v>
      </c>
      <c r="F315" s="13">
        <f t="shared" si="13"/>
        <v>-1488</v>
      </c>
      <c r="G315" s="1">
        <f>тек!H316</f>
        <v>77776</v>
      </c>
      <c r="H315" s="1">
        <f>тек!I316</f>
        <v>80000</v>
      </c>
      <c r="I315" s="1">
        <f>тек!J316</f>
        <v>11264</v>
      </c>
      <c r="J315" s="48">
        <f>тек!K316</f>
        <v>12000</v>
      </c>
      <c r="K315" s="47">
        <f t="shared" si="14"/>
        <v>-47616</v>
      </c>
    </row>
    <row r="316" spans="1:11" x14ac:dyDescent="0.2">
      <c r="A316" s="244">
        <v>14</v>
      </c>
      <c r="B316" s="46" t="s">
        <v>368</v>
      </c>
      <c r="C316" s="13">
        <f>тек!C317</f>
        <v>67246</v>
      </c>
      <c r="D316" s="13">
        <f>тек!D317</f>
        <v>67000</v>
      </c>
      <c r="E316" s="13">
        <f t="shared" si="12"/>
        <v>246</v>
      </c>
      <c r="F316" s="13">
        <f t="shared" si="13"/>
        <v>0</v>
      </c>
      <c r="G316" s="1">
        <f>тек!H317</f>
        <v>78560</v>
      </c>
      <c r="H316" s="1">
        <f>тек!I317</f>
        <v>79000</v>
      </c>
      <c r="I316" s="1">
        <f>тек!J317</f>
        <v>11314</v>
      </c>
      <c r="J316" s="48">
        <f>тек!K317</f>
        <v>12000</v>
      </c>
      <c r="K316" s="47">
        <f t="shared" si="14"/>
        <v>2460</v>
      </c>
    </row>
    <row r="317" spans="1:11" x14ac:dyDescent="0.2">
      <c r="A317" s="244"/>
      <c r="B317" s="46" t="s">
        <v>369</v>
      </c>
      <c r="C317" s="13">
        <f>тек!C318</f>
        <v>66673</v>
      </c>
      <c r="D317" s="13">
        <f>тек!D318</f>
        <v>67000</v>
      </c>
      <c r="E317" s="13">
        <f t="shared" si="12"/>
        <v>0</v>
      </c>
      <c r="F317" s="13">
        <f t="shared" si="13"/>
        <v>-327</v>
      </c>
      <c r="G317" s="1">
        <f>тек!H318</f>
        <v>78048</v>
      </c>
      <c r="H317" s="1">
        <f>тек!I318</f>
        <v>79000</v>
      </c>
      <c r="I317" s="1">
        <f>тек!J318</f>
        <v>11375</v>
      </c>
      <c r="J317" s="48">
        <f>тек!K318</f>
        <v>12000</v>
      </c>
      <c r="K317" s="47">
        <f t="shared" si="14"/>
        <v>-10464</v>
      </c>
    </row>
    <row r="318" spans="1:11" x14ac:dyDescent="0.2">
      <c r="A318" s="244"/>
      <c r="B318" s="46" t="s">
        <v>370</v>
      </c>
      <c r="C318" s="13">
        <f>тек!C319</f>
        <v>67318</v>
      </c>
      <c r="D318" s="13">
        <f>тек!D319</f>
        <v>67000</v>
      </c>
      <c r="E318" s="13">
        <f t="shared" si="12"/>
        <v>318</v>
      </c>
      <c r="F318" s="13">
        <f t="shared" si="13"/>
        <v>0</v>
      </c>
      <c r="G318" s="1">
        <f>тек!H319</f>
        <v>78480</v>
      </c>
      <c r="H318" s="1">
        <f>тек!I319</f>
        <v>79000</v>
      </c>
      <c r="I318" s="1">
        <f>тек!J319</f>
        <v>11162</v>
      </c>
      <c r="J318" s="48">
        <f>тек!K319</f>
        <v>12000</v>
      </c>
      <c r="K318" s="47">
        <f t="shared" si="14"/>
        <v>3180</v>
      </c>
    </row>
    <row r="319" spans="1:11" x14ac:dyDescent="0.2">
      <c r="A319" s="244"/>
      <c r="B319" s="46" t="s">
        <v>371</v>
      </c>
      <c r="C319" s="13">
        <f>тек!C320</f>
        <v>64847</v>
      </c>
      <c r="D319" s="13">
        <f>тек!D320</f>
        <v>67000</v>
      </c>
      <c r="E319" s="13">
        <f t="shared" si="12"/>
        <v>0</v>
      </c>
      <c r="F319" s="13">
        <f t="shared" si="13"/>
        <v>-2153</v>
      </c>
      <c r="G319" s="1">
        <f>тек!H320</f>
        <v>76016</v>
      </c>
      <c r="H319" s="1">
        <f>тек!I320</f>
        <v>79000</v>
      </c>
      <c r="I319" s="1">
        <f>тек!J320</f>
        <v>11169</v>
      </c>
      <c r="J319" s="48">
        <f>тек!K320</f>
        <v>12000</v>
      </c>
      <c r="K319" s="47">
        <f t="shared" si="14"/>
        <v>-68896</v>
      </c>
    </row>
    <row r="320" spans="1:11" x14ac:dyDescent="0.2">
      <c r="A320" s="244"/>
      <c r="B320" s="46" t="s">
        <v>372</v>
      </c>
      <c r="C320" s="13">
        <f>тек!C321</f>
        <v>65871</v>
      </c>
      <c r="D320" s="13">
        <f>тек!D321</f>
        <v>67000</v>
      </c>
      <c r="E320" s="13">
        <f t="shared" si="12"/>
        <v>0</v>
      </c>
      <c r="F320" s="13">
        <f t="shared" si="13"/>
        <v>-1129</v>
      </c>
      <c r="G320" s="1">
        <f>тек!H321</f>
        <v>77296</v>
      </c>
      <c r="H320" s="1">
        <f>тек!I321</f>
        <v>79000</v>
      </c>
      <c r="I320" s="1">
        <f>тек!J321</f>
        <v>11425</v>
      </c>
      <c r="J320" s="48">
        <f>тек!K321</f>
        <v>12000</v>
      </c>
      <c r="K320" s="47">
        <f t="shared" si="14"/>
        <v>-36128</v>
      </c>
    </row>
    <row r="321" spans="1:11" x14ac:dyDescent="0.2">
      <c r="A321" s="244"/>
      <c r="B321" s="46" t="s">
        <v>373</v>
      </c>
      <c r="C321" s="13">
        <f>тек!C322</f>
        <v>66285</v>
      </c>
      <c r="D321" s="13">
        <f>тек!D322</f>
        <v>67000</v>
      </c>
      <c r="E321" s="13">
        <f t="shared" si="12"/>
        <v>0</v>
      </c>
      <c r="F321" s="13">
        <f t="shared" si="13"/>
        <v>-715</v>
      </c>
      <c r="G321" s="1">
        <f>тек!H322</f>
        <v>77776</v>
      </c>
      <c r="H321" s="1">
        <f>тек!I322</f>
        <v>79000</v>
      </c>
      <c r="I321" s="1">
        <f>тек!J322</f>
        <v>11491</v>
      </c>
      <c r="J321" s="48">
        <f>тек!K322</f>
        <v>12000</v>
      </c>
      <c r="K321" s="47">
        <f t="shared" si="14"/>
        <v>-22880</v>
      </c>
    </row>
    <row r="322" spans="1:11" x14ac:dyDescent="0.2">
      <c r="A322" s="244"/>
      <c r="B322" s="46" t="s">
        <v>374</v>
      </c>
      <c r="C322" s="13">
        <f>тек!C323</f>
        <v>66564</v>
      </c>
      <c r="D322" s="13">
        <f>тек!D323</f>
        <v>67000</v>
      </c>
      <c r="E322" s="13">
        <f t="shared" si="12"/>
        <v>0</v>
      </c>
      <c r="F322" s="13">
        <f t="shared" si="13"/>
        <v>-436</v>
      </c>
      <c r="G322" s="1">
        <f>тек!H323</f>
        <v>78048</v>
      </c>
      <c r="H322" s="1">
        <f>тек!I323</f>
        <v>79000</v>
      </c>
      <c r="I322" s="1">
        <f>тек!J323</f>
        <v>11484</v>
      </c>
      <c r="J322" s="48">
        <f>тек!K323</f>
        <v>12000</v>
      </c>
      <c r="K322" s="47">
        <f t="shared" si="14"/>
        <v>-13952</v>
      </c>
    </row>
    <row r="323" spans="1:11" x14ac:dyDescent="0.2">
      <c r="A323" s="244"/>
      <c r="B323" s="46" t="s">
        <v>375</v>
      </c>
      <c r="C323" s="13">
        <f>тек!C324</f>
        <v>67361</v>
      </c>
      <c r="D323" s="13">
        <f>тек!D324</f>
        <v>67000</v>
      </c>
      <c r="E323" s="13">
        <f t="shared" si="12"/>
        <v>361</v>
      </c>
      <c r="F323" s="13">
        <f t="shared" si="13"/>
        <v>0</v>
      </c>
      <c r="G323" s="1">
        <f>тек!H324</f>
        <v>78640</v>
      </c>
      <c r="H323" s="1">
        <f>тек!I324</f>
        <v>79000</v>
      </c>
      <c r="I323" s="1">
        <f>тек!J324</f>
        <v>11279</v>
      </c>
      <c r="J323" s="48">
        <f>тек!K324</f>
        <v>12000</v>
      </c>
      <c r="K323" s="47">
        <f t="shared" si="14"/>
        <v>3610</v>
      </c>
    </row>
    <row r="324" spans="1:11" x14ac:dyDescent="0.2">
      <c r="A324" s="244"/>
      <c r="B324" s="46" t="s">
        <v>376</v>
      </c>
      <c r="C324" s="13">
        <f>тек!C325</f>
        <v>68350</v>
      </c>
      <c r="D324" s="13">
        <f>тек!D325</f>
        <v>67000</v>
      </c>
      <c r="E324" s="13">
        <f t="shared" si="12"/>
        <v>1350</v>
      </c>
      <c r="F324" s="13">
        <f t="shared" si="13"/>
        <v>0</v>
      </c>
      <c r="G324" s="1">
        <f>тек!H325</f>
        <v>79616</v>
      </c>
      <c r="H324" s="1">
        <f>тек!I325</f>
        <v>79000</v>
      </c>
      <c r="I324" s="1">
        <f>тек!J325</f>
        <v>11266</v>
      </c>
      <c r="J324" s="48">
        <f>тек!K325</f>
        <v>12000</v>
      </c>
      <c r="K324" s="47">
        <f t="shared" si="14"/>
        <v>13500</v>
      </c>
    </row>
    <row r="325" spans="1:11" x14ac:dyDescent="0.2">
      <c r="A325" s="244"/>
      <c r="B325" s="46">
        <v>0.41681712962962963</v>
      </c>
      <c r="C325" s="13">
        <f>тек!C326</f>
        <v>68502</v>
      </c>
      <c r="D325" s="13">
        <f>тек!D326</f>
        <v>67000</v>
      </c>
      <c r="E325" s="13">
        <f t="shared" ref="E325:E388" si="15">IF(C325-D325&gt;0,C325-D325,0)</f>
        <v>1502</v>
      </c>
      <c r="F325" s="13">
        <f t="shared" ref="F325:F388" si="16">IF(C325-D325&lt;0,C325-D325,0)</f>
        <v>0</v>
      </c>
      <c r="G325" s="1">
        <f>тек!H326</f>
        <v>79968</v>
      </c>
      <c r="H325" s="1">
        <f>тек!I326</f>
        <v>79000</v>
      </c>
      <c r="I325" s="1">
        <f>тек!J326</f>
        <v>11466</v>
      </c>
      <c r="J325" s="48">
        <f>тек!K326</f>
        <v>12000</v>
      </c>
      <c r="K325" s="47">
        <f t="shared" ref="K325:K388" si="17">(E325*10)+(F325*32)</f>
        <v>15020</v>
      </c>
    </row>
    <row r="326" spans="1:11" x14ac:dyDescent="0.2">
      <c r="A326" s="244"/>
      <c r="B326" s="46">
        <v>0.45848379629629599</v>
      </c>
      <c r="C326" s="13">
        <f>тек!C327</f>
        <v>67838</v>
      </c>
      <c r="D326" s="13">
        <f>тек!D327</f>
        <v>67000</v>
      </c>
      <c r="E326" s="13">
        <f t="shared" si="15"/>
        <v>838</v>
      </c>
      <c r="F326" s="13">
        <f t="shared" si="16"/>
        <v>0</v>
      </c>
      <c r="G326" s="1">
        <f>тек!H327</f>
        <v>79648</v>
      </c>
      <c r="H326" s="1">
        <f>тек!I327</f>
        <v>79000</v>
      </c>
      <c r="I326" s="1">
        <f>тек!J327</f>
        <v>11810</v>
      </c>
      <c r="J326" s="48">
        <f>тек!K327</f>
        <v>12000</v>
      </c>
      <c r="K326" s="47">
        <f t="shared" si="17"/>
        <v>8380</v>
      </c>
    </row>
    <row r="327" spans="1:11" x14ac:dyDescent="0.2">
      <c r="A327" s="244"/>
      <c r="B327" s="46">
        <v>0.50015046296296295</v>
      </c>
      <c r="C327" s="13">
        <f>тек!C328</f>
        <v>66657</v>
      </c>
      <c r="D327" s="13">
        <f>тек!D328</f>
        <v>67000</v>
      </c>
      <c r="E327" s="13">
        <f t="shared" si="15"/>
        <v>0</v>
      </c>
      <c r="F327" s="13">
        <f t="shared" si="16"/>
        <v>-343</v>
      </c>
      <c r="G327" s="1">
        <f>тек!H328</f>
        <v>77920</v>
      </c>
      <c r="H327" s="1">
        <f>тек!I328</f>
        <v>79000</v>
      </c>
      <c r="I327" s="1">
        <f>тек!J328</f>
        <v>11263</v>
      </c>
      <c r="J327" s="48">
        <f>тек!K328</f>
        <v>12000</v>
      </c>
      <c r="K327" s="47">
        <f t="shared" si="17"/>
        <v>-10976</v>
      </c>
    </row>
    <row r="328" spans="1:11" x14ac:dyDescent="0.2">
      <c r="A328" s="244"/>
      <c r="B328" s="46">
        <v>0.54181712962963002</v>
      </c>
      <c r="C328" s="13">
        <f>тек!C329</f>
        <v>66848</v>
      </c>
      <c r="D328" s="13">
        <f>тек!D329</f>
        <v>67000</v>
      </c>
      <c r="E328" s="13">
        <f t="shared" si="15"/>
        <v>0</v>
      </c>
      <c r="F328" s="13">
        <f t="shared" si="16"/>
        <v>-152</v>
      </c>
      <c r="G328" s="1">
        <f>тек!H329</f>
        <v>78048</v>
      </c>
      <c r="H328" s="1">
        <f>тек!I329</f>
        <v>79000</v>
      </c>
      <c r="I328" s="1">
        <f>тек!J329</f>
        <v>11200</v>
      </c>
      <c r="J328" s="48">
        <f>тек!K329</f>
        <v>12000</v>
      </c>
      <c r="K328" s="47">
        <f t="shared" si="17"/>
        <v>-4864</v>
      </c>
    </row>
    <row r="329" spans="1:11" x14ac:dyDescent="0.2">
      <c r="A329" s="244"/>
      <c r="B329" s="46">
        <v>0.58348379629629599</v>
      </c>
      <c r="C329" s="13">
        <f>тек!C330</f>
        <v>67635</v>
      </c>
      <c r="D329" s="13">
        <f>тек!D330</f>
        <v>67000</v>
      </c>
      <c r="E329" s="13">
        <f t="shared" si="15"/>
        <v>635</v>
      </c>
      <c r="F329" s="13">
        <f t="shared" si="16"/>
        <v>0</v>
      </c>
      <c r="G329" s="1">
        <f>тек!H330</f>
        <v>78896</v>
      </c>
      <c r="H329" s="1">
        <f>тек!I330</f>
        <v>79000</v>
      </c>
      <c r="I329" s="1">
        <f>тек!J330</f>
        <v>11261</v>
      </c>
      <c r="J329" s="48">
        <f>тек!K330</f>
        <v>12000</v>
      </c>
      <c r="K329" s="47">
        <f t="shared" si="17"/>
        <v>6350</v>
      </c>
    </row>
    <row r="330" spans="1:11" x14ac:dyDescent="0.2">
      <c r="A330" s="244"/>
      <c r="B330" s="46">
        <v>0.62515046296296295</v>
      </c>
      <c r="C330" s="13">
        <f>тек!C331</f>
        <v>67469</v>
      </c>
      <c r="D330" s="13">
        <f>тек!D331</f>
        <v>67000</v>
      </c>
      <c r="E330" s="13">
        <f t="shared" si="15"/>
        <v>469</v>
      </c>
      <c r="F330" s="13">
        <f t="shared" si="16"/>
        <v>0</v>
      </c>
      <c r="G330" s="1">
        <f>тек!H331</f>
        <v>78336</v>
      </c>
      <c r="H330" s="1">
        <f>тек!I331</f>
        <v>79000</v>
      </c>
      <c r="I330" s="1">
        <f>тек!J331</f>
        <v>10867</v>
      </c>
      <c r="J330" s="48">
        <f>тек!K331</f>
        <v>12000</v>
      </c>
      <c r="K330" s="47">
        <f t="shared" si="17"/>
        <v>4690</v>
      </c>
    </row>
    <row r="331" spans="1:11" x14ac:dyDescent="0.2">
      <c r="A331" s="244"/>
      <c r="B331" s="46">
        <v>0.66681712962963002</v>
      </c>
      <c r="C331" s="13">
        <f>тек!C332</f>
        <v>66865</v>
      </c>
      <c r="D331" s="13">
        <f>тек!D332</f>
        <v>67000</v>
      </c>
      <c r="E331" s="13">
        <f t="shared" si="15"/>
        <v>0</v>
      </c>
      <c r="F331" s="13">
        <f t="shared" si="16"/>
        <v>-135</v>
      </c>
      <c r="G331" s="1">
        <f>тек!H332</f>
        <v>77776</v>
      </c>
      <c r="H331" s="1">
        <f>тек!I332</f>
        <v>79000</v>
      </c>
      <c r="I331" s="1">
        <f>тек!J332</f>
        <v>10911</v>
      </c>
      <c r="J331" s="48">
        <f>тек!K332</f>
        <v>12000</v>
      </c>
      <c r="K331" s="47">
        <f t="shared" si="17"/>
        <v>-4320</v>
      </c>
    </row>
    <row r="332" spans="1:11" x14ac:dyDescent="0.2">
      <c r="A332" s="244"/>
      <c r="B332" s="46">
        <v>0.70848379629629599</v>
      </c>
      <c r="C332" s="13">
        <f>тек!C333</f>
        <v>67539</v>
      </c>
      <c r="D332" s="13">
        <f>тек!D333</f>
        <v>67000</v>
      </c>
      <c r="E332" s="13">
        <f t="shared" si="15"/>
        <v>539</v>
      </c>
      <c r="F332" s="13">
        <f t="shared" si="16"/>
        <v>0</v>
      </c>
      <c r="G332" s="1">
        <f>тек!H333</f>
        <v>78640</v>
      </c>
      <c r="H332" s="1">
        <f>тек!I333</f>
        <v>79000</v>
      </c>
      <c r="I332" s="1">
        <f>тек!J333</f>
        <v>11101</v>
      </c>
      <c r="J332" s="48">
        <f>тек!K333</f>
        <v>12000</v>
      </c>
      <c r="K332" s="47">
        <f t="shared" si="17"/>
        <v>5390</v>
      </c>
    </row>
    <row r="333" spans="1:11" x14ac:dyDescent="0.2">
      <c r="A333" s="244"/>
      <c r="B333" s="46">
        <v>0.75015046296296295</v>
      </c>
      <c r="C333" s="13">
        <f>тек!C334</f>
        <v>67351</v>
      </c>
      <c r="D333" s="13">
        <f>тек!D334</f>
        <v>67000</v>
      </c>
      <c r="E333" s="13">
        <f t="shared" si="15"/>
        <v>351</v>
      </c>
      <c r="F333" s="13">
        <f t="shared" si="16"/>
        <v>0</v>
      </c>
      <c r="G333" s="1">
        <f>тек!H334</f>
        <v>78544</v>
      </c>
      <c r="H333" s="1">
        <f>тек!I334</f>
        <v>79000</v>
      </c>
      <c r="I333" s="1">
        <f>тек!J334</f>
        <v>11193</v>
      </c>
      <c r="J333" s="48">
        <f>тек!K334</f>
        <v>12000</v>
      </c>
      <c r="K333" s="47">
        <f t="shared" si="17"/>
        <v>3510</v>
      </c>
    </row>
    <row r="334" spans="1:11" x14ac:dyDescent="0.2">
      <c r="A334" s="244"/>
      <c r="B334" s="46">
        <v>0.79181712962963002</v>
      </c>
      <c r="C334" s="13">
        <f>тек!C335</f>
        <v>68307</v>
      </c>
      <c r="D334" s="13">
        <f>тек!D335</f>
        <v>67000</v>
      </c>
      <c r="E334" s="13">
        <f t="shared" si="15"/>
        <v>1307</v>
      </c>
      <c r="F334" s="13">
        <f t="shared" si="16"/>
        <v>0</v>
      </c>
      <c r="G334" s="1">
        <f>тек!H335</f>
        <v>79440</v>
      </c>
      <c r="H334" s="1">
        <f>тек!I335</f>
        <v>79000</v>
      </c>
      <c r="I334" s="1">
        <f>тек!J335</f>
        <v>11133</v>
      </c>
      <c r="J334" s="48">
        <f>тек!K335</f>
        <v>12000</v>
      </c>
      <c r="K334" s="47">
        <f t="shared" si="17"/>
        <v>13070</v>
      </c>
    </row>
    <row r="335" spans="1:11" x14ac:dyDescent="0.2">
      <c r="A335" s="244"/>
      <c r="B335" s="46">
        <v>0.83348379629629599</v>
      </c>
      <c r="C335" s="13">
        <f>тек!C336</f>
        <v>71084</v>
      </c>
      <c r="D335" s="13">
        <f>тек!D336</f>
        <v>67000</v>
      </c>
      <c r="E335" s="13">
        <f t="shared" si="15"/>
        <v>4084</v>
      </c>
      <c r="F335" s="13">
        <f t="shared" si="16"/>
        <v>0</v>
      </c>
      <c r="G335" s="1">
        <f>тек!H336</f>
        <v>82208</v>
      </c>
      <c r="H335" s="1">
        <f>тек!I336</f>
        <v>79000</v>
      </c>
      <c r="I335" s="1">
        <f>тек!J336</f>
        <v>11124</v>
      </c>
      <c r="J335" s="48">
        <f>тек!K336</f>
        <v>12000</v>
      </c>
      <c r="K335" s="47">
        <f t="shared" si="17"/>
        <v>40840</v>
      </c>
    </row>
    <row r="336" spans="1:11" x14ac:dyDescent="0.2">
      <c r="A336" s="244"/>
      <c r="B336" s="46">
        <v>0.87515046296296295</v>
      </c>
      <c r="C336" s="13">
        <f>тек!C337</f>
        <v>71698</v>
      </c>
      <c r="D336" s="13">
        <f>тек!D337</f>
        <v>67000</v>
      </c>
      <c r="E336" s="13">
        <f t="shared" si="15"/>
        <v>4698</v>
      </c>
      <c r="F336" s="13">
        <f t="shared" si="16"/>
        <v>0</v>
      </c>
      <c r="G336" s="1">
        <f>тек!H337</f>
        <v>82832</v>
      </c>
      <c r="H336" s="1">
        <f>тек!I337</f>
        <v>79000</v>
      </c>
      <c r="I336" s="1">
        <f>тек!J337</f>
        <v>11134</v>
      </c>
      <c r="J336" s="48">
        <f>тек!K337</f>
        <v>12000</v>
      </c>
      <c r="K336" s="47">
        <f t="shared" si="17"/>
        <v>46980</v>
      </c>
    </row>
    <row r="337" spans="1:11" x14ac:dyDescent="0.2">
      <c r="A337" s="244"/>
      <c r="B337" s="46">
        <v>0.91681712962963002</v>
      </c>
      <c r="C337" s="13">
        <f>тек!C338</f>
        <v>72098</v>
      </c>
      <c r="D337" s="13">
        <f>тек!D338</f>
        <v>67000</v>
      </c>
      <c r="E337" s="13">
        <f t="shared" si="15"/>
        <v>5098</v>
      </c>
      <c r="F337" s="13">
        <f t="shared" si="16"/>
        <v>0</v>
      </c>
      <c r="G337" s="1">
        <f>тек!H338</f>
        <v>83344</v>
      </c>
      <c r="H337" s="1">
        <f>тек!I338</f>
        <v>79000</v>
      </c>
      <c r="I337" s="1">
        <f>тек!J338</f>
        <v>11246</v>
      </c>
      <c r="J337" s="48">
        <f>тек!K338</f>
        <v>12000</v>
      </c>
      <c r="K337" s="47">
        <f t="shared" si="17"/>
        <v>50980</v>
      </c>
    </row>
    <row r="338" spans="1:11" x14ac:dyDescent="0.2">
      <c r="A338" s="244"/>
      <c r="B338" s="46">
        <v>0.95848379629629599</v>
      </c>
      <c r="C338" s="13">
        <f>тек!C339</f>
        <v>71106</v>
      </c>
      <c r="D338" s="13">
        <f>тек!D339</f>
        <v>67000</v>
      </c>
      <c r="E338" s="13">
        <f t="shared" si="15"/>
        <v>4106</v>
      </c>
      <c r="F338" s="13">
        <f t="shared" si="16"/>
        <v>0</v>
      </c>
      <c r="G338" s="1">
        <f>тек!H339</f>
        <v>82320</v>
      </c>
      <c r="H338" s="1">
        <f>тек!I339</f>
        <v>79000</v>
      </c>
      <c r="I338" s="1">
        <f>тек!J339</f>
        <v>11214</v>
      </c>
      <c r="J338" s="48">
        <f>тек!K339</f>
        <v>12000</v>
      </c>
      <c r="K338" s="47">
        <f t="shared" si="17"/>
        <v>41060</v>
      </c>
    </row>
    <row r="339" spans="1:11" x14ac:dyDescent="0.2">
      <c r="A339" s="244"/>
      <c r="B339" s="46">
        <v>1.0001504629629601</v>
      </c>
      <c r="C339" s="13">
        <f>тек!C340</f>
        <v>66462</v>
      </c>
      <c r="D339" s="13">
        <f>тек!D340</f>
        <v>67000</v>
      </c>
      <c r="E339" s="13">
        <f t="shared" si="15"/>
        <v>0</v>
      </c>
      <c r="F339" s="13">
        <f t="shared" si="16"/>
        <v>-538</v>
      </c>
      <c r="G339" s="1">
        <f>тек!H340</f>
        <v>77536</v>
      </c>
      <c r="H339" s="1">
        <f>тек!I340</f>
        <v>79000</v>
      </c>
      <c r="I339" s="1">
        <f>тек!J340</f>
        <v>11074</v>
      </c>
      <c r="J339" s="48">
        <f>тек!K340</f>
        <v>12000</v>
      </c>
      <c r="K339" s="47">
        <f t="shared" si="17"/>
        <v>-17216</v>
      </c>
    </row>
    <row r="340" spans="1:11" x14ac:dyDescent="0.2">
      <c r="A340" s="244">
        <v>15</v>
      </c>
      <c r="B340" s="45" t="s">
        <v>392</v>
      </c>
      <c r="C340" s="13">
        <f>тек!C341</f>
        <v>66751</v>
      </c>
      <c r="D340" s="13">
        <f>тек!D341</f>
        <v>67500</v>
      </c>
      <c r="E340" s="13">
        <f t="shared" si="15"/>
        <v>0</v>
      </c>
      <c r="F340" s="13">
        <f t="shared" si="16"/>
        <v>-749</v>
      </c>
      <c r="G340" s="1">
        <f>тек!H341</f>
        <v>77824</v>
      </c>
      <c r="H340" s="1">
        <f>тек!I341</f>
        <v>79000</v>
      </c>
      <c r="I340" s="1">
        <f>тек!J341</f>
        <v>11073</v>
      </c>
      <c r="J340" s="48">
        <f>тек!K341</f>
        <v>11500</v>
      </c>
      <c r="K340" s="47">
        <f t="shared" si="17"/>
        <v>-23968</v>
      </c>
    </row>
    <row r="341" spans="1:11" x14ac:dyDescent="0.2">
      <c r="A341" s="244"/>
      <c r="B341" s="45" t="s">
        <v>393</v>
      </c>
      <c r="C341" s="13">
        <f>тек!C342</f>
        <v>67695</v>
      </c>
      <c r="D341" s="13">
        <f>тек!D342</f>
        <v>67500</v>
      </c>
      <c r="E341" s="13">
        <f t="shared" si="15"/>
        <v>195</v>
      </c>
      <c r="F341" s="13">
        <f t="shared" si="16"/>
        <v>0</v>
      </c>
      <c r="G341" s="1">
        <f>тек!H342</f>
        <v>78800</v>
      </c>
      <c r="H341" s="1">
        <f>тек!I342</f>
        <v>79000</v>
      </c>
      <c r="I341" s="1">
        <f>тек!J342</f>
        <v>11105</v>
      </c>
      <c r="J341" s="48">
        <f>тек!K342</f>
        <v>11500</v>
      </c>
      <c r="K341" s="47">
        <f t="shared" si="17"/>
        <v>1950</v>
      </c>
    </row>
    <row r="342" spans="1:11" x14ac:dyDescent="0.2">
      <c r="A342" s="244"/>
      <c r="B342" s="45" t="s">
        <v>394</v>
      </c>
      <c r="C342" s="13">
        <f>тек!C343</f>
        <v>67157</v>
      </c>
      <c r="D342" s="13">
        <f>тек!D343</f>
        <v>67500</v>
      </c>
      <c r="E342" s="13">
        <f t="shared" si="15"/>
        <v>0</v>
      </c>
      <c r="F342" s="13">
        <f t="shared" si="16"/>
        <v>-343</v>
      </c>
      <c r="G342" s="1">
        <f>тек!H343</f>
        <v>78208</v>
      </c>
      <c r="H342" s="1">
        <f>тек!I343</f>
        <v>79000</v>
      </c>
      <c r="I342" s="1">
        <f>тек!J343</f>
        <v>11051</v>
      </c>
      <c r="J342" s="48">
        <f>тек!K343</f>
        <v>11500</v>
      </c>
      <c r="K342" s="47">
        <f t="shared" si="17"/>
        <v>-10976</v>
      </c>
    </row>
    <row r="343" spans="1:11" x14ac:dyDescent="0.2">
      <c r="A343" s="244"/>
      <c r="B343" s="45" t="s">
        <v>395</v>
      </c>
      <c r="C343" s="13">
        <f>тек!C344</f>
        <v>66747</v>
      </c>
      <c r="D343" s="13">
        <f>тек!D344</f>
        <v>67500</v>
      </c>
      <c r="E343" s="13">
        <f t="shared" si="15"/>
        <v>0</v>
      </c>
      <c r="F343" s="13">
        <f t="shared" si="16"/>
        <v>-753</v>
      </c>
      <c r="G343" s="1">
        <f>тек!H344</f>
        <v>77696</v>
      </c>
      <c r="H343" s="1">
        <f>тек!I344</f>
        <v>79000</v>
      </c>
      <c r="I343" s="1">
        <f>тек!J344</f>
        <v>10949</v>
      </c>
      <c r="J343" s="48">
        <f>тек!K344</f>
        <v>11500</v>
      </c>
      <c r="K343" s="47">
        <f t="shared" si="17"/>
        <v>-24096</v>
      </c>
    </row>
    <row r="344" spans="1:11" x14ac:dyDescent="0.2">
      <c r="A344" s="244"/>
      <c r="B344" s="45" t="s">
        <v>396</v>
      </c>
      <c r="C344" s="13">
        <f>тек!C345</f>
        <v>68597</v>
      </c>
      <c r="D344" s="13">
        <f>тек!D345</f>
        <v>67500</v>
      </c>
      <c r="E344" s="13">
        <f t="shared" si="15"/>
        <v>1097</v>
      </c>
      <c r="F344" s="13">
        <f t="shared" si="16"/>
        <v>0</v>
      </c>
      <c r="G344" s="1">
        <f>тек!H345</f>
        <v>79936</v>
      </c>
      <c r="H344" s="1">
        <f>тек!I345</f>
        <v>79000</v>
      </c>
      <c r="I344" s="1">
        <f>тек!J345</f>
        <v>11339</v>
      </c>
      <c r="J344" s="48">
        <f>тек!K345</f>
        <v>11500</v>
      </c>
      <c r="K344" s="47">
        <f t="shared" si="17"/>
        <v>10970</v>
      </c>
    </row>
    <row r="345" spans="1:11" x14ac:dyDescent="0.2">
      <c r="A345" s="244"/>
      <c r="B345" s="45" t="s">
        <v>397</v>
      </c>
      <c r="C345" s="13">
        <f>тек!C346</f>
        <v>68966</v>
      </c>
      <c r="D345" s="13">
        <f>тек!D346</f>
        <v>67500</v>
      </c>
      <c r="E345" s="13">
        <f t="shared" si="15"/>
        <v>1466</v>
      </c>
      <c r="F345" s="13">
        <f t="shared" si="16"/>
        <v>0</v>
      </c>
      <c r="G345" s="1">
        <f>тек!H346</f>
        <v>80640</v>
      </c>
      <c r="H345" s="1">
        <f>тек!I346</f>
        <v>79000</v>
      </c>
      <c r="I345" s="1">
        <f>тек!J346</f>
        <v>11674</v>
      </c>
      <c r="J345" s="48">
        <f>тек!K346</f>
        <v>11500</v>
      </c>
      <c r="K345" s="47">
        <f t="shared" si="17"/>
        <v>14660</v>
      </c>
    </row>
    <row r="346" spans="1:11" x14ac:dyDescent="0.2">
      <c r="A346" s="244"/>
      <c r="B346" s="45" t="s">
        <v>398</v>
      </c>
      <c r="C346" s="13">
        <f>тек!C347</f>
        <v>69857</v>
      </c>
      <c r="D346" s="13">
        <f>тек!D347</f>
        <v>67500</v>
      </c>
      <c r="E346" s="13">
        <f t="shared" si="15"/>
        <v>2357</v>
      </c>
      <c r="F346" s="13">
        <f t="shared" si="16"/>
        <v>0</v>
      </c>
      <c r="G346" s="1">
        <f>тек!H347</f>
        <v>81072</v>
      </c>
      <c r="H346" s="1">
        <f>тек!I347</f>
        <v>79000</v>
      </c>
      <c r="I346" s="1">
        <f>тек!J347</f>
        <v>11215</v>
      </c>
      <c r="J346" s="48">
        <f>тек!K347</f>
        <v>11500</v>
      </c>
      <c r="K346" s="47">
        <f t="shared" si="17"/>
        <v>23570</v>
      </c>
    </row>
    <row r="347" spans="1:11" x14ac:dyDescent="0.2">
      <c r="A347" s="244"/>
      <c r="B347" s="45" t="s">
        <v>399</v>
      </c>
      <c r="C347" s="13">
        <f>тек!C348</f>
        <v>70208</v>
      </c>
      <c r="D347" s="13">
        <f>тек!D348</f>
        <v>67500</v>
      </c>
      <c r="E347" s="13">
        <f t="shared" si="15"/>
        <v>2708</v>
      </c>
      <c r="F347" s="13">
        <f t="shared" si="16"/>
        <v>0</v>
      </c>
      <c r="G347" s="1">
        <f>тек!H348</f>
        <v>81536</v>
      </c>
      <c r="H347" s="1">
        <f>тек!I348</f>
        <v>79000</v>
      </c>
      <c r="I347" s="1">
        <f>тек!J348</f>
        <v>11328</v>
      </c>
      <c r="J347" s="48">
        <f>тек!K348</f>
        <v>11500</v>
      </c>
      <c r="K347" s="47">
        <f t="shared" si="17"/>
        <v>27080</v>
      </c>
    </row>
    <row r="348" spans="1:11" x14ac:dyDescent="0.2">
      <c r="A348" s="244"/>
      <c r="B348" s="45" t="s">
        <v>400</v>
      </c>
      <c r="C348" s="13">
        <f>тек!C349</f>
        <v>70586</v>
      </c>
      <c r="D348" s="13">
        <f>тек!D349</f>
        <v>67500</v>
      </c>
      <c r="E348" s="13">
        <f t="shared" si="15"/>
        <v>3086</v>
      </c>
      <c r="F348" s="13">
        <f t="shared" si="16"/>
        <v>0</v>
      </c>
      <c r="G348" s="1">
        <f>тек!H349</f>
        <v>81920</v>
      </c>
      <c r="H348" s="1">
        <f>тек!I349</f>
        <v>79000</v>
      </c>
      <c r="I348" s="1">
        <f>тек!J349</f>
        <v>11334</v>
      </c>
      <c r="J348" s="48">
        <f>тек!K349</f>
        <v>11500</v>
      </c>
      <c r="K348" s="47">
        <f t="shared" si="17"/>
        <v>30860</v>
      </c>
    </row>
    <row r="349" spans="1:11" x14ac:dyDescent="0.2">
      <c r="A349" s="244"/>
      <c r="B349" s="45">
        <v>0.41682870370370373</v>
      </c>
      <c r="C349" s="13">
        <f>тек!C350</f>
        <v>71055</v>
      </c>
      <c r="D349" s="13">
        <f>тек!D350</f>
        <v>67500</v>
      </c>
      <c r="E349" s="13">
        <f t="shared" si="15"/>
        <v>3555</v>
      </c>
      <c r="F349" s="13">
        <f t="shared" si="16"/>
        <v>0</v>
      </c>
      <c r="G349" s="1">
        <f>тек!H350</f>
        <v>82400</v>
      </c>
      <c r="H349" s="1">
        <f>тек!I350</f>
        <v>79000</v>
      </c>
      <c r="I349" s="1">
        <f>тек!J350</f>
        <v>11345</v>
      </c>
      <c r="J349" s="48">
        <f>тек!K350</f>
        <v>11500</v>
      </c>
      <c r="K349" s="47">
        <f t="shared" si="17"/>
        <v>35550</v>
      </c>
    </row>
    <row r="350" spans="1:11" x14ac:dyDescent="0.2">
      <c r="A350" s="244"/>
      <c r="B350" s="45">
        <v>0.45849537037037003</v>
      </c>
      <c r="C350" s="13">
        <f>тек!C351</f>
        <v>72130</v>
      </c>
      <c r="D350" s="13">
        <f>тек!D351</f>
        <v>67500</v>
      </c>
      <c r="E350" s="13">
        <f t="shared" si="15"/>
        <v>4630</v>
      </c>
      <c r="F350" s="13">
        <f t="shared" si="16"/>
        <v>0</v>
      </c>
      <c r="G350" s="1">
        <f>тек!H351</f>
        <v>83472</v>
      </c>
      <c r="H350" s="1">
        <f>тек!I351</f>
        <v>79000</v>
      </c>
      <c r="I350" s="1">
        <f>тек!J351</f>
        <v>11342</v>
      </c>
      <c r="J350" s="48">
        <f>тек!K351</f>
        <v>11500</v>
      </c>
      <c r="K350" s="47">
        <f t="shared" si="17"/>
        <v>46300</v>
      </c>
    </row>
    <row r="351" spans="1:11" x14ac:dyDescent="0.2">
      <c r="A351" s="244"/>
      <c r="B351" s="45">
        <v>0.50016203703703699</v>
      </c>
      <c r="C351" s="13">
        <f>тек!C352</f>
        <v>72805</v>
      </c>
      <c r="D351" s="13">
        <f>тек!D352</f>
        <v>67500</v>
      </c>
      <c r="E351" s="13">
        <f t="shared" si="15"/>
        <v>5305</v>
      </c>
      <c r="F351" s="13">
        <f t="shared" si="16"/>
        <v>0</v>
      </c>
      <c r="G351" s="1">
        <f>тек!H352</f>
        <v>83904</v>
      </c>
      <c r="H351" s="1">
        <f>тек!I352</f>
        <v>79000</v>
      </c>
      <c r="I351" s="1">
        <f>тек!J352</f>
        <v>11099</v>
      </c>
      <c r="J351" s="48">
        <f>тек!K352</f>
        <v>11500</v>
      </c>
      <c r="K351" s="47">
        <f t="shared" si="17"/>
        <v>53050</v>
      </c>
    </row>
    <row r="352" spans="1:11" x14ac:dyDescent="0.2">
      <c r="A352" s="244"/>
      <c r="B352" s="45">
        <v>0.54182870370370395</v>
      </c>
      <c r="C352" s="13">
        <f>тек!C353</f>
        <v>72637</v>
      </c>
      <c r="D352" s="13">
        <f>тек!D353</f>
        <v>67500</v>
      </c>
      <c r="E352" s="13">
        <f t="shared" si="15"/>
        <v>5137</v>
      </c>
      <c r="F352" s="13">
        <f t="shared" si="16"/>
        <v>0</v>
      </c>
      <c r="G352" s="1">
        <f>тек!H353</f>
        <v>83856</v>
      </c>
      <c r="H352" s="1">
        <f>тек!I353</f>
        <v>79000</v>
      </c>
      <c r="I352" s="1">
        <f>тек!J353</f>
        <v>11219</v>
      </c>
      <c r="J352" s="48">
        <f>тек!K353</f>
        <v>11500</v>
      </c>
      <c r="K352" s="47">
        <f t="shared" si="17"/>
        <v>51370</v>
      </c>
    </row>
    <row r="353" spans="1:11" x14ac:dyDescent="0.2">
      <c r="A353" s="244"/>
      <c r="B353" s="45">
        <v>0.58349537037037003</v>
      </c>
      <c r="C353" s="13">
        <f>тек!C354</f>
        <v>72809</v>
      </c>
      <c r="D353" s="13">
        <f>тек!D354</f>
        <v>67500</v>
      </c>
      <c r="E353" s="13">
        <f t="shared" si="15"/>
        <v>5309</v>
      </c>
      <c r="F353" s="13">
        <f t="shared" si="16"/>
        <v>0</v>
      </c>
      <c r="G353" s="1">
        <f>тек!H354</f>
        <v>83952</v>
      </c>
      <c r="H353" s="1">
        <f>тек!I354</f>
        <v>79000</v>
      </c>
      <c r="I353" s="1">
        <f>тек!J354</f>
        <v>11143</v>
      </c>
      <c r="J353" s="48">
        <f>тек!K354</f>
        <v>11500</v>
      </c>
      <c r="K353" s="47">
        <f t="shared" si="17"/>
        <v>53090</v>
      </c>
    </row>
    <row r="354" spans="1:11" x14ac:dyDescent="0.2">
      <c r="A354" s="244"/>
      <c r="B354" s="45">
        <v>0.62516203703703699</v>
      </c>
      <c r="C354" s="13">
        <f>тек!C355</f>
        <v>71725</v>
      </c>
      <c r="D354" s="13">
        <f>тек!D355</f>
        <v>67500</v>
      </c>
      <c r="E354" s="13">
        <f t="shared" si="15"/>
        <v>4225</v>
      </c>
      <c r="F354" s="13">
        <f t="shared" si="16"/>
        <v>0</v>
      </c>
      <c r="G354" s="1">
        <f>тек!H355</f>
        <v>82768</v>
      </c>
      <c r="H354" s="1">
        <f>тек!I355</f>
        <v>79000</v>
      </c>
      <c r="I354" s="1">
        <f>тек!J355</f>
        <v>11043</v>
      </c>
      <c r="J354" s="48">
        <f>тек!K355</f>
        <v>11500</v>
      </c>
      <c r="K354" s="47">
        <f t="shared" si="17"/>
        <v>42250</v>
      </c>
    </row>
    <row r="355" spans="1:11" x14ac:dyDescent="0.2">
      <c r="A355" s="244"/>
      <c r="B355" s="45">
        <v>0.66682870370370395</v>
      </c>
      <c r="C355" s="13">
        <f>тек!C356</f>
        <v>70248</v>
      </c>
      <c r="D355" s="13">
        <f>тек!D356</f>
        <v>67500</v>
      </c>
      <c r="E355" s="13">
        <f t="shared" si="15"/>
        <v>2748</v>
      </c>
      <c r="F355" s="13">
        <f t="shared" si="16"/>
        <v>0</v>
      </c>
      <c r="G355" s="1">
        <f>тек!H356</f>
        <v>81264</v>
      </c>
      <c r="H355" s="1">
        <f>тек!I356</f>
        <v>79000</v>
      </c>
      <c r="I355" s="1">
        <f>тек!J356</f>
        <v>11016</v>
      </c>
      <c r="J355" s="48">
        <f>тек!K356</f>
        <v>11500</v>
      </c>
      <c r="K355" s="47">
        <f t="shared" si="17"/>
        <v>27480</v>
      </c>
    </row>
    <row r="356" spans="1:11" x14ac:dyDescent="0.2">
      <c r="A356" s="244"/>
      <c r="B356" s="45">
        <v>0.70849537037037003</v>
      </c>
      <c r="C356" s="13">
        <f>тек!C357</f>
        <v>71125</v>
      </c>
      <c r="D356" s="13">
        <f>тек!D357</f>
        <v>67500</v>
      </c>
      <c r="E356" s="13">
        <f t="shared" si="15"/>
        <v>3625</v>
      </c>
      <c r="F356" s="13">
        <f t="shared" si="16"/>
        <v>0</v>
      </c>
      <c r="G356" s="1">
        <f>тек!H357</f>
        <v>82176</v>
      </c>
      <c r="H356" s="1">
        <f>тек!I357</f>
        <v>79000</v>
      </c>
      <c r="I356" s="1">
        <f>тек!J357</f>
        <v>11051</v>
      </c>
      <c r="J356" s="48">
        <f>тек!K357</f>
        <v>11500</v>
      </c>
      <c r="K356" s="47">
        <f t="shared" si="17"/>
        <v>36250</v>
      </c>
    </row>
    <row r="357" spans="1:11" x14ac:dyDescent="0.2">
      <c r="A357" s="244"/>
      <c r="B357" s="45">
        <v>0.75016203703703699</v>
      </c>
      <c r="C357" s="13">
        <f>тек!C358</f>
        <v>71148</v>
      </c>
      <c r="D357" s="13">
        <f>тек!D358</f>
        <v>67500</v>
      </c>
      <c r="E357" s="13">
        <f t="shared" si="15"/>
        <v>3648</v>
      </c>
      <c r="F357" s="13">
        <f t="shared" si="16"/>
        <v>0</v>
      </c>
      <c r="G357" s="1">
        <f>тек!H358</f>
        <v>82352</v>
      </c>
      <c r="H357" s="1">
        <f>тек!I358</f>
        <v>79000</v>
      </c>
      <c r="I357" s="1">
        <f>тек!J358</f>
        <v>11204</v>
      </c>
      <c r="J357" s="48">
        <f>тек!K358</f>
        <v>11500</v>
      </c>
      <c r="K357" s="47">
        <f t="shared" si="17"/>
        <v>36480</v>
      </c>
    </row>
    <row r="358" spans="1:11" x14ac:dyDescent="0.2">
      <c r="A358" s="244"/>
      <c r="B358" s="45">
        <v>0.79182870370370395</v>
      </c>
      <c r="C358" s="13">
        <f>тек!C359</f>
        <v>69900</v>
      </c>
      <c r="D358" s="13">
        <f>тек!D359</f>
        <v>67500</v>
      </c>
      <c r="E358" s="13">
        <f t="shared" si="15"/>
        <v>2400</v>
      </c>
      <c r="F358" s="13">
        <f t="shared" si="16"/>
        <v>0</v>
      </c>
      <c r="G358" s="1">
        <f>тек!H359</f>
        <v>80912</v>
      </c>
      <c r="H358" s="1">
        <f>тек!I359</f>
        <v>79000</v>
      </c>
      <c r="I358" s="1">
        <f>тек!J359</f>
        <v>11012</v>
      </c>
      <c r="J358" s="48">
        <f>тек!K359</f>
        <v>11500</v>
      </c>
      <c r="K358" s="47">
        <f t="shared" si="17"/>
        <v>24000</v>
      </c>
    </row>
    <row r="359" spans="1:11" x14ac:dyDescent="0.2">
      <c r="A359" s="244"/>
      <c r="B359" s="45">
        <v>0.83349537037037003</v>
      </c>
      <c r="C359" s="13">
        <f>тек!C360</f>
        <v>70152</v>
      </c>
      <c r="D359" s="13">
        <f>тек!D360</f>
        <v>67500</v>
      </c>
      <c r="E359" s="13">
        <f t="shared" si="15"/>
        <v>2652</v>
      </c>
      <c r="F359" s="13">
        <f t="shared" si="16"/>
        <v>0</v>
      </c>
      <c r="G359" s="1">
        <f>тек!H360</f>
        <v>81104</v>
      </c>
      <c r="H359" s="1">
        <f>тек!I360</f>
        <v>79000</v>
      </c>
      <c r="I359" s="1">
        <f>тек!J360</f>
        <v>10952</v>
      </c>
      <c r="J359" s="48">
        <f>тек!K360</f>
        <v>11500</v>
      </c>
      <c r="K359" s="47">
        <f t="shared" si="17"/>
        <v>26520</v>
      </c>
    </row>
    <row r="360" spans="1:11" x14ac:dyDescent="0.2">
      <c r="A360" s="244"/>
      <c r="B360" s="45">
        <v>0.87516203703703699</v>
      </c>
      <c r="C360" s="13">
        <f>тек!C361</f>
        <v>72049</v>
      </c>
      <c r="D360" s="13">
        <f>тек!D361</f>
        <v>67500</v>
      </c>
      <c r="E360" s="13">
        <f t="shared" si="15"/>
        <v>4549</v>
      </c>
      <c r="F360" s="13">
        <f t="shared" si="16"/>
        <v>0</v>
      </c>
      <c r="G360" s="1">
        <f>тек!H361</f>
        <v>83184</v>
      </c>
      <c r="H360" s="1">
        <f>тек!I361</f>
        <v>79000</v>
      </c>
      <c r="I360" s="1">
        <f>тек!J361</f>
        <v>11135</v>
      </c>
      <c r="J360" s="48">
        <f>тек!K361</f>
        <v>11500</v>
      </c>
      <c r="K360" s="47">
        <f t="shared" si="17"/>
        <v>45490</v>
      </c>
    </row>
    <row r="361" spans="1:11" x14ac:dyDescent="0.2">
      <c r="A361" s="244"/>
      <c r="B361" s="45">
        <v>0.91682870370370395</v>
      </c>
      <c r="C361" s="13">
        <f>тек!C362</f>
        <v>70218</v>
      </c>
      <c r="D361" s="13">
        <f>тек!D362</f>
        <v>67500</v>
      </c>
      <c r="E361" s="13">
        <f t="shared" si="15"/>
        <v>2718</v>
      </c>
      <c r="F361" s="13">
        <f t="shared" si="16"/>
        <v>0</v>
      </c>
      <c r="G361" s="1">
        <f>тек!H362</f>
        <v>81312</v>
      </c>
      <c r="H361" s="1">
        <f>тек!I362</f>
        <v>79000</v>
      </c>
      <c r="I361" s="1">
        <f>тек!J362</f>
        <v>11094</v>
      </c>
      <c r="J361" s="48">
        <f>тек!K362</f>
        <v>11500</v>
      </c>
      <c r="K361" s="47">
        <f t="shared" si="17"/>
        <v>27180</v>
      </c>
    </row>
    <row r="362" spans="1:11" x14ac:dyDescent="0.2">
      <c r="A362" s="244"/>
      <c r="B362" s="45">
        <v>0.95849537037037003</v>
      </c>
      <c r="C362" s="13">
        <f>тек!C363</f>
        <v>69464</v>
      </c>
      <c r="D362" s="13">
        <f>тек!D363</f>
        <v>67500</v>
      </c>
      <c r="E362" s="13">
        <f t="shared" si="15"/>
        <v>1964</v>
      </c>
      <c r="F362" s="13">
        <f t="shared" si="16"/>
        <v>0</v>
      </c>
      <c r="G362" s="1">
        <f>тек!H363</f>
        <v>80560</v>
      </c>
      <c r="H362" s="1">
        <f>тек!I363</f>
        <v>79000</v>
      </c>
      <c r="I362" s="1">
        <f>тек!J363</f>
        <v>11096</v>
      </c>
      <c r="J362" s="48">
        <f>тек!K363</f>
        <v>11500</v>
      </c>
      <c r="K362" s="47">
        <f t="shared" si="17"/>
        <v>19640</v>
      </c>
    </row>
    <row r="363" spans="1:11" x14ac:dyDescent="0.2">
      <c r="A363" s="244"/>
      <c r="B363" s="45">
        <v>1.0001620370370401</v>
      </c>
      <c r="C363" s="13">
        <f>тек!C364</f>
        <v>70549</v>
      </c>
      <c r="D363" s="13">
        <f>тек!D364</f>
        <v>67500</v>
      </c>
      <c r="E363" s="13">
        <f t="shared" si="15"/>
        <v>3049</v>
      </c>
      <c r="F363" s="13">
        <f t="shared" si="16"/>
        <v>0</v>
      </c>
      <c r="G363" s="1">
        <f>тек!H364</f>
        <v>81648</v>
      </c>
      <c r="H363" s="1">
        <f>тек!I364</f>
        <v>79000</v>
      </c>
      <c r="I363" s="1">
        <f>тек!J364</f>
        <v>11099</v>
      </c>
      <c r="J363" s="48">
        <f>тек!K364</f>
        <v>11500</v>
      </c>
      <c r="K363" s="47">
        <f t="shared" si="17"/>
        <v>30490</v>
      </c>
    </row>
    <row r="364" spans="1:11" x14ac:dyDescent="0.2">
      <c r="A364" s="244">
        <v>16</v>
      </c>
      <c r="B364" s="45" t="s">
        <v>416</v>
      </c>
      <c r="C364" s="13">
        <f>тек!C365</f>
        <v>70988</v>
      </c>
      <c r="D364" s="13">
        <f>тек!D365</f>
        <v>69500</v>
      </c>
      <c r="E364" s="13">
        <f t="shared" si="15"/>
        <v>1488</v>
      </c>
      <c r="F364" s="13">
        <f t="shared" si="16"/>
        <v>0</v>
      </c>
      <c r="G364" s="1">
        <f>тек!H365</f>
        <v>82080</v>
      </c>
      <c r="H364" s="1">
        <f>тек!I365</f>
        <v>81000</v>
      </c>
      <c r="I364" s="1">
        <f>тек!J365</f>
        <v>11092</v>
      </c>
      <c r="J364" s="48">
        <f>тек!K365</f>
        <v>11500</v>
      </c>
      <c r="K364" s="47">
        <f t="shared" si="17"/>
        <v>14880</v>
      </c>
    </row>
    <row r="365" spans="1:11" x14ac:dyDescent="0.2">
      <c r="A365" s="244"/>
      <c r="B365" s="45" t="s">
        <v>417</v>
      </c>
      <c r="C365" s="13">
        <f>тек!C366</f>
        <v>71426</v>
      </c>
      <c r="D365" s="13">
        <f>тек!D366</f>
        <v>69500</v>
      </c>
      <c r="E365" s="13">
        <f t="shared" si="15"/>
        <v>1926</v>
      </c>
      <c r="F365" s="13">
        <f t="shared" si="16"/>
        <v>0</v>
      </c>
      <c r="G365" s="1">
        <f>тек!H366</f>
        <v>82528</v>
      </c>
      <c r="H365" s="1">
        <f>тек!I366</f>
        <v>81000</v>
      </c>
      <c r="I365" s="1">
        <f>тек!J366</f>
        <v>11102</v>
      </c>
      <c r="J365" s="48">
        <f>тек!K366</f>
        <v>11500</v>
      </c>
      <c r="K365" s="47">
        <f t="shared" si="17"/>
        <v>19260</v>
      </c>
    </row>
    <row r="366" spans="1:11" x14ac:dyDescent="0.2">
      <c r="A366" s="244"/>
      <c r="B366" s="45" t="s">
        <v>418</v>
      </c>
      <c r="C366" s="13">
        <f>тек!C367</f>
        <v>69593</v>
      </c>
      <c r="D366" s="13">
        <f>тек!D367</f>
        <v>69500</v>
      </c>
      <c r="E366" s="13">
        <f t="shared" si="15"/>
        <v>93</v>
      </c>
      <c r="F366" s="13">
        <f t="shared" si="16"/>
        <v>0</v>
      </c>
      <c r="G366" s="1">
        <f>тек!H367</f>
        <v>80736</v>
      </c>
      <c r="H366" s="1">
        <f>тек!I367</f>
        <v>81000</v>
      </c>
      <c r="I366" s="1">
        <f>тек!J367</f>
        <v>11143</v>
      </c>
      <c r="J366" s="48">
        <f>тек!K367</f>
        <v>11500</v>
      </c>
      <c r="K366" s="47">
        <f t="shared" si="17"/>
        <v>930</v>
      </c>
    </row>
    <row r="367" spans="1:11" x14ac:dyDescent="0.2">
      <c r="A367" s="244"/>
      <c r="B367" s="45" t="s">
        <v>419</v>
      </c>
      <c r="C367" s="13">
        <f>тек!C368</f>
        <v>71130</v>
      </c>
      <c r="D367" s="13">
        <f>тек!D368</f>
        <v>69500</v>
      </c>
      <c r="E367" s="13">
        <f t="shared" si="15"/>
        <v>1630</v>
      </c>
      <c r="F367" s="13">
        <f t="shared" si="16"/>
        <v>0</v>
      </c>
      <c r="G367" s="1">
        <f>тек!H368</f>
        <v>82224</v>
      </c>
      <c r="H367" s="1">
        <f>тек!I368</f>
        <v>81000</v>
      </c>
      <c r="I367" s="1">
        <f>тек!J368</f>
        <v>11094</v>
      </c>
      <c r="J367" s="48">
        <f>тек!K368</f>
        <v>11500</v>
      </c>
      <c r="K367" s="47">
        <f t="shared" si="17"/>
        <v>16300</v>
      </c>
    </row>
    <row r="368" spans="1:11" x14ac:dyDescent="0.2">
      <c r="A368" s="244"/>
      <c r="B368" s="45" t="s">
        <v>420</v>
      </c>
      <c r="C368" s="13">
        <f>тек!C369</f>
        <v>72148</v>
      </c>
      <c r="D368" s="13">
        <f>тек!D369</f>
        <v>69500</v>
      </c>
      <c r="E368" s="13">
        <f t="shared" si="15"/>
        <v>2648</v>
      </c>
      <c r="F368" s="13">
        <f t="shared" si="16"/>
        <v>0</v>
      </c>
      <c r="G368" s="1">
        <f>тек!H369</f>
        <v>83472</v>
      </c>
      <c r="H368" s="1">
        <f>тек!I369</f>
        <v>81000</v>
      </c>
      <c r="I368" s="1">
        <f>тек!J369</f>
        <v>11324</v>
      </c>
      <c r="J368" s="48">
        <f>тек!K369</f>
        <v>11500</v>
      </c>
      <c r="K368" s="47">
        <f t="shared" si="17"/>
        <v>26480</v>
      </c>
    </row>
    <row r="369" spans="1:11" x14ac:dyDescent="0.2">
      <c r="A369" s="244"/>
      <c r="B369" s="45" t="s">
        <v>421</v>
      </c>
      <c r="C369" s="13">
        <f>тек!C370</f>
        <v>70340</v>
      </c>
      <c r="D369" s="13">
        <f>тек!D370</f>
        <v>69500</v>
      </c>
      <c r="E369" s="13">
        <f t="shared" si="15"/>
        <v>840</v>
      </c>
      <c r="F369" s="13">
        <f t="shared" si="16"/>
        <v>0</v>
      </c>
      <c r="G369" s="1">
        <f>тек!H370</f>
        <v>81712</v>
      </c>
      <c r="H369" s="1">
        <f>тек!I370</f>
        <v>81000</v>
      </c>
      <c r="I369" s="1">
        <f>тек!J370</f>
        <v>11372</v>
      </c>
      <c r="J369" s="48">
        <f>тек!K370</f>
        <v>11500</v>
      </c>
      <c r="K369" s="47">
        <f t="shared" si="17"/>
        <v>8400</v>
      </c>
    </row>
    <row r="370" spans="1:11" x14ac:dyDescent="0.2">
      <c r="A370" s="244"/>
      <c r="B370" s="45" t="s">
        <v>422</v>
      </c>
      <c r="C370" s="13">
        <f>тек!C371</f>
        <v>72693</v>
      </c>
      <c r="D370" s="13">
        <f>тек!D371</f>
        <v>69500</v>
      </c>
      <c r="E370" s="13">
        <f t="shared" si="15"/>
        <v>3193</v>
      </c>
      <c r="F370" s="13">
        <f t="shared" si="16"/>
        <v>0</v>
      </c>
      <c r="G370" s="1">
        <f>тек!H371</f>
        <v>84224</v>
      </c>
      <c r="H370" s="1">
        <f>тек!I371</f>
        <v>81000</v>
      </c>
      <c r="I370" s="1">
        <f>тек!J371</f>
        <v>11531</v>
      </c>
      <c r="J370" s="48">
        <f>тек!K371</f>
        <v>11500</v>
      </c>
      <c r="K370" s="47">
        <f t="shared" si="17"/>
        <v>31930</v>
      </c>
    </row>
    <row r="371" spans="1:11" x14ac:dyDescent="0.2">
      <c r="A371" s="244"/>
      <c r="B371" s="45" t="s">
        <v>423</v>
      </c>
      <c r="C371" s="13">
        <f>тек!C372</f>
        <v>71867</v>
      </c>
      <c r="D371" s="13">
        <f>тек!D372</f>
        <v>69500</v>
      </c>
      <c r="E371" s="13">
        <f t="shared" si="15"/>
        <v>2367</v>
      </c>
      <c r="F371" s="13">
        <f t="shared" si="16"/>
        <v>0</v>
      </c>
      <c r="G371" s="1">
        <f>тек!H372</f>
        <v>83312</v>
      </c>
      <c r="H371" s="1">
        <f>тек!I372</f>
        <v>81000</v>
      </c>
      <c r="I371" s="1">
        <f>тек!J372</f>
        <v>11445</v>
      </c>
      <c r="J371" s="48">
        <f>тек!K372</f>
        <v>11500</v>
      </c>
      <c r="K371" s="47">
        <f t="shared" si="17"/>
        <v>23670</v>
      </c>
    </row>
    <row r="372" spans="1:11" x14ac:dyDescent="0.2">
      <c r="A372" s="244"/>
      <c r="B372" s="45" t="s">
        <v>424</v>
      </c>
      <c r="C372" s="13">
        <f>тек!C373</f>
        <v>70916</v>
      </c>
      <c r="D372" s="13">
        <f>тек!D373</f>
        <v>69500</v>
      </c>
      <c r="E372" s="13">
        <f t="shared" si="15"/>
        <v>1416</v>
      </c>
      <c r="F372" s="13">
        <f t="shared" si="16"/>
        <v>0</v>
      </c>
      <c r="G372" s="1">
        <f>тек!H373</f>
        <v>82256</v>
      </c>
      <c r="H372" s="1">
        <f>тек!I373</f>
        <v>81000</v>
      </c>
      <c r="I372" s="1">
        <f>тек!J373</f>
        <v>11340</v>
      </c>
      <c r="J372" s="48">
        <f>тек!K373</f>
        <v>11500</v>
      </c>
      <c r="K372" s="47">
        <f t="shared" si="17"/>
        <v>14160</v>
      </c>
    </row>
    <row r="373" spans="1:11" x14ac:dyDescent="0.2">
      <c r="A373" s="244"/>
      <c r="B373" s="45">
        <v>0.41684027777777777</v>
      </c>
      <c r="C373" s="13">
        <f>тек!C374</f>
        <v>71955</v>
      </c>
      <c r="D373" s="13">
        <f>тек!D374</f>
        <v>69500</v>
      </c>
      <c r="E373" s="13">
        <f t="shared" si="15"/>
        <v>2455</v>
      </c>
      <c r="F373" s="13">
        <f t="shared" si="16"/>
        <v>0</v>
      </c>
      <c r="G373" s="1">
        <f>тек!H374</f>
        <v>83280</v>
      </c>
      <c r="H373" s="1">
        <f>тек!I374</f>
        <v>81000</v>
      </c>
      <c r="I373" s="1">
        <f>тек!J374</f>
        <v>11325</v>
      </c>
      <c r="J373" s="48">
        <f>тек!K374</f>
        <v>11500</v>
      </c>
      <c r="K373" s="47">
        <f t="shared" si="17"/>
        <v>24550</v>
      </c>
    </row>
    <row r="374" spans="1:11" x14ac:dyDescent="0.2">
      <c r="A374" s="244"/>
      <c r="B374" s="45">
        <v>0.45850694444444401</v>
      </c>
      <c r="C374" s="13">
        <f>тек!C375</f>
        <v>70869</v>
      </c>
      <c r="D374" s="13">
        <f>тек!D375</f>
        <v>69500</v>
      </c>
      <c r="E374" s="13">
        <f t="shared" si="15"/>
        <v>1369</v>
      </c>
      <c r="F374" s="13">
        <f t="shared" si="16"/>
        <v>0</v>
      </c>
      <c r="G374" s="1">
        <f>тек!H375</f>
        <v>82272</v>
      </c>
      <c r="H374" s="1">
        <f>тек!I375</f>
        <v>81000</v>
      </c>
      <c r="I374" s="1">
        <f>тек!J375</f>
        <v>11403</v>
      </c>
      <c r="J374" s="48">
        <f>тек!K375</f>
        <v>11500</v>
      </c>
      <c r="K374" s="47">
        <f t="shared" si="17"/>
        <v>13690</v>
      </c>
    </row>
    <row r="375" spans="1:11" x14ac:dyDescent="0.2">
      <c r="A375" s="244"/>
      <c r="B375" s="45">
        <v>0.50017361111111103</v>
      </c>
      <c r="C375" s="13">
        <f>тек!C376</f>
        <v>71706</v>
      </c>
      <c r="D375" s="13">
        <f>тек!D376</f>
        <v>69500</v>
      </c>
      <c r="E375" s="13">
        <f t="shared" si="15"/>
        <v>2206</v>
      </c>
      <c r="F375" s="13">
        <f t="shared" si="16"/>
        <v>0</v>
      </c>
      <c r="G375" s="1">
        <f>тек!H376</f>
        <v>83232</v>
      </c>
      <c r="H375" s="1">
        <f>тек!I376</f>
        <v>81000</v>
      </c>
      <c r="I375" s="1">
        <f>тек!J376</f>
        <v>11526</v>
      </c>
      <c r="J375" s="48">
        <f>тек!K376</f>
        <v>11500</v>
      </c>
      <c r="K375" s="47">
        <f t="shared" si="17"/>
        <v>22060</v>
      </c>
    </row>
    <row r="376" spans="1:11" x14ac:dyDescent="0.2">
      <c r="A376" s="244"/>
      <c r="B376" s="45">
        <v>0.54184027777777799</v>
      </c>
      <c r="C376" s="13">
        <f>тек!C377</f>
        <v>73689</v>
      </c>
      <c r="D376" s="13">
        <f>тек!D377</f>
        <v>69500</v>
      </c>
      <c r="E376" s="13">
        <f t="shared" si="15"/>
        <v>4189</v>
      </c>
      <c r="F376" s="13">
        <f t="shared" si="16"/>
        <v>0</v>
      </c>
      <c r="G376" s="1">
        <f>тек!H377</f>
        <v>85104</v>
      </c>
      <c r="H376" s="1">
        <f>тек!I377</f>
        <v>81000</v>
      </c>
      <c r="I376" s="1">
        <f>тек!J377</f>
        <v>11415</v>
      </c>
      <c r="J376" s="48">
        <f>тек!K377</f>
        <v>11500</v>
      </c>
      <c r="K376" s="47">
        <f t="shared" si="17"/>
        <v>41890</v>
      </c>
    </row>
    <row r="377" spans="1:11" x14ac:dyDescent="0.2">
      <c r="A377" s="244"/>
      <c r="B377" s="45">
        <v>0.58350694444444395</v>
      </c>
      <c r="C377" s="13">
        <f>тек!C378</f>
        <v>73431</v>
      </c>
      <c r="D377" s="13">
        <f>тек!D378</f>
        <v>69500</v>
      </c>
      <c r="E377" s="13">
        <f t="shared" si="15"/>
        <v>3931</v>
      </c>
      <c r="F377" s="13">
        <f t="shared" si="16"/>
        <v>0</v>
      </c>
      <c r="G377" s="1">
        <f>тек!H378</f>
        <v>84992</v>
      </c>
      <c r="H377" s="1">
        <f>тек!I378</f>
        <v>81000</v>
      </c>
      <c r="I377" s="1">
        <f>тек!J378</f>
        <v>11561</v>
      </c>
      <c r="J377" s="48">
        <f>тек!K378</f>
        <v>11500</v>
      </c>
      <c r="K377" s="47">
        <f t="shared" si="17"/>
        <v>39310</v>
      </c>
    </row>
    <row r="378" spans="1:11" x14ac:dyDescent="0.2">
      <c r="A378" s="244"/>
      <c r="B378" s="45">
        <v>0.62517361111111103</v>
      </c>
      <c r="C378" s="13">
        <f>тек!C379</f>
        <v>73171</v>
      </c>
      <c r="D378" s="13">
        <f>тек!D379</f>
        <v>69500</v>
      </c>
      <c r="E378" s="13">
        <f t="shared" si="15"/>
        <v>3671</v>
      </c>
      <c r="F378" s="13">
        <f t="shared" si="16"/>
        <v>0</v>
      </c>
      <c r="G378" s="1">
        <f>тек!H379</f>
        <v>84400</v>
      </c>
      <c r="H378" s="1">
        <f>тек!I379</f>
        <v>81000</v>
      </c>
      <c r="I378" s="1">
        <f>тек!J379</f>
        <v>11229</v>
      </c>
      <c r="J378" s="48">
        <f>тек!K379</f>
        <v>11500</v>
      </c>
      <c r="K378" s="47">
        <f t="shared" si="17"/>
        <v>36710</v>
      </c>
    </row>
    <row r="379" spans="1:11" x14ac:dyDescent="0.2">
      <c r="A379" s="244"/>
      <c r="B379" s="45">
        <v>0.66684027777777799</v>
      </c>
      <c r="C379" s="13">
        <f>тек!C380</f>
        <v>72901</v>
      </c>
      <c r="D379" s="13">
        <f>тек!D380</f>
        <v>69500</v>
      </c>
      <c r="E379" s="13">
        <f t="shared" si="15"/>
        <v>3401</v>
      </c>
      <c r="F379" s="13">
        <f t="shared" si="16"/>
        <v>0</v>
      </c>
      <c r="G379" s="1">
        <f>тек!H380</f>
        <v>84112</v>
      </c>
      <c r="H379" s="1">
        <f>тек!I380</f>
        <v>81000</v>
      </c>
      <c r="I379" s="1">
        <f>тек!J380</f>
        <v>11211</v>
      </c>
      <c r="J379" s="48">
        <f>тек!K380</f>
        <v>11500</v>
      </c>
      <c r="K379" s="47">
        <f t="shared" si="17"/>
        <v>34010</v>
      </c>
    </row>
    <row r="380" spans="1:11" x14ac:dyDescent="0.2">
      <c r="A380" s="244"/>
      <c r="B380" s="45">
        <v>0.70850694444444495</v>
      </c>
      <c r="C380" s="13">
        <f>тек!C381</f>
        <v>72958</v>
      </c>
      <c r="D380" s="13">
        <f>тек!D381</f>
        <v>69500</v>
      </c>
      <c r="E380" s="13">
        <f t="shared" si="15"/>
        <v>3458</v>
      </c>
      <c r="F380" s="13">
        <f t="shared" si="16"/>
        <v>0</v>
      </c>
      <c r="G380" s="1">
        <f>тек!H381</f>
        <v>84480</v>
      </c>
      <c r="H380" s="1">
        <f>тек!I381</f>
        <v>81000</v>
      </c>
      <c r="I380" s="1">
        <f>тек!J381</f>
        <v>11522</v>
      </c>
      <c r="J380" s="48">
        <f>тек!K381</f>
        <v>11500</v>
      </c>
      <c r="K380" s="47">
        <f t="shared" si="17"/>
        <v>34580</v>
      </c>
    </row>
    <row r="381" spans="1:11" x14ac:dyDescent="0.2">
      <c r="A381" s="244"/>
      <c r="B381" s="45">
        <v>0.75017361111111103</v>
      </c>
      <c r="C381" s="13">
        <f>тек!C382</f>
        <v>68897</v>
      </c>
      <c r="D381" s="13">
        <f>тек!D382</f>
        <v>69500</v>
      </c>
      <c r="E381" s="13">
        <f t="shared" si="15"/>
        <v>0</v>
      </c>
      <c r="F381" s="13">
        <f t="shared" si="16"/>
        <v>-603</v>
      </c>
      <c r="G381" s="1">
        <f>тек!H382</f>
        <v>80176</v>
      </c>
      <c r="H381" s="1">
        <f>тек!I382</f>
        <v>81000</v>
      </c>
      <c r="I381" s="1">
        <f>тек!J382</f>
        <v>11279</v>
      </c>
      <c r="J381" s="48">
        <f>тек!K382</f>
        <v>11500</v>
      </c>
      <c r="K381" s="47">
        <f t="shared" si="17"/>
        <v>-19296</v>
      </c>
    </row>
    <row r="382" spans="1:11" x14ac:dyDescent="0.2">
      <c r="A382" s="244"/>
      <c r="B382" s="45">
        <v>0.79184027777777799</v>
      </c>
      <c r="C382" s="13">
        <f>тек!C383</f>
        <v>70022</v>
      </c>
      <c r="D382" s="13">
        <f>тек!D383</f>
        <v>69500</v>
      </c>
      <c r="E382" s="13">
        <f t="shared" si="15"/>
        <v>522</v>
      </c>
      <c r="F382" s="13">
        <f t="shared" si="16"/>
        <v>0</v>
      </c>
      <c r="G382" s="1">
        <f>тек!H383</f>
        <v>81168</v>
      </c>
      <c r="H382" s="1">
        <f>тек!I383</f>
        <v>81000</v>
      </c>
      <c r="I382" s="1">
        <f>тек!J383</f>
        <v>11146</v>
      </c>
      <c r="J382" s="48">
        <f>тек!K383</f>
        <v>11500</v>
      </c>
      <c r="K382" s="47">
        <f t="shared" si="17"/>
        <v>5220</v>
      </c>
    </row>
    <row r="383" spans="1:11" x14ac:dyDescent="0.2">
      <c r="A383" s="244"/>
      <c r="B383" s="45">
        <v>0.83350694444444495</v>
      </c>
      <c r="C383" s="13">
        <f>тек!C384</f>
        <v>70317</v>
      </c>
      <c r="D383" s="13">
        <f>тек!D384</f>
        <v>69500</v>
      </c>
      <c r="E383" s="13">
        <f t="shared" si="15"/>
        <v>817</v>
      </c>
      <c r="F383" s="13">
        <f t="shared" si="16"/>
        <v>0</v>
      </c>
      <c r="G383" s="1">
        <f>тек!H384</f>
        <v>81696</v>
      </c>
      <c r="H383" s="1">
        <f>тек!I384</f>
        <v>81000</v>
      </c>
      <c r="I383" s="1">
        <f>тек!J384</f>
        <v>11379</v>
      </c>
      <c r="J383" s="48">
        <f>тек!K384</f>
        <v>11500</v>
      </c>
      <c r="K383" s="47">
        <f t="shared" si="17"/>
        <v>8170</v>
      </c>
    </row>
    <row r="384" spans="1:11" x14ac:dyDescent="0.2">
      <c r="A384" s="244"/>
      <c r="B384" s="45">
        <v>0.87517361111111103</v>
      </c>
      <c r="C384" s="13">
        <f>тек!C385</f>
        <v>70271</v>
      </c>
      <c r="D384" s="13">
        <f>тек!D385</f>
        <v>69500</v>
      </c>
      <c r="E384" s="13">
        <f t="shared" si="15"/>
        <v>771</v>
      </c>
      <c r="F384" s="13">
        <f t="shared" si="16"/>
        <v>0</v>
      </c>
      <c r="G384" s="1">
        <f>тек!H385</f>
        <v>81712</v>
      </c>
      <c r="H384" s="1">
        <f>тек!I385</f>
        <v>81000</v>
      </c>
      <c r="I384" s="1">
        <f>тек!J385</f>
        <v>11441</v>
      </c>
      <c r="J384" s="48">
        <f>тек!K385</f>
        <v>11500</v>
      </c>
      <c r="K384" s="47">
        <f t="shared" si="17"/>
        <v>7710</v>
      </c>
    </row>
    <row r="385" spans="1:11" x14ac:dyDescent="0.2">
      <c r="A385" s="244"/>
      <c r="B385" s="45">
        <v>0.91684027777777799</v>
      </c>
      <c r="C385" s="13">
        <f>тек!C386</f>
        <v>70478</v>
      </c>
      <c r="D385" s="13">
        <f>тек!D386</f>
        <v>69500</v>
      </c>
      <c r="E385" s="13">
        <f t="shared" si="15"/>
        <v>978</v>
      </c>
      <c r="F385" s="13">
        <f t="shared" si="16"/>
        <v>0</v>
      </c>
      <c r="G385" s="1">
        <f>тек!H386</f>
        <v>81792</v>
      </c>
      <c r="H385" s="1">
        <f>тек!I386</f>
        <v>81000</v>
      </c>
      <c r="I385" s="1">
        <f>тек!J386</f>
        <v>11314</v>
      </c>
      <c r="J385" s="48">
        <f>тек!K386</f>
        <v>11500</v>
      </c>
      <c r="K385" s="47">
        <f t="shared" si="17"/>
        <v>9780</v>
      </c>
    </row>
    <row r="386" spans="1:11" x14ac:dyDescent="0.2">
      <c r="A386" s="244"/>
      <c r="B386" s="45">
        <v>0.95850694444444395</v>
      </c>
      <c r="C386" s="13">
        <f>тек!C387</f>
        <v>69818</v>
      </c>
      <c r="D386" s="13">
        <f>тек!D387</f>
        <v>69500</v>
      </c>
      <c r="E386" s="13">
        <f t="shared" si="15"/>
        <v>318</v>
      </c>
      <c r="F386" s="13">
        <f t="shared" si="16"/>
        <v>0</v>
      </c>
      <c r="G386" s="1">
        <f>тек!H387</f>
        <v>81136</v>
      </c>
      <c r="H386" s="1">
        <f>тек!I387</f>
        <v>81000</v>
      </c>
      <c r="I386" s="1">
        <f>тек!J387</f>
        <v>11318</v>
      </c>
      <c r="J386" s="48">
        <f>тек!K387</f>
        <v>11500</v>
      </c>
      <c r="K386" s="47">
        <f t="shared" si="17"/>
        <v>3180</v>
      </c>
    </row>
    <row r="387" spans="1:11" x14ac:dyDescent="0.2">
      <c r="A387" s="244"/>
      <c r="B387" s="45">
        <v>1.0001736111111099</v>
      </c>
      <c r="C387" s="13">
        <f>тек!C388</f>
        <v>69840</v>
      </c>
      <c r="D387" s="13">
        <f>тек!D388</f>
        <v>69500</v>
      </c>
      <c r="E387" s="13">
        <f t="shared" si="15"/>
        <v>340</v>
      </c>
      <c r="F387" s="13">
        <f t="shared" si="16"/>
        <v>0</v>
      </c>
      <c r="G387" s="1">
        <f>тек!H388</f>
        <v>81248</v>
      </c>
      <c r="H387" s="1">
        <f>тек!I388</f>
        <v>81000</v>
      </c>
      <c r="I387" s="1">
        <f>тек!J388</f>
        <v>11408</v>
      </c>
      <c r="J387" s="48">
        <f>тек!K388</f>
        <v>11500</v>
      </c>
      <c r="K387" s="47">
        <f t="shared" si="17"/>
        <v>3400</v>
      </c>
    </row>
    <row r="388" spans="1:11" x14ac:dyDescent="0.2">
      <c r="A388" s="244">
        <v>17</v>
      </c>
      <c r="B388" s="45" t="s">
        <v>440</v>
      </c>
      <c r="C388" s="13">
        <f>тек!C389</f>
        <v>68737</v>
      </c>
      <c r="D388" s="13">
        <f>тек!D389</f>
        <v>69500</v>
      </c>
      <c r="E388" s="13">
        <f t="shared" si="15"/>
        <v>0</v>
      </c>
      <c r="F388" s="13">
        <f t="shared" si="16"/>
        <v>-763</v>
      </c>
      <c r="G388" s="1">
        <f>тек!H389</f>
        <v>80176</v>
      </c>
      <c r="H388" s="1">
        <f>тек!I389</f>
        <v>81000</v>
      </c>
      <c r="I388" s="1">
        <f>тек!J389</f>
        <v>11439</v>
      </c>
      <c r="J388" s="48">
        <f>тек!K389</f>
        <v>11500</v>
      </c>
      <c r="K388" s="47">
        <f t="shared" si="17"/>
        <v>-24416</v>
      </c>
    </row>
    <row r="389" spans="1:11" x14ac:dyDescent="0.2">
      <c r="A389" s="244"/>
      <c r="B389" s="45" t="s">
        <v>441</v>
      </c>
      <c r="C389" s="13">
        <f>тек!C390</f>
        <v>68748</v>
      </c>
      <c r="D389" s="13">
        <f>тек!D390</f>
        <v>69500</v>
      </c>
      <c r="E389" s="13">
        <f t="shared" ref="E389:E452" si="18">IF(C389-D389&gt;0,C389-D389,0)</f>
        <v>0</v>
      </c>
      <c r="F389" s="13">
        <f t="shared" ref="F389:F452" si="19">IF(C389-D389&lt;0,C389-D389,0)</f>
        <v>-752</v>
      </c>
      <c r="G389" s="1">
        <f>тек!H390</f>
        <v>80080</v>
      </c>
      <c r="H389" s="1">
        <f>тек!I390</f>
        <v>81000</v>
      </c>
      <c r="I389" s="1">
        <f>тек!J390</f>
        <v>11332</v>
      </c>
      <c r="J389" s="48">
        <f>тек!K390</f>
        <v>11500</v>
      </c>
      <c r="K389" s="47">
        <f t="shared" ref="K389:K452" si="20">(E389*10)+(F389*32)</f>
        <v>-24064</v>
      </c>
    </row>
    <row r="390" spans="1:11" x14ac:dyDescent="0.2">
      <c r="A390" s="244"/>
      <c r="B390" s="45" t="s">
        <v>442</v>
      </c>
      <c r="C390" s="13">
        <f>тек!C391</f>
        <v>69703</v>
      </c>
      <c r="D390" s="13">
        <f>тек!D391</f>
        <v>69500</v>
      </c>
      <c r="E390" s="13">
        <f t="shared" si="18"/>
        <v>203</v>
      </c>
      <c r="F390" s="13">
        <f t="shared" si="19"/>
        <v>0</v>
      </c>
      <c r="G390" s="1">
        <f>тек!H391</f>
        <v>81008</v>
      </c>
      <c r="H390" s="1">
        <f>тек!I391</f>
        <v>81000</v>
      </c>
      <c r="I390" s="1">
        <f>тек!J391</f>
        <v>11305</v>
      </c>
      <c r="J390" s="48">
        <f>тек!K391</f>
        <v>11500</v>
      </c>
      <c r="K390" s="47">
        <f t="shared" si="20"/>
        <v>2030</v>
      </c>
    </row>
    <row r="391" spans="1:11" x14ac:dyDescent="0.2">
      <c r="A391" s="244"/>
      <c r="B391" s="45" t="s">
        <v>443</v>
      </c>
      <c r="C391" s="13">
        <f>тек!C392</f>
        <v>70964</v>
      </c>
      <c r="D391" s="13">
        <f>тек!D392</f>
        <v>69500</v>
      </c>
      <c r="E391" s="13">
        <f t="shared" si="18"/>
        <v>1464</v>
      </c>
      <c r="F391" s="13">
        <f t="shared" si="19"/>
        <v>0</v>
      </c>
      <c r="G391" s="1">
        <f>тек!H392</f>
        <v>82368</v>
      </c>
      <c r="H391" s="1">
        <f>тек!I392</f>
        <v>81000</v>
      </c>
      <c r="I391" s="1">
        <f>тек!J392</f>
        <v>11404</v>
      </c>
      <c r="J391" s="48">
        <f>тек!K392</f>
        <v>11500</v>
      </c>
      <c r="K391" s="47">
        <f t="shared" si="20"/>
        <v>14640</v>
      </c>
    </row>
    <row r="392" spans="1:11" x14ac:dyDescent="0.2">
      <c r="A392" s="244"/>
      <c r="B392" s="45" t="s">
        <v>444</v>
      </c>
      <c r="C392" s="13">
        <f>тек!C393</f>
        <v>70816</v>
      </c>
      <c r="D392" s="13">
        <f>тек!D393</f>
        <v>69500</v>
      </c>
      <c r="E392" s="13">
        <f t="shared" si="18"/>
        <v>1316</v>
      </c>
      <c r="F392" s="13">
        <f t="shared" si="19"/>
        <v>0</v>
      </c>
      <c r="G392" s="1">
        <f>тек!H393</f>
        <v>82272</v>
      </c>
      <c r="H392" s="1">
        <f>тек!I393</f>
        <v>81000</v>
      </c>
      <c r="I392" s="1">
        <f>тек!J393</f>
        <v>11456</v>
      </c>
      <c r="J392" s="48">
        <f>тек!K393</f>
        <v>11500</v>
      </c>
      <c r="K392" s="47">
        <f t="shared" si="20"/>
        <v>13160</v>
      </c>
    </row>
    <row r="393" spans="1:11" x14ac:dyDescent="0.2">
      <c r="A393" s="244"/>
      <c r="B393" s="45" t="s">
        <v>445</v>
      </c>
      <c r="C393" s="13">
        <f>тек!C394</f>
        <v>70338</v>
      </c>
      <c r="D393" s="13">
        <f>тек!D394</f>
        <v>69500</v>
      </c>
      <c r="E393" s="13">
        <f t="shared" si="18"/>
        <v>838</v>
      </c>
      <c r="F393" s="13">
        <f t="shared" si="19"/>
        <v>0</v>
      </c>
      <c r="G393" s="1">
        <f>тек!H394</f>
        <v>81856</v>
      </c>
      <c r="H393" s="1">
        <f>тек!I394</f>
        <v>81000</v>
      </c>
      <c r="I393" s="1">
        <f>тек!J394</f>
        <v>11518</v>
      </c>
      <c r="J393" s="48">
        <f>тек!K394</f>
        <v>11500</v>
      </c>
      <c r="K393" s="47">
        <f t="shared" si="20"/>
        <v>8380</v>
      </c>
    </row>
    <row r="394" spans="1:11" x14ac:dyDescent="0.2">
      <c r="A394" s="244"/>
      <c r="B394" s="45" t="s">
        <v>446</v>
      </c>
      <c r="C394" s="13">
        <f>тек!C395</f>
        <v>69612</v>
      </c>
      <c r="D394" s="13">
        <f>тек!D395</f>
        <v>69500</v>
      </c>
      <c r="E394" s="13">
        <f t="shared" si="18"/>
        <v>112</v>
      </c>
      <c r="F394" s="13">
        <f t="shared" si="19"/>
        <v>0</v>
      </c>
      <c r="G394" s="1">
        <f>тек!H395</f>
        <v>80928</v>
      </c>
      <c r="H394" s="1">
        <f>тек!I395</f>
        <v>81000</v>
      </c>
      <c r="I394" s="1">
        <f>тек!J395</f>
        <v>11316</v>
      </c>
      <c r="J394" s="48">
        <f>тек!K395</f>
        <v>11500</v>
      </c>
      <c r="K394" s="47">
        <f t="shared" si="20"/>
        <v>1120</v>
      </c>
    </row>
    <row r="395" spans="1:11" x14ac:dyDescent="0.2">
      <c r="A395" s="244"/>
      <c r="B395" s="45" t="s">
        <v>447</v>
      </c>
      <c r="C395" s="13">
        <f>тек!C396</f>
        <v>68908</v>
      </c>
      <c r="D395" s="13">
        <f>тек!D396</f>
        <v>69500</v>
      </c>
      <c r="E395" s="13">
        <f t="shared" si="18"/>
        <v>0</v>
      </c>
      <c r="F395" s="13">
        <f t="shared" si="19"/>
        <v>-592</v>
      </c>
      <c r="G395" s="1">
        <f>тек!H396</f>
        <v>80320</v>
      </c>
      <c r="H395" s="1">
        <f>тек!I396</f>
        <v>81000</v>
      </c>
      <c r="I395" s="1">
        <f>тек!J396</f>
        <v>11412</v>
      </c>
      <c r="J395" s="48">
        <f>тек!K396</f>
        <v>11500</v>
      </c>
      <c r="K395" s="47">
        <f t="shared" si="20"/>
        <v>-18944</v>
      </c>
    </row>
    <row r="396" spans="1:11" x14ac:dyDescent="0.2">
      <c r="A396" s="244"/>
      <c r="B396" s="45" t="s">
        <v>448</v>
      </c>
      <c r="C396" s="13">
        <f>тек!C397</f>
        <v>69331</v>
      </c>
      <c r="D396" s="13">
        <f>тек!D397</f>
        <v>69500</v>
      </c>
      <c r="E396" s="13">
        <f t="shared" si="18"/>
        <v>0</v>
      </c>
      <c r="F396" s="13">
        <f t="shared" si="19"/>
        <v>-169</v>
      </c>
      <c r="G396" s="1">
        <f>тек!H397</f>
        <v>80768</v>
      </c>
      <c r="H396" s="1">
        <f>тек!I397</f>
        <v>81000</v>
      </c>
      <c r="I396" s="1">
        <f>тек!J397</f>
        <v>11437</v>
      </c>
      <c r="J396" s="48">
        <f>тек!K397</f>
        <v>11500</v>
      </c>
      <c r="K396" s="47">
        <f t="shared" si="20"/>
        <v>-5408</v>
      </c>
    </row>
    <row r="397" spans="1:11" x14ac:dyDescent="0.2">
      <c r="A397" s="244"/>
      <c r="B397" s="45">
        <v>0.41685185185185186</v>
      </c>
      <c r="C397" s="13">
        <f>тек!C398</f>
        <v>70059</v>
      </c>
      <c r="D397" s="13">
        <f>тек!D398</f>
        <v>69500</v>
      </c>
      <c r="E397" s="13">
        <f t="shared" si="18"/>
        <v>559</v>
      </c>
      <c r="F397" s="13">
        <f t="shared" si="19"/>
        <v>0</v>
      </c>
      <c r="G397" s="1">
        <f>тек!H398</f>
        <v>81488</v>
      </c>
      <c r="H397" s="1">
        <f>тек!I398</f>
        <v>81000</v>
      </c>
      <c r="I397" s="1">
        <f>тек!J398</f>
        <v>11429</v>
      </c>
      <c r="J397" s="48">
        <f>тек!K398</f>
        <v>11500</v>
      </c>
      <c r="K397" s="47">
        <f t="shared" si="20"/>
        <v>5590</v>
      </c>
    </row>
    <row r="398" spans="1:11" x14ac:dyDescent="0.2">
      <c r="A398" s="244"/>
      <c r="B398" s="45">
        <v>0.45851851851851899</v>
      </c>
      <c r="C398" s="13">
        <f>тек!C399</f>
        <v>69039</v>
      </c>
      <c r="D398" s="13">
        <f>тек!D399</f>
        <v>69500</v>
      </c>
      <c r="E398" s="13">
        <f t="shared" si="18"/>
        <v>0</v>
      </c>
      <c r="F398" s="13">
        <f t="shared" si="19"/>
        <v>-461</v>
      </c>
      <c r="G398" s="1">
        <f>тек!H399</f>
        <v>80304</v>
      </c>
      <c r="H398" s="1">
        <f>тек!I399</f>
        <v>81000</v>
      </c>
      <c r="I398" s="1">
        <f>тек!J399</f>
        <v>11265</v>
      </c>
      <c r="J398" s="48">
        <f>тек!K399</f>
        <v>11500</v>
      </c>
      <c r="K398" s="47">
        <f t="shared" si="20"/>
        <v>-14752</v>
      </c>
    </row>
    <row r="399" spans="1:11" x14ac:dyDescent="0.2">
      <c r="A399" s="244"/>
      <c r="B399" s="45">
        <v>0.50018518518518496</v>
      </c>
      <c r="C399" s="13">
        <f>тек!C400</f>
        <v>69573</v>
      </c>
      <c r="D399" s="13">
        <f>тек!D400</f>
        <v>69500</v>
      </c>
      <c r="E399" s="13">
        <f t="shared" si="18"/>
        <v>73</v>
      </c>
      <c r="F399" s="13">
        <f t="shared" si="19"/>
        <v>0</v>
      </c>
      <c r="G399" s="1">
        <f>тек!H400</f>
        <v>80832</v>
      </c>
      <c r="H399" s="1">
        <f>тек!I400</f>
        <v>81000</v>
      </c>
      <c r="I399" s="1">
        <f>тек!J400</f>
        <v>11259</v>
      </c>
      <c r="J399" s="48">
        <f>тек!K400</f>
        <v>11500</v>
      </c>
      <c r="K399" s="47">
        <f t="shared" si="20"/>
        <v>730</v>
      </c>
    </row>
    <row r="400" spans="1:11" x14ac:dyDescent="0.2">
      <c r="A400" s="244"/>
      <c r="B400" s="45">
        <v>0.54185185185185203</v>
      </c>
      <c r="C400" s="13">
        <f>тек!C401</f>
        <v>72144</v>
      </c>
      <c r="D400" s="13">
        <f>тек!D401</f>
        <v>69500</v>
      </c>
      <c r="E400" s="13">
        <f t="shared" si="18"/>
        <v>2644</v>
      </c>
      <c r="F400" s="13">
        <f t="shared" si="19"/>
        <v>0</v>
      </c>
      <c r="G400" s="1">
        <f>тек!H401</f>
        <v>83664</v>
      </c>
      <c r="H400" s="1">
        <f>тек!I401</f>
        <v>81000</v>
      </c>
      <c r="I400" s="1">
        <f>тек!J401</f>
        <v>11520</v>
      </c>
      <c r="J400" s="48">
        <f>тек!K401</f>
        <v>11500</v>
      </c>
      <c r="K400" s="47">
        <f t="shared" si="20"/>
        <v>26440</v>
      </c>
    </row>
    <row r="401" spans="1:11" x14ac:dyDescent="0.2">
      <c r="A401" s="244"/>
      <c r="B401" s="45">
        <v>0.58351851851851899</v>
      </c>
      <c r="C401" s="13">
        <f>тек!C402</f>
        <v>71378</v>
      </c>
      <c r="D401" s="13">
        <f>тек!D402</f>
        <v>69500</v>
      </c>
      <c r="E401" s="13">
        <f t="shared" si="18"/>
        <v>1878</v>
      </c>
      <c r="F401" s="13">
        <f t="shared" si="19"/>
        <v>0</v>
      </c>
      <c r="G401" s="1">
        <f>тек!H402</f>
        <v>82768</v>
      </c>
      <c r="H401" s="1">
        <f>тек!I402</f>
        <v>81000</v>
      </c>
      <c r="I401" s="1">
        <f>тек!J402</f>
        <v>11390</v>
      </c>
      <c r="J401" s="48">
        <f>тек!K402</f>
        <v>11500</v>
      </c>
      <c r="K401" s="47">
        <f t="shared" si="20"/>
        <v>18780</v>
      </c>
    </row>
    <row r="402" spans="1:11" x14ac:dyDescent="0.2">
      <c r="A402" s="244"/>
      <c r="B402" s="45">
        <v>0.62518518518518496</v>
      </c>
      <c r="C402" s="13">
        <f>тек!C403</f>
        <v>70389</v>
      </c>
      <c r="D402" s="13">
        <f>тек!D403</f>
        <v>69500</v>
      </c>
      <c r="E402" s="13">
        <f t="shared" si="18"/>
        <v>889</v>
      </c>
      <c r="F402" s="13">
        <f t="shared" si="19"/>
        <v>0</v>
      </c>
      <c r="G402" s="1">
        <f>тек!H403</f>
        <v>81712</v>
      </c>
      <c r="H402" s="1">
        <f>тек!I403</f>
        <v>81000</v>
      </c>
      <c r="I402" s="1">
        <f>тек!J403</f>
        <v>11323</v>
      </c>
      <c r="J402" s="48">
        <f>тек!K403</f>
        <v>11500</v>
      </c>
      <c r="K402" s="47">
        <f t="shared" si="20"/>
        <v>8890</v>
      </c>
    </row>
    <row r="403" spans="1:11" x14ac:dyDescent="0.2">
      <c r="A403" s="244"/>
      <c r="B403" s="45">
        <v>0.66685185185185203</v>
      </c>
      <c r="C403" s="13">
        <f>тек!C404</f>
        <v>70975</v>
      </c>
      <c r="D403" s="13">
        <f>тек!D404</f>
        <v>69500</v>
      </c>
      <c r="E403" s="13">
        <f t="shared" si="18"/>
        <v>1475</v>
      </c>
      <c r="F403" s="13">
        <f t="shared" si="19"/>
        <v>0</v>
      </c>
      <c r="G403" s="1">
        <f>тек!H404</f>
        <v>82224</v>
      </c>
      <c r="H403" s="1">
        <f>тек!I404</f>
        <v>81000</v>
      </c>
      <c r="I403" s="1">
        <f>тек!J404</f>
        <v>11249</v>
      </c>
      <c r="J403" s="48">
        <f>тек!K404</f>
        <v>11500</v>
      </c>
      <c r="K403" s="47">
        <f t="shared" si="20"/>
        <v>14750</v>
      </c>
    </row>
    <row r="404" spans="1:11" x14ac:dyDescent="0.2">
      <c r="A404" s="244"/>
      <c r="B404" s="45">
        <v>0.70851851851851899</v>
      </c>
      <c r="C404" s="13">
        <f>тек!C405</f>
        <v>71725</v>
      </c>
      <c r="D404" s="13">
        <f>тек!D405</f>
        <v>69500</v>
      </c>
      <c r="E404" s="13">
        <f t="shared" si="18"/>
        <v>2225</v>
      </c>
      <c r="F404" s="13">
        <f t="shared" si="19"/>
        <v>0</v>
      </c>
      <c r="G404" s="1">
        <f>тек!H405</f>
        <v>83312</v>
      </c>
      <c r="H404" s="1">
        <f>тек!I405</f>
        <v>81000</v>
      </c>
      <c r="I404" s="1">
        <f>тек!J405</f>
        <v>11587</v>
      </c>
      <c r="J404" s="48">
        <f>тек!K405</f>
        <v>11500</v>
      </c>
      <c r="K404" s="47">
        <f t="shared" si="20"/>
        <v>22250</v>
      </c>
    </row>
    <row r="405" spans="1:11" x14ac:dyDescent="0.2">
      <c r="A405" s="244"/>
      <c r="B405" s="45">
        <v>0.75018518518518496</v>
      </c>
      <c r="C405" s="13">
        <f>тек!C406</f>
        <v>72295</v>
      </c>
      <c r="D405" s="13">
        <f>тек!D406</f>
        <v>69500</v>
      </c>
      <c r="E405" s="13">
        <f t="shared" si="18"/>
        <v>2795</v>
      </c>
      <c r="F405" s="13">
        <f t="shared" si="19"/>
        <v>0</v>
      </c>
      <c r="G405" s="1">
        <f>тек!H406</f>
        <v>83840</v>
      </c>
      <c r="H405" s="1">
        <f>тек!I406</f>
        <v>81000</v>
      </c>
      <c r="I405" s="1">
        <f>тек!J406</f>
        <v>11545</v>
      </c>
      <c r="J405" s="48">
        <f>тек!K406</f>
        <v>11500</v>
      </c>
      <c r="K405" s="47">
        <f t="shared" si="20"/>
        <v>27950</v>
      </c>
    </row>
    <row r="406" spans="1:11" x14ac:dyDescent="0.2">
      <c r="A406" s="244"/>
      <c r="B406" s="45">
        <v>0.79185185185185203</v>
      </c>
      <c r="C406" s="13">
        <f>тек!C407</f>
        <v>72534</v>
      </c>
      <c r="D406" s="13">
        <f>тек!D407</f>
        <v>69500</v>
      </c>
      <c r="E406" s="13">
        <f t="shared" si="18"/>
        <v>3034</v>
      </c>
      <c r="F406" s="13">
        <f t="shared" si="19"/>
        <v>0</v>
      </c>
      <c r="G406" s="1">
        <f>тек!H407</f>
        <v>84064</v>
      </c>
      <c r="H406" s="1">
        <f>тек!I407</f>
        <v>81000</v>
      </c>
      <c r="I406" s="1">
        <f>тек!J407</f>
        <v>11530</v>
      </c>
      <c r="J406" s="48">
        <f>тек!K407</f>
        <v>11500</v>
      </c>
      <c r="K406" s="47">
        <f t="shared" si="20"/>
        <v>30340</v>
      </c>
    </row>
    <row r="407" spans="1:11" x14ac:dyDescent="0.2">
      <c r="A407" s="244"/>
      <c r="B407" s="45">
        <v>0.83351851851851899</v>
      </c>
      <c r="C407" s="13">
        <f>тек!C408</f>
        <v>73144</v>
      </c>
      <c r="D407" s="13">
        <f>тек!D408</f>
        <v>69500</v>
      </c>
      <c r="E407" s="13">
        <f t="shared" si="18"/>
        <v>3644</v>
      </c>
      <c r="F407" s="13">
        <f t="shared" si="19"/>
        <v>0</v>
      </c>
      <c r="G407" s="1">
        <f>тек!H408</f>
        <v>84640</v>
      </c>
      <c r="H407" s="1">
        <f>тек!I408</f>
        <v>81000</v>
      </c>
      <c r="I407" s="1">
        <f>тек!J408</f>
        <v>11496</v>
      </c>
      <c r="J407" s="48">
        <f>тек!K408</f>
        <v>11500</v>
      </c>
      <c r="K407" s="47">
        <f t="shared" si="20"/>
        <v>36440</v>
      </c>
    </row>
    <row r="408" spans="1:11" x14ac:dyDescent="0.2">
      <c r="A408" s="244"/>
      <c r="B408" s="45">
        <v>0.87518518518518496</v>
      </c>
      <c r="C408" s="13">
        <f>тек!C409</f>
        <v>70715</v>
      </c>
      <c r="D408" s="13">
        <f>тек!D409</f>
        <v>69500</v>
      </c>
      <c r="E408" s="13">
        <f t="shared" si="18"/>
        <v>1215</v>
      </c>
      <c r="F408" s="13">
        <f t="shared" si="19"/>
        <v>0</v>
      </c>
      <c r="G408" s="1">
        <f>тек!H409</f>
        <v>82112</v>
      </c>
      <c r="H408" s="1">
        <f>тек!I409</f>
        <v>81000</v>
      </c>
      <c r="I408" s="1">
        <f>тек!J409</f>
        <v>11397</v>
      </c>
      <c r="J408" s="48">
        <f>тек!K409</f>
        <v>11500</v>
      </c>
      <c r="K408" s="47">
        <f t="shared" si="20"/>
        <v>12150</v>
      </c>
    </row>
    <row r="409" spans="1:11" x14ac:dyDescent="0.2">
      <c r="A409" s="244"/>
      <c r="B409" s="45">
        <v>0.91685185185185203</v>
      </c>
      <c r="C409" s="13">
        <f>тек!C410</f>
        <v>67876</v>
      </c>
      <c r="D409" s="13">
        <f>тек!D410</f>
        <v>69500</v>
      </c>
      <c r="E409" s="13">
        <f t="shared" si="18"/>
        <v>0</v>
      </c>
      <c r="F409" s="13">
        <f t="shared" si="19"/>
        <v>-1624</v>
      </c>
      <c r="G409" s="1">
        <f>тек!H410</f>
        <v>79360</v>
      </c>
      <c r="H409" s="1">
        <f>тек!I410</f>
        <v>81000</v>
      </c>
      <c r="I409" s="1">
        <f>тек!J410</f>
        <v>11484</v>
      </c>
      <c r="J409" s="48">
        <f>тек!K410</f>
        <v>11500</v>
      </c>
      <c r="K409" s="47">
        <f t="shared" si="20"/>
        <v>-51968</v>
      </c>
    </row>
    <row r="410" spans="1:11" x14ac:dyDescent="0.2">
      <c r="A410" s="244"/>
      <c r="B410" s="45">
        <v>0.95851851851851899</v>
      </c>
      <c r="C410" s="13">
        <f>тек!C411</f>
        <v>70476</v>
      </c>
      <c r="D410" s="13">
        <f>тек!D411</f>
        <v>69500</v>
      </c>
      <c r="E410" s="13">
        <f t="shared" si="18"/>
        <v>976</v>
      </c>
      <c r="F410" s="13">
        <f t="shared" si="19"/>
        <v>0</v>
      </c>
      <c r="G410" s="1">
        <f>тек!H411</f>
        <v>82048</v>
      </c>
      <c r="H410" s="1">
        <f>тек!I411</f>
        <v>81000</v>
      </c>
      <c r="I410" s="1">
        <f>тек!J411</f>
        <v>11572</v>
      </c>
      <c r="J410" s="48">
        <f>тек!K411</f>
        <v>11500</v>
      </c>
      <c r="K410" s="47">
        <f t="shared" si="20"/>
        <v>9760</v>
      </c>
    </row>
    <row r="411" spans="1:11" x14ac:dyDescent="0.2">
      <c r="A411" s="244"/>
      <c r="B411" s="45">
        <v>1.00018518518519</v>
      </c>
      <c r="C411" s="13">
        <f>тек!C412</f>
        <v>72908</v>
      </c>
      <c r="D411" s="13">
        <f>тек!D412</f>
        <v>69500</v>
      </c>
      <c r="E411" s="13">
        <f t="shared" si="18"/>
        <v>3408</v>
      </c>
      <c r="F411" s="13">
        <f t="shared" si="19"/>
        <v>0</v>
      </c>
      <c r="G411" s="1">
        <f>тек!H412</f>
        <v>84512</v>
      </c>
      <c r="H411" s="1">
        <f>тек!I412</f>
        <v>81000</v>
      </c>
      <c r="I411" s="1">
        <f>тек!J412</f>
        <v>11604</v>
      </c>
      <c r="J411" s="48">
        <f>тек!K412</f>
        <v>11500</v>
      </c>
      <c r="K411" s="47">
        <f t="shared" si="20"/>
        <v>34080</v>
      </c>
    </row>
    <row r="412" spans="1:11" x14ac:dyDescent="0.2">
      <c r="A412" s="244">
        <v>18</v>
      </c>
      <c r="B412" s="45" t="s">
        <v>464</v>
      </c>
      <c r="C412" s="13">
        <f>тек!C413</f>
        <v>72969</v>
      </c>
      <c r="D412" s="13">
        <f>тек!D413</f>
        <v>69500</v>
      </c>
      <c r="E412" s="13">
        <f t="shared" si="18"/>
        <v>3469</v>
      </c>
      <c r="F412" s="13">
        <f t="shared" si="19"/>
        <v>0</v>
      </c>
      <c r="G412" s="1">
        <f>тек!H413</f>
        <v>84640</v>
      </c>
      <c r="H412" s="1">
        <f>тек!I413</f>
        <v>81000</v>
      </c>
      <c r="I412" s="1">
        <f>тек!J413</f>
        <v>11671</v>
      </c>
      <c r="J412" s="48">
        <f>тек!K413</f>
        <v>11500</v>
      </c>
      <c r="K412" s="47">
        <f t="shared" si="20"/>
        <v>34690</v>
      </c>
    </row>
    <row r="413" spans="1:11" x14ac:dyDescent="0.2">
      <c r="A413" s="244"/>
      <c r="B413" s="45" t="s">
        <v>465</v>
      </c>
      <c r="C413" s="13">
        <f>тек!C414</f>
        <v>71765</v>
      </c>
      <c r="D413" s="13">
        <f>тек!D414</f>
        <v>69500</v>
      </c>
      <c r="E413" s="13">
        <f t="shared" si="18"/>
        <v>2265</v>
      </c>
      <c r="F413" s="13">
        <f t="shared" si="19"/>
        <v>0</v>
      </c>
      <c r="G413" s="1">
        <f>тек!H414</f>
        <v>83248</v>
      </c>
      <c r="H413" s="1">
        <f>тек!I414</f>
        <v>81000</v>
      </c>
      <c r="I413" s="1">
        <f>тек!J414</f>
        <v>11483</v>
      </c>
      <c r="J413" s="48">
        <f>тек!K414</f>
        <v>11500</v>
      </c>
      <c r="K413" s="47">
        <f t="shared" si="20"/>
        <v>22650</v>
      </c>
    </row>
    <row r="414" spans="1:11" x14ac:dyDescent="0.2">
      <c r="A414" s="244"/>
      <c r="B414" s="45" t="s">
        <v>466</v>
      </c>
      <c r="C414" s="13">
        <f>тек!C415</f>
        <v>71738</v>
      </c>
      <c r="D414" s="13">
        <f>тек!D415</f>
        <v>69500</v>
      </c>
      <c r="E414" s="13">
        <f t="shared" si="18"/>
        <v>2238</v>
      </c>
      <c r="F414" s="13">
        <f t="shared" si="19"/>
        <v>0</v>
      </c>
      <c r="G414" s="1">
        <f>тек!H415</f>
        <v>83296</v>
      </c>
      <c r="H414" s="1">
        <f>тек!I415</f>
        <v>81000</v>
      </c>
      <c r="I414" s="1">
        <f>тек!J415</f>
        <v>11558</v>
      </c>
      <c r="J414" s="48">
        <f>тек!K415</f>
        <v>11500</v>
      </c>
      <c r="K414" s="47">
        <f t="shared" si="20"/>
        <v>22380</v>
      </c>
    </row>
    <row r="415" spans="1:11" x14ac:dyDescent="0.2">
      <c r="A415" s="244"/>
      <c r="B415" s="45" t="s">
        <v>467</v>
      </c>
      <c r="C415" s="13">
        <f>тек!C416</f>
        <v>70310</v>
      </c>
      <c r="D415" s="13">
        <f>тек!D416</f>
        <v>69500</v>
      </c>
      <c r="E415" s="13">
        <f t="shared" si="18"/>
        <v>810</v>
      </c>
      <c r="F415" s="13">
        <f t="shared" si="19"/>
        <v>0</v>
      </c>
      <c r="G415" s="1">
        <f>тек!H416</f>
        <v>81760</v>
      </c>
      <c r="H415" s="1">
        <f>тек!I416</f>
        <v>81000</v>
      </c>
      <c r="I415" s="1">
        <f>тек!J416</f>
        <v>11450</v>
      </c>
      <c r="J415" s="48">
        <f>тек!K416</f>
        <v>11500</v>
      </c>
      <c r="K415" s="47">
        <f t="shared" si="20"/>
        <v>8100</v>
      </c>
    </row>
    <row r="416" spans="1:11" x14ac:dyDescent="0.2">
      <c r="A416" s="244"/>
      <c r="B416" s="45" t="s">
        <v>468</v>
      </c>
      <c r="C416" s="13">
        <f>тек!C417</f>
        <v>71264</v>
      </c>
      <c r="D416" s="13">
        <f>тек!D417</f>
        <v>69500</v>
      </c>
      <c r="E416" s="13">
        <f t="shared" si="18"/>
        <v>1764</v>
      </c>
      <c r="F416" s="13">
        <f t="shared" si="19"/>
        <v>0</v>
      </c>
      <c r="G416" s="1">
        <f>тек!H417</f>
        <v>82880</v>
      </c>
      <c r="H416" s="1">
        <f>тек!I417</f>
        <v>81000</v>
      </c>
      <c r="I416" s="1">
        <f>тек!J417</f>
        <v>11616</v>
      </c>
      <c r="J416" s="48">
        <f>тек!K417</f>
        <v>11500</v>
      </c>
      <c r="K416" s="47">
        <f t="shared" si="20"/>
        <v>17640</v>
      </c>
    </row>
    <row r="417" spans="1:11" x14ac:dyDescent="0.2">
      <c r="A417" s="244"/>
      <c r="B417" s="45" t="s">
        <v>469</v>
      </c>
      <c r="C417" s="13">
        <f>тек!C418</f>
        <v>70530</v>
      </c>
      <c r="D417" s="13">
        <f>тек!D418</f>
        <v>69500</v>
      </c>
      <c r="E417" s="13">
        <f t="shared" si="18"/>
        <v>1030</v>
      </c>
      <c r="F417" s="13">
        <f t="shared" si="19"/>
        <v>0</v>
      </c>
      <c r="G417" s="1">
        <f>тек!H418</f>
        <v>82080</v>
      </c>
      <c r="H417" s="1">
        <f>тек!I418</f>
        <v>81000</v>
      </c>
      <c r="I417" s="1">
        <f>тек!J418</f>
        <v>11550</v>
      </c>
      <c r="J417" s="48">
        <f>тек!K418</f>
        <v>11500</v>
      </c>
      <c r="K417" s="47">
        <f t="shared" si="20"/>
        <v>10300</v>
      </c>
    </row>
    <row r="418" spans="1:11" x14ac:dyDescent="0.2">
      <c r="A418" s="244"/>
      <c r="B418" s="45" t="s">
        <v>470</v>
      </c>
      <c r="C418" s="13">
        <f>тек!C419</f>
        <v>71202</v>
      </c>
      <c r="D418" s="13">
        <f>тек!D419</f>
        <v>69500</v>
      </c>
      <c r="E418" s="13">
        <f t="shared" si="18"/>
        <v>1702</v>
      </c>
      <c r="F418" s="13">
        <f t="shared" si="19"/>
        <v>0</v>
      </c>
      <c r="G418" s="1">
        <f>тек!H419</f>
        <v>82832</v>
      </c>
      <c r="H418" s="1">
        <f>тек!I419</f>
        <v>81000</v>
      </c>
      <c r="I418" s="1">
        <f>тек!J419</f>
        <v>11630</v>
      </c>
      <c r="J418" s="48">
        <f>тек!K419</f>
        <v>11500</v>
      </c>
      <c r="K418" s="47">
        <f t="shared" si="20"/>
        <v>17020</v>
      </c>
    </row>
    <row r="419" spans="1:11" x14ac:dyDescent="0.2">
      <c r="A419" s="244"/>
      <c r="B419" s="45" t="s">
        <v>471</v>
      </c>
      <c r="C419" s="13">
        <f>тек!C420</f>
        <v>70371</v>
      </c>
      <c r="D419" s="13">
        <f>тек!D420</f>
        <v>69500</v>
      </c>
      <c r="E419" s="13">
        <f t="shared" si="18"/>
        <v>871</v>
      </c>
      <c r="F419" s="13">
        <f t="shared" si="19"/>
        <v>0</v>
      </c>
      <c r="G419" s="1">
        <f>тек!H420</f>
        <v>81824</v>
      </c>
      <c r="H419" s="1">
        <f>тек!I420</f>
        <v>81000</v>
      </c>
      <c r="I419" s="1">
        <f>тек!J420</f>
        <v>11453</v>
      </c>
      <c r="J419" s="48">
        <f>тек!K420</f>
        <v>11500</v>
      </c>
      <c r="K419" s="47">
        <f t="shared" si="20"/>
        <v>8710</v>
      </c>
    </row>
    <row r="420" spans="1:11" x14ac:dyDescent="0.2">
      <c r="A420" s="244"/>
      <c r="B420" s="45" t="s">
        <v>472</v>
      </c>
      <c r="C420" s="13">
        <f>тек!C421</f>
        <v>70325</v>
      </c>
      <c r="D420" s="13">
        <f>тек!D421</f>
        <v>69500</v>
      </c>
      <c r="E420" s="13">
        <f t="shared" si="18"/>
        <v>825</v>
      </c>
      <c r="F420" s="13">
        <f t="shared" si="19"/>
        <v>0</v>
      </c>
      <c r="G420" s="1">
        <f>тек!H421</f>
        <v>81760</v>
      </c>
      <c r="H420" s="1">
        <f>тек!I421</f>
        <v>81000</v>
      </c>
      <c r="I420" s="1">
        <f>тек!J421</f>
        <v>11435</v>
      </c>
      <c r="J420" s="48">
        <f>тек!K421</f>
        <v>11500</v>
      </c>
      <c r="K420" s="47">
        <f t="shared" si="20"/>
        <v>8250</v>
      </c>
    </row>
    <row r="421" spans="1:11" x14ac:dyDescent="0.2">
      <c r="A421" s="244"/>
      <c r="B421" s="45">
        <v>0.4168634259259259</v>
      </c>
      <c r="C421" s="13">
        <f>тек!C422</f>
        <v>71657</v>
      </c>
      <c r="D421" s="13">
        <f>тек!D422</f>
        <v>69500</v>
      </c>
      <c r="E421" s="13">
        <f t="shared" si="18"/>
        <v>2157</v>
      </c>
      <c r="F421" s="13">
        <f t="shared" si="19"/>
        <v>0</v>
      </c>
      <c r="G421" s="1">
        <f>тек!H422</f>
        <v>83296</v>
      </c>
      <c r="H421" s="1">
        <f>тек!I422</f>
        <v>81000</v>
      </c>
      <c r="I421" s="1">
        <f>тек!J422</f>
        <v>11639</v>
      </c>
      <c r="J421" s="48">
        <f>тек!K422</f>
        <v>11500</v>
      </c>
      <c r="K421" s="47">
        <f t="shared" si="20"/>
        <v>21570</v>
      </c>
    </row>
    <row r="422" spans="1:11" x14ac:dyDescent="0.2">
      <c r="A422" s="244"/>
      <c r="B422" s="45">
        <v>0.45853009259259297</v>
      </c>
      <c r="C422" s="13">
        <f>тек!C423</f>
        <v>71865</v>
      </c>
      <c r="D422" s="13">
        <f>тек!D423</f>
        <v>69500</v>
      </c>
      <c r="E422" s="13">
        <f t="shared" si="18"/>
        <v>2365</v>
      </c>
      <c r="F422" s="13">
        <f t="shared" si="19"/>
        <v>0</v>
      </c>
      <c r="G422" s="1">
        <f>тек!H423</f>
        <v>83520</v>
      </c>
      <c r="H422" s="1">
        <f>тек!I423</f>
        <v>81000</v>
      </c>
      <c r="I422" s="1">
        <f>тек!J423</f>
        <v>11655</v>
      </c>
      <c r="J422" s="48">
        <f>тек!K423</f>
        <v>11500</v>
      </c>
      <c r="K422" s="47">
        <f t="shared" si="20"/>
        <v>23650</v>
      </c>
    </row>
    <row r="423" spans="1:11" x14ac:dyDescent="0.2">
      <c r="A423" s="244"/>
      <c r="B423" s="45">
        <v>0.50019675925925899</v>
      </c>
      <c r="C423" s="13">
        <f>тек!C424</f>
        <v>72548</v>
      </c>
      <c r="D423" s="13">
        <f>тек!D424</f>
        <v>69500</v>
      </c>
      <c r="E423" s="13">
        <f t="shared" si="18"/>
        <v>3048</v>
      </c>
      <c r="F423" s="13">
        <f t="shared" si="19"/>
        <v>0</v>
      </c>
      <c r="G423" s="1">
        <f>тек!H424</f>
        <v>84464</v>
      </c>
      <c r="H423" s="1">
        <f>тек!I424</f>
        <v>81000</v>
      </c>
      <c r="I423" s="1">
        <f>тек!J424</f>
        <v>11916</v>
      </c>
      <c r="J423" s="48">
        <f>тек!K424</f>
        <v>11500</v>
      </c>
      <c r="K423" s="47">
        <f t="shared" si="20"/>
        <v>30480</v>
      </c>
    </row>
    <row r="424" spans="1:11" x14ac:dyDescent="0.2">
      <c r="A424" s="244"/>
      <c r="B424" s="45">
        <v>0.54186342592592596</v>
      </c>
      <c r="C424" s="13">
        <f>тек!C425</f>
        <v>72226</v>
      </c>
      <c r="D424" s="13">
        <f>тек!D425</f>
        <v>69500</v>
      </c>
      <c r="E424" s="13">
        <f t="shared" si="18"/>
        <v>2726</v>
      </c>
      <c r="F424" s="13">
        <f t="shared" si="19"/>
        <v>0</v>
      </c>
      <c r="G424" s="1">
        <f>тек!H425</f>
        <v>83968</v>
      </c>
      <c r="H424" s="1">
        <f>тек!I425</f>
        <v>81000</v>
      </c>
      <c r="I424" s="1">
        <f>тек!J425</f>
        <v>11742</v>
      </c>
      <c r="J424" s="48">
        <f>тек!K425</f>
        <v>11500</v>
      </c>
      <c r="K424" s="47">
        <f t="shared" si="20"/>
        <v>27260</v>
      </c>
    </row>
    <row r="425" spans="1:11" x14ac:dyDescent="0.2">
      <c r="A425" s="244"/>
      <c r="B425" s="45">
        <v>0.58353009259259303</v>
      </c>
      <c r="C425" s="13">
        <f>тек!C426</f>
        <v>72072</v>
      </c>
      <c r="D425" s="13">
        <f>тек!D426</f>
        <v>69500</v>
      </c>
      <c r="E425" s="13">
        <f t="shared" si="18"/>
        <v>2572</v>
      </c>
      <c r="F425" s="13">
        <f t="shared" si="19"/>
        <v>0</v>
      </c>
      <c r="G425" s="1">
        <f>тек!H426</f>
        <v>83808</v>
      </c>
      <c r="H425" s="1">
        <f>тек!I426</f>
        <v>81000</v>
      </c>
      <c r="I425" s="1">
        <f>тек!J426</f>
        <v>11736</v>
      </c>
      <c r="J425" s="48">
        <f>тек!K426</f>
        <v>11500</v>
      </c>
      <c r="K425" s="47">
        <f t="shared" si="20"/>
        <v>25720</v>
      </c>
    </row>
    <row r="426" spans="1:11" x14ac:dyDescent="0.2">
      <c r="A426" s="244"/>
      <c r="B426" s="45">
        <v>0.62519675925925899</v>
      </c>
      <c r="C426" s="13">
        <f>тек!C427</f>
        <v>71820</v>
      </c>
      <c r="D426" s="13">
        <f>тек!D427</f>
        <v>69500</v>
      </c>
      <c r="E426" s="13">
        <f t="shared" si="18"/>
        <v>2320</v>
      </c>
      <c r="F426" s="13">
        <f t="shared" si="19"/>
        <v>0</v>
      </c>
      <c r="G426" s="1">
        <f>тек!H427</f>
        <v>83392</v>
      </c>
      <c r="H426" s="1">
        <f>тек!I427</f>
        <v>81000</v>
      </c>
      <c r="I426" s="1">
        <f>тек!J427</f>
        <v>11572</v>
      </c>
      <c r="J426" s="48">
        <f>тек!K427</f>
        <v>11500</v>
      </c>
      <c r="K426" s="47">
        <f t="shared" si="20"/>
        <v>23200</v>
      </c>
    </row>
    <row r="427" spans="1:11" x14ac:dyDescent="0.2">
      <c r="A427" s="244"/>
      <c r="B427" s="45">
        <v>0.66686342592592596</v>
      </c>
      <c r="C427" s="13">
        <f>тек!C428</f>
        <v>69756</v>
      </c>
      <c r="D427" s="13">
        <f>тек!D428</f>
        <v>69500</v>
      </c>
      <c r="E427" s="13">
        <f t="shared" si="18"/>
        <v>256</v>
      </c>
      <c r="F427" s="13">
        <f t="shared" si="19"/>
        <v>0</v>
      </c>
      <c r="G427" s="1">
        <f>тек!H428</f>
        <v>81248</v>
      </c>
      <c r="H427" s="1">
        <f>тек!I428</f>
        <v>81000</v>
      </c>
      <c r="I427" s="1">
        <f>тек!J428</f>
        <v>11492</v>
      </c>
      <c r="J427" s="48">
        <f>тек!K428</f>
        <v>11500</v>
      </c>
      <c r="K427" s="47">
        <f t="shared" si="20"/>
        <v>2560</v>
      </c>
    </row>
    <row r="428" spans="1:11" x14ac:dyDescent="0.2">
      <c r="A428" s="244"/>
      <c r="B428" s="45">
        <v>0.70853009259259303</v>
      </c>
      <c r="C428" s="13">
        <f>тек!C429</f>
        <v>70892</v>
      </c>
      <c r="D428" s="13">
        <f>тек!D429</f>
        <v>69500</v>
      </c>
      <c r="E428" s="13">
        <f t="shared" si="18"/>
        <v>1392</v>
      </c>
      <c r="F428" s="13">
        <f t="shared" si="19"/>
        <v>0</v>
      </c>
      <c r="G428" s="1">
        <f>тек!H429</f>
        <v>82480</v>
      </c>
      <c r="H428" s="1">
        <f>тек!I429</f>
        <v>81000</v>
      </c>
      <c r="I428" s="1">
        <f>тек!J429</f>
        <v>11588</v>
      </c>
      <c r="J428" s="48">
        <f>тек!K429</f>
        <v>11500</v>
      </c>
      <c r="K428" s="47">
        <f t="shared" si="20"/>
        <v>13920</v>
      </c>
    </row>
    <row r="429" spans="1:11" x14ac:dyDescent="0.2">
      <c r="A429" s="244"/>
      <c r="B429" s="45">
        <v>0.75019675925925899</v>
      </c>
      <c r="C429" s="13">
        <f>тек!C430</f>
        <v>71144</v>
      </c>
      <c r="D429" s="13">
        <f>тек!D430</f>
        <v>69500</v>
      </c>
      <c r="E429" s="13">
        <f t="shared" si="18"/>
        <v>1644</v>
      </c>
      <c r="F429" s="13">
        <f t="shared" si="19"/>
        <v>0</v>
      </c>
      <c r="G429" s="1">
        <f>тек!H430</f>
        <v>82736</v>
      </c>
      <c r="H429" s="1">
        <f>тек!I430</f>
        <v>81000</v>
      </c>
      <c r="I429" s="1">
        <f>тек!J430</f>
        <v>11592</v>
      </c>
      <c r="J429" s="48">
        <f>тек!K430</f>
        <v>11500</v>
      </c>
      <c r="K429" s="47">
        <f t="shared" si="20"/>
        <v>16440</v>
      </c>
    </row>
    <row r="430" spans="1:11" x14ac:dyDescent="0.2">
      <c r="A430" s="244"/>
      <c r="B430" s="45">
        <v>0.79186342592592596</v>
      </c>
      <c r="C430" s="13">
        <f>тек!C431</f>
        <v>72773</v>
      </c>
      <c r="D430" s="13">
        <f>тек!D431</f>
        <v>69500</v>
      </c>
      <c r="E430" s="13">
        <f t="shared" si="18"/>
        <v>3273</v>
      </c>
      <c r="F430" s="13">
        <f t="shared" si="19"/>
        <v>0</v>
      </c>
      <c r="G430" s="1">
        <f>тек!H431</f>
        <v>84336</v>
      </c>
      <c r="H430" s="1">
        <f>тек!I431</f>
        <v>81000</v>
      </c>
      <c r="I430" s="1">
        <f>тек!J431</f>
        <v>11563</v>
      </c>
      <c r="J430" s="48">
        <f>тек!K431</f>
        <v>11500</v>
      </c>
      <c r="K430" s="47">
        <f t="shared" si="20"/>
        <v>32730</v>
      </c>
    </row>
    <row r="431" spans="1:11" x14ac:dyDescent="0.2">
      <c r="A431" s="244"/>
      <c r="B431" s="45">
        <v>0.83353009259259303</v>
      </c>
      <c r="C431" s="13">
        <f>тек!C432</f>
        <v>73891</v>
      </c>
      <c r="D431" s="13">
        <f>тек!D432</f>
        <v>69500</v>
      </c>
      <c r="E431" s="13">
        <f t="shared" si="18"/>
        <v>4391</v>
      </c>
      <c r="F431" s="13">
        <f t="shared" si="19"/>
        <v>0</v>
      </c>
      <c r="G431" s="1">
        <f>тек!H432</f>
        <v>85392</v>
      </c>
      <c r="H431" s="1">
        <f>тек!I432</f>
        <v>81000</v>
      </c>
      <c r="I431" s="1">
        <f>тек!J432</f>
        <v>11501</v>
      </c>
      <c r="J431" s="48">
        <f>тек!K432</f>
        <v>11500</v>
      </c>
      <c r="K431" s="47">
        <f t="shared" si="20"/>
        <v>43910</v>
      </c>
    </row>
    <row r="432" spans="1:11" x14ac:dyDescent="0.2">
      <c r="A432" s="244"/>
      <c r="B432" s="45">
        <v>0.87519675925925899</v>
      </c>
      <c r="C432" s="13">
        <f>тек!C433</f>
        <v>73559</v>
      </c>
      <c r="D432" s="13">
        <f>тек!D433</f>
        <v>69500</v>
      </c>
      <c r="E432" s="13">
        <f t="shared" si="18"/>
        <v>4059</v>
      </c>
      <c r="F432" s="13">
        <f t="shared" si="19"/>
        <v>0</v>
      </c>
      <c r="G432" s="1">
        <f>тек!H433</f>
        <v>85232</v>
      </c>
      <c r="H432" s="1">
        <f>тек!I433</f>
        <v>81000</v>
      </c>
      <c r="I432" s="1">
        <f>тек!J433</f>
        <v>11673</v>
      </c>
      <c r="J432" s="48">
        <f>тек!K433</f>
        <v>11500</v>
      </c>
      <c r="K432" s="47">
        <f t="shared" si="20"/>
        <v>40590</v>
      </c>
    </row>
    <row r="433" spans="1:11" x14ac:dyDescent="0.2">
      <c r="A433" s="244"/>
      <c r="B433" s="45">
        <v>0.91686342592592596</v>
      </c>
      <c r="C433" s="13">
        <f>тек!C434</f>
        <v>73507</v>
      </c>
      <c r="D433" s="13">
        <f>тек!D434</f>
        <v>69500</v>
      </c>
      <c r="E433" s="13">
        <f t="shared" si="18"/>
        <v>4007</v>
      </c>
      <c r="F433" s="13">
        <f t="shared" si="19"/>
        <v>0</v>
      </c>
      <c r="G433" s="1">
        <f>тек!H434</f>
        <v>85184</v>
      </c>
      <c r="H433" s="1">
        <f>тек!I434</f>
        <v>81000</v>
      </c>
      <c r="I433" s="1">
        <f>тек!J434</f>
        <v>11677</v>
      </c>
      <c r="J433" s="48">
        <f>тек!K434</f>
        <v>11500</v>
      </c>
      <c r="K433" s="47">
        <f t="shared" si="20"/>
        <v>40070</v>
      </c>
    </row>
    <row r="434" spans="1:11" x14ac:dyDescent="0.2">
      <c r="A434" s="244"/>
      <c r="B434" s="45">
        <v>0.95853009259259303</v>
      </c>
      <c r="C434" s="13">
        <f>тек!C435</f>
        <v>73623</v>
      </c>
      <c r="D434" s="13">
        <f>тек!D435</f>
        <v>69500</v>
      </c>
      <c r="E434" s="13">
        <f t="shared" si="18"/>
        <v>4123</v>
      </c>
      <c r="F434" s="13">
        <f t="shared" si="19"/>
        <v>0</v>
      </c>
      <c r="G434" s="1">
        <f>тек!H435</f>
        <v>85264</v>
      </c>
      <c r="H434" s="1">
        <f>тек!I435</f>
        <v>81000</v>
      </c>
      <c r="I434" s="1">
        <f>тек!J435</f>
        <v>11641</v>
      </c>
      <c r="J434" s="48">
        <f>тек!K435</f>
        <v>11500</v>
      </c>
      <c r="K434" s="47">
        <f t="shared" si="20"/>
        <v>41230</v>
      </c>
    </row>
    <row r="435" spans="1:11" x14ac:dyDescent="0.2">
      <c r="A435" s="244"/>
      <c r="B435" s="45">
        <v>1.00019675925926</v>
      </c>
      <c r="C435" s="13">
        <f>тек!C436</f>
        <v>72492</v>
      </c>
      <c r="D435" s="13">
        <f>тек!D436</f>
        <v>69500</v>
      </c>
      <c r="E435" s="13">
        <f t="shared" si="18"/>
        <v>2992</v>
      </c>
      <c r="F435" s="13">
        <f t="shared" si="19"/>
        <v>0</v>
      </c>
      <c r="G435" s="1">
        <f>тек!H436</f>
        <v>84176</v>
      </c>
      <c r="H435" s="1">
        <f>тек!I436</f>
        <v>81000</v>
      </c>
      <c r="I435" s="1">
        <f>тек!J436</f>
        <v>11684</v>
      </c>
      <c r="J435" s="48">
        <f>тек!K436</f>
        <v>11500</v>
      </c>
      <c r="K435" s="47">
        <f t="shared" si="20"/>
        <v>29920</v>
      </c>
    </row>
    <row r="436" spans="1:11" x14ac:dyDescent="0.2">
      <c r="A436" s="244">
        <v>19</v>
      </c>
      <c r="B436" s="45" t="s">
        <v>488</v>
      </c>
      <c r="C436" s="13">
        <f>тек!C437</f>
        <v>72078</v>
      </c>
      <c r="D436" s="13">
        <f>тек!D437</f>
        <v>69500</v>
      </c>
      <c r="E436" s="13">
        <f t="shared" si="18"/>
        <v>2578</v>
      </c>
      <c r="F436" s="13">
        <f t="shared" si="19"/>
        <v>0</v>
      </c>
      <c r="G436" s="1">
        <f>тек!H437</f>
        <v>83616</v>
      </c>
      <c r="H436" s="1">
        <f>тек!I437</f>
        <v>81000</v>
      </c>
      <c r="I436" s="1">
        <f>тек!J437</f>
        <v>11538</v>
      </c>
      <c r="J436" s="48">
        <f>тек!K437</f>
        <v>11500</v>
      </c>
      <c r="K436" s="47">
        <f t="shared" si="20"/>
        <v>25780</v>
      </c>
    </row>
    <row r="437" spans="1:11" x14ac:dyDescent="0.2">
      <c r="A437" s="244"/>
      <c r="B437" s="45" t="s">
        <v>489</v>
      </c>
      <c r="C437" s="13">
        <f>тек!C438</f>
        <v>73348</v>
      </c>
      <c r="D437" s="13">
        <f>тек!D438</f>
        <v>69500</v>
      </c>
      <c r="E437" s="13">
        <f t="shared" si="18"/>
        <v>3848</v>
      </c>
      <c r="F437" s="13">
        <f t="shared" si="19"/>
        <v>0</v>
      </c>
      <c r="G437" s="1">
        <f>тек!H438</f>
        <v>85072</v>
      </c>
      <c r="H437" s="1">
        <f>тек!I438</f>
        <v>81000</v>
      </c>
      <c r="I437" s="1">
        <f>тек!J438</f>
        <v>11724</v>
      </c>
      <c r="J437" s="48">
        <f>тек!K438</f>
        <v>11500</v>
      </c>
      <c r="K437" s="47">
        <f t="shared" si="20"/>
        <v>38480</v>
      </c>
    </row>
    <row r="438" spans="1:11" x14ac:dyDescent="0.2">
      <c r="A438" s="244"/>
      <c r="B438" s="45" t="s">
        <v>490</v>
      </c>
      <c r="C438" s="13">
        <f>тек!C439</f>
        <v>74152</v>
      </c>
      <c r="D438" s="13">
        <f>тек!D439</f>
        <v>69500</v>
      </c>
      <c r="E438" s="13">
        <f t="shared" si="18"/>
        <v>4652</v>
      </c>
      <c r="F438" s="13">
        <f t="shared" si="19"/>
        <v>0</v>
      </c>
      <c r="G438" s="1">
        <f>тек!H439</f>
        <v>85840</v>
      </c>
      <c r="H438" s="1">
        <f>тек!I439</f>
        <v>81000</v>
      </c>
      <c r="I438" s="1">
        <f>тек!J439</f>
        <v>11688</v>
      </c>
      <c r="J438" s="48">
        <f>тек!K439</f>
        <v>11500</v>
      </c>
      <c r="K438" s="47">
        <f t="shared" si="20"/>
        <v>46520</v>
      </c>
    </row>
    <row r="439" spans="1:11" x14ac:dyDescent="0.2">
      <c r="A439" s="244"/>
      <c r="B439" s="45" t="s">
        <v>491</v>
      </c>
      <c r="C439" s="13">
        <f>тек!C440</f>
        <v>74193</v>
      </c>
      <c r="D439" s="13">
        <f>тек!D440</f>
        <v>69500</v>
      </c>
      <c r="E439" s="13">
        <f t="shared" si="18"/>
        <v>4693</v>
      </c>
      <c r="F439" s="13">
        <f t="shared" si="19"/>
        <v>0</v>
      </c>
      <c r="G439" s="1">
        <f>тек!H440</f>
        <v>85792</v>
      </c>
      <c r="H439" s="1">
        <f>тек!I440</f>
        <v>81000</v>
      </c>
      <c r="I439" s="1">
        <f>тек!J440</f>
        <v>11599</v>
      </c>
      <c r="J439" s="48">
        <f>тек!K440</f>
        <v>11500</v>
      </c>
      <c r="K439" s="47">
        <f t="shared" si="20"/>
        <v>46930</v>
      </c>
    </row>
    <row r="440" spans="1:11" x14ac:dyDescent="0.2">
      <c r="A440" s="244"/>
      <c r="B440" s="45" t="s">
        <v>492</v>
      </c>
      <c r="C440" s="13">
        <f>тек!C441</f>
        <v>74245</v>
      </c>
      <c r="D440" s="13">
        <f>тек!D441</f>
        <v>69500</v>
      </c>
      <c r="E440" s="13">
        <f t="shared" si="18"/>
        <v>4745</v>
      </c>
      <c r="F440" s="13">
        <f t="shared" si="19"/>
        <v>0</v>
      </c>
      <c r="G440" s="1">
        <f>тек!H441</f>
        <v>85856</v>
      </c>
      <c r="H440" s="1">
        <f>тек!I441</f>
        <v>81000</v>
      </c>
      <c r="I440" s="1">
        <f>тек!J441</f>
        <v>11611</v>
      </c>
      <c r="J440" s="48">
        <f>тек!K441</f>
        <v>11500</v>
      </c>
      <c r="K440" s="47">
        <f t="shared" si="20"/>
        <v>47450</v>
      </c>
    </row>
    <row r="441" spans="1:11" x14ac:dyDescent="0.2">
      <c r="A441" s="244"/>
      <c r="B441" s="45" t="s">
        <v>493</v>
      </c>
      <c r="C441" s="13">
        <f>тек!C442</f>
        <v>74631</v>
      </c>
      <c r="D441" s="13">
        <f>тек!D442</f>
        <v>69500</v>
      </c>
      <c r="E441" s="13">
        <f t="shared" si="18"/>
        <v>5131</v>
      </c>
      <c r="F441" s="13">
        <f t="shared" si="19"/>
        <v>0</v>
      </c>
      <c r="G441" s="1">
        <f>тек!H442</f>
        <v>86512</v>
      </c>
      <c r="H441" s="1">
        <f>тек!I442</f>
        <v>81000</v>
      </c>
      <c r="I441" s="1">
        <f>тек!J442</f>
        <v>11881</v>
      </c>
      <c r="J441" s="48">
        <f>тек!K442</f>
        <v>11500</v>
      </c>
      <c r="K441" s="47">
        <f t="shared" si="20"/>
        <v>51310</v>
      </c>
    </row>
    <row r="442" spans="1:11" x14ac:dyDescent="0.2">
      <c r="A442" s="244"/>
      <c r="B442" s="45" t="s">
        <v>494</v>
      </c>
      <c r="C442" s="13">
        <f>тек!C443</f>
        <v>74970</v>
      </c>
      <c r="D442" s="13">
        <f>тек!D443</f>
        <v>69500</v>
      </c>
      <c r="E442" s="13">
        <f t="shared" si="18"/>
        <v>5470</v>
      </c>
      <c r="F442" s="13">
        <f t="shared" si="19"/>
        <v>0</v>
      </c>
      <c r="G442" s="1">
        <f>тек!H443</f>
        <v>86752</v>
      </c>
      <c r="H442" s="1">
        <f>тек!I443</f>
        <v>81000</v>
      </c>
      <c r="I442" s="1">
        <f>тек!J443</f>
        <v>11782</v>
      </c>
      <c r="J442" s="48">
        <f>тек!K443</f>
        <v>11500</v>
      </c>
      <c r="K442" s="47">
        <f t="shared" si="20"/>
        <v>54700</v>
      </c>
    </row>
    <row r="443" spans="1:11" x14ac:dyDescent="0.2">
      <c r="A443" s="244"/>
      <c r="B443" s="45" t="s">
        <v>495</v>
      </c>
      <c r="C443" s="13">
        <f>тек!C444</f>
        <v>75130</v>
      </c>
      <c r="D443" s="13">
        <f>тек!D444</f>
        <v>69500</v>
      </c>
      <c r="E443" s="13">
        <f t="shared" si="18"/>
        <v>5630</v>
      </c>
      <c r="F443" s="13">
        <f t="shared" si="19"/>
        <v>0</v>
      </c>
      <c r="G443" s="1">
        <f>тек!H444</f>
        <v>86784</v>
      </c>
      <c r="H443" s="1">
        <f>тек!I444</f>
        <v>81000</v>
      </c>
      <c r="I443" s="1">
        <f>тек!J444</f>
        <v>11654</v>
      </c>
      <c r="J443" s="48">
        <f>тек!K444</f>
        <v>11500</v>
      </c>
      <c r="K443" s="47">
        <f t="shared" si="20"/>
        <v>56300</v>
      </c>
    </row>
    <row r="444" spans="1:11" x14ac:dyDescent="0.2">
      <c r="A444" s="244"/>
      <c r="B444" s="45" t="s">
        <v>496</v>
      </c>
      <c r="C444" s="13">
        <f>тек!C445</f>
        <v>74051</v>
      </c>
      <c r="D444" s="13">
        <f>тек!D445</f>
        <v>69500</v>
      </c>
      <c r="E444" s="13">
        <f t="shared" si="18"/>
        <v>4551</v>
      </c>
      <c r="F444" s="13">
        <f t="shared" si="19"/>
        <v>0</v>
      </c>
      <c r="G444" s="1">
        <f>тек!H445</f>
        <v>85552</v>
      </c>
      <c r="H444" s="1">
        <f>тек!I445</f>
        <v>81000</v>
      </c>
      <c r="I444" s="1">
        <f>тек!J445</f>
        <v>11501</v>
      </c>
      <c r="J444" s="48">
        <f>тек!K445</f>
        <v>11500</v>
      </c>
      <c r="K444" s="47">
        <f t="shared" si="20"/>
        <v>45510</v>
      </c>
    </row>
    <row r="445" spans="1:11" x14ac:dyDescent="0.2">
      <c r="A445" s="244"/>
      <c r="B445" s="45">
        <v>0.41687500000000005</v>
      </c>
      <c r="C445" s="13">
        <f>тек!C446</f>
        <v>75135</v>
      </c>
      <c r="D445" s="13">
        <f>тек!D446</f>
        <v>69500</v>
      </c>
      <c r="E445" s="13">
        <f t="shared" si="18"/>
        <v>5635</v>
      </c>
      <c r="F445" s="13">
        <f t="shared" si="19"/>
        <v>0</v>
      </c>
      <c r="G445" s="1">
        <f>тек!H446</f>
        <v>86784</v>
      </c>
      <c r="H445" s="1">
        <f>тек!I446</f>
        <v>81000</v>
      </c>
      <c r="I445" s="1">
        <f>тек!J446</f>
        <v>11649</v>
      </c>
      <c r="J445" s="48">
        <f>тек!K446</f>
        <v>11500</v>
      </c>
      <c r="K445" s="47">
        <f t="shared" si="20"/>
        <v>56350</v>
      </c>
    </row>
    <row r="446" spans="1:11" x14ac:dyDescent="0.2">
      <c r="A446" s="244"/>
      <c r="B446" s="45">
        <v>0.45854166666666701</v>
      </c>
      <c r="C446" s="13">
        <f>тек!C447</f>
        <v>75025</v>
      </c>
      <c r="D446" s="13">
        <f>тек!D447</f>
        <v>69500</v>
      </c>
      <c r="E446" s="13">
        <f t="shared" si="18"/>
        <v>5525</v>
      </c>
      <c r="F446" s="13">
        <f t="shared" si="19"/>
        <v>0</v>
      </c>
      <c r="G446" s="1">
        <f>тек!H447</f>
        <v>86704</v>
      </c>
      <c r="H446" s="1">
        <f>тек!I447</f>
        <v>81000</v>
      </c>
      <c r="I446" s="1">
        <f>тек!J447</f>
        <v>11679</v>
      </c>
      <c r="J446" s="48">
        <f>тек!K447</f>
        <v>11500</v>
      </c>
      <c r="K446" s="47">
        <f t="shared" si="20"/>
        <v>55250</v>
      </c>
    </row>
    <row r="447" spans="1:11" x14ac:dyDescent="0.2">
      <c r="A447" s="244"/>
      <c r="B447" s="45">
        <v>0.50020833333333303</v>
      </c>
      <c r="C447" s="13">
        <f>тек!C448</f>
        <v>74970</v>
      </c>
      <c r="D447" s="13">
        <f>тек!D448</f>
        <v>69500</v>
      </c>
      <c r="E447" s="13">
        <f t="shared" si="18"/>
        <v>5470</v>
      </c>
      <c r="F447" s="13">
        <f t="shared" si="19"/>
        <v>0</v>
      </c>
      <c r="G447" s="1">
        <f>тек!H448</f>
        <v>86560</v>
      </c>
      <c r="H447" s="1">
        <f>тек!I448</f>
        <v>81000</v>
      </c>
      <c r="I447" s="1">
        <f>тек!J448</f>
        <v>11590</v>
      </c>
      <c r="J447" s="48">
        <f>тек!K448</f>
        <v>11500</v>
      </c>
      <c r="K447" s="47">
        <f t="shared" si="20"/>
        <v>54700</v>
      </c>
    </row>
    <row r="448" spans="1:11" x14ac:dyDescent="0.2">
      <c r="A448" s="244"/>
      <c r="B448" s="45">
        <v>0.541875</v>
      </c>
      <c r="C448" s="13">
        <f>тек!C449</f>
        <v>74988</v>
      </c>
      <c r="D448" s="13">
        <f>тек!D449</f>
        <v>69500</v>
      </c>
      <c r="E448" s="13">
        <f t="shared" si="18"/>
        <v>5488</v>
      </c>
      <c r="F448" s="13">
        <f t="shared" si="19"/>
        <v>0</v>
      </c>
      <c r="G448" s="1">
        <f>тек!H449</f>
        <v>86560</v>
      </c>
      <c r="H448" s="1">
        <f>тек!I449</f>
        <v>81000</v>
      </c>
      <c r="I448" s="1">
        <f>тек!J449</f>
        <v>11572</v>
      </c>
      <c r="J448" s="48">
        <f>тек!K449</f>
        <v>11500</v>
      </c>
      <c r="K448" s="47">
        <f t="shared" si="20"/>
        <v>54880</v>
      </c>
    </row>
    <row r="449" spans="1:11" x14ac:dyDescent="0.2">
      <c r="A449" s="244"/>
      <c r="B449" s="45">
        <v>0.58354166666666696</v>
      </c>
      <c r="C449" s="13">
        <f>тек!C450</f>
        <v>74628</v>
      </c>
      <c r="D449" s="13">
        <f>тек!D450</f>
        <v>69500</v>
      </c>
      <c r="E449" s="13">
        <f t="shared" si="18"/>
        <v>5128</v>
      </c>
      <c r="F449" s="13">
        <f t="shared" si="19"/>
        <v>0</v>
      </c>
      <c r="G449" s="1">
        <f>тек!H450</f>
        <v>86192</v>
      </c>
      <c r="H449" s="1">
        <f>тек!I450</f>
        <v>81000</v>
      </c>
      <c r="I449" s="1">
        <f>тек!J450</f>
        <v>11564</v>
      </c>
      <c r="J449" s="48">
        <f>тек!K450</f>
        <v>11500</v>
      </c>
      <c r="K449" s="47">
        <f t="shared" si="20"/>
        <v>51280</v>
      </c>
    </row>
    <row r="450" spans="1:11" x14ac:dyDescent="0.2">
      <c r="A450" s="244"/>
      <c r="B450" s="45">
        <v>0.62520833333333303</v>
      </c>
      <c r="C450" s="13">
        <f>тек!C451</f>
        <v>74519</v>
      </c>
      <c r="D450" s="13">
        <f>тек!D451</f>
        <v>69500</v>
      </c>
      <c r="E450" s="13">
        <f t="shared" si="18"/>
        <v>5019</v>
      </c>
      <c r="F450" s="13">
        <f t="shared" si="19"/>
        <v>0</v>
      </c>
      <c r="G450" s="1">
        <f>тек!H451</f>
        <v>86144</v>
      </c>
      <c r="H450" s="1">
        <f>тек!I451</f>
        <v>81000</v>
      </c>
      <c r="I450" s="1">
        <f>тек!J451</f>
        <v>11625</v>
      </c>
      <c r="J450" s="48">
        <f>тек!K451</f>
        <v>11500</v>
      </c>
      <c r="K450" s="47">
        <f t="shared" si="20"/>
        <v>50190</v>
      </c>
    </row>
    <row r="451" spans="1:11" x14ac:dyDescent="0.2">
      <c r="A451" s="244"/>
      <c r="B451" s="45">
        <v>0.666875</v>
      </c>
      <c r="C451" s="13">
        <f>тек!C452</f>
        <v>73386</v>
      </c>
      <c r="D451" s="13">
        <f>тек!D452</f>
        <v>69500</v>
      </c>
      <c r="E451" s="13">
        <f t="shared" si="18"/>
        <v>3886</v>
      </c>
      <c r="F451" s="13">
        <f t="shared" si="19"/>
        <v>0</v>
      </c>
      <c r="G451" s="1">
        <f>тек!H452</f>
        <v>84800</v>
      </c>
      <c r="H451" s="1">
        <f>тек!I452</f>
        <v>81000</v>
      </c>
      <c r="I451" s="1">
        <f>тек!J452</f>
        <v>11414</v>
      </c>
      <c r="J451" s="48">
        <f>тек!K452</f>
        <v>11500</v>
      </c>
      <c r="K451" s="47">
        <f t="shared" si="20"/>
        <v>38860</v>
      </c>
    </row>
    <row r="452" spans="1:11" x14ac:dyDescent="0.2">
      <c r="A452" s="244"/>
      <c r="B452" s="45">
        <v>0.70854166666666696</v>
      </c>
      <c r="C452" s="13">
        <f>тек!C453</f>
        <v>73960</v>
      </c>
      <c r="D452" s="13">
        <f>тек!D453</f>
        <v>69500</v>
      </c>
      <c r="E452" s="13">
        <f t="shared" si="18"/>
        <v>4460</v>
      </c>
      <c r="F452" s="13">
        <f t="shared" si="19"/>
        <v>0</v>
      </c>
      <c r="G452" s="1">
        <f>тек!H453</f>
        <v>85552</v>
      </c>
      <c r="H452" s="1">
        <f>тек!I453</f>
        <v>81000</v>
      </c>
      <c r="I452" s="1">
        <f>тек!J453</f>
        <v>11592</v>
      </c>
      <c r="J452" s="48">
        <f>тек!K453</f>
        <v>11500</v>
      </c>
      <c r="K452" s="47">
        <f t="shared" si="20"/>
        <v>44600</v>
      </c>
    </row>
    <row r="453" spans="1:11" x14ac:dyDescent="0.2">
      <c r="A453" s="244"/>
      <c r="B453" s="45">
        <v>0.75020833333333303</v>
      </c>
      <c r="C453" s="13">
        <f>тек!C454</f>
        <v>72680</v>
      </c>
      <c r="D453" s="13">
        <f>тек!D454</f>
        <v>69500</v>
      </c>
      <c r="E453" s="13">
        <f t="shared" ref="E453:E516" si="21">IF(C453-D453&gt;0,C453-D453,0)</f>
        <v>3180</v>
      </c>
      <c r="F453" s="13">
        <f t="shared" ref="F453:F516" si="22">IF(C453-D453&lt;0,C453-D453,0)</f>
        <v>0</v>
      </c>
      <c r="G453" s="1">
        <f>тек!H454</f>
        <v>84240</v>
      </c>
      <c r="H453" s="1">
        <f>тек!I454</f>
        <v>81000</v>
      </c>
      <c r="I453" s="1">
        <f>тек!J454</f>
        <v>11560</v>
      </c>
      <c r="J453" s="48">
        <f>тек!K454</f>
        <v>11500</v>
      </c>
      <c r="K453" s="47">
        <f t="shared" ref="K453:K516" si="23">(E453*10)+(F453*32)</f>
        <v>31800</v>
      </c>
    </row>
    <row r="454" spans="1:11" x14ac:dyDescent="0.2">
      <c r="A454" s="244"/>
      <c r="B454" s="45">
        <v>0.791875</v>
      </c>
      <c r="C454" s="13">
        <f>тек!C455</f>
        <v>73705</v>
      </c>
      <c r="D454" s="13">
        <f>тек!D455</f>
        <v>69500</v>
      </c>
      <c r="E454" s="13">
        <f t="shared" si="21"/>
        <v>4205</v>
      </c>
      <c r="F454" s="13">
        <f t="shared" si="22"/>
        <v>0</v>
      </c>
      <c r="G454" s="1">
        <f>тек!H455</f>
        <v>85200</v>
      </c>
      <c r="H454" s="1">
        <f>тек!I455</f>
        <v>81000</v>
      </c>
      <c r="I454" s="1">
        <f>тек!J455</f>
        <v>11495</v>
      </c>
      <c r="J454" s="48">
        <f>тек!K455</f>
        <v>11500</v>
      </c>
      <c r="K454" s="47">
        <f t="shared" si="23"/>
        <v>42050</v>
      </c>
    </row>
    <row r="455" spans="1:11" x14ac:dyDescent="0.2">
      <c r="A455" s="244"/>
      <c r="B455" s="45">
        <v>0.83354166666666696</v>
      </c>
      <c r="C455" s="13">
        <f>тек!C456</f>
        <v>73185</v>
      </c>
      <c r="D455" s="13">
        <f>тек!D456</f>
        <v>69500</v>
      </c>
      <c r="E455" s="13">
        <f t="shared" si="21"/>
        <v>3685</v>
      </c>
      <c r="F455" s="13">
        <f t="shared" si="22"/>
        <v>0</v>
      </c>
      <c r="G455" s="1">
        <f>тек!H456</f>
        <v>84736</v>
      </c>
      <c r="H455" s="1">
        <f>тек!I456</f>
        <v>81000</v>
      </c>
      <c r="I455" s="1">
        <f>тек!J456</f>
        <v>11551</v>
      </c>
      <c r="J455" s="48">
        <f>тек!K456</f>
        <v>11500</v>
      </c>
      <c r="K455" s="47">
        <f t="shared" si="23"/>
        <v>36850</v>
      </c>
    </row>
    <row r="456" spans="1:11" x14ac:dyDescent="0.2">
      <c r="A456" s="244"/>
      <c r="B456" s="45">
        <v>0.87520833333333303</v>
      </c>
      <c r="C456" s="13">
        <f>тек!C457</f>
        <v>74648</v>
      </c>
      <c r="D456" s="13">
        <f>тек!D457</f>
        <v>69500</v>
      </c>
      <c r="E456" s="13">
        <f t="shared" si="21"/>
        <v>5148</v>
      </c>
      <c r="F456" s="13">
        <f t="shared" si="22"/>
        <v>0</v>
      </c>
      <c r="G456" s="1">
        <f>тек!H457</f>
        <v>86240</v>
      </c>
      <c r="H456" s="1">
        <f>тек!I457</f>
        <v>81000</v>
      </c>
      <c r="I456" s="1">
        <f>тек!J457</f>
        <v>11592</v>
      </c>
      <c r="J456" s="48">
        <f>тек!K457</f>
        <v>11500</v>
      </c>
      <c r="K456" s="47">
        <f t="shared" si="23"/>
        <v>51480</v>
      </c>
    </row>
    <row r="457" spans="1:11" x14ac:dyDescent="0.2">
      <c r="A457" s="244"/>
      <c r="B457" s="45">
        <v>0.916875</v>
      </c>
      <c r="C457" s="13">
        <f>тек!C458</f>
        <v>74289</v>
      </c>
      <c r="D457" s="13">
        <f>тек!D458</f>
        <v>69500</v>
      </c>
      <c r="E457" s="13">
        <f t="shared" si="21"/>
        <v>4789</v>
      </c>
      <c r="F457" s="13">
        <f t="shared" si="22"/>
        <v>0</v>
      </c>
      <c r="G457" s="1">
        <f>тек!H458</f>
        <v>85808</v>
      </c>
      <c r="H457" s="1">
        <f>тек!I458</f>
        <v>81000</v>
      </c>
      <c r="I457" s="1">
        <f>тек!J458</f>
        <v>11519</v>
      </c>
      <c r="J457" s="48">
        <f>тек!K458</f>
        <v>11500</v>
      </c>
      <c r="K457" s="47">
        <f t="shared" si="23"/>
        <v>47890</v>
      </c>
    </row>
    <row r="458" spans="1:11" x14ac:dyDescent="0.2">
      <c r="A458" s="244"/>
      <c r="B458" s="45">
        <v>0.95854166666666696</v>
      </c>
      <c r="C458" s="13">
        <f>тек!C459</f>
        <v>72889</v>
      </c>
      <c r="D458" s="13">
        <f>тек!D459</f>
        <v>69500</v>
      </c>
      <c r="E458" s="13">
        <f t="shared" si="21"/>
        <v>3389</v>
      </c>
      <c r="F458" s="13">
        <f t="shared" si="22"/>
        <v>0</v>
      </c>
      <c r="G458" s="1">
        <f>тек!H459</f>
        <v>84208</v>
      </c>
      <c r="H458" s="1">
        <f>тек!I459</f>
        <v>81000</v>
      </c>
      <c r="I458" s="1">
        <f>тек!J459</f>
        <v>11319</v>
      </c>
      <c r="J458" s="48">
        <f>тек!K459</f>
        <v>11500</v>
      </c>
      <c r="K458" s="47">
        <f t="shared" si="23"/>
        <v>33890</v>
      </c>
    </row>
    <row r="459" spans="1:11" x14ac:dyDescent="0.2">
      <c r="A459" s="244"/>
      <c r="B459" s="45">
        <v>1.00020833333333</v>
      </c>
      <c r="C459" s="13">
        <f>тек!C460</f>
        <v>72171</v>
      </c>
      <c r="D459" s="13">
        <f>тек!D460</f>
        <v>69500</v>
      </c>
      <c r="E459" s="13">
        <f t="shared" si="21"/>
        <v>2671</v>
      </c>
      <c r="F459" s="13">
        <f t="shared" si="22"/>
        <v>0</v>
      </c>
      <c r="G459" s="1">
        <f>тек!H460</f>
        <v>83568</v>
      </c>
      <c r="H459" s="1">
        <f>тек!I460</f>
        <v>81000</v>
      </c>
      <c r="I459" s="1">
        <f>тек!J460</f>
        <v>11397</v>
      </c>
      <c r="J459" s="48">
        <f>тек!K460</f>
        <v>11500</v>
      </c>
      <c r="K459" s="47">
        <f t="shared" si="23"/>
        <v>26710</v>
      </c>
    </row>
    <row r="460" spans="1:11" x14ac:dyDescent="0.2">
      <c r="A460" s="244">
        <v>20</v>
      </c>
      <c r="B460" s="45" t="s">
        <v>512</v>
      </c>
      <c r="C460" s="13">
        <f>тек!C461</f>
        <v>72637</v>
      </c>
      <c r="D460" s="13">
        <f>тек!D461</f>
        <v>70500</v>
      </c>
      <c r="E460" s="13">
        <f t="shared" si="21"/>
        <v>2137</v>
      </c>
      <c r="F460" s="13">
        <f t="shared" si="22"/>
        <v>0</v>
      </c>
      <c r="G460" s="1">
        <f>тек!H461</f>
        <v>84112</v>
      </c>
      <c r="H460" s="1">
        <f>тек!I461</f>
        <v>82000</v>
      </c>
      <c r="I460" s="1">
        <f>тек!J461</f>
        <v>11475</v>
      </c>
      <c r="J460" s="48">
        <f>тек!K461</f>
        <v>11500</v>
      </c>
      <c r="K460" s="47">
        <f t="shared" si="23"/>
        <v>21370</v>
      </c>
    </row>
    <row r="461" spans="1:11" x14ac:dyDescent="0.2">
      <c r="A461" s="244"/>
      <c r="B461" s="45" t="s">
        <v>513</v>
      </c>
      <c r="C461" s="13">
        <f>тек!C462</f>
        <v>75003</v>
      </c>
      <c r="D461" s="13">
        <f>тек!D462</f>
        <v>70500</v>
      </c>
      <c r="E461" s="13">
        <f t="shared" si="21"/>
        <v>4503</v>
      </c>
      <c r="F461" s="13">
        <f t="shared" si="22"/>
        <v>0</v>
      </c>
      <c r="G461" s="1">
        <f>тек!H462</f>
        <v>86640</v>
      </c>
      <c r="H461" s="1">
        <f>тек!I462</f>
        <v>82000</v>
      </c>
      <c r="I461" s="1">
        <f>тек!J462</f>
        <v>11637</v>
      </c>
      <c r="J461" s="48">
        <f>тек!K462</f>
        <v>11500</v>
      </c>
      <c r="K461" s="47">
        <f t="shared" si="23"/>
        <v>45030</v>
      </c>
    </row>
    <row r="462" spans="1:11" x14ac:dyDescent="0.2">
      <c r="A462" s="244"/>
      <c r="B462" s="45" t="s">
        <v>514</v>
      </c>
      <c r="C462" s="13">
        <f>тек!C463</f>
        <v>73224</v>
      </c>
      <c r="D462" s="13">
        <f>тек!D463</f>
        <v>70500</v>
      </c>
      <c r="E462" s="13">
        <f t="shared" si="21"/>
        <v>2724</v>
      </c>
      <c r="F462" s="13">
        <f t="shared" si="22"/>
        <v>0</v>
      </c>
      <c r="G462" s="1">
        <f>тек!H463</f>
        <v>84512</v>
      </c>
      <c r="H462" s="1">
        <f>тек!I463</f>
        <v>82000</v>
      </c>
      <c r="I462" s="1">
        <f>тек!J463</f>
        <v>11288</v>
      </c>
      <c r="J462" s="48">
        <f>тек!K463</f>
        <v>11500</v>
      </c>
      <c r="K462" s="47">
        <f t="shared" si="23"/>
        <v>27240</v>
      </c>
    </row>
    <row r="463" spans="1:11" x14ac:dyDescent="0.2">
      <c r="A463" s="244"/>
      <c r="B463" s="45" t="s">
        <v>515</v>
      </c>
      <c r="C463" s="13">
        <f>тек!C464</f>
        <v>71475</v>
      </c>
      <c r="D463" s="13">
        <f>тек!D464</f>
        <v>70500</v>
      </c>
      <c r="E463" s="13">
        <f t="shared" si="21"/>
        <v>975</v>
      </c>
      <c r="F463" s="13">
        <f t="shared" si="22"/>
        <v>0</v>
      </c>
      <c r="G463" s="1">
        <f>тек!H464</f>
        <v>82864</v>
      </c>
      <c r="H463" s="1">
        <f>тек!I464</f>
        <v>82000</v>
      </c>
      <c r="I463" s="1">
        <f>тек!J464</f>
        <v>11389</v>
      </c>
      <c r="J463" s="48">
        <f>тек!K464</f>
        <v>11500</v>
      </c>
      <c r="K463" s="47">
        <f t="shared" si="23"/>
        <v>9750</v>
      </c>
    </row>
    <row r="464" spans="1:11" x14ac:dyDescent="0.2">
      <c r="A464" s="244"/>
      <c r="B464" s="45" t="s">
        <v>516</v>
      </c>
      <c r="C464" s="13">
        <f>тек!C465</f>
        <v>73212</v>
      </c>
      <c r="D464" s="13">
        <f>тек!D465</f>
        <v>70500</v>
      </c>
      <c r="E464" s="13">
        <f t="shared" si="21"/>
        <v>2712</v>
      </c>
      <c r="F464" s="13">
        <f t="shared" si="22"/>
        <v>0</v>
      </c>
      <c r="G464" s="1">
        <f>тек!H465</f>
        <v>84912</v>
      </c>
      <c r="H464" s="1">
        <f>тек!I465</f>
        <v>82000</v>
      </c>
      <c r="I464" s="1">
        <f>тек!J465</f>
        <v>11700</v>
      </c>
      <c r="J464" s="48">
        <f>тек!K465</f>
        <v>11500</v>
      </c>
      <c r="K464" s="47">
        <f t="shared" si="23"/>
        <v>27120</v>
      </c>
    </row>
    <row r="465" spans="1:11" x14ac:dyDescent="0.2">
      <c r="A465" s="244"/>
      <c r="B465" s="45" t="s">
        <v>517</v>
      </c>
      <c r="C465" s="13">
        <f>тек!C466</f>
        <v>71574</v>
      </c>
      <c r="D465" s="13">
        <f>тек!D466</f>
        <v>70500</v>
      </c>
      <c r="E465" s="13">
        <f t="shared" si="21"/>
        <v>1074</v>
      </c>
      <c r="F465" s="13">
        <f t="shared" si="22"/>
        <v>0</v>
      </c>
      <c r="G465" s="1">
        <f>тек!H466</f>
        <v>83392</v>
      </c>
      <c r="H465" s="1">
        <f>тек!I466</f>
        <v>82000</v>
      </c>
      <c r="I465" s="1">
        <f>тек!J466</f>
        <v>11818</v>
      </c>
      <c r="J465" s="48">
        <f>тек!K466</f>
        <v>11500</v>
      </c>
      <c r="K465" s="47">
        <f t="shared" si="23"/>
        <v>10740</v>
      </c>
    </row>
    <row r="466" spans="1:11" x14ac:dyDescent="0.2">
      <c r="A466" s="244"/>
      <c r="B466" s="45" t="s">
        <v>518</v>
      </c>
      <c r="C466" s="13">
        <f>тек!C467</f>
        <v>73254</v>
      </c>
      <c r="D466" s="13">
        <f>тек!D467</f>
        <v>70500</v>
      </c>
      <c r="E466" s="13">
        <f t="shared" si="21"/>
        <v>2754</v>
      </c>
      <c r="F466" s="13">
        <f t="shared" si="22"/>
        <v>0</v>
      </c>
      <c r="G466" s="1">
        <f>тек!H467</f>
        <v>85072</v>
      </c>
      <c r="H466" s="1">
        <f>тек!I467</f>
        <v>82000</v>
      </c>
      <c r="I466" s="1">
        <f>тек!J467</f>
        <v>11818</v>
      </c>
      <c r="J466" s="48">
        <f>тек!K467</f>
        <v>11500</v>
      </c>
      <c r="K466" s="47">
        <f t="shared" si="23"/>
        <v>27540</v>
      </c>
    </row>
    <row r="467" spans="1:11" x14ac:dyDescent="0.2">
      <c r="A467" s="244"/>
      <c r="B467" s="45" t="s">
        <v>519</v>
      </c>
      <c r="C467" s="13">
        <f>тек!C468</f>
        <v>72851</v>
      </c>
      <c r="D467" s="13">
        <f>тек!D468</f>
        <v>70500</v>
      </c>
      <c r="E467" s="13">
        <f t="shared" si="21"/>
        <v>2351</v>
      </c>
      <c r="F467" s="13">
        <f t="shared" si="22"/>
        <v>0</v>
      </c>
      <c r="G467" s="1">
        <f>тек!H468</f>
        <v>84496</v>
      </c>
      <c r="H467" s="1">
        <f>тек!I468</f>
        <v>82000</v>
      </c>
      <c r="I467" s="1">
        <f>тек!J468</f>
        <v>11645</v>
      </c>
      <c r="J467" s="48">
        <f>тек!K468</f>
        <v>11500</v>
      </c>
      <c r="K467" s="47">
        <f t="shared" si="23"/>
        <v>23510</v>
      </c>
    </row>
    <row r="468" spans="1:11" x14ac:dyDescent="0.2">
      <c r="A468" s="244"/>
      <c r="B468" s="45" t="s">
        <v>520</v>
      </c>
      <c r="C468" s="13">
        <f>тек!C469</f>
        <v>71820</v>
      </c>
      <c r="D468" s="13">
        <f>тек!D469</f>
        <v>70500</v>
      </c>
      <c r="E468" s="13">
        <v>7</v>
      </c>
      <c r="F468" s="13">
        <f t="shared" si="22"/>
        <v>0</v>
      </c>
      <c r="G468" s="1">
        <f>тек!H469</f>
        <v>83632</v>
      </c>
      <c r="H468" s="1">
        <f>тек!I469</f>
        <v>82000</v>
      </c>
      <c r="I468" s="1">
        <f>тек!J469</f>
        <v>11812</v>
      </c>
      <c r="J468" s="48">
        <f>тек!K469</f>
        <v>11500</v>
      </c>
      <c r="K468" s="47">
        <f t="shared" si="23"/>
        <v>70</v>
      </c>
    </row>
    <row r="469" spans="1:11" x14ac:dyDescent="0.2">
      <c r="A469" s="244"/>
      <c r="B469" s="45">
        <v>0.41688657407407409</v>
      </c>
      <c r="C469" s="13">
        <f>тек!C470</f>
        <v>71500</v>
      </c>
      <c r="D469" s="13">
        <f>тек!D470</f>
        <v>70500</v>
      </c>
      <c r="E469" s="13">
        <f t="shared" si="21"/>
        <v>1000</v>
      </c>
      <c r="F469" s="13">
        <f t="shared" si="22"/>
        <v>0</v>
      </c>
      <c r="G469" s="1">
        <f>тек!H470</f>
        <v>83488</v>
      </c>
      <c r="H469" s="1">
        <f>тек!I470</f>
        <v>82000</v>
      </c>
      <c r="I469" s="1">
        <f>тек!J470</f>
        <v>11988</v>
      </c>
      <c r="J469" s="48">
        <f>тек!K470</f>
        <v>11500</v>
      </c>
      <c r="K469" s="47">
        <f t="shared" si="23"/>
        <v>10000</v>
      </c>
    </row>
    <row r="470" spans="1:11" x14ac:dyDescent="0.2">
      <c r="A470" s="244"/>
      <c r="B470" s="45">
        <v>0.458553240740741</v>
      </c>
      <c r="C470" s="13">
        <f>тек!C471</f>
        <v>69572</v>
      </c>
      <c r="D470" s="13">
        <f>тек!D471</f>
        <v>70500</v>
      </c>
      <c r="E470" s="13">
        <f t="shared" si="21"/>
        <v>0</v>
      </c>
      <c r="F470" s="13">
        <f t="shared" si="22"/>
        <v>-928</v>
      </c>
      <c r="G470" s="1">
        <f>тек!H471</f>
        <v>81440</v>
      </c>
      <c r="H470" s="1">
        <f>тек!I471</f>
        <v>82000</v>
      </c>
      <c r="I470" s="1">
        <f>тек!J471</f>
        <v>11868</v>
      </c>
      <c r="J470" s="48">
        <f>тек!K471</f>
        <v>11500</v>
      </c>
      <c r="K470" s="47">
        <f t="shared" si="23"/>
        <v>-29696</v>
      </c>
    </row>
    <row r="471" spans="1:11" x14ac:dyDescent="0.2">
      <c r="A471" s="244"/>
      <c r="B471" s="45">
        <v>0.50021990740740696</v>
      </c>
      <c r="C471" s="13">
        <f>тек!C472</f>
        <v>69306</v>
      </c>
      <c r="D471" s="13">
        <f>тек!D472</f>
        <v>70500</v>
      </c>
      <c r="E471" s="13">
        <f t="shared" si="21"/>
        <v>0</v>
      </c>
      <c r="F471" s="13">
        <f t="shared" si="22"/>
        <v>-1194</v>
      </c>
      <c r="G471" s="1">
        <f>тек!H472</f>
        <v>81040</v>
      </c>
      <c r="H471" s="1">
        <f>тек!I472</f>
        <v>82000</v>
      </c>
      <c r="I471" s="1">
        <f>тек!J472</f>
        <v>11734</v>
      </c>
      <c r="J471" s="48">
        <f>тек!K472</f>
        <v>11500</v>
      </c>
      <c r="K471" s="47">
        <f t="shared" si="23"/>
        <v>-38208</v>
      </c>
    </row>
    <row r="472" spans="1:11" x14ac:dyDescent="0.2">
      <c r="A472" s="244"/>
      <c r="B472" s="45">
        <v>0.54188657407407403</v>
      </c>
      <c r="C472" s="13">
        <f>тек!C473</f>
        <v>70441</v>
      </c>
      <c r="D472" s="13">
        <f>тек!D473</f>
        <v>70500</v>
      </c>
      <c r="E472" s="13">
        <f t="shared" si="21"/>
        <v>0</v>
      </c>
      <c r="F472" s="13">
        <f t="shared" si="22"/>
        <v>-59</v>
      </c>
      <c r="G472" s="1">
        <f>тек!H473</f>
        <v>82528</v>
      </c>
      <c r="H472" s="1">
        <f>тек!I473</f>
        <v>82000</v>
      </c>
      <c r="I472" s="1">
        <f>тек!J473</f>
        <v>12087</v>
      </c>
      <c r="J472" s="48">
        <f>тек!K473</f>
        <v>11500</v>
      </c>
      <c r="K472" s="47">
        <f t="shared" si="23"/>
        <v>-1888</v>
      </c>
    </row>
    <row r="473" spans="1:11" x14ac:dyDescent="0.2">
      <c r="A473" s="244"/>
      <c r="B473" s="45">
        <v>0.583553240740741</v>
      </c>
      <c r="C473" s="13">
        <f>тек!C474</f>
        <v>71645</v>
      </c>
      <c r="D473" s="13">
        <f>тек!D474</f>
        <v>70500</v>
      </c>
      <c r="E473" s="13">
        <f t="shared" si="21"/>
        <v>1145</v>
      </c>
      <c r="F473" s="13">
        <f t="shared" si="22"/>
        <v>0</v>
      </c>
      <c r="G473" s="1">
        <f>тек!H474</f>
        <v>83504</v>
      </c>
      <c r="H473" s="1">
        <f>тек!I474</f>
        <v>82000</v>
      </c>
      <c r="I473" s="1">
        <f>тек!J474</f>
        <v>11859</v>
      </c>
      <c r="J473" s="48">
        <f>тек!K474</f>
        <v>11500</v>
      </c>
      <c r="K473" s="47">
        <f t="shared" si="23"/>
        <v>11450</v>
      </c>
    </row>
    <row r="474" spans="1:11" x14ac:dyDescent="0.2">
      <c r="A474" s="244"/>
      <c r="B474" s="45">
        <v>0.62521990740740696</v>
      </c>
      <c r="C474" s="13">
        <f>тек!C475</f>
        <v>70608</v>
      </c>
      <c r="D474" s="13">
        <f>тек!D475</f>
        <v>70500</v>
      </c>
      <c r="E474" s="13">
        <f t="shared" si="21"/>
        <v>108</v>
      </c>
      <c r="F474" s="13">
        <f t="shared" si="22"/>
        <v>0</v>
      </c>
      <c r="G474" s="1">
        <f>тек!H475</f>
        <v>82384</v>
      </c>
      <c r="H474" s="1">
        <f>тек!I475</f>
        <v>82000</v>
      </c>
      <c r="I474" s="1">
        <f>тек!J475</f>
        <v>11776</v>
      </c>
      <c r="J474" s="48">
        <f>тек!K475</f>
        <v>11500</v>
      </c>
      <c r="K474" s="47">
        <f t="shared" si="23"/>
        <v>1080</v>
      </c>
    </row>
    <row r="475" spans="1:11" x14ac:dyDescent="0.2">
      <c r="A475" s="244"/>
      <c r="B475" s="45">
        <v>0.66688657407407403</v>
      </c>
      <c r="C475" s="13">
        <f>тек!C476</f>
        <v>45595</v>
      </c>
      <c r="D475" s="13">
        <f>тек!D476</f>
        <v>70500</v>
      </c>
      <c r="E475" s="13">
        <f t="shared" si="21"/>
        <v>0</v>
      </c>
      <c r="F475" s="13">
        <f t="shared" si="22"/>
        <v>-24905</v>
      </c>
      <c r="G475" s="1">
        <f>тек!H476</f>
        <v>55056</v>
      </c>
      <c r="H475" s="1">
        <f>тек!I476</f>
        <v>82000</v>
      </c>
      <c r="I475" s="1">
        <f>тек!J476</f>
        <v>9461</v>
      </c>
      <c r="J475" s="48">
        <f>тек!K476</f>
        <v>11500</v>
      </c>
      <c r="K475" s="47">
        <f t="shared" si="23"/>
        <v>-796960</v>
      </c>
    </row>
    <row r="476" spans="1:11" x14ac:dyDescent="0.2">
      <c r="A476" s="244"/>
      <c r="B476" s="45">
        <v>0.708553240740741</v>
      </c>
      <c r="C476" s="13">
        <f>тек!C477</f>
        <v>31676</v>
      </c>
      <c r="D476" s="13">
        <f>тек!D477</f>
        <v>70500</v>
      </c>
      <c r="E476" s="13">
        <f t="shared" si="21"/>
        <v>0</v>
      </c>
      <c r="F476" s="13">
        <f t="shared" si="22"/>
        <v>-38824</v>
      </c>
      <c r="G476" s="1">
        <f>тек!H477</f>
        <v>39424</v>
      </c>
      <c r="H476" s="1">
        <f>тек!I477</f>
        <v>82000</v>
      </c>
      <c r="I476" s="1">
        <f>тек!J477</f>
        <v>7748</v>
      </c>
      <c r="J476" s="48">
        <f>тек!K477</f>
        <v>11500</v>
      </c>
      <c r="K476" s="47">
        <f t="shared" si="23"/>
        <v>-1242368</v>
      </c>
    </row>
    <row r="477" spans="1:11" x14ac:dyDescent="0.2">
      <c r="A477" s="244"/>
      <c r="B477" s="45">
        <v>0.75021990740740696</v>
      </c>
      <c r="C477" s="13">
        <f>тек!C478</f>
        <v>31310</v>
      </c>
      <c r="D477" s="13">
        <f>тек!D478</f>
        <v>70500</v>
      </c>
      <c r="E477" s="13">
        <f t="shared" si="21"/>
        <v>0</v>
      </c>
      <c r="F477" s="13">
        <f t="shared" si="22"/>
        <v>-39190</v>
      </c>
      <c r="G477" s="1">
        <f>тек!H478</f>
        <v>39184</v>
      </c>
      <c r="H477" s="1">
        <f>тек!I478</f>
        <v>82000</v>
      </c>
      <c r="I477" s="1">
        <f>тек!J478</f>
        <v>7874</v>
      </c>
      <c r="J477" s="48">
        <f>тек!K478</f>
        <v>11500</v>
      </c>
      <c r="K477" s="47">
        <f t="shared" si="23"/>
        <v>-1254080</v>
      </c>
    </row>
    <row r="478" spans="1:11" x14ac:dyDescent="0.2">
      <c r="A478" s="244"/>
      <c r="B478" s="45">
        <v>0.79188657407407403</v>
      </c>
      <c r="C478" s="13">
        <f>тек!C479</f>
        <v>30547</v>
      </c>
      <c r="D478" s="13">
        <f>тек!D479</f>
        <v>70500</v>
      </c>
      <c r="E478" s="13">
        <f t="shared" si="21"/>
        <v>0</v>
      </c>
      <c r="F478" s="13">
        <f t="shared" si="22"/>
        <v>-39953</v>
      </c>
      <c r="G478" s="1">
        <f>тек!H479</f>
        <v>38192</v>
      </c>
      <c r="H478" s="1">
        <f>тек!I479</f>
        <v>82000</v>
      </c>
      <c r="I478" s="1">
        <f>тек!J479</f>
        <v>7645</v>
      </c>
      <c r="J478" s="48">
        <f>тек!K479</f>
        <v>11500</v>
      </c>
      <c r="K478" s="47">
        <f t="shared" si="23"/>
        <v>-1278496</v>
      </c>
    </row>
    <row r="479" spans="1:11" x14ac:dyDescent="0.2">
      <c r="A479" s="244"/>
      <c r="B479" s="45">
        <v>0.833553240740741</v>
      </c>
      <c r="C479" s="13">
        <f>тек!C480</f>
        <v>24578</v>
      </c>
      <c r="D479" s="13">
        <f>тек!D480</f>
        <v>70500</v>
      </c>
      <c r="E479" s="13">
        <f t="shared" si="21"/>
        <v>0</v>
      </c>
      <c r="F479" s="13">
        <f t="shared" si="22"/>
        <v>-45922</v>
      </c>
      <c r="G479" s="1">
        <f>тек!H480</f>
        <v>32928</v>
      </c>
      <c r="H479" s="1">
        <f>тек!I480</f>
        <v>82000</v>
      </c>
      <c r="I479" s="1">
        <f>тек!J480</f>
        <v>8350</v>
      </c>
      <c r="J479" s="48">
        <f>тек!K480</f>
        <v>11500</v>
      </c>
      <c r="K479" s="47">
        <f t="shared" si="23"/>
        <v>-1469504</v>
      </c>
    </row>
    <row r="480" spans="1:11" x14ac:dyDescent="0.2">
      <c r="A480" s="244"/>
      <c r="B480" s="45">
        <v>0.87521990740740696</v>
      </c>
      <c r="C480" s="13">
        <f>тек!C481</f>
        <v>53326</v>
      </c>
      <c r="D480" s="13">
        <f>тек!D481</f>
        <v>70500</v>
      </c>
      <c r="E480" s="13">
        <f t="shared" si="21"/>
        <v>0</v>
      </c>
      <c r="F480" s="13">
        <f t="shared" si="22"/>
        <v>-17174</v>
      </c>
      <c r="G480" s="1">
        <f>тек!H481</f>
        <v>64928</v>
      </c>
      <c r="H480" s="1">
        <f>тек!I481</f>
        <v>82000</v>
      </c>
      <c r="I480" s="1">
        <f>тек!J481</f>
        <v>11602</v>
      </c>
      <c r="J480" s="48">
        <f>тек!K481</f>
        <v>11500</v>
      </c>
      <c r="K480" s="47">
        <f t="shared" si="23"/>
        <v>-549568</v>
      </c>
    </row>
    <row r="481" spans="1:11" x14ac:dyDescent="0.2">
      <c r="A481" s="244"/>
      <c r="B481" s="45">
        <v>0.91688657407407403</v>
      </c>
      <c r="C481" s="13">
        <f>тек!C482</f>
        <v>63698</v>
      </c>
      <c r="D481" s="13">
        <f>тек!D482</f>
        <v>70500</v>
      </c>
      <c r="E481" s="13">
        <f t="shared" si="21"/>
        <v>0</v>
      </c>
      <c r="F481" s="13">
        <f t="shared" si="22"/>
        <v>-6802</v>
      </c>
      <c r="G481" s="1">
        <f>тек!H482</f>
        <v>75200</v>
      </c>
      <c r="H481" s="1">
        <f>тек!I482</f>
        <v>82000</v>
      </c>
      <c r="I481" s="1">
        <f>тек!J482</f>
        <v>11502</v>
      </c>
      <c r="J481" s="48">
        <f>тек!K482</f>
        <v>11500</v>
      </c>
      <c r="K481" s="47">
        <f t="shared" si="23"/>
        <v>-217664</v>
      </c>
    </row>
    <row r="482" spans="1:11" x14ac:dyDescent="0.2">
      <c r="A482" s="244"/>
      <c r="B482" s="45">
        <v>0.958553240740741</v>
      </c>
      <c r="C482" s="13">
        <f>тек!C483</f>
        <v>32127</v>
      </c>
      <c r="D482" s="13">
        <f>тек!D483</f>
        <v>70500</v>
      </c>
      <c r="E482" s="13">
        <f t="shared" si="21"/>
        <v>0</v>
      </c>
      <c r="F482" s="13">
        <f t="shared" si="22"/>
        <v>-38373</v>
      </c>
      <c r="G482" s="1">
        <f>тек!H483</f>
        <v>39840</v>
      </c>
      <c r="H482" s="1">
        <f>тек!I483</f>
        <v>82000</v>
      </c>
      <c r="I482" s="1">
        <f>тек!J483</f>
        <v>7713</v>
      </c>
      <c r="J482" s="48">
        <f>тек!K483</f>
        <v>11500</v>
      </c>
      <c r="K482" s="47">
        <f t="shared" si="23"/>
        <v>-1227936</v>
      </c>
    </row>
    <row r="483" spans="1:11" x14ac:dyDescent="0.2">
      <c r="A483" s="244"/>
      <c r="B483" s="45">
        <v>1.0002199074074101</v>
      </c>
      <c r="C483" s="13">
        <f>тек!C484</f>
        <v>32570</v>
      </c>
      <c r="D483" s="13">
        <f>тек!D484</f>
        <v>70500</v>
      </c>
      <c r="E483" s="13">
        <f t="shared" si="21"/>
        <v>0</v>
      </c>
      <c r="F483" s="13">
        <f t="shared" si="22"/>
        <v>-37930</v>
      </c>
      <c r="G483" s="1">
        <f>тек!H484</f>
        <v>40240</v>
      </c>
      <c r="H483" s="1">
        <f>тек!I484</f>
        <v>82000</v>
      </c>
      <c r="I483" s="1">
        <f>тек!J484</f>
        <v>7670</v>
      </c>
      <c r="J483" s="48">
        <f>тек!K484</f>
        <v>11500</v>
      </c>
      <c r="K483" s="47">
        <f t="shared" si="23"/>
        <v>-1213760</v>
      </c>
    </row>
    <row r="484" spans="1:11" x14ac:dyDescent="0.2">
      <c r="A484" s="244">
        <v>21</v>
      </c>
      <c r="B484" s="45" t="s">
        <v>536</v>
      </c>
      <c r="C484" s="13">
        <f>тек!C485</f>
        <v>31922</v>
      </c>
      <c r="D484" s="13">
        <f>тек!D485</f>
        <v>71300</v>
      </c>
      <c r="E484" s="13">
        <f t="shared" si="21"/>
        <v>0</v>
      </c>
      <c r="F484" s="13">
        <f t="shared" si="22"/>
        <v>-39378</v>
      </c>
      <c r="G484" s="1">
        <f>тек!H485</f>
        <v>38992</v>
      </c>
      <c r="H484" s="1">
        <f>тек!I485</f>
        <v>83000</v>
      </c>
      <c r="I484" s="1">
        <f>тек!J485</f>
        <v>7070</v>
      </c>
      <c r="J484" s="48">
        <f>тек!K485</f>
        <v>11700</v>
      </c>
      <c r="K484" s="47">
        <f t="shared" si="23"/>
        <v>-1260096</v>
      </c>
    </row>
    <row r="485" spans="1:11" x14ac:dyDescent="0.2">
      <c r="A485" s="244"/>
      <c r="B485" s="45" t="s">
        <v>537</v>
      </c>
      <c r="C485" s="13">
        <f>тек!C486</f>
        <v>31728</v>
      </c>
      <c r="D485" s="13">
        <f>тек!D486</f>
        <v>71300</v>
      </c>
      <c r="E485" s="13">
        <f t="shared" si="21"/>
        <v>0</v>
      </c>
      <c r="F485" s="13">
        <f t="shared" si="22"/>
        <v>-39572</v>
      </c>
      <c r="G485" s="1">
        <f>тек!H486</f>
        <v>38912</v>
      </c>
      <c r="H485" s="1">
        <f>тек!I486</f>
        <v>83000</v>
      </c>
      <c r="I485" s="1">
        <f>тек!J486</f>
        <v>7184</v>
      </c>
      <c r="J485" s="48">
        <f>тек!K486</f>
        <v>11700</v>
      </c>
      <c r="K485" s="47">
        <f t="shared" si="23"/>
        <v>-1266304</v>
      </c>
    </row>
    <row r="486" spans="1:11" x14ac:dyDescent="0.2">
      <c r="A486" s="244"/>
      <c r="B486" s="45" t="s">
        <v>538</v>
      </c>
      <c r="C486" s="13">
        <f>тек!C487</f>
        <v>32630</v>
      </c>
      <c r="D486" s="13">
        <f>тек!D487</f>
        <v>71300</v>
      </c>
      <c r="E486" s="13">
        <f t="shared" si="21"/>
        <v>0</v>
      </c>
      <c r="F486" s="13">
        <f t="shared" si="22"/>
        <v>-38670</v>
      </c>
      <c r="G486" s="1">
        <f>тек!H487</f>
        <v>39760</v>
      </c>
      <c r="H486" s="1">
        <f>тек!I487</f>
        <v>83000</v>
      </c>
      <c r="I486" s="1">
        <f>тек!J487</f>
        <v>7130</v>
      </c>
      <c r="J486" s="48">
        <f>тек!K487</f>
        <v>11700</v>
      </c>
      <c r="K486" s="47">
        <f t="shared" si="23"/>
        <v>-1237440</v>
      </c>
    </row>
    <row r="487" spans="1:11" x14ac:dyDescent="0.2">
      <c r="A487" s="244"/>
      <c r="B487" s="45" t="s">
        <v>539</v>
      </c>
      <c r="C487" s="13">
        <f>тек!C488</f>
        <v>31668</v>
      </c>
      <c r="D487" s="13">
        <f>тек!D488</f>
        <v>71300</v>
      </c>
      <c r="E487" s="13">
        <f t="shared" si="21"/>
        <v>0</v>
      </c>
      <c r="F487" s="13">
        <f t="shared" si="22"/>
        <v>-39632</v>
      </c>
      <c r="G487" s="1">
        <f>тек!H488</f>
        <v>38688</v>
      </c>
      <c r="H487" s="1">
        <f>тек!I488</f>
        <v>83000</v>
      </c>
      <c r="I487" s="1">
        <f>тек!J488</f>
        <v>7020</v>
      </c>
      <c r="J487" s="48">
        <f>тек!K488</f>
        <v>11700</v>
      </c>
      <c r="K487" s="47">
        <f t="shared" si="23"/>
        <v>-1268224</v>
      </c>
    </row>
    <row r="488" spans="1:11" x14ac:dyDescent="0.2">
      <c r="A488" s="244"/>
      <c r="B488" s="45" t="s">
        <v>540</v>
      </c>
      <c r="C488" s="13">
        <f>тек!C489</f>
        <v>31722</v>
      </c>
      <c r="D488" s="13">
        <f>тек!D489</f>
        <v>71300</v>
      </c>
      <c r="E488" s="13">
        <f t="shared" si="21"/>
        <v>0</v>
      </c>
      <c r="F488" s="13">
        <f t="shared" si="22"/>
        <v>-39578</v>
      </c>
      <c r="G488" s="1">
        <f>тек!H489</f>
        <v>38896</v>
      </c>
      <c r="H488" s="1">
        <f>тек!I489</f>
        <v>83000</v>
      </c>
      <c r="I488" s="1">
        <f>тек!J489</f>
        <v>7174</v>
      </c>
      <c r="J488" s="48">
        <f>тек!K489</f>
        <v>11700</v>
      </c>
      <c r="K488" s="47">
        <f t="shared" si="23"/>
        <v>-1266496</v>
      </c>
    </row>
    <row r="489" spans="1:11" x14ac:dyDescent="0.2">
      <c r="A489" s="244"/>
      <c r="B489" s="45" t="s">
        <v>541</v>
      </c>
      <c r="C489" s="13">
        <f>тек!C490</f>
        <v>7977</v>
      </c>
      <c r="D489" s="13">
        <f>тек!D490</f>
        <v>71300</v>
      </c>
      <c r="E489" s="13">
        <f t="shared" si="21"/>
        <v>0</v>
      </c>
      <c r="F489" s="13">
        <f t="shared" si="22"/>
        <v>-63323</v>
      </c>
      <c r="G489" s="1">
        <f>тек!H490</f>
        <v>0</v>
      </c>
      <c r="H489" s="1">
        <f>тек!I490</f>
        <v>83000</v>
      </c>
      <c r="I489" s="1">
        <f>тек!J490</f>
        <v>-7977</v>
      </c>
      <c r="J489" s="48">
        <f>тек!K490</f>
        <v>11700</v>
      </c>
      <c r="K489" s="47">
        <f t="shared" si="23"/>
        <v>-2026336</v>
      </c>
    </row>
    <row r="490" spans="1:11" x14ac:dyDescent="0.2">
      <c r="A490" s="244"/>
      <c r="B490" s="45" t="s">
        <v>542</v>
      </c>
      <c r="C490" s="13">
        <f>тек!C491</f>
        <v>7</v>
      </c>
      <c r="D490" s="13">
        <f>тек!D491</f>
        <v>71300</v>
      </c>
      <c r="E490" s="13">
        <f t="shared" si="21"/>
        <v>0</v>
      </c>
      <c r="F490" s="13">
        <f t="shared" si="22"/>
        <v>-71293</v>
      </c>
      <c r="G490" s="1">
        <f>тек!H491</f>
        <v>0</v>
      </c>
      <c r="H490" s="1">
        <f>тек!I491</f>
        <v>83000</v>
      </c>
      <c r="I490" s="1">
        <f>тек!J491</f>
        <v>-7</v>
      </c>
      <c r="J490" s="48">
        <f>тек!K491</f>
        <v>11700</v>
      </c>
      <c r="K490" s="47">
        <f t="shared" si="23"/>
        <v>-2281376</v>
      </c>
    </row>
    <row r="491" spans="1:11" x14ac:dyDescent="0.2">
      <c r="A491" s="244"/>
      <c r="B491" s="45" t="s">
        <v>543</v>
      </c>
      <c r="C491" s="13">
        <f>тек!C492</f>
        <v>7</v>
      </c>
      <c r="D491" s="13">
        <f>тек!D492</f>
        <v>71300</v>
      </c>
      <c r="E491" s="13">
        <f t="shared" si="21"/>
        <v>0</v>
      </c>
      <c r="F491" s="13">
        <f t="shared" si="22"/>
        <v>-71293</v>
      </c>
      <c r="G491" s="1">
        <f>тек!H492</f>
        <v>0</v>
      </c>
      <c r="H491" s="1">
        <f>тек!I492</f>
        <v>83000</v>
      </c>
      <c r="I491" s="1">
        <f>тек!J492</f>
        <v>-7</v>
      </c>
      <c r="J491" s="48">
        <f>тек!K492</f>
        <v>11700</v>
      </c>
      <c r="K491" s="47">
        <f t="shared" si="23"/>
        <v>-2281376</v>
      </c>
    </row>
    <row r="492" spans="1:11" x14ac:dyDescent="0.2">
      <c r="A492" s="244"/>
      <c r="B492" s="45" t="s">
        <v>544</v>
      </c>
      <c r="C492" s="13">
        <f>тек!C493</f>
        <v>7</v>
      </c>
      <c r="D492" s="13">
        <f>тек!D493</f>
        <v>71300</v>
      </c>
      <c r="E492" s="13">
        <f t="shared" si="21"/>
        <v>0</v>
      </c>
      <c r="F492" s="13">
        <f t="shared" si="22"/>
        <v>-71293</v>
      </c>
      <c r="G492" s="1">
        <f>тек!H493</f>
        <v>0</v>
      </c>
      <c r="H492" s="1">
        <f>тек!I493</f>
        <v>83000</v>
      </c>
      <c r="I492" s="1">
        <f>тек!J493</f>
        <v>-7</v>
      </c>
      <c r="J492" s="48">
        <f>тек!K493</f>
        <v>11700</v>
      </c>
      <c r="K492" s="47">
        <f t="shared" si="23"/>
        <v>-2281376</v>
      </c>
    </row>
    <row r="493" spans="1:11" x14ac:dyDescent="0.2">
      <c r="A493" s="244"/>
      <c r="B493" s="45">
        <v>0.41689814814814818</v>
      </c>
      <c r="C493" s="13">
        <f>тек!C494</f>
        <v>7</v>
      </c>
      <c r="D493" s="13">
        <f>тек!D494</f>
        <v>71300</v>
      </c>
      <c r="E493" s="13">
        <f t="shared" si="21"/>
        <v>0</v>
      </c>
      <c r="F493" s="13">
        <f t="shared" si="22"/>
        <v>-71293</v>
      </c>
      <c r="G493" s="1">
        <f>тек!H494</f>
        <v>0</v>
      </c>
      <c r="H493" s="1">
        <f>тек!I494</f>
        <v>83000</v>
      </c>
      <c r="I493" s="1">
        <f>тек!J494</f>
        <v>-7</v>
      </c>
      <c r="J493" s="48">
        <f>тек!K494</f>
        <v>11700</v>
      </c>
      <c r="K493" s="47">
        <f t="shared" si="23"/>
        <v>-2281376</v>
      </c>
    </row>
    <row r="494" spans="1:11" x14ac:dyDescent="0.2">
      <c r="A494" s="244"/>
      <c r="B494" s="45">
        <v>0.45856481481481498</v>
      </c>
      <c r="C494" s="13">
        <f>тек!C495</f>
        <v>7</v>
      </c>
      <c r="D494" s="13">
        <f>тек!D495</f>
        <v>71300</v>
      </c>
      <c r="E494" s="13">
        <f t="shared" si="21"/>
        <v>0</v>
      </c>
      <c r="F494" s="13">
        <f t="shared" si="22"/>
        <v>-71293</v>
      </c>
      <c r="G494" s="1">
        <f>тек!H495</f>
        <v>0</v>
      </c>
      <c r="H494" s="1">
        <f>тек!I495</f>
        <v>83000</v>
      </c>
      <c r="I494" s="1">
        <f>тек!J495</f>
        <v>-7</v>
      </c>
      <c r="J494" s="48">
        <f>тек!K495</f>
        <v>11700</v>
      </c>
      <c r="K494" s="47">
        <f t="shared" si="23"/>
        <v>-2281376</v>
      </c>
    </row>
    <row r="495" spans="1:11" x14ac:dyDescent="0.2">
      <c r="A495" s="244"/>
      <c r="B495" s="45">
        <v>0.500231481481482</v>
      </c>
      <c r="C495" s="13">
        <f>тек!C496</f>
        <v>7</v>
      </c>
      <c r="D495" s="13">
        <f>тек!D496</f>
        <v>71300</v>
      </c>
      <c r="E495" s="13">
        <f t="shared" si="21"/>
        <v>0</v>
      </c>
      <c r="F495" s="13">
        <f t="shared" si="22"/>
        <v>-71293</v>
      </c>
      <c r="G495" s="1">
        <f>тек!H496</f>
        <v>0</v>
      </c>
      <c r="H495" s="1">
        <f>тек!I496</f>
        <v>83000</v>
      </c>
      <c r="I495" s="1">
        <f>тек!J496</f>
        <v>-7</v>
      </c>
      <c r="J495" s="48">
        <f>тек!K496</f>
        <v>11700</v>
      </c>
      <c r="K495" s="47">
        <f t="shared" si="23"/>
        <v>-2281376</v>
      </c>
    </row>
    <row r="496" spans="1:11" x14ac:dyDescent="0.2">
      <c r="A496" s="244"/>
      <c r="B496" s="45">
        <v>0.54189814814814796</v>
      </c>
      <c r="C496" s="13">
        <f>тек!C497</f>
        <v>7</v>
      </c>
      <c r="D496" s="13">
        <f>тек!D497</f>
        <v>71300</v>
      </c>
      <c r="E496" s="13">
        <f t="shared" si="21"/>
        <v>0</v>
      </c>
      <c r="F496" s="13">
        <f t="shared" si="22"/>
        <v>-71293</v>
      </c>
      <c r="G496" s="1">
        <f>тек!H497</f>
        <v>0</v>
      </c>
      <c r="H496" s="1">
        <f>тек!I497</f>
        <v>83000</v>
      </c>
      <c r="I496" s="1">
        <f>тек!J497</f>
        <v>-7</v>
      </c>
      <c r="J496" s="48">
        <f>тек!K497</f>
        <v>11700</v>
      </c>
      <c r="K496" s="47">
        <f t="shared" si="23"/>
        <v>-2281376</v>
      </c>
    </row>
    <row r="497" spans="1:11" x14ac:dyDescent="0.2">
      <c r="A497" s="244"/>
      <c r="B497" s="45">
        <v>0.58356481481481504</v>
      </c>
      <c r="C497" s="13">
        <f>тек!C498</f>
        <v>7</v>
      </c>
      <c r="D497" s="13">
        <f>тек!D498</f>
        <v>71300</v>
      </c>
      <c r="E497" s="13">
        <f t="shared" si="21"/>
        <v>0</v>
      </c>
      <c r="F497" s="13">
        <f t="shared" si="22"/>
        <v>-71293</v>
      </c>
      <c r="G497" s="1">
        <f>тек!H498</f>
        <v>0</v>
      </c>
      <c r="H497" s="1">
        <f>тек!I498</f>
        <v>83000</v>
      </c>
      <c r="I497" s="1">
        <f>тек!J498</f>
        <v>-7</v>
      </c>
      <c r="J497" s="48">
        <f>тек!K498</f>
        <v>11700</v>
      </c>
      <c r="K497" s="47">
        <f t="shared" si="23"/>
        <v>-2281376</v>
      </c>
    </row>
    <row r="498" spans="1:11" x14ac:dyDescent="0.2">
      <c r="A498" s="244"/>
      <c r="B498" s="45">
        <v>0.625231481481482</v>
      </c>
      <c r="C498" s="13">
        <f>тек!C499</f>
        <v>7</v>
      </c>
      <c r="D498" s="13">
        <f>тек!D499</f>
        <v>71300</v>
      </c>
      <c r="E498" s="13">
        <f t="shared" si="21"/>
        <v>0</v>
      </c>
      <c r="F498" s="13">
        <f t="shared" si="22"/>
        <v>-71293</v>
      </c>
      <c r="G498" s="1">
        <f>тек!H499</f>
        <v>0</v>
      </c>
      <c r="H498" s="1">
        <f>тек!I499</f>
        <v>83000</v>
      </c>
      <c r="I498" s="1">
        <f>тек!J499</f>
        <v>-7</v>
      </c>
      <c r="J498" s="48">
        <f>тек!K499</f>
        <v>11700</v>
      </c>
      <c r="K498" s="47">
        <f t="shared" si="23"/>
        <v>-2281376</v>
      </c>
    </row>
    <row r="499" spans="1:11" x14ac:dyDescent="0.2">
      <c r="A499" s="244"/>
      <c r="B499" s="45">
        <v>0.66689814814814796</v>
      </c>
      <c r="C499" s="13">
        <f>тек!C500</f>
        <v>7</v>
      </c>
      <c r="D499" s="13">
        <f>тек!D500</f>
        <v>71300</v>
      </c>
      <c r="E499" s="13">
        <f t="shared" si="21"/>
        <v>0</v>
      </c>
      <c r="F499" s="13">
        <f t="shared" si="22"/>
        <v>-71293</v>
      </c>
      <c r="G499" s="1">
        <f>тек!H500</f>
        <v>0</v>
      </c>
      <c r="H499" s="1">
        <f>тек!I500</f>
        <v>83000</v>
      </c>
      <c r="I499" s="1">
        <f>тек!J500</f>
        <v>-7</v>
      </c>
      <c r="J499" s="48">
        <f>тек!K500</f>
        <v>11700</v>
      </c>
      <c r="K499" s="47">
        <f t="shared" si="23"/>
        <v>-2281376</v>
      </c>
    </row>
    <row r="500" spans="1:11" x14ac:dyDescent="0.2">
      <c r="A500" s="244"/>
      <c r="B500" s="45">
        <v>0.70856481481481504</v>
      </c>
      <c r="C500" s="13">
        <f>тек!C501</f>
        <v>7</v>
      </c>
      <c r="D500" s="13">
        <f>тек!D501</f>
        <v>71300</v>
      </c>
      <c r="E500" s="13">
        <f t="shared" si="21"/>
        <v>0</v>
      </c>
      <c r="F500" s="13">
        <f t="shared" si="22"/>
        <v>-71293</v>
      </c>
      <c r="G500" s="1">
        <f>тек!H501</f>
        <v>0</v>
      </c>
      <c r="H500" s="1">
        <f>тек!I501</f>
        <v>83000</v>
      </c>
      <c r="I500" s="1">
        <f>тек!J501</f>
        <v>-7</v>
      </c>
      <c r="J500" s="48">
        <f>тек!K501</f>
        <v>11700</v>
      </c>
      <c r="K500" s="47">
        <f t="shared" si="23"/>
        <v>-2281376</v>
      </c>
    </row>
    <row r="501" spans="1:11" x14ac:dyDescent="0.2">
      <c r="A501" s="244"/>
      <c r="B501" s="45">
        <v>0.750231481481481</v>
      </c>
      <c r="C501" s="13">
        <f>тек!C502</f>
        <v>7</v>
      </c>
      <c r="D501" s="13">
        <f>тек!D502</f>
        <v>71300</v>
      </c>
      <c r="E501" s="13">
        <f t="shared" si="21"/>
        <v>0</v>
      </c>
      <c r="F501" s="13">
        <f t="shared" si="22"/>
        <v>-71293</v>
      </c>
      <c r="G501" s="1">
        <f>тек!H502</f>
        <v>0</v>
      </c>
      <c r="H501" s="1">
        <f>тек!I502</f>
        <v>83000</v>
      </c>
      <c r="I501" s="1">
        <f>тек!J502</f>
        <v>-7</v>
      </c>
      <c r="J501" s="48">
        <f>тек!K502</f>
        <v>11700</v>
      </c>
      <c r="K501" s="47">
        <f t="shared" si="23"/>
        <v>-2281376</v>
      </c>
    </row>
    <row r="502" spans="1:11" x14ac:dyDescent="0.2">
      <c r="A502" s="244"/>
      <c r="B502" s="45">
        <v>0.79189814814814796</v>
      </c>
      <c r="C502" s="13">
        <f>тек!C503</f>
        <v>7</v>
      </c>
      <c r="D502" s="13">
        <f>тек!D503</f>
        <v>71300</v>
      </c>
      <c r="E502" s="13">
        <f t="shared" si="21"/>
        <v>0</v>
      </c>
      <c r="F502" s="13">
        <f t="shared" si="22"/>
        <v>-71293</v>
      </c>
      <c r="G502" s="1">
        <f>тек!H503</f>
        <v>0</v>
      </c>
      <c r="H502" s="1">
        <f>тек!I503</f>
        <v>83000</v>
      </c>
      <c r="I502" s="1">
        <f>тек!J503</f>
        <v>-7</v>
      </c>
      <c r="J502" s="48">
        <f>тек!K503</f>
        <v>11700</v>
      </c>
      <c r="K502" s="47">
        <f t="shared" si="23"/>
        <v>-2281376</v>
      </c>
    </row>
    <row r="503" spans="1:11" x14ac:dyDescent="0.2">
      <c r="A503" s="244"/>
      <c r="B503" s="45">
        <v>0.83356481481481504</v>
      </c>
      <c r="C503" s="13">
        <f>тек!C504</f>
        <v>7</v>
      </c>
      <c r="D503" s="13">
        <f>тек!D504</f>
        <v>71300</v>
      </c>
      <c r="E503" s="13">
        <f t="shared" si="21"/>
        <v>0</v>
      </c>
      <c r="F503" s="13">
        <f t="shared" si="22"/>
        <v>-71293</v>
      </c>
      <c r="G503" s="1">
        <f>тек!H504</f>
        <v>0</v>
      </c>
      <c r="H503" s="1">
        <f>тек!I504</f>
        <v>83000</v>
      </c>
      <c r="I503" s="1">
        <f>тек!J504</f>
        <v>-7</v>
      </c>
      <c r="J503" s="48">
        <f>тек!K504</f>
        <v>11700</v>
      </c>
      <c r="K503" s="47">
        <f t="shared" si="23"/>
        <v>-2281376</v>
      </c>
    </row>
    <row r="504" spans="1:11" x14ac:dyDescent="0.2">
      <c r="A504" s="244"/>
      <c r="B504" s="45">
        <v>0.875231481481481</v>
      </c>
      <c r="C504" s="13">
        <f>тек!C505</f>
        <v>7</v>
      </c>
      <c r="D504" s="13">
        <f>тек!D505</f>
        <v>71300</v>
      </c>
      <c r="E504" s="13">
        <f t="shared" si="21"/>
        <v>0</v>
      </c>
      <c r="F504" s="13">
        <f t="shared" si="22"/>
        <v>-71293</v>
      </c>
      <c r="G504" s="1">
        <f>тек!H505</f>
        <v>0</v>
      </c>
      <c r="H504" s="1">
        <f>тек!I505</f>
        <v>83000</v>
      </c>
      <c r="I504" s="1">
        <f>тек!J505</f>
        <v>-7</v>
      </c>
      <c r="J504" s="48">
        <f>тек!K505</f>
        <v>11700</v>
      </c>
      <c r="K504" s="47">
        <f t="shared" si="23"/>
        <v>-2281376</v>
      </c>
    </row>
    <row r="505" spans="1:11" x14ac:dyDescent="0.2">
      <c r="A505" s="244"/>
      <c r="B505" s="45">
        <v>0.91689814814814796</v>
      </c>
      <c r="C505" s="13">
        <f>тек!C506</f>
        <v>7</v>
      </c>
      <c r="D505" s="13">
        <f>тек!D506</f>
        <v>71300</v>
      </c>
      <c r="E505" s="13">
        <f t="shared" si="21"/>
        <v>0</v>
      </c>
      <c r="F505" s="13">
        <f t="shared" si="22"/>
        <v>-71293</v>
      </c>
      <c r="G505" s="1">
        <f>тек!H506</f>
        <v>0</v>
      </c>
      <c r="H505" s="1">
        <f>тек!I506</f>
        <v>83000</v>
      </c>
      <c r="I505" s="1">
        <f>тек!J506</f>
        <v>-7</v>
      </c>
      <c r="J505" s="48">
        <f>тек!K506</f>
        <v>11700</v>
      </c>
      <c r="K505" s="47">
        <f t="shared" si="23"/>
        <v>-2281376</v>
      </c>
    </row>
    <row r="506" spans="1:11" x14ac:dyDescent="0.2">
      <c r="A506" s="244"/>
      <c r="B506" s="45">
        <v>0.95856481481481504</v>
      </c>
      <c r="C506" s="13">
        <f>тек!C507</f>
        <v>7</v>
      </c>
      <c r="D506" s="13">
        <f>тек!D507</f>
        <v>71300</v>
      </c>
      <c r="E506" s="13">
        <f t="shared" si="21"/>
        <v>0</v>
      </c>
      <c r="F506" s="13">
        <f t="shared" si="22"/>
        <v>-71293</v>
      </c>
      <c r="G506" s="1">
        <f>тек!H507</f>
        <v>0</v>
      </c>
      <c r="H506" s="1">
        <f>тек!I507</f>
        <v>83000</v>
      </c>
      <c r="I506" s="1">
        <f>тек!J507</f>
        <v>-7</v>
      </c>
      <c r="J506" s="48">
        <f>тек!K507</f>
        <v>11700</v>
      </c>
      <c r="K506" s="47">
        <f t="shared" si="23"/>
        <v>-2281376</v>
      </c>
    </row>
    <row r="507" spans="1:11" x14ac:dyDescent="0.2">
      <c r="A507" s="244"/>
      <c r="B507" s="45">
        <v>1.0002314814814799</v>
      </c>
      <c r="C507" s="13">
        <f>тек!C508</f>
        <v>7</v>
      </c>
      <c r="D507" s="13">
        <f>тек!D508</f>
        <v>71300</v>
      </c>
      <c r="E507" s="13">
        <f t="shared" si="21"/>
        <v>0</v>
      </c>
      <c r="F507" s="13">
        <f t="shared" si="22"/>
        <v>-71293</v>
      </c>
      <c r="G507" s="1">
        <f>тек!H508</f>
        <v>0</v>
      </c>
      <c r="H507" s="1">
        <f>тек!I508</f>
        <v>83000</v>
      </c>
      <c r="I507" s="1">
        <f>тек!J508</f>
        <v>-7</v>
      </c>
      <c r="J507" s="48">
        <f>тек!K508</f>
        <v>11700</v>
      </c>
      <c r="K507" s="47">
        <f t="shared" si="23"/>
        <v>-2281376</v>
      </c>
    </row>
    <row r="508" spans="1:11" x14ac:dyDescent="0.2">
      <c r="A508" s="244">
        <v>22</v>
      </c>
      <c r="B508" s="45" t="s">
        <v>560</v>
      </c>
      <c r="C508" s="13">
        <f>тек!C509</f>
        <v>31922</v>
      </c>
      <c r="D508" s="13">
        <f>тек!D509</f>
        <v>0</v>
      </c>
      <c r="E508" s="13">
        <f t="shared" si="21"/>
        <v>31922</v>
      </c>
      <c r="F508" s="13">
        <f t="shared" si="22"/>
        <v>0</v>
      </c>
      <c r="G508" s="1">
        <f>тек!H509</f>
        <v>38992</v>
      </c>
      <c r="H508" s="1">
        <f>тек!I509</f>
        <v>0</v>
      </c>
      <c r="I508" s="1">
        <f>тек!J509</f>
        <v>7070</v>
      </c>
      <c r="J508" s="48">
        <f>тек!K509</f>
        <v>0</v>
      </c>
      <c r="K508" s="47">
        <f t="shared" si="23"/>
        <v>319220</v>
      </c>
    </row>
    <row r="509" spans="1:11" x14ac:dyDescent="0.2">
      <c r="A509" s="244"/>
      <c r="B509" s="45" t="s">
        <v>561</v>
      </c>
      <c r="C509" s="13">
        <f>тек!C510</f>
        <v>31728</v>
      </c>
      <c r="D509" s="13">
        <f>тек!D510</f>
        <v>0</v>
      </c>
      <c r="E509" s="13">
        <f t="shared" si="21"/>
        <v>31728</v>
      </c>
      <c r="F509" s="13">
        <f t="shared" si="22"/>
        <v>0</v>
      </c>
      <c r="G509" s="1">
        <f>тек!H510</f>
        <v>38912</v>
      </c>
      <c r="H509" s="1">
        <f>тек!I510</f>
        <v>0</v>
      </c>
      <c r="I509" s="1">
        <f>тек!J510</f>
        <v>7184</v>
      </c>
      <c r="J509" s="48">
        <f>тек!K510</f>
        <v>0</v>
      </c>
      <c r="K509" s="47">
        <f t="shared" si="23"/>
        <v>317280</v>
      </c>
    </row>
    <row r="510" spans="1:11" x14ac:dyDescent="0.2">
      <c r="A510" s="244"/>
      <c r="B510" s="45" t="s">
        <v>562</v>
      </c>
      <c r="C510" s="13">
        <f>тек!C511</f>
        <v>32630</v>
      </c>
      <c r="D510" s="13">
        <f>тек!D511</f>
        <v>0</v>
      </c>
      <c r="E510" s="13">
        <f t="shared" si="21"/>
        <v>32630</v>
      </c>
      <c r="F510" s="13">
        <f t="shared" si="22"/>
        <v>0</v>
      </c>
      <c r="G510" s="1">
        <f>тек!H511</f>
        <v>39760</v>
      </c>
      <c r="H510" s="1">
        <f>тек!I511</f>
        <v>0</v>
      </c>
      <c r="I510" s="1">
        <f>тек!J511</f>
        <v>7130</v>
      </c>
      <c r="J510" s="48">
        <f>тек!K511</f>
        <v>0</v>
      </c>
      <c r="K510" s="47">
        <f t="shared" si="23"/>
        <v>326300</v>
      </c>
    </row>
    <row r="511" spans="1:11" x14ac:dyDescent="0.2">
      <c r="A511" s="244"/>
      <c r="B511" s="45" t="s">
        <v>563</v>
      </c>
      <c r="C511" s="13">
        <f>тек!C512</f>
        <v>31668</v>
      </c>
      <c r="D511" s="13">
        <f>тек!D512</f>
        <v>0</v>
      </c>
      <c r="E511" s="13">
        <f t="shared" si="21"/>
        <v>31668</v>
      </c>
      <c r="F511" s="13">
        <f t="shared" si="22"/>
        <v>0</v>
      </c>
      <c r="G511" s="1">
        <f>тек!H512</f>
        <v>38688</v>
      </c>
      <c r="H511" s="1">
        <f>тек!I512</f>
        <v>0</v>
      </c>
      <c r="I511" s="1">
        <f>тек!J512</f>
        <v>7020</v>
      </c>
      <c r="J511" s="48">
        <f>тек!K512</f>
        <v>0</v>
      </c>
      <c r="K511" s="47">
        <f t="shared" si="23"/>
        <v>316680</v>
      </c>
    </row>
    <row r="512" spans="1:11" x14ac:dyDescent="0.2">
      <c r="A512" s="244"/>
      <c r="B512" s="45" t="s">
        <v>564</v>
      </c>
      <c r="C512" s="13">
        <f>тек!C513</f>
        <v>31722</v>
      </c>
      <c r="D512" s="13">
        <f>тек!D513</f>
        <v>0</v>
      </c>
      <c r="E512" s="13">
        <f t="shared" si="21"/>
        <v>31722</v>
      </c>
      <c r="F512" s="13">
        <f t="shared" si="22"/>
        <v>0</v>
      </c>
      <c r="G512" s="1">
        <f>тек!H513</f>
        <v>38896</v>
      </c>
      <c r="H512" s="1">
        <f>тек!I513</f>
        <v>0</v>
      </c>
      <c r="I512" s="1">
        <f>тек!J513</f>
        <v>7174</v>
      </c>
      <c r="J512" s="48">
        <f>тек!K513</f>
        <v>0</v>
      </c>
      <c r="K512" s="47">
        <f t="shared" si="23"/>
        <v>317220</v>
      </c>
    </row>
    <row r="513" spans="1:11" x14ac:dyDescent="0.2">
      <c r="A513" s="244"/>
      <c r="B513" s="45" t="s">
        <v>565</v>
      </c>
      <c r="C513" s="13">
        <f>тек!C514</f>
        <v>7977</v>
      </c>
      <c r="D513" s="13">
        <f>тек!D514</f>
        <v>0</v>
      </c>
      <c r="E513" s="13">
        <f t="shared" si="21"/>
        <v>7977</v>
      </c>
      <c r="F513" s="13">
        <f t="shared" si="22"/>
        <v>0</v>
      </c>
      <c r="G513" s="1">
        <f>тек!H514</f>
        <v>0</v>
      </c>
      <c r="H513" s="1">
        <f>тек!I514</f>
        <v>0</v>
      </c>
      <c r="I513" s="1">
        <f>тек!J514</f>
        <v>-7977</v>
      </c>
      <c r="J513" s="48">
        <f>тек!K514</f>
        <v>0</v>
      </c>
      <c r="K513" s="47">
        <f t="shared" si="23"/>
        <v>79770</v>
      </c>
    </row>
    <row r="514" spans="1:11" x14ac:dyDescent="0.2">
      <c r="A514" s="244"/>
      <c r="B514" s="45" t="s">
        <v>566</v>
      </c>
      <c r="C514" s="13">
        <f>тек!C515</f>
        <v>7</v>
      </c>
      <c r="D514" s="13">
        <f>тек!D515</f>
        <v>0</v>
      </c>
      <c r="E514" s="13">
        <f t="shared" si="21"/>
        <v>7</v>
      </c>
      <c r="F514" s="13">
        <f t="shared" si="22"/>
        <v>0</v>
      </c>
      <c r="G514" s="1">
        <f>тек!H515</f>
        <v>0</v>
      </c>
      <c r="H514" s="1">
        <f>тек!I515</f>
        <v>0</v>
      </c>
      <c r="I514" s="1">
        <f>тек!J515</f>
        <v>-7</v>
      </c>
      <c r="J514" s="48">
        <f>тек!K515</f>
        <v>0</v>
      </c>
      <c r="K514" s="47">
        <f t="shared" si="23"/>
        <v>70</v>
      </c>
    </row>
    <row r="515" spans="1:11" x14ac:dyDescent="0.2">
      <c r="A515" s="244"/>
      <c r="B515" s="45" t="s">
        <v>567</v>
      </c>
      <c r="C515" s="13">
        <f>тек!C516</f>
        <v>7</v>
      </c>
      <c r="D515" s="13">
        <f>тек!D516</f>
        <v>0</v>
      </c>
      <c r="E515" s="13">
        <f t="shared" si="21"/>
        <v>7</v>
      </c>
      <c r="F515" s="13">
        <f t="shared" si="22"/>
        <v>0</v>
      </c>
      <c r="G515" s="1">
        <f>тек!H516</f>
        <v>0</v>
      </c>
      <c r="H515" s="1">
        <f>тек!I516</f>
        <v>0</v>
      </c>
      <c r="I515" s="1">
        <f>тек!J516</f>
        <v>-7</v>
      </c>
      <c r="J515" s="48">
        <f>тек!K516</f>
        <v>0</v>
      </c>
      <c r="K515" s="47">
        <f t="shared" si="23"/>
        <v>70</v>
      </c>
    </row>
    <row r="516" spans="1:11" x14ac:dyDescent="0.2">
      <c r="A516" s="244"/>
      <c r="B516" s="45" t="s">
        <v>568</v>
      </c>
      <c r="C516" s="13">
        <f>тек!C517</f>
        <v>7</v>
      </c>
      <c r="D516" s="13">
        <f>тек!D517</f>
        <v>0</v>
      </c>
      <c r="E516" s="13">
        <f t="shared" si="21"/>
        <v>7</v>
      </c>
      <c r="F516" s="13">
        <f t="shared" si="22"/>
        <v>0</v>
      </c>
      <c r="G516" s="1">
        <f>тек!H517</f>
        <v>0</v>
      </c>
      <c r="H516" s="1">
        <f>тек!I517</f>
        <v>0</v>
      </c>
      <c r="I516" s="1">
        <f>тек!J517</f>
        <v>-7</v>
      </c>
      <c r="J516" s="48">
        <f>тек!K517</f>
        <v>0</v>
      </c>
      <c r="K516" s="47">
        <f t="shared" si="23"/>
        <v>70</v>
      </c>
    </row>
    <row r="517" spans="1:11" x14ac:dyDescent="0.2">
      <c r="A517" s="244"/>
      <c r="B517" s="45">
        <v>0.41690972222222222</v>
      </c>
      <c r="C517" s="13">
        <f>тек!C518</f>
        <v>7</v>
      </c>
      <c r="D517" s="13">
        <f>тек!D518</f>
        <v>0</v>
      </c>
      <c r="E517" s="13">
        <f t="shared" ref="E517:E580" si="24">IF(C517-D517&gt;0,C517-D517,0)</f>
        <v>7</v>
      </c>
      <c r="F517" s="13">
        <f t="shared" ref="F517:F580" si="25">IF(C517-D517&lt;0,C517-D517,0)</f>
        <v>0</v>
      </c>
      <c r="G517" s="1">
        <f>тек!H518</f>
        <v>0</v>
      </c>
      <c r="H517" s="1">
        <f>тек!I518</f>
        <v>0</v>
      </c>
      <c r="I517" s="1">
        <f>тек!J518</f>
        <v>-7</v>
      </c>
      <c r="J517" s="48">
        <f>тек!K518</f>
        <v>0</v>
      </c>
      <c r="K517" s="47">
        <f t="shared" ref="K517:K580" si="26">(E517*10)+(F517*32)</f>
        <v>70</v>
      </c>
    </row>
    <row r="518" spans="1:11" x14ac:dyDescent="0.2">
      <c r="A518" s="244"/>
      <c r="B518" s="45">
        <v>0.45857638888888902</v>
      </c>
      <c r="C518" s="13">
        <f>тек!C519</f>
        <v>7</v>
      </c>
      <c r="D518" s="13">
        <f>тек!D519</f>
        <v>0</v>
      </c>
      <c r="E518" s="13">
        <f t="shared" si="24"/>
        <v>7</v>
      </c>
      <c r="F518" s="13">
        <f t="shared" si="25"/>
        <v>0</v>
      </c>
      <c r="G518" s="1">
        <f>тек!H519</f>
        <v>0</v>
      </c>
      <c r="H518" s="1">
        <f>тек!I519</f>
        <v>0</v>
      </c>
      <c r="I518" s="1">
        <f>тек!J519</f>
        <v>-7</v>
      </c>
      <c r="J518" s="48">
        <f>тек!K519</f>
        <v>0</v>
      </c>
      <c r="K518" s="47">
        <f t="shared" si="26"/>
        <v>70</v>
      </c>
    </row>
    <row r="519" spans="1:11" x14ac:dyDescent="0.2">
      <c r="A519" s="244"/>
      <c r="B519" s="45">
        <v>0.50024305555555604</v>
      </c>
      <c r="C519" s="13">
        <f>тек!C520</f>
        <v>7</v>
      </c>
      <c r="D519" s="13">
        <f>тек!D520</f>
        <v>0</v>
      </c>
      <c r="E519" s="13">
        <f t="shared" si="24"/>
        <v>7</v>
      </c>
      <c r="F519" s="13">
        <f t="shared" si="25"/>
        <v>0</v>
      </c>
      <c r="G519" s="1">
        <f>тек!H520</f>
        <v>0</v>
      </c>
      <c r="H519" s="1">
        <f>тек!I520</f>
        <v>0</v>
      </c>
      <c r="I519" s="1">
        <f>тек!J520</f>
        <v>-7</v>
      </c>
      <c r="J519" s="48">
        <f>тек!K520</f>
        <v>0</v>
      </c>
      <c r="K519" s="47">
        <f t="shared" si="26"/>
        <v>70</v>
      </c>
    </row>
    <row r="520" spans="1:11" x14ac:dyDescent="0.2">
      <c r="A520" s="244"/>
      <c r="B520" s="45">
        <v>0.541909722222222</v>
      </c>
      <c r="C520" s="13">
        <f>тек!C521</f>
        <v>7</v>
      </c>
      <c r="D520" s="13">
        <f>тек!D521</f>
        <v>0</v>
      </c>
      <c r="E520" s="13">
        <f t="shared" si="24"/>
        <v>7</v>
      </c>
      <c r="F520" s="13">
        <f t="shared" si="25"/>
        <v>0</v>
      </c>
      <c r="G520" s="1">
        <f>тек!H521</f>
        <v>0</v>
      </c>
      <c r="H520" s="1">
        <f>тек!I521</f>
        <v>0</v>
      </c>
      <c r="I520" s="1">
        <f>тек!J521</f>
        <v>-7</v>
      </c>
      <c r="J520" s="48">
        <f>тек!K521</f>
        <v>0</v>
      </c>
      <c r="K520" s="47">
        <f t="shared" si="26"/>
        <v>70</v>
      </c>
    </row>
    <row r="521" spans="1:11" x14ac:dyDescent="0.2">
      <c r="A521" s="244"/>
      <c r="B521" s="45">
        <v>0.58357638888888896</v>
      </c>
      <c r="C521" s="13">
        <f>тек!C522</f>
        <v>7</v>
      </c>
      <c r="D521" s="13">
        <f>тек!D522</f>
        <v>0</v>
      </c>
      <c r="E521" s="13">
        <f t="shared" si="24"/>
        <v>7</v>
      </c>
      <c r="F521" s="13">
        <f t="shared" si="25"/>
        <v>0</v>
      </c>
      <c r="G521" s="1">
        <f>тек!H522</f>
        <v>0</v>
      </c>
      <c r="H521" s="1">
        <f>тек!I522</f>
        <v>0</v>
      </c>
      <c r="I521" s="1">
        <f>тек!J522</f>
        <v>-7</v>
      </c>
      <c r="J521" s="48">
        <f>тек!K522</f>
        <v>0</v>
      </c>
      <c r="K521" s="47">
        <f t="shared" si="26"/>
        <v>70</v>
      </c>
    </row>
    <row r="522" spans="1:11" x14ac:dyDescent="0.2">
      <c r="A522" s="244"/>
      <c r="B522" s="45">
        <v>0.62524305555555604</v>
      </c>
      <c r="C522" s="13">
        <f>тек!C523</f>
        <v>7</v>
      </c>
      <c r="D522" s="13">
        <f>тек!D523</f>
        <v>0</v>
      </c>
      <c r="E522" s="13">
        <f t="shared" si="24"/>
        <v>7</v>
      </c>
      <c r="F522" s="13">
        <f t="shared" si="25"/>
        <v>0</v>
      </c>
      <c r="G522" s="1">
        <f>тек!H523</f>
        <v>0</v>
      </c>
      <c r="H522" s="1">
        <f>тек!I523</f>
        <v>0</v>
      </c>
      <c r="I522" s="1">
        <f>тек!J523</f>
        <v>-7</v>
      </c>
      <c r="J522" s="48">
        <f>тек!K523</f>
        <v>0</v>
      </c>
      <c r="K522" s="47">
        <f t="shared" si="26"/>
        <v>70</v>
      </c>
    </row>
    <row r="523" spans="1:11" x14ac:dyDescent="0.2">
      <c r="A523" s="244"/>
      <c r="B523" s="45">
        <v>0.666909722222222</v>
      </c>
      <c r="C523" s="13">
        <f>тек!C524</f>
        <v>7</v>
      </c>
      <c r="D523" s="13">
        <f>тек!D524</f>
        <v>0</v>
      </c>
      <c r="E523" s="13">
        <f t="shared" si="24"/>
        <v>7</v>
      </c>
      <c r="F523" s="13">
        <f t="shared" si="25"/>
        <v>0</v>
      </c>
      <c r="G523" s="1">
        <f>тек!H524</f>
        <v>0</v>
      </c>
      <c r="H523" s="1">
        <f>тек!I524</f>
        <v>0</v>
      </c>
      <c r="I523" s="1">
        <f>тек!J524</f>
        <v>-7</v>
      </c>
      <c r="J523" s="48">
        <f>тек!K524</f>
        <v>0</v>
      </c>
      <c r="K523" s="47">
        <f t="shared" si="26"/>
        <v>70</v>
      </c>
    </row>
    <row r="524" spans="1:11" x14ac:dyDescent="0.2">
      <c r="A524" s="244"/>
      <c r="B524" s="45">
        <v>0.70857638888888896</v>
      </c>
      <c r="C524" s="13">
        <f>тек!C525</f>
        <v>7</v>
      </c>
      <c r="D524" s="13">
        <f>тек!D525</f>
        <v>0</v>
      </c>
      <c r="E524" s="13">
        <f t="shared" si="24"/>
        <v>7</v>
      </c>
      <c r="F524" s="13">
        <f t="shared" si="25"/>
        <v>0</v>
      </c>
      <c r="G524" s="1">
        <f>тек!H525</f>
        <v>0</v>
      </c>
      <c r="H524" s="1">
        <f>тек!I525</f>
        <v>0</v>
      </c>
      <c r="I524" s="1">
        <f>тек!J525</f>
        <v>-7</v>
      </c>
      <c r="J524" s="48">
        <f>тек!K525</f>
        <v>0</v>
      </c>
      <c r="K524" s="47">
        <f t="shared" si="26"/>
        <v>70</v>
      </c>
    </row>
    <row r="525" spans="1:11" x14ac:dyDescent="0.2">
      <c r="A525" s="244"/>
      <c r="B525" s="45">
        <v>0.75024305555555504</v>
      </c>
      <c r="C525" s="13">
        <f>тек!C526</f>
        <v>7</v>
      </c>
      <c r="D525" s="13">
        <f>тек!D526</f>
        <v>0</v>
      </c>
      <c r="E525" s="13">
        <f t="shared" si="24"/>
        <v>7</v>
      </c>
      <c r="F525" s="13">
        <f t="shared" si="25"/>
        <v>0</v>
      </c>
      <c r="G525" s="1">
        <f>тек!H526</f>
        <v>0</v>
      </c>
      <c r="H525" s="1">
        <f>тек!I526</f>
        <v>0</v>
      </c>
      <c r="I525" s="1">
        <f>тек!J526</f>
        <v>-7</v>
      </c>
      <c r="J525" s="48">
        <f>тек!K526</f>
        <v>0</v>
      </c>
      <c r="K525" s="47">
        <f t="shared" si="26"/>
        <v>70</v>
      </c>
    </row>
    <row r="526" spans="1:11" x14ac:dyDescent="0.2">
      <c r="A526" s="244"/>
      <c r="B526" s="45">
        <v>0.791909722222222</v>
      </c>
      <c r="C526" s="13">
        <f>тек!C527</f>
        <v>7</v>
      </c>
      <c r="D526" s="13">
        <f>тек!D527</f>
        <v>0</v>
      </c>
      <c r="E526" s="13">
        <f t="shared" si="24"/>
        <v>7</v>
      </c>
      <c r="F526" s="13">
        <f t="shared" si="25"/>
        <v>0</v>
      </c>
      <c r="G526" s="1">
        <f>тек!H527</f>
        <v>0</v>
      </c>
      <c r="H526" s="1">
        <f>тек!I527</f>
        <v>0</v>
      </c>
      <c r="I526" s="1">
        <f>тек!J527</f>
        <v>-7</v>
      </c>
      <c r="J526" s="48">
        <f>тек!K527</f>
        <v>0</v>
      </c>
      <c r="K526" s="47">
        <f t="shared" si="26"/>
        <v>70</v>
      </c>
    </row>
    <row r="527" spans="1:11" x14ac:dyDescent="0.2">
      <c r="A527" s="244"/>
      <c r="B527" s="45">
        <v>0.83357638888888896</v>
      </c>
      <c r="C527" s="13">
        <f>тек!C528</f>
        <v>7</v>
      </c>
      <c r="D527" s="13">
        <f>тек!D528</f>
        <v>0</v>
      </c>
      <c r="E527" s="13">
        <f t="shared" si="24"/>
        <v>7</v>
      </c>
      <c r="F527" s="13">
        <f t="shared" si="25"/>
        <v>0</v>
      </c>
      <c r="G527" s="1">
        <f>тек!H528</f>
        <v>0</v>
      </c>
      <c r="H527" s="1">
        <f>тек!I528</f>
        <v>0</v>
      </c>
      <c r="I527" s="1">
        <f>тек!J528</f>
        <v>-7</v>
      </c>
      <c r="J527" s="48">
        <f>тек!K528</f>
        <v>0</v>
      </c>
      <c r="K527" s="47">
        <f t="shared" si="26"/>
        <v>70</v>
      </c>
    </row>
    <row r="528" spans="1:11" x14ac:dyDescent="0.2">
      <c r="A528" s="244"/>
      <c r="B528" s="45">
        <v>0.87524305555555504</v>
      </c>
      <c r="C528" s="13">
        <f>тек!C529</f>
        <v>7</v>
      </c>
      <c r="D528" s="13">
        <f>тек!D529</f>
        <v>0</v>
      </c>
      <c r="E528" s="13">
        <f t="shared" si="24"/>
        <v>7</v>
      </c>
      <c r="F528" s="13">
        <f t="shared" si="25"/>
        <v>0</v>
      </c>
      <c r="G528" s="1">
        <f>тек!H529</f>
        <v>0</v>
      </c>
      <c r="H528" s="1">
        <f>тек!I529</f>
        <v>0</v>
      </c>
      <c r="I528" s="1">
        <f>тек!J529</f>
        <v>-7</v>
      </c>
      <c r="J528" s="48">
        <f>тек!K529</f>
        <v>0</v>
      </c>
      <c r="K528" s="47">
        <f t="shared" si="26"/>
        <v>70</v>
      </c>
    </row>
    <row r="529" spans="1:11" x14ac:dyDescent="0.2">
      <c r="A529" s="244"/>
      <c r="B529" s="45">
        <v>0.916909722222222</v>
      </c>
      <c r="C529" s="13">
        <f>тек!C530</f>
        <v>7</v>
      </c>
      <c r="D529" s="13">
        <f>тек!D530</f>
        <v>0</v>
      </c>
      <c r="E529" s="13">
        <f t="shared" si="24"/>
        <v>7</v>
      </c>
      <c r="F529" s="13">
        <f t="shared" si="25"/>
        <v>0</v>
      </c>
      <c r="G529" s="1">
        <f>тек!H530</f>
        <v>0</v>
      </c>
      <c r="H529" s="1">
        <f>тек!I530</f>
        <v>0</v>
      </c>
      <c r="I529" s="1">
        <f>тек!J530</f>
        <v>-7</v>
      </c>
      <c r="J529" s="48">
        <f>тек!K530</f>
        <v>0</v>
      </c>
      <c r="K529" s="47">
        <f t="shared" si="26"/>
        <v>70</v>
      </c>
    </row>
    <row r="530" spans="1:11" x14ac:dyDescent="0.2">
      <c r="A530" s="244"/>
      <c r="B530" s="45">
        <v>0.95857638888888896</v>
      </c>
      <c r="C530" s="13">
        <f>тек!C531</f>
        <v>7</v>
      </c>
      <c r="D530" s="13">
        <f>тек!D531</f>
        <v>0</v>
      </c>
      <c r="E530" s="13">
        <f t="shared" si="24"/>
        <v>7</v>
      </c>
      <c r="F530" s="13">
        <f t="shared" si="25"/>
        <v>0</v>
      </c>
      <c r="G530" s="1">
        <f>тек!H531</f>
        <v>0</v>
      </c>
      <c r="H530" s="1">
        <f>тек!I531</f>
        <v>0</v>
      </c>
      <c r="I530" s="1">
        <f>тек!J531</f>
        <v>-7</v>
      </c>
      <c r="J530" s="48">
        <f>тек!K531</f>
        <v>0</v>
      </c>
      <c r="K530" s="47">
        <f t="shared" si="26"/>
        <v>70</v>
      </c>
    </row>
    <row r="531" spans="1:11" x14ac:dyDescent="0.2">
      <c r="A531" s="244"/>
      <c r="B531" s="45">
        <v>1.0002430555555599</v>
      </c>
      <c r="C531" s="13">
        <f>тек!C532</f>
        <v>7</v>
      </c>
      <c r="D531" s="13">
        <f>тек!D532</f>
        <v>0</v>
      </c>
      <c r="E531" s="13">
        <f t="shared" si="24"/>
        <v>7</v>
      </c>
      <c r="F531" s="13">
        <f t="shared" si="25"/>
        <v>0</v>
      </c>
      <c r="G531" s="1">
        <f>тек!H532</f>
        <v>0</v>
      </c>
      <c r="H531" s="1">
        <f>тек!I532</f>
        <v>0</v>
      </c>
      <c r="I531" s="1">
        <f>тек!J532</f>
        <v>-7</v>
      </c>
      <c r="J531" s="48">
        <f>тек!K532</f>
        <v>0</v>
      </c>
      <c r="K531" s="47">
        <f t="shared" si="26"/>
        <v>70</v>
      </c>
    </row>
    <row r="532" spans="1:11" x14ac:dyDescent="0.2">
      <c r="A532" s="244">
        <v>23</v>
      </c>
      <c r="B532" s="45" t="s">
        <v>584</v>
      </c>
      <c r="C532" s="13">
        <f>тек!C533</f>
        <v>31922</v>
      </c>
      <c r="D532" s="13">
        <f>тек!D533</f>
        <v>0</v>
      </c>
      <c r="E532" s="13">
        <f t="shared" si="24"/>
        <v>31922</v>
      </c>
      <c r="F532" s="13">
        <f t="shared" si="25"/>
        <v>0</v>
      </c>
      <c r="G532" s="1">
        <f>тек!H533</f>
        <v>38992</v>
      </c>
      <c r="H532" s="1">
        <f>тек!I533</f>
        <v>0</v>
      </c>
      <c r="I532" s="1">
        <f>тек!J533</f>
        <v>7070</v>
      </c>
      <c r="J532" s="48">
        <f>тек!K533</f>
        <v>0</v>
      </c>
      <c r="K532" s="47">
        <f t="shared" si="26"/>
        <v>319220</v>
      </c>
    </row>
    <row r="533" spans="1:11" x14ac:dyDescent="0.2">
      <c r="A533" s="244"/>
      <c r="B533" s="45" t="s">
        <v>585</v>
      </c>
      <c r="C533" s="13">
        <f>тек!C534</f>
        <v>31728</v>
      </c>
      <c r="D533" s="13">
        <f>тек!D534</f>
        <v>0</v>
      </c>
      <c r="E533" s="13">
        <f t="shared" si="24"/>
        <v>31728</v>
      </c>
      <c r="F533" s="13">
        <f t="shared" si="25"/>
        <v>0</v>
      </c>
      <c r="G533" s="1">
        <f>тек!H534</f>
        <v>38912</v>
      </c>
      <c r="H533" s="1">
        <f>тек!I534</f>
        <v>0</v>
      </c>
      <c r="I533" s="1">
        <f>тек!J534</f>
        <v>7184</v>
      </c>
      <c r="J533" s="48">
        <f>тек!K534</f>
        <v>0</v>
      </c>
      <c r="K533" s="47">
        <f t="shared" si="26"/>
        <v>317280</v>
      </c>
    </row>
    <row r="534" spans="1:11" x14ac:dyDescent="0.2">
      <c r="A534" s="244"/>
      <c r="B534" s="45" t="s">
        <v>586</v>
      </c>
      <c r="C534" s="13">
        <f>тек!C535</f>
        <v>32630</v>
      </c>
      <c r="D534" s="13">
        <f>тек!D535</f>
        <v>0</v>
      </c>
      <c r="E534" s="13">
        <f t="shared" si="24"/>
        <v>32630</v>
      </c>
      <c r="F534" s="13">
        <f t="shared" si="25"/>
        <v>0</v>
      </c>
      <c r="G534" s="1">
        <f>тек!H535</f>
        <v>39760</v>
      </c>
      <c r="H534" s="1">
        <f>тек!I535</f>
        <v>0</v>
      </c>
      <c r="I534" s="1">
        <f>тек!J535</f>
        <v>7130</v>
      </c>
      <c r="J534" s="48">
        <f>тек!K535</f>
        <v>0</v>
      </c>
      <c r="K534" s="47">
        <f t="shared" si="26"/>
        <v>326300</v>
      </c>
    </row>
    <row r="535" spans="1:11" x14ac:dyDescent="0.2">
      <c r="A535" s="244"/>
      <c r="B535" s="45" t="s">
        <v>587</v>
      </c>
      <c r="C535" s="13">
        <f>тек!C536</f>
        <v>31668</v>
      </c>
      <c r="D535" s="13">
        <f>тек!D536</f>
        <v>0</v>
      </c>
      <c r="E535" s="13">
        <f t="shared" si="24"/>
        <v>31668</v>
      </c>
      <c r="F535" s="13">
        <f t="shared" si="25"/>
        <v>0</v>
      </c>
      <c r="G535" s="1">
        <f>тек!H536</f>
        <v>38688</v>
      </c>
      <c r="H535" s="1">
        <f>тек!I536</f>
        <v>0</v>
      </c>
      <c r="I535" s="1">
        <f>тек!J536</f>
        <v>7020</v>
      </c>
      <c r="J535" s="48">
        <f>тек!K536</f>
        <v>0</v>
      </c>
      <c r="K535" s="47">
        <f t="shared" si="26"/>
        <v>316680</v>
      </c>
    </row>
    <row r="536" spans="1:11" x14ac:dyDescent="0.2">
      <c r="A536" s="244"/>
      <c r="B536" s="45" t="s">
        <v>588</v>
      </c>
      <c r="C536" s="13">
        <f>тек!C537</f>
        <v>31722</v>
      </c>
      <c r="D536" s="13">
        <f>тек!D537</f>
        <v>0</v>
      </c>
      <c r="E536" s="13">
        <f t="shared" si="24"/>
        <v>31722</v>
      </c>
      <c r="F536" s="13">
        <f t="shared" si="25"/>
        <v>0</v>
      </c>
      <c r="G536" s="1">
        <f>тек!H537</f>
        <v>38896</v>
      </c>
      <c r="H536" s="1">
        <f>тек!I537</f>
        <v>0</v>
      </c>
      <c r="I536" s="1">
        <f>тек!J537</f>
        <v>7174</v>
      </c>
      <c r="J536" s="48">
        <f>тек!K537</f>
        <v>0</v>
      </c>
      <c r="K536" s="47">
        <f t="shared" si="26"/>
        <v>317220</v>
      </c>
    </row>
    <row r="537" spans="1:11" x14ac:dyDescent="0.2">
      <c r="A537" s="244"/>
      <c r="B537" s="45" t="s">
        <v>589</v>
      </c>
      <c r="C537" s="13">
        <f>тек!C538</f>
        <v>7977</v>
      </c>
      <c r="D537" s="13">
        <f>тек!D538</f>
        <v>0</v>
      </c>
      <c r="E537" s="13">
        <f t="shared" si="24"/>
        <v>7977</v>
      </c>
      <c r="F537" s="13">
        <f t="shared" si="25"/>
        <v>0</v>
      </c>
      <c r="G537" s="1">
        <f>тек!H538</f>
        <v>0</v>
      </c>
      <c r="H537" s="1">
        <f>тек!I538</f>
        <v>0</v>
      </c>
      <c r="I537" s="1">
        <f>тек!J538</f>
        <v>-7977</v>
      </c>
      <c r="J537" s="48">
        <f>тек!K538</f>
        <v>0</v>
      </c>
      <c r="K537" s="47">
        <f t="shared" si="26"/>
        <v>79770</v>
      </c>
    </row>
    <row r="538" spans="1:11" x14ac:dyDescent="0.2">
      <c r="A538" s="244"/>
      <c r="B538" s="45" t="s">
        <v>590</v>
      </c>
      <c r="C538" s="13">
        <f>тек!C539</f>
        <v>7</v>
      </c>
      <c r="D538" s="13">
        <f>тек!D539</f>
        <v>0</v>
      </c>
      <c r="E538" s="13">
        <f t="shared" si="24"/>
        <v>7</v>
      </c>
      <c r="F538" s="13">
        <f t="shared" si="25"/>
        <v>0</v>
      </c>
      <c r="G538" s="1">
        <f>тек!H539</f>
        <v>0</v>
      </c>
      <c r="H538" s="1">
        <f>тек!I539</f>
        <v>0</v>
      </c>
      <c r="I538" s="1">
        <f>тек!J539</f>
        <v>-7</v>
      </c>
      <c r="J538" s="48">
        <f>тек!K539</f>
        <v>0</v>
      </c>
      <c r="K538" s="47">
        <f t="shared" si="26"/>
        <v>70</v>
      </c>
    </row>
    <row r="539" spans="1:11" x14ac:dyDescent="0.2">
      <c r="A539" s="244"/>
      <c r="B539" s="45" t="s">
        <v>591</v>
      </c>
      <c r="C539" s="13">
        <f>тек!C540</f>
        <v>7</v>
      </c>
      <c r="D539" s="13">
        <f>тек!D540</f>
        <v>0</v>
      </c>
      <c r="E539" s="13">
        <f t="shared" si="24"/>
        <v>7</v>
      </c>
      <c r="F539" s="13">
        <f t="shared" si="25"/>
        <v>0</v>
      </c>
      <c r="G539" s="1">
        <f>тек!H540</f>
        <v>0</v>
      </c>
      <c r="H539" s="1">
        <f>тек!I540</f>
        <v>0</v>
      </c>
      <c r="I539" s="1">
        <f>тек!J540</f>
        <v>-7</v>
      </c>
      <c r="J539" s="48">
        <f>тек!K540</f>
        <v>0</v>
      </c>
      <c r="K539" s="47">
        <f t="shared" si="26"/>
        <v>70</v>
      </c>
    </row>
    <row r="540" spans="1:11" x14ac:dyDescent="0.2">
      <c r="A540" s="244"/>
      <c r="B540" s="45" t="s">
        <v>592</v>
      </c>
      <c r="C540" s="13">
        <f>тек!C541</f>
        <v>7</v>
      </c>
      <c r="D540" s="13">
        <f>тек!D541</f>
        <v>0</v>
      </c>
      <c r="E540" s="13">
        <f t="shared" si="24"/>
        <v>7</v>
      </c>
      <c r="F540" s="13">
        <f t="shared" si="25"/>
        <v>0</v>
      </c>
      <c r="G540" s="1">
        <f>тек!H541</f>
        <v>0</v>
      </c>
      <c r="H540" s="1">
        <f>тек!I541</f>
        <v>0</v>
      </c>
      <c r="I540" s="1">
        <f>тек!J541</f>
        <v>-7</v>
      </c>
      <c r="J540" s="48">
        <f>тек!K541</f>
        <v>0</v>
      </c>
      <c r="K540" s="47">
        <f t="shared" si="26"/>
        <v>70</v>
      </c>
    </row>
    <row r="541" spans="1:11" x14ac:dyDescent="0.2">
      <c r="A541" s="244"/>
      <c r="B541" s="45">
        <v>0.41692129629629626</v>
      </c>
      <c r="C541" s="13">
        <f>тек!C542</f>
        <v>7</v>
      </c>
      <c r="D541" s="13">
        <f>тек!D542</f>
        <v>0</v>
      </c>
      <c r="E541" s="13">
        <f t="shared" si="24"/>
        <v>7</v>
      </c>
      <c r="F541" s="13">
        <f t="shared" si="25"/>
        <v>0</v>
      </c>
      <c r="G541" s="1">
        <f>тек!H542</f>
        <v>0</v>
      </c>
      <c r="H541" s="1">
        <f>тек!I542</f>
        <v>0</v>
      </c>
      <c r="I541" s="1">
        <f>тек!J542</f>
        <v>-7</v>
      </c>
      <c r="J541" s="48">
        <f>тек!K542</f>
        <v>0</v>
      </c>
      <c r="K541" s="47">
        <f t="shared" si="26"/>
        <v>70</v>
      </c>
    </row>
    <row r="542" spans="1:11" x14ac:dyDescent="0.2">
      <c r="A542" s="244"/>
      <c r="B542" s="45">
        <v>0.458587962962963</v>
      </c>
      <c r="C542" s="13">
        <f>тек!C543</f>
        <v>7</v>
      </c>
      <c r="D542" s="13">
        <f>тек!D543</f>
        <v>0</v>
      </c>
      <c r="E542" s="13">
        <f t="shared" si="24"/>
        <v>7</v>
      </c>
      <c r="F542" s="13">
        <f t="shared" si="25"/>
        <v>0</v>
      </c>
      <c r="G542" s="1">
        <f>тек!H543</f>
        <v>0</v>
      </c>
      <c r="H542" s="1">
        <f>тек!I543</f>
        <v>0</v>
      </c>
      <c r="I542" s="1">
        <f>тек!J543</f>
        <v>-7</v>
      </c>
      <c r="J542" s="48">
        <f>тек!K543</f>
        <v>0</v>
      </c>
      <c r="K542" s="47">
        <f t="shared" si="26"/>
        <v>70</v>
      </c>
    </row>
    <row r="543" spans="1:11" x14ac:dyDescent="0.2">
      <c r="A543" s="244"/>
      <c r="B543" s="45">
        <v>0.50025462962962997</v>
      </c>
      <c r="C543" s="13">
        <f>тек!C544</f>
        <v>7</v>
      </c>
      <c r="D543" s="13">
        <f>тек!D544</f>
        <v>0</v>
      </c>
      <c r="E543" s="13">
        <f t="shared" si="24"/>
        <v>7</v>
      </c>
      <c r="F543" s="13">
        <f t="shared" si="25"/>
        <v>0</v>
      </c>
      <c r="G543" s="1">
        <f>тек!H544</f>
        <v>0</v>
      </c>
      <c r="H543" s="1">
        <f>тек!I544</f>
        <v>0</v>
      </c>
      <c r="I543" s="1">
        <f>тек!J544</f>
        <v>-7</v>
      </c>
      <c r="J543" s="48">
        <f>тек!K544</f>
        <v>0</v>
      </c>
      <c r="K543" s="47">
        <f t="shared" si="26"/>
        <v>70</v>
      </c>
    </row>
    <row r="544" spans="1:11" x14ac:dyDescent="0.2">
      <c r="A544" s="244"/>
      <c r="B544" s="45">
        <v>0.54192129629629604</v>
      </c>
      <c r="C544" s="13">
        <f>тек!C545</f>
        <v>7</v>
      </c>
      <c r="D544" s="13">
        <f>тек!D545</f>
        <v>0</v>
      </c>
      <c r="E544" s="13">
        <f t="shared" si="24"/>
        <v>7</v>
      </c>
      <c r="F544" s="13">
        <f t="shared" si="25"/>
        <v>0</v>
      </c>
      <c r="G544" s="1">
        <f>тек!H545</f>
        <v>0</v>
      </c>
      <c r="H544" s="1">
        <f>тек!I545</f>
        <v>0</v>
      </c>
      <c r="I544" s="1">
        <f>тек!J545</f>
        <v>-7</v>
      </c>
      <c r="J544" s="48">
        <f>тек!K545</f>
        <v>0</v>
      </c>
      <c r="K544" s="47">
        <f t="shared" si="26"/>
        <v>70</v>
      </c>
    </row>
    <row r="545" spans="1:11" x14ac:dyDescent="0.2">
      <c r="A545" s="244"/>
      <c r="B545" s="45">
        <v>0.583587962962963</v>
      </c>
      <c r="C545" s="13">
        <f>тек!C546</f>
        <v>7</v>
      </c>
      <c r="D545" s="13">
        <f>тек!D546</f>
        <v>0</v>
      </c>
      <c r="E545" s="13">
        <f t="shared" si="24"/>
        <v>7</v>
      </c>
      <c r="F545" s="13">
        <f t="shared" si="25"/>
        <v>0</v>
      </c>
      <c r="G545" s="1">
        <f>тек!H546</f>
        <v>0</v>
      </c>
      <c r="H545" s="1">
        <f>тек!I546</f>
        <v>0</v>
      </c>
      <c r="I545" s="1">
        <f>тек!J546</f>
        <v>-7</v>
      </c>
      <c r="J545" s="48">
        <f>тек!K546</f>
        <v>0</v>
      </c>
      <c r="K545" s="47">
        <f t="shared" si="26"/>
        <v>70</v>
      </c>
    </row>
    <row r="546" spans="1:11" x14ac:dyDescent="0.2">
      <c r="A546" s="244"/>
      <c r="B546" s="45">
        <v>0.62525462962962997</v>
      </c>
      <c r="C546" s="13">
        <f>тек!C547</f>
        <v>7</v>
      </c>
      <c r="D546" s="13">
        <f>тек!D547</f>
        <v>0</v>
      </c>
      <c r="E546" s="13">
        <f t="shared" si="24"/>
        <v>7</v>
      </c>
      <c r="F546" s="13">
        <f t="shared" si="25"/>
        <v>0</v>
      </c>
      <c r="G546" s="1">
        <f>тек!H547</f>
        <v>0</v>
      </c>
      <c r="H546" s="1">
        <f>тек!I547</f>
        <v>0</v>
      </c>
      <c r="I546" s="1">
        <f>тек!J547</f>
        <v>-7</v>
      </c>
      <c r="J546" s="48">
        <f>тек!K547</f>
        <v>0</v>
      </c>
      <c r="K546" s="47">
        <f t="shared" si="26"/>
        <v>70</v>
      </c>
    </row>
    <row r="547" spans="1:11" x14ac:dyDescent="0.2">
      <c r="A547" s="244"/>
      <c r="B547" s="45">
        <v>0.66692129629629604</v>
      </c>
      <c r="C547" s="13">
        <f>тек!C548</f>
        <v>7</v>
      </c>
      <c r="D547" s="13">
        <f>тек!D548</f>
        <v>0</v>
      </c>
      <c r="E547" s="13">
        <f t="shared" si="24"/>
        <v>7</v>
      </c>
      <c r="F547" s="13">
        <f t="shared" si="25"/>
        <v>0</v>
      </c>
      <c r="G547" s="1">
        <f>тек!H548</f>
        <v>0</v>
      </c>
      <c r="H547" s="1">
        <f>тек!I548</f>
        <v>0</v>
      </c>
      <c r="I547" s="1">
        <f>тек!J548</f>
        <v>-7</v>
      </c>
      <c r="J547" s="48">
        <f>тек!K548</f>
        <v>0</v>
      </c>
      <c r="K547" s="47">
        <f t="shared" si="26"/>
        <v>70</v>
      </c>
    </row>
    <row r="548" spans="1:11" x14ac:dyDescent="0.2">
      <c r="A548" s="244"/>
      <c r="B548" s="45">
        <v>0.708587962962963</v>
      </c>
      <c r="C548" s="13">
        <f>тек!C549</f>
        <v>7</v>
      </c>
      <c r="D548" s="13">
        <f>тек!D549</f>
        <v>0</v>
      </c>
      <c r="E548" s="13">
        <f t="shared" si="24"/>
        <v>7</v>
      </c>
      <c r="F548" s="13">
        <f t="shared" si="25"/>
        <v>0</v>
      </c>
      <c r="G548" s="1">
        <f>тек!H549</f>
        <v>0</v>
      </c>
      <c r="H548" s="1">
        <f>тек!I549</f>
        <v>0</v>
      </c>
      <c r="I548" s="1">
        <f>тек!J549</f>
        <v>-7</v>
      </c>
      <c r="J548" s="48">
        <f>тек!K549</f>
        <v>0</v>
      </c>
      <c r="K548" s="47">
        <f t="shared" si="26"/>
        <v>70</v>
      </c>
    </row>
    <row r="549" spans="1:11" x14ac:dyDescent="0.2">
      <c r="A549" s="244"/>
      <c r="B549" s="45">
        <v>0.75025462962962997</v>
      </c>
      <c r="C549" s="13">
        <f>тек!C550</f>
        <v>7</v>
      </c>
      <c r="D549" s="13">
        <f>тек!D550</f>
        <v>0</v>
      </c>
      <c r="E549" s="13">
        <f t="shared" si="24"/>
        <v>7</v>
      </c>
      <c r="F549" s="13">
        <f t="shared" si="25"/>
        <v>0</v>
      </c>
      <c r="G549" s="1">
        <f>тек!H550</f>
        <v>0</v>
      </c>
      <c r="H549" s="1">
        <f>тек!I550</f>
        <v>0</v>
      </c>
      <c r="I549" s="1">
        <f>тек!J550</f>
        <v>-7</v>
      </c>
      <c r="J549" s="48">
        <f>тек!K550</f>
        <v>0</v>
      </c>
      <c r="K549" s="47">
        <f t="shared" si="26"/>
        <v>70</v>
      </c>
    </row>
    <row r="550" spans="1:11" x14ac:dyDescent="0.2">
      <c r="A550" s="244"/>
      <c r="B550" s="45">
        <v>0.79192129629629604</v>
      </c>
      <c r="C550" s="13">
        <f>тек!C551</f>
        <v>7</v>
      </c>
      <c r="D550" s="13">
        <f>тек!D551</f>
        <v>0</v>
      </c>
      <c r="E550" s="13">
        <f t="shared" si="24"/>
        <v>7</v>
      </c>
      <c r="F550" s="13">
        <f t="shared" si="25"/>
        <v>0</v>
      </c>
      <c r="G550" s="1">
        <f>тек!H551</f>
        <v>0</v>
      </c>
      <c r="H550" s="1">
        <f>тек!I551</f>
        <v>0</v>
      </c>
      <c r="I550" s="1">
        <f>тек!J551</f>
        <v>-7</v>
      </c>
      <c r="J550" s="48">
        <f>тек!K551</f>
        <v>0</v>
      </c>
      <c r="K550" s="47">
        <f t="shared" si="26"/>
        <v>70</v>
      </c>
    </row>
    <row r="551" spans="1:11" x14ac:dyDescent="0.2">
      <c r="A551" s="244"/>
      <c r="B551" s="45">
        <v>0.833587962962963</v>
      </c>
      <c r="C551" s="13">
        <f>тек!C552</f>
        <v>7</v>
      </c>
      <c r="D551" s="13">
        <f>тек!D552</f>
        <v>0</v>
      </c>
      <c r="E551" s="13">
        <f t="shared" si="24"/>
        <v>7</v>
      </c>
      <c r="F551" s="13">
        <f t="shared" si="25"/>
        <v>0</v>
      </c>
      <c r="G551" s="1">
        <f>тек!H552</f>
        <v>0</v>
      </c>
      <c r="H551" s="1">
        <f>тек!I552</f>
        <v>0</v>
      </c>
      <c r="I551" s="1">
        <f>тек!J552</f>
        <v>-7</v>
      </c>
      <c r="J551" s="48">
        <f>тек!K552</f>
        <v>0</v>
      </c>
      <c r="K551" s="47">
        <f t="shared" si="26"/>
        <v>70</v>
      </c>
    </row>
    <row r="552" spans="1:11" x14ac:dyDescent="0.2">
      <c r="A552" s="244"/>
      <c r="B552" s="45">
        <v>0.87525462962962997</v>
      </c>
      <c r="C552" s="13">
        <f>тек!C553</f>
        <v>7</v>
      </c>
      <c r="D552" s="13">
        <f>тек!D553</f>
        <v>0</v>
      </c>
      <c r="E552" s="13">
        <f t="shared" si="24"/>
        <v>7</v>
      </c>
      <c r="F552" s="13">
        <f t="shared" si="25"/>
        <v>0</v>
      </c>
      <c r="G552" s="1">
        <f>тек!H553</f>
        <v>0</v>
      </c>
      <c r="H552" s="1">
        <f>тек!I553</f>
        <v>0</v>
      </c>
      <c r="I552" s="1">
        <f>тек!J553</f>
        <v>-7</v>
      </c>
      <c r="J552" s="48">
        <f>тек!K553</f>
        <v>0</v>
      </c>
      <c r="K552" s="47">
        <f t="shared" si="26"/>
        <v>70</v>
      </c>
    </row>
    <row r="553" spans="1:11" x14ac:dyDescent="0.2">
      <c r="A553" s="244"/>
      <c r="B553" s="45">
        <v>0.91692129629629604</v>
      </c>
      <c r="C553" s="13">
        <f>тек!C554</f>
        <v>7</v>
      </c>
      <c r="D553" s="13">
        <f>тек!D554</f>
        <v>0</v>
      </c>
      <c r="E553" s="13">
        <f t="shared" si="24"/>
        <v>7</v>
      </c>
      <c r="F553" s="13">
        <f t="shared" si="25"/>
        <v>0</v>
      </c>
      <c r="G553" s="1">
        <f>тек!H554</f>
        <v>0</v>
      </c>
      <c r="H553" s="1">
        <f>тек!I554</f>
        <v>0</v>
      </c>
      <c r="I553" s="1">
        <f>тек!J554</f>
        <v>-7</v>
      </c>
      <c r="J553" s="48">
        <f>тек!K554</f>
        <v>0</v>
      </c>
      <c r="K553" s="47">
        <f t="shared" si="26"/>
        <v>70</v>
      </c>
    </row>
    <row r="554" spans="1:11" x14ac:dyDescent="0.2">
      <c r="A554" s="244"/>
      <c r="B554" s="45">
        <v>0.958587962962963</v>
      </c>
      <c r="C554" s="13">
        <f>тек!C555</f>
        <v>7</v>
      </c>
      <c r="D554" s="13">
        <f>тек!D555</f>
        <v>0</v>
      </c>
      <c r="E554" s="13">
        <f t="shared" si="24"/>
        <v>7</v>
      </c>
      <c r="F554" s="13">
        <f t="shared" si="25"/>
        <v>0</v>
      </c>
      <c r="G554" s="1">
        <f>тек!H555</f>
        <v>0</v>
      </c>
      <c r="H554" s="1">
        <f>тек!I555</f>
        <v>0</v>
      </c>
      <c r="I554" s="1">
        <f>тек!J555</f>
        <v>-7</v>
      </c>
      <c r="J554" s="48">
        <f>тек!K555</f>
        <v>0</v>
      </c>
      <c r="K554" s="47">
        <f t="shared" si="26"/>
        <v>70</v>
      </c>
    </row>
    <row r="555" spans="1:11" x14ac:dyDescent="0.2">
      <c r="A555" s="244"/>
      <c r="B555" s="45">
        <v>1.00025462962963</v>
      </c>
      <c r="C555" s="13">
        <f>тек!C556</f>
        <v>7</v>
      </c>
      <c r="D555" s="13">
        <f>тек!D556</f>
        <v>0</v>
      </c>
      <c r="E555" s="13">
        <f t="shared" si="24"/>
        <v>7</v>
      </c>
      <c r="F555" s="13">
        <f t="shared" si="25"/>
        <v>0</v>
      </c>
      <c r="G555" s="1">
        <f>тек!H556</f>
        <v>0</v>
      </c>
      <c r="H555" s="1">
        <f>тек!I556</f>
        <v>0</v>
      </c>
      <c r="I555" s="1">
        <f>тек!J556</f>
        <v>-7</v>
      </c>
      <c r="J555" s="48">
        <f>тек!K556</f>
        <v>0</v>
      </c>
      <c r="K555" s="47">
        <f t="shared" si="26"/>
        <v>70</v>
      </c>
    </row>
    <row r="556" spans="1:11" x14ac:dyDescent="0.2">
      <c r="A556" s="244">
        <v>24</v>
      </c>
      <c r="B556" s="45" t="s">
        <v>608</v>
      </c>
      <c r="C556" s="13">
        <f>тек!C557</f>
        <v>7</v>
      </c>
      <c r="D556" s="13">
        <f>тек!D557</f>
        <v>0</v>
      </c>
      <c r="E556" s="13">
        <f t="shared" si="24"/>
        <v>7</v>
      </c>
      <c r="F556" s="13">
        <f t="shared" si="25"/>
        <v>0</v>
      </c>
      <c r="G556" s="1">
        <f>тек!H557</f>
        <v>0</v>
      </c>
      <c r="H556" s="1">
        <f>тек!I557</f>
        <v>0</v>
      </c>
      <c r="I556" s="1">
        <f>тек!J557</f>
        <v>-7</v>
      </c>
      <c r="J556" s="48">
        <f>тек!K557</f>
        <v>0</v>
      </c>
      <c r="K556" s="47">
        <f t="shared" si="26"/>
        <v>70</v>
      </c>
    </row>
    <row r="557" spans="1:11" x14ac:dyDescent="0.2">
      <c r="A557" s="244"/>
      <c r="B557" s="45" t="s">
        <v>609</v>
      </c>
      <c r="C557" s="13">
        <f>тек!C558</f>
        <v>7</v>
      </c>
      <c r="D557" s="13">
        <f>тек!D558</f>
        <v>0</v>
      </c>
      <c r="E557" s="13">
        <f t="shared" si="24"/>
        <v>7</v>
      </c>
      <c r="F557" s="13">
        <f t="shared" si="25"/>
        <v>0</v>
      </c>
      <c r="G557" s="1">
        <f>тек!H558</f>
        <v>0</v>
      </c>
      <c r="H557" s="1">
        <f>тек!I558</f>
        <v>0</v>
      </c>
      <c r="I557" s="1">
        <f>тек!J558</f>
        <v>-7</v>
      </c>
      <c r="J557" s="48">
        <f>тек!K558</f>
        <v>0</v>
      </c>
      <c r="K557" s="47">
        <f t="shared" si="26"/>
        <v>70</v>
      </c>
    </row>
    <row r="558" spans="1:11" x14ac:dyDescent="0.2">
      <c r="A558" s="244"/>
      <c r="B558" s="45" t="s">
        <v>610</v>
      </c>
      <c r="C558" s="13">
        <f>тек!C559</f>
        <v>32630</v>
      </c>
      <c r="D558" s="13">
        <f>тек!D559</f>
        <v>0</v>
      </c>
      <c r="E558" s="13">
        <f t="shared" si="24"/>
        <v>32630</v>
      </c>
      <c r="F558" s="13">
        <f t="shared" si="25"/>
        <v>0</v>
      </c>
      <c r="G558" s="1">
        <f>тек!H559</f>
        <v>39760</v>
      </c>
      <c r="H558" s="1">
        <f>тек!I559</f>
        <v>0</v>
      </c>
      <c r="I558" s="1">
        <f>тек!J559</f>
        <v>7130</v>
      </c>
      <c r="J558" s="48">
        <f>тек!K559</f>
        <v>0</v>
      </c>
      <c r="K558" s="47">
        <f t="shared" si="26"/>
        <v>326300</v>
      </c>
    </row>
    <row r="559" spans="1:11" x14ac:dyDescent="0.2">
      <c r="A559" s="244"/>
      <c r="B559" s="45" t="s">
        <v>611</v>
      </c>
      <c r="C559" s="13">
        <f>тек!C560</f>
        <v>31668</v>
      </c>
      <c r="D559" s="13">
        <f>тек!D560</f>
        <v>0</v>
      </c>
      <c r="E559" s="13">
        <f t="shared" si="24"/>
        <v>31668</v>
      </c>
      <c r="F559" s="13">
        <f t="shared" si="25"/>
        <v>0</v>
      </c>
      <c r="G559" s="1">
        <f>тек!H560</f>
        <v>38688</v>
      </c>
      <c r="H559" s="1">
        <f>тек!I560</f>
        <v>0</v>
      </c>
      <c r="I559" s="1">
        <f>тек!J560</f>
        <v>7020</v>
      </c>
      <c r="J559" s="48">
        <f>тек!K560</f>
        <v>0</v>
      </c>
      <c r="K559" s="47">
        <f t="shared" si="26"/>
        <v>316680</v>
      </c>
    </row>
    <row r="560" spans="1:11" x14ac:dyDescent="0.2">
      <c r="A560" s="244"/>
      <c r="B560" s="45" t="s">
        <v>612</v>
      </c>
      <c r="C560" s="13">
        <f>тек!C561</f>
        <v>31722</v>
      </c>
      <c r="D560" s="13">
        <f>тек!D561</f>
        <v>0</v>
      </c>
      <c r="E560" s="13">
        <f t="shared" si="24"/>
        <v>31722</v>
      </c>
      <c r="F560" s="13">
        <f t="shared" si="25"/>
        <v>0</v>
      </c>
      <c r="G560" s="1">
        <f>тек!H561</f>
        <v>38896</v>
      </c>
      <c r="H560" s="1">
        <f>тек!I561</f>
        <v>0</v>
      </c>
      <c r="I560" s="1">
        <f>тек!J561</f>
        <v>7174</v>
      </c>
      <c r="J560" s="48">
        <f>тек!K561</f>
        <v>0</v>
      </c>
      <c r="K560" s="47">
        <f t="shared" si="26"/>
        <v>317220</v>
      </c>
    </row>
    <row r="561" spans="1:11" x14ac:dyDescent="0.2">
      <c r="A561" s="244"/>
      <c r="B561" s="45" t="s">
        <v>613</v>
      </c>
      <c r="C561" s="13">
        <f>тек!C562</f>
        <v>31973</v>
      </c>
      <c r="D561" s="13">
        <f>тек!D562</f>
        <v>0</v>
      </c>
      <c r="E561" s="13">
        <f t="shared" si="24"/>
        <v>31973</v>
      </c>
      <c r="F561" s="13">
        <f t="shared" si="25"/>
        <v>0</v>
      </c>
      <c r="G561" s="1">
        <f>тек!H562</f>
        <v>39056</v>
      </c>
      <c r="H561" s="1">
        <f>тек!I562</f>
        <v>0</v>
      </c>
      <c r="I561" s="1">
        <f>тек!J562</f>
        <v>7083</v>
      </c>
      <c r="J561" s="48">
        <f>тек!K562</f>
        <v>0</v>
      </c>
      <c r="K561" s="47">
        <f t="shared" si="26"/>
        <v>319730</v>
      </c>
    </row>
    <row r="562" spans="1:11" x14ac:dyDescent="0.2">
      <c r="A562" s="244"/>
      <c r="B562" s="45" t="s">
        <v>614</v>
      </c>
      <c r="C562" s="13">
        <f>тек!C563</f>
        <v>7</v>
      </c>
      <c r="D562" s="13">
        <f>тек!D563</f>
        <v>0</v>
      </c>
      <c r="E562" s="13">
        <f t="shared" si="24"/>
        <v>7</v>
      </c>
      <c r="F562" s="13">
        <f t="shared" si="25"/>
        <v>0</v>
      </c>
      <c r="G562" s="1">
        <f>тек!H563</f>
        <v>0</v>
      </c>
      <c r="H562" s="1">
        <f>тек!I563</f>
        <v>0</v>
      </c>
      <c r="I562" s="1">
        <f>тек!J563</f>
        <v>-7</v>
      </c>
      <c r="J562" s="48">
        <f>тек!K563</f>
        <v>0</v>
      </c>
      <c r="K562" s="47">
        <f t="shared" si="26"/>
        <v>70</v>
      </c>
    </row>
    <row r="563" spans="1:11" x14ac:dyDescent="0.2">
      <c r="A563" s="244"/>
      <c r="B563" s="45" t="s">
        <v>615</v>
      </c>
      <c r="C563" s="13">
        <f>тек!C564</f>
        <v>7</v>
      </c>
      <c r="D563" s="13">
        <f>тек!D564</f>
        <v>0</v>
      </c>
      <c r="E563" s="13">
        <f t="shared" si="24"/>
        <v>7</v>
      </c>
      <c r="F563" s="13">
        <f t="shared" si="25"/>
        <v>0</v>
      </c>
      <c r="G563" s="1">
        <f>тек!H564</f>
        <v>0</v>
      </c>
      <c r="H563" s="1">
        <f>тек!I564</f>
        <v>0</v>
      </c>
      <c r="I563" s="1">
        <f>тек!J564</f>
        <v>-7</v>
      </c>
      <c r="J563" s="48">
        <f>тек!K564</f>
        <v>0</v>
      </c>
      <c r="K563" s="47">
        <f t="shared" si="26"/>
        <v>70</v>
      </c>
    </row>
    <row r="564" spans="1:11" x14ac:dyDescent="0.2">
      <c r="A564" s="244"/>
      <c r="B564" s="45" t="s">
        <v>616</v>
      </c>
      <c r="C564" s="13">
        <f>тек!C565</f>
        <v>7</v>
      </c>
      <c r="D564" s="13">
        <f>тек!D565</f>
        <v>0</v>
      </c>
      <c r="E564" s="13">
        <f t="shared" si="24"/>
        <v>7</v>
      </c>
      <c r="F564" s="13">
        <f t="shared" si="25"/>
        <v>0</v>
      </c>
      <c r="G564" s="1">
        <f>тек!H565</f>
        <v>0</v>
      </c>
      <c r="H564" s="1">
        <f>тек!I565</f>
        <v>0</v>
      </c>
      <c r="I564" s="1">
        <f>тек!J565</f>
        <v>-7</v>
      </c>
      <c r="J564" s="48">
        <f>тек!K565</f>
        <v>0</v>
      </c>
      <c r="K564" s="47">
        <f t="shared" si="26"/>
        <v>70</v>
      </c>
    </row>
    <row r="565" spans="1:11" x14ac:dyDescent="0.2">
      <c r="A565" s="244"/>
      <c r="B565" s="45">
        <v>0.41693287037037036</v>
      </c>
      <c r="C565" s="13">
        <f>тек!C566</f>
        <v>7</v>
      </c>
      <c r="D565" s="13">
        <f>тек!D566</f>
        <v>0</v>
      </c>
      <c r="E565" s="13">
        <f t="shared" si="24"/>
        <v>7</v>
      </c>
      <c r="F565" s="13">
        <f t="shared" si="25"/>
        <v>0</v>
      </c>
      <c r="G565" s="1">
        <f>тек!H566</f>
        <v>0</v>
      </c>
      <c r="H565" s="1">
        <f>тек!I566</f>
        <v>0</v>
      </c>
      <c r="I565" s="1">
        <f>тек!J566</f>
        <v>-7</v>
      </c>
      <c r="J565" s="48">
        <f>тек!K566</f>
        <v>0</v>
      </c>
      <c r="K565" s="47">
        <f t="shared" si="26"/>
        <v>70</v>
      </c>
    </row>
    <row r="566" spans="1:11" x14ac:dyDescent="0.2">
      <c r="A566" s="244"/>
      <c r="B566" s="45">
        <v>0.45859953703703699</v>
      </c>
      <c r="C566" s="13">
        <f>тек!C567</f>
        <v>7</v>
      </c>
      <c r="D566" s="13">
        <f>тек!D567</f>
        <v>0</v>
      </c>
      <c r="E566" s="13">
        <f t="shared" si="24"/>
        <v>7</v>
      </c>
      <c r="F566" s="13">
        <f t="shared" si="25"/>
        <v>0</v>
      </c>
      <c r="G566" s="1">
        <f>тек!H567</f>
        <v>0</v>
      </c>
      <c r="H566" s="1">
        <f>тек!I567</f>
        <v>0</v>
      </c>
      <c r="I566" s="1">
        <f>тек!J567</f>
        <v>-7</v>
      </c>
      <c r="J566" s="48">
        <f>тек!K567</f>
        <v>0</v>
      </c>
      <c r="K566" s="47">
        <f t="shared" si="26"/>
        <v>70</v>
      </c>
    </row>
    <row r="567" spans="1:11" x14ac:dyDescent="0.2">
      <c r="A567" s="244"/>
      <c r="B567" s="45">
        <v>0.500266203703704</v>
      </c>
      <c r="C567" s="13">
        <f>тек!C568</f>
        <v>7</v>
      </c>
      <c r="D567" s="13">
        <f>тек!D568</f>
        <v>0</v>
      </c>
      <c r="E567" s="13">
        <f t="shared" si="24"/>
        <v>7</v>
      </c>
      <c r="F567" s="13">
        <f t="shared" si="25"/>
        <v>0</v>
      </c>
      <c r="G567" s="1">
        <f>тек!H568</f>
        <v>0</v>
      </c>
      <c r="H567" s="1">
        <f>тек!I568</f>
        <v>0</v>
      </c>
      <c r="I567" s="1">
        <f>тек!J568</f>
        <v>-7</v>
      </c>
      <c r="J567" s="48">
        <f>тек!K568</f>
        <v>0</v>
      </c>
      <c r="K567" s="47">
        <f t="shared" si="26"/>
        <v>70</v>
      </c>
    </row>
    <row r="568" spans="1:11" x14ac:dyDescent="0.2">
      <c r="A568" s="244"/>
      <c r="B568" s="45">
        <v>0.54193287037036997</v>
      </c>
      <c r="C568" s="13">
        <f>тек!C569</f>
        <v>7</v>
      </c>
      <c r="D568" s="13">
        <f>тек!D569</f>
        <v>0</v>
      </c>
      <c r="E568" s="13">
        <f t="shared" si="24"/>
        <v>7</v>
      </c>
      <c r="F568" s="13">
        <f t="shared" si="25"/>
        <v>0</v>
      </c>
      <c r="G568" s="1">
        <f>тек!H569</f>
        <v>0</v>
      </c>
      <c r="H568" s="1">
        <f>тек!I569</f>
        <v>0</v>
      </c>
      <c r="I568" s="1">
        <f>тек!J569</f>
        <v>-7</v>
      </c>
      <c r="J568" s="48">
        <f>тек!K569</f>
        <v>0</v>
      </c>
      <c r="K568" s="47">
        <f t="shared" si="26"/>
        <v>70</v>
      </c>
    </row>
    <row r="569" spans="1:11" x14ac:dyDescent="0.2">
      <c r="A569" s="244"/>
      <c r="B569" s="45">
        <v>0.58359953703703704</v>
      </c>
      <c r="C569" s="13">
        <f>тек!C570</f>
        <v>7</v>
      </c>
      <c r="D569" s="13">
        <f>тек!D570</f>
        <v>0</v>
      </c>
      <c r="E569" s="13">
        <f t="shared" si="24"/>
        <v>7</v>
      </c>
      <c r="F569" s="13">
        <f t="shared" si="25"/>
        <v>0</v>
      </c>
      <c r="G569" s="1">
        <f>тек!H570</f>
        <v>0</v>
      </c>
      <c r="H569" s="1">
        <f>тек!I570</f>
        <v>0</v>
      </c>
      <c r="I569" s="1">
        <f>тек!J570</f>
        <v>-7</v>
      </c>
      <c r="J569" s="48">
        <f>тек!K570</f>
        <v>0</v>
      </c>
      <c r="K569" s="47">
        <f t="shared" si="26"/>
        <v>70</v>
      </c>
    </row>
    <row r="570" spans="1:11" x14ac:dyDescent="0.2">
      <c r="A570" s="244"/>
      <c r="B570" s="45">
        <v>0.625266203703704</v>
      </c>
      <c r="C570" s="13">
        <f>тек!C571</f>
        <v>7</v>
      </c>
      <c r="D570" s="13">
        <f>тек!D571</f>
        <v>0</v>
      </c>
      <c r="E570" s="13">
        <f t="shared" si="24"/>
        <v>7</v>
      </c>
      <c r="F570" s="13">
        <f t="shared" si="25"/>
        <v>0</v>
      </c>
      <c r="G570" s="1">
        <f>тек!H571</f>
        <v>0</v>
      </c>
      <c r="H570" s="1">
        <f>тек!I571</f>
        <v>0</v>
      </c>
      <c r="I570" s="1">
        <f>тек!J571</f>
        <v>-7</v>
      </c>
      <c r="J570" s="48">
        <f>тек!K571</f>
        <v>0</v>
      </c>
      <c r="K570" s="47">
        <f t="shared" si="26"/>
        <v>70</v>
      </c>
    </row>
    <row r="571" spans="1:11" x14ac:dyDescent="0.2">
      <c r="A571" s="244"/>
      <c r="B571" s="45">
        <v>0.66693287037036997</v>
      </c>
      <c r="C571" s="13">
        <f>тек!C572</f>
        <v>7</v>
      </c>
      <c r="D571" s="13">
        <f>тек!D572</f>
        <v>0</v>
      </c>
      <c r="E571" s="13">
        <f t="shared" si="24"/>
        <v>7</v>
      </c>
      <c r="F571" s="13">
        <f t="shared" si="25"/>
        <v>0</v>
      </c>
      <c r="G571" s="1">
        <f>тек!H572</f>
        <v>0</v>
      </c>
      <c r="H571" s="1">
        <f>тек!I572</f>
        <v>0</v>
      </c>
      <c r="I571" s="1">
        <f>тек!J572</f>
        <v>-7</v>
      </c>
      <c r="J571" s="48">
        <f>тек!K572</f>
        <v>0</v>
      </c>
      <c r="K571" s="47">
        <f t="shared" si="26"/>
        <v>70</v>
      </c>
    </row>
    <row r="572" spans="1:11" x14ac:dyDescent="0.2">
      <c r="A572" s="244"/>
      <c r="B572" s="45">
        <v>0.70859953703703704</v>
      </c>
      <c r="C572" s="13">
        <f>тек!C573</f>
        <v>7</v>
      </c>
      <c r="D572" s="13">
        <f>тек!D573</f>
        <v>0</v>
      </c>
      <c r="E572" s="13">
        <f t="shared" si="24"/>
        <v>7</v>
      </c>
      <c r="F572" s="13">
        <f t="shared" si="25"/>
        <v>0</v>
      </c>
      <c r="G572" s="1">
        <f>тек!H573</f>
        <v>0</v>
      </c>
      <c r="H572" s="1">
        <f>тек!I573</f>
        <v>0</v>
      </c>
      <c r="I572" s="1">
        <f>тек!J573</f>
        <v>-7</v>
      </c>
      <c r="J572" s="48">
        <f>тек!K573</f>
        <v>0</v>
      </c>
      <c r="K572" s="47">
        <f t="shared" si="26"/>
        <v>70</v>
      </c>
    </row>
    <row r="573" spans="1:11" x14ac:dyDescent="0.2">
      <c r="A573" s="244"/>
      <c r="B573" s="45">
        <v>0.750266203703704</v>
      </c>
      <c r="C573" s="13">
        <f>тек!C574</f>
        <v>7</v>
      </c>
      <c r="D573" s="13">
        <f>тек!D574</f>
        <v>0</v>
      </c>
      <c r="E573" s="13">
        <f t="shared" si="24"/>
        <v>7</v>
      </c>
      <c r="F573" s="13">
        <f t="shared" si="25"/>
        <v>0</v>
      </c>
      <c r="G573" s="1">
        <f>тек!H574</f>
        <v>0</v>
      </c>
      <c r="H573" s="1">
        <f>тек!I574</f>
        <v>0</v>
      </c>
      <c r="I573" s="1">
        <f>тек!J574</f>
        <v>-7</v>
      </c>
      <c r="J573" s="48">
        <f>тек!K574</f>
        <v>0</v>
      </c>
      <c r="K573" s="47">
        <f t="shared" si="26"/>
        <v>70</v>
      </c>
    </row>
    <row r="574" spans="1:11" x14ac:dyDescent="0.2">
      <c r="A574" s="244"/>
      <c r="B574" s="45">
        <v>0.79193287037036997</v>
      </c>
      <c r="C574" s="13">
        <f>тек!C575</f>
        <v>7</v>
      </c>
      <c r="D574" s="13">
        <f>тек!D575</f>
        <v>0</v>
      </c>
      <c r="E574" s="13">
        <f t="shared" si="24"/>
        <v>7</v>
      </c>
      <c r="F574" s="13">
        <f t="shared" si="25"/>
        <v>0</v>
      </c>
      <c r="G574" s="1">
        <f>тек!H575</f>
        <v>0</v>
      </c>
      <c r="H574" s="1">
        <f>тек!I575</f>
        <v>0</v>
      </c>
      <c r="I574" s="1">
        <f>тек!J575</f>
        <v>-7</v>
      </c>
      <c r="J574" s="48">
        <f>тек!K575</f>
        <v>0</v>
      </c>
      <c r="K574" s="47">
        <f t="shared" si="26"/>
        <v>70</v>
      </c>
    </row>
    <row r="575" spans="1:11" x14ac:dyDescent="0.2">
      <c r="A575" s="244"/>
      <c r="B575" s="45">
        <v>0.83359953703703704</v>
      </c>
      <c r="C575" s="13">
        <f>тек!C576</f>
        <v>7</v>
      </c>
      <c r="D575" s="13">
        <f>тек!D576</f>
        <v>0</v>
      </c>
      <c r="E575" s="13">
        <f t="shared" si="24"/>
        <v>7</v>
      </c>
      <c r="F575" s="13">
        <f t="shared" si="25"/>
        <v>0</v>
      </c>
      <c r="G575" s="1">
        <f>тек!H576</f>
        <v>0</v>
      </c>
      <c r="H575" s="1">
        <f>тек!I576</f>
        <v>0</v>
      </c>
      <c r="I575" s="1">
        <f>тек!J576</f>
        <v>-7</v>
      </c>
      <c r="J575" s="48">
        <f>тек!K576</f>
        <v>0</v>
      </c>
      <c r="K575" s="47">
        <f t="shared" si="26"/>
        <v>70</v>
      </c>
    </row>
    <row r="576" spans="1:11" x14ac:dyDescent="0.2">
      <c r="A576" s="244"/>
      <c r="B576" s="45">
        <v>0.875266203703704</v>
      </c>
      <c r="C576" s="13">
        <f>тек!C577</f>
        <v>7</v>
      </c>
      <c r="D576" s="13">
        <f>тек!D577</f>
        <v>0</v>
      </c>
      <c r="E576" s="13">
        <f t="shared" si="24"/>
        <v>7</v>
      </c>
      <c r="F576" s="13">
        <f t="shared" si="25"/>
        <v>0</v>
      </c>
      <c r="G576" s="1">
        <f>тек!H577</f>
        <v>0</v>
      </c>
      <c r="H576" s="1">
        <f>тек!I577</f>
        <v>0</v>
      </c>
      <c r="I576" s="1">
        <f>тек!J577</f>
        <v>-7</v>
      </c>
      <c r="J576" s="48">
        <f>тек!K577</f>
        <v>0</v>
      </c>
      <c r="K576" s="47">
        <f t="shared" si="26"/>
        <v>70</v>
      </c>
    </row>
    <row r="577" spans="1:11" x14ac:dyDescent="0.2">
      <c r="A577" s="244"/>
      <c r="B577" s="45">
        <v>0.91693287037036997</v>
      </c>
      <c r="C577" s="13">
        <f>тек!C578</f>
        <v>7</v>
      </c>
      <c r="D577" s="13">
        <f>тек!D578</f>
        <v>0</v>
      </c>
      <c r="E577" s="13">
        <f t="shared" si="24"/>
        <v>7</v>
      </c>
      <c r="F577" s="13">
        <f t="shared" si="25"/>
        <v>0</v>
      </c>
      <c r="G577" s="1">
        <f>тек!H578</f>
        <v>0</v>
      </c>
      <c r="H577" s="1">
        <f>тек!I578</f>
        <v>0</v>
      </c>
      <c r="I577" s="1">
        <f>тек!J578</f>
        <v>-7</v>
      </c>
      <c r="J577" s="48">
        <f>тек!K578</f>
        <v>0</v>
      </c>
      <c r="K577" s="47">
        <f t="shared" si="26"/>
        <v>70</v>
      </c>
    </row>
    <row r="578" spans="1:11" x14ac:dyDescent="0.2">
      <c r="A578" s="244"/>
      <c r="B578" s="45">
        <v>0.95859953703703704</v>
      </c>
      <c r="C578" s="13">
        <f>тек!C579</f>
        <v>7</v>
      </c>
      <c r="D578" s="13">
        <f>тек!D579</f>
        <v>0</v>
      </c>
      <c r="E578" s="13">
        <f t="shared" si="24"/>
        <v>7</v>
      </c>
      <c r="F578" s="13">
        <f t="shared" si="25"/>
        <v>0</v>
      </c>
      <c r="G578" s="1">
        <f>тек!H579</f>
        <v>0</v>
      </c>
      <c r="H578" s="1">
        <f>тек!I579</f>
        <v>0</v>
      </c>
      <c r="I578" s="1">
        <f>тек!J579</f>
        <v>-7</v>
      </c>
      <c r="J578" s="48">
        <f>тек!K579</f>
        <v>0</v>
      </c>
      <c r="K578" s="47">
        <f t="shared" si="26"/>
        <v>70</v>
      </c>
    </row>
    <row r="579" spans="1:11" x14ac:dyDescent="0.2">
      <c r="A579" s="244"/>
      <c r="B579" s="45">
        <v>1.0002662037037</v>
      </c>
      <c r="C579" s="13">
        <f>тек!C580</f>
        <v>7</v>
      </c>
      <c r="D579" s="13">
        <f>тек!D580</f>
        <v>0</v>
      </c>
      <c r="E579" s="13">
        <f t="shared" si="24"/>
        <v>7</v>
      </c>
      <c r="F579" s="13">
        <f t="shared" si="25"/>
        <v>0</v>
      </c>
      <c r="G579" s="1">
        <f>тек!H580</f>
        <v>0</v>
      </c>
      <c r="H579" s="1">
        <f>тек!I580</f>
        <v>0</v>
      </c>
      <c r="I579" s="1">
        <f>тек!J580</f>
        <v>-7</v>
      </c>
      <c r="J579" s="48">
        <f>тек!K580</f>
        <v>0</v>
      </c>
      <c r="K579" s="47">
        <f t="shared" si="26"/>
        <v>70</v>
      </c>
    </row>
    <row r="580" spans="1:11" x14ac:dyDescent="0.2">
      <c r="A580" s="244">
        <v>25</v>
      </c>
      <c r="B580" s="45" t="s">
        <v>632</v>
      </c>
      <c r="C580" s="13">
        <f>тек!C581</f>
        <v>31918</v>
      </c>
      <c r="D580" s="13">
        <f>тек!D581</f>
        <v>0</v>
      </c>
      <c r="E580" s="13">
        <f t="shared" si="24"/>
        <v>31918</v>
      </c>
      <c r="F580" s="13">
        <f t="shared" si="25"/>
        <v>0</v>
      </c>
      <c r="G580" s="1">
        <f>тек!H581</f>
        <v>38991</v>
      </c>
      <c r="H580" s="1">
        <f>тек!I581</f>
        <v>0</v>
      </c>
      <c r="I580" s="1">
        <f>тек!J581</f>
        <v>7073</v>
      </c>
      <c r="J580" s="48">
        <f>тек!K581</f>
        <v>0</v>
      </c>
      <c r="K580" s="47">
        <f t="shared" si="26"/>
        <v>319180</v>
      </c>
    </row>
    <row r="581" spans="1:11" x14ac:dyDescent="0.2">
      <c r="A581" s="244"/>
      <c r="B581" s="45" t="s">
        <v>633</v>
      </c>
      <c r="C581" s="13">
        <f>тек!C582</f>
        <v>31724</v>
      </c>
      <c r="D581" s="13">
        <f>тек!D582</f>
        <v>0</v>
      </c>
      <c r="E581" s="13">
        <f t="shared" ref="E581:E644" si="27">IF(C581-D581&gt;0,C581-D581,0)</f>
        <v>31724</v>
      </c>
      <c r="F581" s="13">
        <f t="shared" ref="F581:F644" si="28">IF(C581-D581&lt;0,C581-D581,0)</f>
        <v>0</v>
      </c>
      <c r="G581" s="1">
        <f>тек!H582</f>
        <v>38911</v>
      </c>
      <c r="H581" s="1">
        <f>тек!I582</f>
        <v>0</v>
      </c>
      <c r="I581" s="1">
        <f>тек!J582</f>
        <v>7187</v>
      </c>
      <c r="J581" s="48">
        <f>тек!K582</f>
        <v>0</v>
      </c>
      <c r="K581" s="47">
        <f t="shared" ref="K581:K644" si="29">(E581*10)+(F581*32)</f>
        <v>317240</v>
      </c>
    </row>
    <row r="582" spans="1:11" x14ac:dyDescent="0.2">
      <c r="A582" s="244"/>
      <c r="B582" s="45" t="s">
        <v>634</v>
      </c>
      <c r="C582" s="13">
        <f>тек!C583</f>
        <v>32626</v>
      </c>
      <c r="D582" s="13">
        <f>тек!D583</f>
        <v>0</v>
      </c>
      <c r="E582" s="13">
        <f t="shared" si="27"/>
        <v>32626</v>
      </c>
      <c r="F582" s="13">
        <f t="shared" si="28"/>
        <v>0</v>
      </c>
      <c r="G582" s="1">
        <f>тек!H583</f>
        <v>39759</v>
      </c>
      <c r="H582" s="1">
        <f>тек!I583</f>
        <v>0</v>
      </c>
      <c r="I582" s="1">
        <f>тек!J583</f>
        <v>7133</v>
      </c>
      <c r="J582" s="48">
        <f>тек!K583</f>
        <v>0</v>
      </c>
      <c r="K582" s="47">
        <f t="shared" si="29"/>
        <v>326260</v>
      </c>
    </row>
    <row r="583" spans="1:11" x14ac:dyDescent="0.2">
      <c r="A583" s="244"/>
      <c r="B583" s="45" t="s">
        <v>635</v>
      </c>
      <c r="C583" s="13">
        <f>тек!C584</f>
        <v>31664</v>
      </c>
      <c r="D583" s="13">
        <f>тек!D584</f>
        <v>0</v>
      </c>
      <c r="E583" s="13">
        <f t="shared" si="27"/>
        <v>31664</v>
      </c>
      <c r="F583" s="13">
        <f t="shared" si="28"/>
        <v>0</v>
      </c>
      <c r="G583" s="1">
        <f>тек!H584</f>
        <v>38687</v>
      </c>
      <c r="H583" s="1">
        <f>тек!I584</f>
        <v>0</v>
      </c>
      <c r="I583" s="1">
        <f>тек!J584</f>
        <v>7023</v>
      </c>
      <c r="J583" s="48">
        <f>тек!K584</f>
        <v>0</v>
      </c>
      <c r="K583" s="47">
        <f t="shared" si="29"/>
        <v>316640</v>
      </c>
    </row>
    <row r="584" spans="1:11" x14ac:dyDescent="0.2">
      <c r="A584" s="244"/>
      <c r="B584" s="45" t="s">
        <v>636</v>
      </c>
      <c r="C584" s="13">
        <f>тек!C585</f>
        <v>31718</v>
      </c>
      <c r="D584" s="13">
        <f>тек!D585</f>
        <v>0</v>
      </c>
      <c r="E584" s="13">
        <f t="shared" si="27"/>
        <v>31718</v>
      </c>
      <c r="F584" s="13">
        <f t="shared" si="28"/>
        <v>0</v>
      </c>
      <c r="G584" s="1">
        <f>тек!H585</f>
        <v>38895</v>
      </c>
      <c r="H584" s="1">
        <f>тек!I585</f>
        <v>0</v>
      </c>
      <c r="I584" s="1">
        <f>тек!J585</f>
        <v>7177</v>
      </c>
      <c r="J584" s="48">
        <f>тек!K585</f>
        <v>0</v>
      </c>
      <c r="K584" s="47">
        <f t="shared" si="29"/>
        <v>317180</v>
      </c>
    </row>
    <row r="585" spans="1:11" x14ac:dyDescent="0.2">
      <c r="A585" s="244"/>
      <c r="B585" s="45" t="s">
        <v>637</v>
      </c>
      <c r="C585" s="13">
        <f>тек!C586</f>
        <v>31968</v>
      </c>
      <c r="D585" s="13">
        <f>тек!D586</f>
        <v>0</v>
      </c>
      <c r="E585" s="13">
        <f t="shared" si="27"/>
        <v>31968</v>
      </c>
      <c r="F585" s="13">
        <f t="shared" si="28"/>
        <v>0</v>
      </c>
      <c r="G585" s="1">
        <f>тек!H586</f>
        <v>39055</v>
      </c>
      <c r="H585" s="1">
        <f>тек!I586</f>
        <v>0</v>
      </c>
      <c r="I585" s="1">
        <f>тек!J586</f>
        <v>7087</v>
      </c>
      <c r="J585" s="48">
        <f>тек!K586</f>
        <v>0</v>
      </c>
      <c r="K585" s="47">
        <f t="shared" si="29"/>
        <v>319680</v>
      </c>
    </row>
    <row r="586" spans="1:11" x14ac:dyDescent="0.2">
      <c r="A586" s="244"/>
      <c r="B586" s="45" t="s">
        <v>638</v>
      </c>
      <c r="C586" s="13">
        <f>тек!C587</f>
        <v>8276</v>
      </c>
      <c r="D586" s="13">
        <f>тек!D587</f>
        <v>0</v>
      </c>
      <c r="E586" s="13">
        <f t="shared" si="27"/>
        <v>8276</v>
      </c>
      <c r="F586" s="13">
        <f t="shared" si="28"/>
        <v>0</v>
      </c>
      <c r="G586" s="1">
        <f>тек!H587</f>
        <v>-2</v>
      </c>
      <c r="H586" s="1">
        <f>тек!I587</f>
        <v>0</v>
      </c>
      <c r="I586" s="1">
        <f>тек!J587</f>
        <v>-8278</v>
      </c>
      <c r="J586" s="48">
        <f>тек!K587</f>
        <v>0</v>
      </c>
      <c r="K586" s="47">
        <f t="shared" si="29"/>
        <v>82760</v>
      </c>
    </row>
    <row r="587" spans="1:11" x14ac:dyDescent="0.2">
      <c r="A587" s="244"/>
      <c r="B587" s="45" t="s">
        <v>639</v>
      </c>
      <c r="C587" s="13">
        <f>тек!C588</f>
        <v>7</v>
      </c>
      <c r="D587" s="13">
        <f>тек!D588</f>
        <v>0</v>
      </c>
      <c r="E587" s="13">
        <f t="shared" si="27"/>
        <v>7</v>
      </c>
      <c r="F587" s="13">
        <f t="shared" si="28"/>
        <v>0</v>
      </c>
      <c r="G587" s="1">
        <f>тек!H588</f>
        <v>-2</v>
      </c>
      <c r="H587" s="1">
        <f>тек!I588</f>
        <v>0</v>
      </c>
      <c r="I587" s="1">
        <f>тек!J588</f>
        <v>-9</v>
      </c>
      <c r="J587" s="48">
        <f>тек!K588</f>
        <v>0</v>
      </c>
      <c r="K587" s="47">
        <f t="shared" si="29"/>
        <v>70</v>
      </c>
    </row>
    <row r="588" spans="1:11" x14ac:dyDescent="0.2">
      <c r="A588" s="244"/>
      <c r="B588" s="45" t="s">
        <v>640</v>
      </c>
      <c r="C588" s="13">
        <f>тек!C589</f>
        <v>7</v>
      </c>
      <c r="D588" s="13">
        <f>тек!D589</f>
        <v>0</v>
      </c>
      <c r="E588" s="13">
        <f t="shared" si="27"/>
        <v>7</v>
      </c>
      <c r="F588" s="13">
        <f t="shared" si="28"/>
        <v>0</v>
      </c>
      <c r="G588" s="1">
        <f>тек!H589</f>
        <v>-2</v>
      </c>
      <c r="H588" s="1">
        <f>тек!I589</f>
        <v>0</v>
      </c>
      <c r="I588" s="1">
        <f>тек!J589</f>
        <v>-9</v>
      </c>
      <c r="J588" s="48">
        <f>тек!K589</f>
        <v>0</v>
      </c>
      <c r="K588" s="47">
        <f t="shared" si="29"/>
        <v>70</v>
      </c>
    </row>
    <row r="589" spans="1:11" x14ac:dyDescent="0.2">
      <c r="A589" s="244"/>
      <c r="B589" s="45">
        <v>0.4169444444444444</v>
      </c>
      <c r="C589" s="13">
        <f>тек!C590</f>
        <v>7</v>
      </c>
      <c r="D589" s="13">
        <f>тек!D590</f>
        <v>0</v>
      </c>
      <c r="E589" s="13">
        <f t="shared" si="27"/>
        <v>7</v>
      </c>
      <c r="F589" s="13">
        <f t="shared" si="28"/>
        <v>0</v>
      </c>
      <c r="G589" s="1">
        <f>тек!H590</f>
        <v>-2</v>
      </c>
      <c r="H589" s="1">
        <f>тек!I590</f>
        <v>0</v>
      </c>
      <c r="I589" s="1">
        <f>тек!J590</f>
        <v>-9</v>
      </c>
      <c r="J589" s="48">
        <f>тек!K590</f>
        <v>0</v>
      </c>
      <c r="K589" s="47">
        <f t="shared" si="29"/>
        <v>70</v>
      </c>
    </row>
    <row r="590" spans="1:11" x14ac:dyDescent="0.2">
      <c r="A590" s="244"/>
      <c r="B590" s="45">
        <v>0.45861111111111103</v>
      </c>
      <c r="C590" s="13">
        <f>тек!C591</f>
        <v>7</v>
      </c>
      <c r="D590" s="13">
        <f>тек!D591</f>
        <v>0</v>
      </c>
      <c r="E590" s="13">
        <f t="shared" si="27"/>
        <v>7</v>
      </c>
      <c r="F590" s="13">
        <f t="shared" si="28"/>
        <v>0</v>
      </c>
      <c r="G590" s="1">
        <f>тек!H591</f>
        <v>-2</v>
      </c>
      <c r="H590" s="1">
        <f>тек!I591</f>
        <v>0</v>
      </c>
      <c r="I590" s="1">
        <f>тек!J591</f>
        <v>-9</v>
      </c>
      <c r="J590" s="48">
        <f>тек!K591</f>
        <v>0</v>
      </c>
      <c r="K590" s="47">
        <f t="shared" si="29"/>
        <v>70</v>
      </c>
    </row>
    <row r="591" spans="1:11" x14ac:dyDescent="0.2">
      <c r="A591" s="244"/>
      <c r="B591" s="45">
        <v>0.50027777777777804</v>
      </c>
      <c r="C591" s="13">
        <f>тек!C592</f>
        <v>7</v>
      </c>
      <c r="D591" s="13">
        <f>тек!D592</f>
        <v>0</v>
      </c>
      <c r="E591" s="13">
        <f t="shared" si="27"/>
        <v>7</v>
      </c>
      <c r="F591" s="13">
        <f t="shared" si="28"/>
        <v>0</v>
      </c>
      <c r="G591" s="1">
        <f>тек!H592</f>
        <v>-2</v>
      </c>
      <c r="H591" s="1">
        <f>тек!I592</f>
        <v>0</v>
      </c>
      <c r="I591" s="1">
        <f>тек!J592</f>
        <v>-9</v>
      </c>
      <c r="J591" s="48">
        <f>тек!K592</f>
        <v>0</v>
      </c>
      <c r="K591" s="47">
        <f t="shared" si="29"/>
        <v>70</v>
      </c>
    </row>
    <row r="592" spans="1:11" x14ac:dyDescent="0.2">
      <c r="A592" s="244"/>
      <c r="B592" s="45">
        <v>0.54194444444444401</v>
      </c>
      <c r="C592" s="13">
        <f>тек!C593</f>
        <v>7</v>
      </c>
      <c r="D592" s="13">
        <f>тек!D593</f>
        <v>0</v>
      </c>
      <c r="E592" s="13">
        <f t="shared" si="27"/>
        <v>7</v>
      </c>
      <c r="F592" s="13">
        <f t="shared" si="28"/>
        <v>0</v>
      </c>
      <c r="G592" s="1">
        <f>тек!H593</f>
        <v>-2</v>
      </c>
      <c r="H592" s="1">
        <f>тек!I593</f>
        <v>0</v>
      </c>
      <c r="I592" s="1">
        <f>тек!J593</f>
        <v>-9</v>
      </c>
      <c r="J592" s="48">
        <f>тек!K593</f>
        <v>0</v>
      </c>
      <c r="K592" s="47">
        <f t="shared" si="29"/>
        <v>70</v>
      </c>
    </row>
    <row r="593" spans="1:11" x14ac:dyDescent="0.2">
      <c r="A593" s="244"/>
      <c r="B593" s="45">
        <v>0.58361111111111097</v>
      </c>
      <c r="C593" s="13">
        <f>тек!C594</f>
        <v>7</v>
      </c>
      <c r="D593" s="13">
        <f>тек!D594</f>
        <v>0</v>
      </c>
      <c r="E593" s="13">
        <f t="shared" si="27"/>
        <v>7</v>
      </c>
      <c r="F593" s="13">
        <f t="shared" si="28"/>
        <v>0</v>
      </c>
      <c r="G593" s="1">
        <f>тек!H594</f>
        <v>-2</v>
      </c>
      <c r="H593" s="1">
        <f>тек!I594</f>
        <v>0</v>
      </c>
      <c r="I593" s="1">
        <f>тек!J594</f>
        <v>-9</v>
      </c>
      <c r="J593" s="48">
        <f>тек!K594</f>
        <v>0</v>
      </c>
      <c r="K593" s="47">
        <f t="shared" si="29"/>
        <v>70</v>
      </c>
    </row>
    <row r="594" spans="1:11" x14ac:dyDescent="0.2">
      <c r="A594" s="244"/>
      <c r="B594" s="45">
        <v>0.62527777777777804</v>
      </c>
      <c r="C594" s="13">
        <f>тек!C595</f>
        <v>7</v>
      </c>
      <c r="D594" s="13">
        <f>тек!D595</f>
        <v>0</v>
      </c>
      <c r="E594" s="13">
        <f t="shared" si="27"/>
        <v>7</v>
      </c>
      <c r="F594" s="13">
        <f t="shared" si="28"/>
        <v>0</v>
      </c>
      <c r="G594" s="1">
        <f>тек!H595</f>
        <v>-2</v>
      </c>
      <c r="H594" s="1">
        <f>тек!I595</f>
        <v>0</v>
      </c>
      <c r="I594" s="1">
        <f>тек!J595</f>
        <v>-9</v>
      </c>
      <c r="J594" s="48">
        <f>тек!K595</f>
        <v>0</v>
      </c>
      <c r="K594" s="47">
        <f t="shared" si="29"/>
        <v>70</v>
      </c>
    </row>
    <row r="595" spans="1:11" x14ac:dyDescent="0.2">
      <c r="A595" s="244"/>
      <c r="B595" s="45">
        <v>0.66694444444444501</v>
      </c>
      <c r="C595" s="13">
        <f>тек!C596</f>
        <v>7</v>
      </c>
      <c r="D595" s="13">
        <f>тек!D596</f>
        <v>0</v>
      </c>
      <c r="E595" s="13">
        <f t="shared" si="27"/>
        <v>7</v>
      </c>
      <c r="F595" s="13">
        <f t="shared" si="28"/>
        <v>0</v>
      </c>
      <c r="G595" s="1">
        <f>тек!H596</f>
        <v>-2</v>
      </c>
      <c r="H595" s="1">
        <f>тек!I596</f>
        <v>0</v>
      </c>
      <c r="I595" s="1">
        <f>тек!J596</f>
        <v>-9</v>
      </c>
      <c r="J595" s="48">
        <f>тек!K596</f>
        <v>0</v>
      </c>
      <c r="K595" s="47">
        <f t="shared" si="29"/>
        <v>70</v>
      </c>
    </row>
    <row r="596" spans="1:11" x14ac:dyDescent="0.2">
      <c r="A596" s="244"/>
      <c r="B596" s="45">
        <v>0.70861111111111097</v>
      </c>
      <c r="C596" s="13">
        <f>тек!C597</f>
        <v>7</v>
      </c>
      <c r="D596" s="13">
        <f>тек!D597</f>
        <v>0</v>
      </c>
      <c r="E596" s="13">
        <f t="shared" si="27"/>
        <v>7</v>
      </c>
      <c r="F596" s="13">
        <f t="shared" si="28"/>
        <v>0</v>
      </c>
      <c r="G596" s="1">
        <f>тек!H597</f>
        <v>-2</v>
      </c>
      <c r="H596" s="1">
        <f>тек!I597</f>
        <v>0</v>
      </c>
      <c r="I596" s="1">
        <f>тек!J597</f>
        <v>-9</v>
      </c>
      <c r="J596" s="48">
        <f>тек!K597</f>
        <v>0</v>
      </c>
      <c r="K596" s="47">
        <f t="shared" si="29"/>
        <v>70</v>
      </c>
    </row>
    <row r="597" spans="1:11" x14ac:dyDescent="0.2">
      <c r="A597" s="244"/>
      <c r="B597" s="45">
        <v>0.75027777777777804</v>
      </c>
      <c r="C597" s="13">
        <f>тек!C598</f>
        <v>7</v>
      </c>
      <c r="D597" s="13">
        <f>тек!D598</f>
        <v>0</v>
      </c>
      <c r="E597" s="13">
        <f t="shared" si="27"/>
        <v>7</v>
      </c>
      <c r="F597" s="13">
        <f t="shared" si="28"/>
        <v>0</v>
      </c>
      <c r="G597" s="1">
        <f>тек!H598</f>
        <v>-2</v>
      </c>
      <c r="H597" s="1">
        <f>тек!I598</f>
        <v>0</v>
      </c>
      <c r="I597" s="1">
        <f>тек!J598</f>
        <v>-9</v>
      </c>
      <c r="J597" s="48">
        <f>тек!K598</f>
        <v>0</v>
      </c>
      <c r="K597" s="47">
        <f t="shared" si="29"/>
        <v>70</v>
      </c>
    </row>
    <row r="598" spans="1:11" x14ac:dyDescent="0.2">
      <c r="A598" s="244"/>
      <c r="B598" s="45">
        <v>0.79194444444444501</v>
      </c>
      <c r="C598" s="13">
        <f>тек!C599</f>
        <v>7</v>
      </c>
      <c r="D598" s="13">
        <f>тек!D599</f>
        <v>0</v>
      </c>
      <c r="E598" s="13">
        <f t="shared" si="27"/>
        <v>7</v>
      </c>
      <c r="F598" s="13">
        <f t="shared" si="28"/>
        <v>0</v>
      </c>
      <c r="G598" s="1">
        <f>тек!H599</f>
        <v>-2</v>
      </c>
      <c r="H598" s="1">
        <f>тек!I599</f>
        <v>0</v>
      </c>
      <c r="I598" s="1">
        <f>тек!J599</f>
        <v>-9</v>
      </c>
      <c r="J598" s="48">
        <f>тек!K599</f>
        <v>0</v>
      </c>
      <c r="K598" s="47">
        <f t="shared" si="29"/>
        <v>70</v>
      </c>
    </row>
    <row r="599" spans="1:11" x14ac:dyDescent="0.2">
      <c r="A599" s="244"/>
      <c r="B599" s="45">
        <v>0.83361111111111097</v>
      </c>
      <c r="C599" s="13">
        <f>тек!C600</f>
        <v>7</v>
      </c>
      <c r="D599" s="13">
        <f>тек!D600</f>
        <v>0</v>
      </c>
      <c r="E599" s="13">
        <f t="shared" si="27"/>
        <v>7</v>
      </c>
      <c r="F599" s="13">
        <f t="shared" si="28"/>
        <v>0</v>
      </c>
      <c r="G599" s="1">
        <f>тек!H600</f>
        <v>-2</v>
      </c>
      <c r="H599" s="1">
        <f>тек!I600</f>
        <v>0</v>
      </c>
      <c r="I599" s="1">
        <f>тек!J600</f>
        <v>-9</v>
      </c>
      <c r="J599" s="48">
        <f>тек!K600</f>
        <v>0</v>
      </c>
      <c r="K599" s="47">
        <f t="shared" si="29"/>
        <v>70</v>
      </c>
    </row>
    <row r="600" spans="1:11" x14ac:dyDescent="0.2">
      <c r="A600" s="244"/>
      <c r="B600" s="45">
        <v>0.87527777777777804</v>
      </c>
      <c r="C600" s="13">
        <f>тек!C601</f>
        <v>7</v>
      </c>
      <c r="D600" s="13">
        <f>тек!D601</f>
        <v>0</v>
      </c>
      <c r="E600" s="13">
        <f t="shared" si="27"/>
        <v>7</v>
      </c>
      <c r="F600" s="13">
        <f t="shared" si="28"/>
        <v>0</v>
      </c>
      <c r="G600" s="1">
        <f>тек!H601</f>
        <v>-2</v>
      </c>
      <c r="H600" s="1">
        <f>тек!I601</f>
        <v>0</v>
      </c>
      <c r="I600" s="1">
        <f>тек!J601</f>
        <v>-9</v>
      </c>
      <c r="J600" s="48">
        <f>тек!K601</f>
        <v>0</v>
      </c>
      <c r="K600" s="47">
        <f t="shared" si="29"/>
        <v>70</v>
      </c>
    </row>
    <row r="601" spans="1:11" x14ac:dyDescent="0.2">
      <c r="A601" s="244"/>
      <c r="B601" s="45">
        <v>0.91694444444444501</v>
      </c>
      <c r="C601" s="13">
        <f>тек!C602</f>
        <v>7</v>
      </c>
      <c r="D601" s="13">
        <f>тек!D602</f>
        <v>0</v>
      </c>
      <c r="E601" s="13">
        <f t="shared" si="27"/>
        <v>7</v>
      </c>
      <c r="F601" s="13">
        <f t="shared" si="28"/>
        <v>0</v>
      </c>
      <c r="G601" s="1">
        <f>тек!H602</f>
        <v>-2</v>
      </c>
      <c r="H601" s="1">
        <f>тек!I602</f>
        <v>0</v>
      </c>
      <c r="I601" s="1">
        <f>тек!J602</f>
        <v>-9</v>
      </c>
      <c r="J601" s="48">
        <f>тек!K602</f>
        <v>0</v>
      </c>
      <c r="K601" s="47">
        <f t="shared" si="29"/>
        <v>70</v>
      </c>
    </row>
    <row r="602" spans="1:11" x14ac:dyDescent="0.2">
      <c r="A602" s="244"/>
      <c r="B602" s="45">
        <v>0.95861111111111097</v>
      </c>
      <c r="C602" s="13">
        <f>тек!C603</f>
        <v>7</v>
      </c>
      <c r="D602" s="13">
        <f>тек!D603</f>
        <v>0</v>
      </c>
      <c r="E602" s="13">
        <f t="shared" si="27"/>
        <v>7</v>
      </c>
      <c r="F602" s="13">
        <f t="shared" si="28"/>
        <v>0</v>
      </c>
      <c r="G602" s="1">
        <f>тек!H603</f>
        <v>-2</v>
      </c>
      <c r="H602" s="1">
        <f>тек!I603</f>
        <v>0</v>
      </c>
      <c r="I602" s="1">
        <f>тек!J603</f>
        <v>-9</v>
      </c>
      <c r="J602" s="48">
        <f>тек!K603</f>
        <v>0</v>
      </c>
      <c r="K602" s="47">
        <f t="shared" si="29"/>
        <v>70</v>
      </c>
    </row>
    <row r="603" spans="1:11" x14ac:dyDescent="0.2">
      <c r="A603" s="244"/>
      <c r="B603" s="45">
        <v>1.00027777777778</v>
      </c>
      <c r="C603" s="13">
        <f>тек!C604</f>
        <v>7</v>
      </c>
      <c r="D603" s="13">
        <f>тек!D604</f>
        <v>0</v>
      </c>
      <c r="E603" s="13">
        <f t="shared" si="27"/>
        <v>7</v>
      </c>
      <c r="F603" s="13">
        <f t="shared" si="28"/>
        <v>0</v>
      </c>
      <c r="G603" s="1">
        <f>тек!H604</f>
        <v>-2</v>
      </c>
      <c r="H603" s="1">
        <f>тек!I604</f>
        <v>0</v>
      </c>
      <c r="I603" s="1">
        <f>тек!J604</f>
        <v>-9</v>
      </c>
      <c r="J603" s="48">
        <f>тек!K604</f>
        <v>0</v>
      </c>
      <c r="K603" s="47">
        <f t="shared" si="29"/>
        <v>70</v>
      </c>
    </row>
    <row r="604" spans="1:11" x14ac:dyDescent="0.2">
      <c r="A604" s="244">
        <v>26</v>
      </c>
      <c r="B604" s="45" t="s">
        <v>656</v>
      </c>
      <c r="C604" s="13">
        <f>тек!C605</f>
        <v>7</v>
      </c>
      <c r="D604" s="13">
        <f>тек!D605</f>
        <v>0</v>
      </c>
      <c r="E604" s="13">
        <f t="shared" si="27"/>
        <v>7</v>
      </c>
      <c r="F604" s="13">
        <f t="shared" si="28"/>
        <v>0</v>
      </c>
      <c r="G604" s="1">
        <f>тек!H605</f>
        <v>0</v>
      </c>
      <c r="H604" s="1">
        <f>тек!I605</f>
        <v>0</v>
      </c>
      <c r="I604" s="1">
        <f>тек!J605</f>
        <v>-7</v>
      </c>
      <c r="J604" s="48">
        <f>тек!K605</f>
        <v>0</v>
      </c>
      <c r="K604" s="47">
        <f t="shared" si="29"/>
        <v>70</v>
      </c>
    </row>
    <row r="605" spans="1:11" x14ac:dyDescent="0.2">
      <c r="A605" s="244"/>
      <c r="B605" s="45" t="s">
        <v>657</v>
      </c>
      <c r="C605" s="13">
        <f>тек!C606</f>
        <v>7</v>
      </c>
      <c r="D605" s="13">
        <f>тек!D606</f>
        <v>0</v>
      </c>
      <c r="E605" s="13">
        <f t="shared" si="27"/>
        <v>7</v>
      </c>
      <c r="F605" s="13">
        <f t="shared" si="28"/>
        <v>0</v>
      </c>
      <c r="G605" s="1">
        <f>тек!H606</f>
        <v>0</v>
      </c>
      <c r="H605" s="1">
        <f>тек!I606</f>
        <v>0</v>
      </c>
      <c r="I605" s="1">
        <f>тек!J606</f>
        <v>-7</v>
      </c>
      <c r="J605" s="48">
        <f>тек!K606</f>
        <v>0</v>
      </c>
      <c r="K605" s="47">
        <f t="shared" si="29"/>
        <v>70</v>
      </c>
    </row>
    <row r="606" spans="1:11" x14ac:dyDescent="0.2">
      <c r="A606" s="244"/>
      <c r="B606" s="45" t="s">
        <v>658</v>
      </c>
      <c r="C606" s="13">
        <f>тек!C607</f>
        <v>7</v>
      </c>
      <c r="D606" s="13">
        <f>тек!D607</f>
        <v>0</v>
      </c>
      <c r="E606" s="13">
        <f t="shared" si="27"/>
        <v>7</v>
      </c>
      <c r="F606" s="13">
        <f t="shared" si="28"/>
        <v>0</v>
      </c>
      <c r="G606" s="1">
        <f>тек!H607</f>
        <v>0</v>
      </c>
      <c r="H606" s="1">
        <f>тек!I607</f>
        <v>0</v>
      </c>
      <c r="I606" s="1">
        <f>тек!J607</f>
        <v>-7</v>
      </c>
      <c r="J606" s="48">
        <f>тек!K607</f>
        <v>0</v>
      </c>
      <c r="K606" s="47">
        <f t="shared" si="29"/>
        <v>70</v>
      </c>
    </row>
    <row r="607" spans="1:11" x14ac:dyDescent="0.2">
      <c r="A607" s="244"/>
      <c r="B607" s="45" t="s">
        <v>659</v>
      </c>
      <c r="C607" s="13">
        <f>тек!C608</f>
        <v>7</v>
      </c>
      <c r="D607" s="13">
        <f>тек!D608</f>
        <v>0</v>
      </c>
      <c r="E607" s="13">
        <f t="shared" si="27"/>
        <v>7</v>
      </c>
      <c r="F607" s="13">
        <f t="shared" si="28"/>
        <v>0</v>
      </c>
      <c r="G607" s="1">
        <f>тек!H608</f>
        <v>0</v>
      </c>
      <c r="H607" s="1">
        <f>тек!I608</f>
        <v>0</v>
      </c>
      <c r="I607" s="1">
        <f>тек!J608</f>
        <v>-7</v>
      </c>
      <c r="J607" s="48">
        <f>тек!K608</f>
        <v>0</v>
      </c>
      <c r="K607" s="47">
        <f t="shared" si="29"/>
        <v>70</v>
      </c>
    </row>
    <row r="608" spans="1:11" x14ac:dyDescent="0.2">
      <c r="A608" s="244"/>
      <c r="B608" s="45" t="s">
        <v>660</v>
      </c>
      <c r="C608" s="13">
        <f>тек!C609</f>
        <v>7</v>
      </c>
      <c r="D608" s="13">
        <f>тек!D609</f>
        <v>0</v>
      </c>
      <c r="E608" s="13">
        <f t="shared" si="27"/>
        <v>7</v>
      </c>
      <c r="F608" s="13">
        <f t="shared" si="28"/>
        <v>0</v>
      </c>
      <c r="G608" s="1">
        <f>тек!H609</f>
        <v>0</v>
      </c>
      <c r="H608" s="1">
        <f>тек!I609</f>
        <v>0</v>
      </c>
      <c r="I608" s="1">
        <f>тек!J609</f>
        <v>-7</v>
      </c>
      <c r="J608" s="48">
        <f>тек!K609</f>
        <v>0</v>
      </c>
      <c r="K608" s="47">
        <f t="shared" si="29"/>
        <v>70</v>
      </c>
    </row>
    <row r="609" spans="1:11" x14ac:dyDescent="0.2">
      <c r="A609" s="244"/>
      <c r="B609" s="45" t="s">
        <v>661</v>
      </c>
      <c r="C609" s="13">
        <f>тек!C610</f>
        <v>7</v>
      </c>
      <c r="D609" s="13">
        <f>тек!D610</f>
        <v>0</v>
      </c>
      <c r="E609" s="13">
        <f t="shared" si="27"/>
        <v>7</v>
      </c>
      <c r="F609" s="13">
        <f t="shared" si="28"/>
        <v>0</v>
      </c>
      <c r="G609" s="1">
        <f>тек!H610</f>
        <v>0</v>
      </c>
      <c r="H609" s="1">
        <f>тек!I610</f>
        <v>0</v>
      </c>
      <c r="I609" s="1">
        <f>тек!J610</f>
        <v>-7</v>
      </c>
      <c r="J609" s="48">
        <f>тек!K610</f>
        <v>0</v>
      </c>
      <c r="K609" s="47">
        <f t="shared" si="29"/>
        <v>70</v>
      </c>
    </row>
    <row r="610" spans="1:11" x14ac:dyDescent="0.2">
      <c r="A610" s="244"/>
      <c r="B610" s="45" t="s">
        <v>662</v>
      </c>
      <c r="C610" s="13">
        <f>тек!C611</f>
        <v>7</v>
      </c>
      <c r="D610" s="13">
        <f>тек!D611</f>
        <v>0</v>
      </c>
      <c r="E610" s="13">
        <f t="shared" si="27"/>
        <v>7</v>
      </c>
      <c r="F610" s="13">
        <f t="shared" si="28"/>
        <v>0</v>
      </c>
      <c r="G610" s="1">
        <f>тек!H611</f>
        <v>0</v>
      </c>
      <c r="H610" s="1">
        <f>тек!I611</f>
        <v>0</v>
      </c>
      <c r="I610" s="1">
        <f>тек!J611</f>
        <v>-7</v>
      </c>
      <c r="J610" s="48">
        <f>тек!K611</f>
        <v>0</v>
      </c>
      <c r="K610" s="47">
        <f t="shared" si="29"/>
        <v>70</v>
      </c>
    </row>
    <row r="611" spans="1:11" x14ac:dyDescent="0.2">
      <c r="A611" s="244"/>
      <c r="B611" s="45" t="s">
        <v>663</v>
      </c>
      <c r="C611" s="13">
        <f>тек!C612</f>
        <v>7</v>
      </c>
      <c r="D611" s="13">
        <f>тек!D612</f>
        <v>0</v>
      </c>
      <c r="E611" s="13">
        <f t="shared" si="27"/>
        <v>7</v>
      </c>
      <c r="F611" s="13">
        <f t="shared" si="28"/>
        <v>0</v>
      </c>
      <c r="G611" s="1">
        <f>тек!H612</f>
        <v>0</v>
      </c>
      <c r="H611" s="1">
        <f>тек!I612</f>
        <v>0</v>
      </c>
      <c r="I611" s="1">
        <f>тек!J612</f>
        <v>-7</v>
      </c>
      <c r="J611" s="48">
        <f>тек!K612</f>
        <v>0</v>
      </c>
      <c r="K611" s="47">
        <f t="shared" si="29"/>
        <v>70</v>
      </c>
    </row>
    <row r="612" spans="1:11" x14ac:dyDescent="0.2">
      <c r="A612" s="244"/>
      <c r="B612" s="45" t="s">
        <v>664</v>
      </c>
      <c r="C612" s="13">
        <f>тек!C613</f>
        <v>7</v>
      </c>
      <c r="D612" s="13">
        <f>тек!D613</f>
        <v>0</v>
      </c>
      <c r="E612" s="13">
        <f t="shared" si="27"/>
        <v>7</v>
      </c>
      <c r="F612" s="13">
        <f t="shared" si="28"/>
        <v>0</v>
      </c>
      <c r="G612" s="1">
        <f>тек!H613</f>
        <v>0</v>
      </c>
      <c r="H612" s="1">
        <f>тек!I613</f>
        <v>0</v>
      </c>
      <c r="I612" s="1">
        <f>тек!J613</f>
        <v>-7</v>
      </c>
      <c r="J612" s="48">
        <f>тек!K613</f>
        <v>0</v>
      </c>
      <c r="K612" s="47">
        <f t="shared" si="29"/>
        <v>70</v>
      </c>
    </row>
    <row r="613" spans="1:11" x14ac:dyDescent="0.2">
      <c r="A613" s="244"/>
      <c r="B613" s="45">
        <v>0.41695601851851855</v>
      </c>
      <c r="C613" s="13">
        <f>тек!C614</f>
        <v>7</v>
      </c>
      <c r="D613" s="13">
        <f>тек!D614</f>
        <v>0</v>
      </c>
      <c r="E613" s="13">
        <f t="shared" si="27"/>
        <v>7</v>
      </c>
      <c r="F613" s="13">
        <f t="shared" si="28"/>
        <v>0</v>
      </c>
      <c r="G613" s="1">
        <f>тек!H614</f>
        <v>0</v>
      </c>
      <c r="H613" s="1">
        <f>тек!I614</f>
        <v>0</v>
      </c>
      <c r="I613" s="1">
        <f>тек!J614</f>
        <v>-7</v>
      </c>
      <c r="J613" s="48">
        <f>тек!K614</f>
        <v>0</v>
      </c>
      <c r="K613" s="47">
        <f t="shared" si="29"/>
        <v>70</v>
      </c>
    </row>
    <row r="614" spans="1:11" x14ac:dyDescent="0.2">
      <c r="A614" s="244"/>
      <c r="B614" s="45">
        <v>0.45862268518518501</v>
      </c>
      <c r="C614" s="13">
        <f>тек!C615</f>
        <v>7</v>
      </c>
      <c r="D614" s="13">
        <f>тек!D615</f>
        <v>0</v>
      </c>
      <c r="E614" s="13">
        <f t="shared" si="27"/>
        <v>7</v>
      </c>
      <c r="F614" s="13">
        <f t="shared" si="28"/>
        <v>0</v>
      </c>
      <c r="G614" s="1">
        <f>тек!H615</f>
        <v>0</v>
      </c>
      <c r="H614" s="1">
        <f>тек!I615</f>
        <v>0</v>
      </c>
      <c r="I614" s="1">
        <f>тек!J615</f>
        <v>-7</v>
      </c>
      <c r="J614" s="48">
        <f>тек!K615</f>
        <v>0</v>
      </c>
      <c r="K614" s="47">
        <f t="shared" si="29"/>
        <v>70</v>
      </c>
    </row>
    <row r="615" spans="1:11" x14ac:dyDescent="0.2">
      <c r="A615" s="244"/>
      <c r="B615" s="45">
        <v>0.50028935185185197</v>
      </c>
      <c r="C615" s="13">
        <f>тек!C616</f>
        <v>7</v>
      </c>
      <c r="D615" s="13">
        <f>тек!D616</f>
        <v>0</v>
      </c>
      <c r="E615" s="13">
        <f t="shared" si="27"/>
        <v>7</v>
      </c>
      <c r="F615" s="13">
        <f t="shared" si="28"/>
        <v>0</v>
      </c>
      <c r="G615" s="1">
        <f>тек!H616</f>
        <v>0</v>
      </c>
      <c r="H615" s="1">
        <f>тек!I616</f>
        <v>0</v>
      </c>
      <c r="I615" s="1">
        <f>тек!J616</f>
        <v>-7</v>
      </c>
      <c r="J615" s="48">
        <f>тек!K616</f>
        <v>0</v>
      </c>
      <c r="K615" s="47">
        <f t="shared" si="29"/>
        <v>70</v>
      </c>
    </row>
    <row r="616" spans="1:11" x14ac:dyDescent="0.2">
      <c r="A616" s="244"/>
      <c r="B616" s="45">
        <v>0.54195601851851904</v>
      </c>
      <c r="C616" s="13">
        <f>тек!C617</f>
        <v>7</v>
      </c>
      <c r="D616" s="13">
        <f>тек!D617</f>
        <v>0</v>
      </c>
      <c r="E616" s="13">
        <f t="shared" si="27"/>
        <v>7</v>
      </c>
      <c r="F616" s="13">
        <f t="shared" si="28"/>
        <v>0</v>
      </c>
      <c r="G616" s="1">
        <f>тек!H617</f>
        <v>0</v>
      </c>
      <c r="H616" s="1">
        <f>тек!I617</f>
        <v>0</v>
      </c>
      <c r="I616" s="1">
        <f>тек!J617</f>
        <v>-7</v>
      </c>
      <c r="J616" s="48">
        <f>тек!K617</f>
        <v>0</v>
      </c>
      <c r="K616" s="47">
        <f t="shared" si="29"/>
        <v>70</v>
      </c>
    </row>
    <row r="617" spans="1:11" x14ac:dyDescent="0.2">
      <c r="A617" s="244"/>
      <c r="B617" s="45">
        <v>0.58362268518518501</v>
      </c>
      <c r="C617" s="13">
        <f>тек!C618</f>
        <v>7</v>
      </c>
      <c r="D617" s="13">
        <f>тек!D618</f>
        <v>0</v>
      </c>
      <c r="E617" s="13">
        <f t="shared" si="27"/>
        <v>7</v>
      </c>
      <c r="F617" s="13">
        <f t="shared" si="28"/>
        <v>0</v>
      </c>
      <c r="G617" s="1">
        <f>тек!H618</f>
        <v>0</v>
      </c>
      <c r="H617" s="1">
        <f>тек!I618</f>
        <v>0</v>
      </c>
      <c r="I617" s="1">
        <f>тек!J618</f>
        <v>-7</v>
      </c>
      <c r="J617" s="48">
        <f>тек!K618</f>
        <v>0</v>
      </c>
      <c r="K617" s="47">
        <f t="shared" si="29"/>
        <v>70</v>
      </c>
    </row>
    <row r="618" spans="1:11" x14ac:dyDescent="0.2">
      <c r="A618" s="244"/>
      <c r="B618" s="45">
        <v>0.62528935185185197</v>
      </c>
      <c r="C618" s="13">
        <f>тек!C619</f>
        <v>7</v>
      </c>
      <c r="D618" s="13">
        <f>тек!D619</f>
        <v>0</v>
      </c>
      <c r="E618" s="13">
        <f t="shared" si="27"/>
        <v>7</v>
      </c>
      <c r="F618" s="13">
        <f t="shared" si="28"/>
        <v>0</v>
      </c>
      <c r="G618" s="1">
        <f>тек!H619</f>
        <v>0</v>
      </c>
      <c r="H618" s="1">
        <f>тек!I619</f>
        <v>0</v>
      </c>
      <c r="I618" s="1">
        <f>тек!J619</f>
        <v>-7</v>
      </c>
      <c r="J618" s="48">
        <f>тек!K619</f>
        <v>0</v>
      </c>
      <c r="K618" s="47">
        <f t="shared" si="29"/>
        <v>70</v>
      </c>
    </row>
    <row r="619" spans="1:11" x14ac:dyDescent="0.2">
      <c r="A619" s="244"/>
      <c r="B619" s="45">
        <v>0.66695601851851904</v>
      </c>
      <c r="C619" s="13">
        <f>тек!C620</f>
        <v>7</v>
      </c>
      <c r="D619" s="13">
        <f>тек!D620</f>
        <v>0</v>
      </c>
      <c r="E619" s="13">
        <f t="shared" si="27"/>
        <v>7</v>
      </c>
      <c r="F619" s="13">
        <f t="shared" si="28"/>
        <v>0</v>
      </c>
      <c r="G619" s="1">
        <f>тек!H620</f>
        <v>0</v>
      </c>
      <c r="H619" s="1">
        <f>тек!I620</f>
        <v>0</v>
      </c>
      <c r="I619" s="1">
        <f>тек!J620</f>
        <v>-7</v>
      </c>
      <c r="J619" s="48">
        <f>тек!K620</f>
        <v>0</v>
      </c>
      <c r="K619" s="47">
        <f t="shared" si="29"/>
        <v>70</v>
      </c>
    </row>
    <row r="620" spans="1:11" x14ac:dyDescent="0.2">
      <c r="A620" s="244"/>
      <c r="B620" s="45">
        <v>0.70862268518518501</v>
      </c>
      <c r="C620" s="13">
        <f>тек!C621</f>
        <v>7</v>
      </c>
      <c r="D620" s="13">
        <f>тек!D621</f>
        <v>0</v>
      </c>
      <c r="E620" s="13">
        <f t="shared" si="27"/>
        <v>7</v>
      </c>
      <c r="F620" s="13">
        <f t="shared" si="28"/>
        <v>0</v>
      </c>
      <c r="G620" s="1">
        <f>тек!H621</f>
        <v>0</v>
      </c>
      <c r="H620" s="1">
        <f>тек!I621</f>
        <v>0</v>
      </c>
      <c r="I620" s="1">
        <f>тек!J621</f>
        <v>-7</v>
      </c>
      <c r="J620" s="48">
        <f>тек!K621</f>
        <v>0</v>
      </c>
      <c r="K620" s="47">
        <f t="shared" si="29"/>
        <v>70</v>
      </c>
    </row>
    <row r="621" spans="1:11" x14ac:dyDescent="0.2">
      <c r="A621" s="244"/>
      <c r="B621" s="45">
        <v>0.75028935185185197</v>
      </c>
      <c r="C621" s="13">
        <f>тек!C622</f>
        <v>7</v>
      </c>
      <c r="D621" s="13">
        <f>тек!D622</f>
        <v>0</v>
      </c>
      <c r="E621" s="13">
        <f t="shared" si="27"/>
        <v>7</v>
      </c>
      <c r="F621" s="13">
        <f t="shared" si="28"/>
        <v>0</v>
      </c>
      <c r="G621" s="1">
        <f>тек!H622</f>
        <v>0</v>
      </c>
      <c r="H621" s="1">
        <f>тек!I622</f>
        <v>0</v>
      </c>
      <c r="I621" s="1">
        <f>тек!J622</f>
        <v>-7</v>
      </c>
      <c r="J621" s="48">
        <f>тек!K622</f>
        <v>0</v>
      </c>
      <c r="K621" s="47">
        <f t="shared" si="29"/>
        <v>70</v>
      </c>
    </row>
    <row r="622" spans="1:11" x14ac:dyDescent="0.2">
      <c r="A622" s="244"/>
      <c r="B622" s="45">
        <v>0.79195601851851904</v>
      </c>
      <c r="C622" s="13">
        <f>тек!C623</f>
        <v>7</v>
      </c>
      <c r="D622" s="13">
        <f>тек!D623</f>
        <v>0</v>
      </c>
      <c r="E622" s="13">
        <f t="shared" si="27"/>
        <v>7</v>
      </c>
      <c r="F622" s="13">
        <f t="shared" si="28"/>
        <v>0</v>
      </c>
      <c r="G622" s="1">
        <f>тек!H623</f>
        <v>0</v>
      </c>
      <c r="H622" s="1">
        <f>тек!I623</f>
        <v>0</v>
      </c>
      <c r="I622" s="1">
        <f>тек!J623</f>
        <v>-7</v>
      </c>
      <c r="J622" s="48">
        <f>тек!K623</f>
        <v>0</v>
      </c>
      <c r="K622" s="47">
        <f t="shared" si="29"/>
        <v>70</v>
      </c>
    </row>
    <row r="623" spans="1:11" x14ac:dyDescent="0.2">
      <c r="A623" s="244"/>
      <c r="B623" s="45">
        <v>0.83362268518518501</v>
      </c>
      <c r="C623" s="13">
        <f>тек!C624</f>
        <v>7</v>
      </c>
      <c r="D623" s="13">
        <f>тек!D624</f>
        <v>0</v>
      </c>
      <c r="E623" s="13">
        <f t="shared" si="27"/>
        <v>7</v>
      </c>
      <c r="F623" s="13">
        <f t="shared" si="28"/>
        <v>0</v>
      </c>
      <c r="G623" s="1">
        <f>тек!H624</f>
        <v>0</v>
      </c>
      <c r="H623" s="1">
        <f>тек!I624</f>
        <v>0</v>
      </c>
      <c r="I623" s="1">
        <f>тек!J624</f>
        <v>-7</v>
      </c>
      <c r="J623" s="48">
        <f>тек!K624</f>
        <v>0</v>
      </c>
      <c r="K623" s="47">
        <f t="shared" si="29"/>
        <v>70</v>
      </c>
    </row>
    <row r="624" spans="1:11" x14ac:dyDescent="0.2">
      <c r="A624" s="244"/>
      <c r="B624" s="45">
        <v>0.87528935185185197</v>
      </c>
      <c r="C624" s="13">
        <f>тек!C625</f>
        <v>7</v>
      </c>
      <c r="D624" s="13">
        <f>тек!D625</f>
        <v>0</v>
      </c>
      <c r="E624" s="13">
        <f t="shared" si="27"/>
        <v>7</v>
      </c>
      <c r="F624" s="13">
        <f t="shared" si="28"/>
        <v>0</v>
      </c>
      <c r="G624" s="1">
        <f>тек!H625</f>
        <v>0</v>
      </c>
      <c r="H624" s="1">
        <f>тек!I625</f>
        <v>0</v>
      </c>
      <c r="I624" s="1">
        <f>тек!J625</f>
        <v>-7</v>
      </c>
      <c r="J624" s="48">
        <f>тек!K625</f>
        <v>0</v>
      </c>
      <c r="K624" s="47">
        <f t="shared" si="29"/>
        <v>70</v>
      </c>
    </row>
    <row r="625" spans="1:11" x14ac:dyDescent="0.2">
      <c r="A625" s="244"/>
      <c r="B625" s="45">
        <v>0.91695601851851904</v>
      </c>
      <c r="C625" s="13">
        <f>тек!C626</f>
        <v>7</v>
      </c>
      <c r="D625" s="13">
        <f>тек!D626</f>
        <v>0</v>
      </c>
      <c r="E625" s="13">
        <f t="shared" si="27"/>
        <v>7</v>
      </c>
      <c r="F625" s="13">
        <f t="shared" si="28"/>
        <v>0</v>
      </c>
      <c r="G625" s="1">
        <f>тек!H626</f>
        <v>0</v>
      </c>
      <c r="H625" s="1">
        <f>тек!I626</f>
        <v>0</v>
      </c>
      <c r="I625" s="1">
        <f>тек!J626</f>
        <v>-7</v>
      </c>
      <c r="J625" s="48">
        <f>тек!K626</f>
        <v>0</v>
      </c>
      <c r="K625" s="47">
        <f t="shared" si="29"/>
        <v>70</v>
      </c>
    </row>
    <row r="626" spans="1:11" x14ac:dyDescent="0.2">
      <c r="A626" s="244"/>
      <c r="B626" s="45">
        <v>0.95862268518518501</v>
      </c>
      <c r="C626" s="13">
        <f>тек!C627</f>
        <v>7</v>
      </c>
      <c r="D626" s="13">
        <f>тек!D627</f>
        <v>0</v>
      </c>
      <c r="E626" s="13">
        <f t="shared" si="27"/>
        <v>7</v>
      </c>
      <c r="F626" s="13">
        <f t="shared" si="28"/>
        <v>0</v>
      </c>
      <c r="G626" s="1">
        <f>тек!H627</f>
        <v>0</v>
      </c>
      <c r="H626" s="1">
        <f>тек!I627</f>
        <v>0</v>
      </c>
      <c r="I626" s="1">
        <f>тек!J627</f>
        <v>-7</v>
      </c>
      <c r="J626" s="48">
        <f>тек!K627</f>
        <v>0</v>
      </c>
      <c r="K626" s="47">
        <f t="shared" si="29"/>
        <v>70</v>
      </c>
    </row>
    <row r="627" spans="1:11" x14ac:dyDescent="0.2">
      <c r="A627" s="244"/>
      <c r="B627" s="45">
        <v>1.0002893518518501</v>
      </c>
      <c r="C627" s="13">
        <f>тек!C628</f>
        <v>7</v>
      </c>
      <c r="D627" s="13">
        <f>тек!D628</f>
        <v>0</v>
      </c>
      <c r="E627" s="13">
        <f t="shared" si="27"/>
        <v>7</v>
      </c>
      <c r="F627" s="13">
        <f t="shared" si="28"/>
        <v>0</v>
      </c>
      <c r="G627" s="1">
        <f>тек!H628</f>
        <v>0</v>
      </c>
      <c r="H627" s="1">
        <f>тек!I628</f>
        <v>0</v>
      </c>
      <c r="I627" s="1">
        <f>тек!J628</f>
        <v>-7</v>
      </c>
      <c r="J627" s="48">
        <f>тек!K628</f>
        <v>0</v>
      </c>
      <c r="K627" s="47">
        <f t="shared" si="29"/>
        <v>70</v>
      </c>
    </row>
    <row r="628" spans="1:11" x14ac:dyDescent="0.2">
      <c r="A628" s="244">
        <v>27</v>
      </c>
      <c r="B628" s="45" t="s">
        <v>680</v>
      </c>
      <c r="C628" s="13">
        <f>тек!C629</f>
        <v>7</v>
      </c>
      <c r="D628" s="13">
        <f>тек!D629</f>
        <v>0</v>
      </c>
      <c r="E628" s="13">
        <f t="shared" si="27"/>
        <v>7</v>
      </c>
      <c r="F628" s="13">
        <f t="shared" si="28"/>
        <v>0</v>
      </c>
      <c r="G628" s="1">
        <f>тек!H629</f>
        <v>0</v>
      </c>
      <c r="H628" s="1">
        <f>тек!I629</f>
        <v>0</v>
      </c>
      <c r="I628" s="1">
        <f>тек!J629</f>
        <v>-7</v>
      </c>
      <c r="J628" s="48">
        <f>тек!K629</f>
        <v>0</v>
      </c>
      <c r="K628" s="47">
        <f t="shared" si="29"/>
        <v>70</v>
      </c>
    </row>
    <row r="629" spans="1:11" x14ac:dyDescent="0.2">
      <c r="A629" s="244"/>
      <c r="B629" s="45" t="s">
        <v>681</v>
      </c>
      <c r="C629" s="13">
        <f>тек!C630</f>
        <v>7</v>
      </c>
      <c r="D629" s="13">
        <f>тек!D630</f>
        <v>0</v>
      </c>
      <c r="E629" s="13">
        <f t="shared" si="27"/>
        <v>7</v>
      </c>
      <c r="F629" s="13">
        <f t="shared" si="28"/>
        <v>0</v>
      </c>
      <c r="G629" s="1">
        <f>тек!H630</f>
        <v>0</v>
      </c>
      <c r="H629" s="1">
        <f>тек!I630</f>
        <v>0</v>
      </c>
      <c r="I629" s="1">
        <f>тек!J630</f>
        <v>-7</v>
      </c>
      <c r="J629" s="48">
        <f>тек!K630</f>
        <v>0</v>
      </c>
      <c r="K629" s="47">
        <f t="shared" si="29"/>
        <v>70</v>
      </c>
    </row>
    <row r="630" spans="1:11" x14ac:dyDescent="0.2">
      <c r="A630" s="244"/>
      <c r="B630" s="45" t="s">
        <v>682</v>
      </c>
      <c r="C630" s="13">
        <f>тек!C631</f>
        <v>7</v>
      </c>
      <c r="D630" s="13">
        <f>тек!D631</f>
        <v>0</v>
      </c>
      <c r="E630" s="13">
        <f t="shared" si="27"/>
        <v>7</v>
      </c>
      <c r="F630" s="13">
        <f t="shared" si="28"/>
        <v>0</v>
      </c>
      <c r="G630" s="1">
        <f>тек!H631</f>
        <v>0</v>
      </c>
      <c r="H630" s="1">
        <f>тек!I631</f>
        <v>0</v>
      </c>
      <c r="I630" s="1">
        <f>тек!J631</f>
        <v>-7</v>
      </c>
      <c r="J630" s="48">
        <f>тек!K631</f>
        <v>0</v>
      </c>
      <c r="K630" s="47">
        <f t="shared" si="29"/>
        <v>70</v>
      </c>
    </row>
    <row r="631" spans="1:11" x14ac:dyDescent="0.2">
      <c r="A631" s="244"/>
      <c r="B631" s="45" t="s">
        <v>683</v>
      </c>
      <c r="C631" s="13">
        <f>тек!C632</f>
        <v>7</v>
      </c>
      <c r="D631" s="13">
        <f>тек!D632</f>
        <v>0</v>
      </c>
      <c r="E631" s="13">
        <f t="shared" si="27"/>
        <v>7</v>
      </c>
      <c r="F631" s="13">
        <f t="shared" si="28"/>
        <v>0</v>
      </c>
      <c r="G631" s="1">
        <f>тек!H632</f>
        <v>0</v>
      </c>
      <c r="H631" s="1">
        <f>тек!I632</f>
        <v>0</v>
      </c>
      <c r="I631" s="1">
        <f>тек!J632</f>
        <v>-7</v>
      </c>
      <c r="J631" s="48">
        <f>тек!K632</f>
        <v>0</v>
      </c>
      <c r="K631" s="47">
        <f t="shared" si="29"/>
        <v>70</v>
      </c>
    </row>
    <row r="632" spans="1:11" x14ac:dyDescent="0.2">
      <c r="A632" s="244"/>
      <c r="B632" s="45" t="s">
        <v>684</v>
      </c>
      <c r="C632" s="13">
        <f>тек!C633</f>
        <v>7</v>
      </c>
      <c r="D632" s="13">
        <f>тек!D633</f>
        <v>0</v>
      </c>
      <c r="E632" s="13">
        <f t="shared" si="27"/>
        <v>7</v>
      </c>
      <c r="F632" s="13">
        <f t="shared" si="28"/>
        <v>0</v>
      </c>
      <c r="G632" s="1">
        <f>тек!H633</f>
        <v>0</v>
      </c>
      <c r="H632" s="1">
        <f>тек!I633</f>
        <v>0</v>
      </c>
      <c r="I632" s="1">
        <f>тек!J633</f>
        <v>-7</v>
      </c>
      <c r="J632" s="48">
        <f>тек!K633</f>
        <v>0</v>
      </c>
      <c r="K632" s="47">
        <f t="shared" si="29"/>
        <v>70</v>
      </c>
    </row>
    <row r="633" spans="1:11" x14ac:dyDescent="0.2">
      <c r="A633" s="244"/>
      <c r="B633" s="45" t="s">
        <v>685</v>
      </c>
      <c r="C633" s="13">
        <f>тек!C634</f>
        <v>7</v>
      </c>
      <c r="D633" s="13">
        <f>тек!D634</f>
        <v>0</v>
      </c>
      <c r="E633" s="13">
        <f t="shared" si="27"/>
        <v>7</v>
      </c>
      <c r="F633" s="13">
        <f t="shared" si="28"/>
        <v>0</v>
      </c>
      <c r="G633" s="1">
        <f>тек!H634</f>
        <v>0</v>
      </c>
      <c r="H633" s="1">
        <f>тек!I634</f>
        <v>0</v>
      </c>
      <c r="I633" s="1">
        <f>тек!J634</f>
        <v>-7</v>
      </c>
      <c r="J633" s="48">
        <f>тек!K634</f>
        <v>0</v>
      </c>
      <c r="K633" s="47">
        <f t="shared" si="29"/>
        <v>70</v>
      </c>
    </row>
    <row r="634" spans="1:11" x14ac:dyDescent="0.2">
      <c r="A634" s="244"/>
      <c r="B634" s="45" t="s">
        <v>686</v>
      </c>
      <c r="C634" s="13">
        <f>тек!C635</f>
        <v>7</v>
      </c>
      <c r="D634" s="13">
        <f>тек!D635</f>
        <v>0</v>
      </c>
      <c r="E634" s="13">
        <f t="shared" si="27"/>
        <v>7</v>
      </c>
      <c r="F634" s="13">
        <f t="shared" si="28"/>
        <v>0</v>
      </c>
      <c r="G634" s="1">
        <f>тек!H635</f>
        <v>0</v>
      </c>
      <c r="H634" s="1">
        <f>тек!I635</f>
        <v>0</v>
      </c>
      <c r="I634" s="1">
        <f>тек!J635</f>
        <v>-7</v>
      </c>
      <c r="J634" s="48">
        <f>тек!K635</f>
        <v>0</v>
      </c>
      <c r="K634" s="47">
        <f t="shared" si="29"/>
        <v>70</v>
      </c>
    </row>
    <row r="635" spans="1:11" x14ac:dyDescent="0.2">
      <c r="A635" s="244"/>
      <c r="B635" s="45" t="s">
        <v>687</v>
      </c>
      <c r="C635" s="13">
        <f>тек!C636</f>
        <v>7</v>
      </c>
      <c r="D635" s="13">
        <f>тек!D636</f>
        <v>0</v>
      </c>
      <c r="E635" s="13">
        <f t="shared" si="27"/>
        <v>7</v>
      </c>
      <c r="F635" s="13">
        <f t="shared" si="28"/>
        <v>0</v>
      </c>
      <c r="G635" s="1">
        <f>тек!H636</f>
        <v>0</v>
      </c>
      <c r="H635" s="1">
        <f>тек!I636</f>
        <v>0</v>
      </c>
      <c r="I635" s="1">
        <f>тек!J636</f>
        <v>-7</v>
      </c>
      <c r="J635" s="48">
        <f>тек!K636</f>
        <v>0</v>
      </c>
      <c r="K635" s="47">
        <f t="shared" si="29"/>
        <v>70</v>
      </c>
    </row>
    <row r="636" spans="1:11" x14ac:dyDescent="0.2">
      <c r="A636" s="244"/>
      <c r="B636" s="45" t="s">
        <v>688</v>
      </c>
      <c r="C636" s="13">
        <f>тек!C637</f>
        <v>7</v>
      </c>
      <c r="D636" s="13">
        <f>тек!D637</f>
        <v>0</v>
      </c>
      <c r="E636" s="13">
        <f t="shared" si="27"/>
        <v>7</v>
      </c>
      <c r="F636" s="13">
        <f t="shared" si="28"/>
        <v>0</v>
      </c>
      <c r="G636" s="1">
        <f>тек!H637</f>
        <v>0</v>
      </c>
      <c r="H636" s="1">
        <f>тек!I637</f>
        <v>0</v>
      </c>
      <c r="I636" s="1">
        <f>тек!J637</f>
        <v>-7</v>
      </c>
      <c r="J636" s="48">
        <f>тек!K637</f>
        <v>0</v>
      </c>
      <c r="K636" s="47">
        <f t="shared" si="29"/>
        <v>70</v>
      </c>
    </row>
    <row r="637" spans="1:11" x14ac:dyDescent="0.2">
      <c r="A637" s="244"/>
      <c r="B637" s="45">
        <v>0.41696759259259258</v>
      </c>
      <c r="C637" s="13">
        <f>тек!C638</f>
        <v>7</v>
      </c>
      <c r="D637" s="13">
        <f>тек!D638</f>
        <v>0</v>
      </c>
      <c r="E637" s="13">
        <f t="shared" si="27"/>
        <v>7</v>
      </c>
      <c r="F637" s="13">
        <f t="shared" si="28"/>
        <v>0</v>
      </c>
      <c r="G637" s="1">
        <f>тек!H638</f>
        <v>0</v>
      </c>
      <c r="H637" s="1">
        <f>тек!I638</f>
        <v>0</v>
      </c>
      <c r="I637" s="1">
        <f>тек!J638</f>
        <v>-7</v>
      </c>
      <c r="J637" s="48">
        <f>тек!K638</f>
        <v>0</v>
      </c>
      <c r="K637" s="47">
        <f t="shared" si="29"/>
        <v>70</v>
      </c>
    </row>
    <row r="638" spans="1:11" x14ac:dyDescent="0.2">
      <c r="A638" s="244"/>
      <c r="B638" s="45">
        <v>0.45863425925925899</v>
      </c>
      <c r="C638" s="13">
        <f>тек!C639</f>
        <v>7</v>
      </c>
      <c r="D638" s="13">
        <f>тек!D639</f>
        <v>0</v>
      </c>
      <c r="E638" s="13">
        <f t="shared" si="27"/>
        <v>7</v>
      </c>
      <c r="F638" s="13">
        <f t="shared" si="28"/>
        <v>0</v>
      </c>
      <c r="G638" s="1">
        <f>тек!H639</f>
        <v>0</v>
      </c>
      <c r="H638" s="1">
        <f>тек!I639</f>
        <v>0</v>
      </c>
      <c r="I638" s="1">
        <f>тек!J639</f>
        <v>-7</v>
      </c>
      <c r="J638" s="48">
        <f>тек!K639</f>
        <v>0</v>
      </c>
      <c r="K638" s="47">
        <f t="shared" si="29"/>
        <v>70</v>
      </c>
    </row>
    <row r="639" spans="1:11" x14ac:dyDescent="0.2">
      <c r="A639" s="244"/>
      <c r="B639" s="45">
        <v>0.50030092592592601</v>
      </c>
      <c r="C639" s="13">
        <f>тек!C640</f>
        <v>7</v>
      </c>
      <c r="D639" s="13">
        <f>тек!D640</f>
        <v>0</v>
      </c>
      <c r="E639" s="13">
        <f t="shared" si="27"/>
        <v>7</v>
      </c>
      <c r="F639" s="13">
        <f t="shared" si="28"/>
        <v>0</v>
      </c>
      <c r="G639" s="1">
        <f>тек!H640</f>
        <v>0</v>
      </c>
      <c r="H639" s="1">
        <f>тек!I640</f>
        <v>0</v>
      </c>
      <c r="I639" s="1">
        <f>тек!J640</f>
        <v>-7</v>
      </c>
      <c r="J639" s="48">
        <f>тек!K640</f>
        <v>0</v>
      </c>
      <c r="K639" s="47">
        <f t="shared" si="29"/>
        <v>70</v>
      </c>
    </row>
    <row r="640" spans="1:11" x14ac:dyDescent="0.2">
      <c r="A640" s="244"/>
      <c r="B640" s="45">
        <v>0.54196759259259297</v>
      </c>
      <c r="C640" s="13">
        <f>тек!C641</f>
        <v>7</v>
      </c>
      <c r="D640" s="13">
        <f>тек!D641</f>
        <v>0</v>
      </c>
      <c r="E640" s="13">
        <f t="shared" si="27"/>
        <v>7</v>
      </c>
      <c r="F640" s="13">
        <f t="shared" si="28"/>
        <v>0</v>
      </c>
      <c r="G640" s="1">
        <f>тек!H641</f>
        <v>0</v>
      </c>
      <c r="H640" s="1">
        <f>тек!I641</f>
        <v>0</v>
      </c>
      <c r="I640" s="1">
        <f>тек!J641</f>
        <v>-7</v>
      </c>
      <c r="J640" s="48">
        <f>тек!K641</f>
        <v>0</v>
      </c>
      <c r="K640" s="47">
        <f t="shared" si="29"/>
        <v>70</v>
      </c>
    </row>
    <row r="641" spans="1:11" x14ac:dyDescent="0.2">
      <c r="A641" s="244"/>
      <c r="B641" s="45">
        <v>0.58363425925925905</v>
      </c>
      <c r="C641" s="13">
        <f>тек!C642</f>
        <v>7</v>
      </c>
      <c r="D641" s="13">
        <f>тек!D642</f>
        <v>0</v>
      </c>
      <c r="E641" s="13">
        <f t="shared" si="27"/>
        <v>7</v>
      </c>
      <c r="F641" s="13">
        <f t="shared" si="28"/>
        <v>0</v>
      </c>
      <c r="G641" s="1">
        <f>тек!H642</f>
        <v>0</v>
      </c>
      <c r="H641" s="1">
        <f>тек!I642</f>
        <v>0</v>
      </c>
      <c r="I641" s="1">
        <f>тек!J642</f>
        <v>-7</v>
      </c>
      <c r="J641" s="48">
        <f>тек!K642</f>
        <v>0</v>
      </c>
      <c r="K641" s="47">
        <f t="shared" si="29"/>
        <v>70</v>
      </c>
    </row>
    <row r="642" spans="1:11" x14ac:dyDescent="0.2">
      <c r="A642" s="244"/>
      <c r="B642" s="45">
        <v>0.62530092592592601</v>
      </c>
      <c r="C642" s="13">
        <f>тек!C643</f>
        <v>7</v>
      </c>
      <c r="D642" s="13">
        <f>тек!D643</f>
        <v>0</v>
      </c>
      <c r="E642" s="13">
        <f t="shared" si="27"/>
        <v>7</v>
      </c>
      <c r="F642" s="13">
        <f t="shared" si="28"/>
        <v>0</v>
      </c>
      <c r="G642" s="1">
        <f>тек!H643</f>
        <v>0</v>
      </c>
      <c r="H642" s="1">
        <f>тек!I643</f>
        <v>0</v>
      </c>
      <c r="I642" s="1">
        <f>тек!J643</f>
        <v>-7</v>
      </c>
      <c r="J642" s="48">
        <f>тек!K643</f>
        <v>0</v>
      </c>
      <c r="K642" s="47">
        <f t="shared" si="29"/>
        <v>70</v>
      </c>
    </row>
    <row r="643" spans="1:11" x14ac:dyDescent="0.2">
      <c r="A643" s="244"/>
      <c r="B643" s="45">
        <v>0.66696759259259297</v>
      </c>
      <c r="C643" s="13">
        <f>тек!C644</f>
        <v>7</v>
      </c>
      <c r="D643" s="13">
        <f>тек!D644</f>
        <v>0</v>
      </c>
      <c r="E643" s="13">
        <f t="shared" si="27"/>
        <v>7</v>
      </c>
      <c r="F643" s="13">
        <f t="shared" si="28"/>
        <v>0</v>
      </c>
      <c r="G643" s="1">
        <f>тек!H644</f>
        <v>0</v>
      </c>
      <c r="H643" s="1">
        <f>тек!I644</f>
        <v>0</v>
      </c>
      <c r="I643" s="1">
        <f>тек!J644</f>
        <v>-7</v>
      </c>
      <c r="J643" s="48">
        <f>тек!K644</f>
        <v>0</v>
      </c>
      <c r="K643" s="47">
        <f t="shared" si="29"/>
        <v>70</v>
      </c>
    </row>
    <row r="644" spans="1:11" x14ac:dyDescent="0.2">
      <c r="A644" s="244"/>
      <c r="B644" s="45">
        <v>0.70863425925925905</v>
      </c>
      <c r="C644" s="13">
        <f>тек!C645</f>
        <v>7</v>
      </c>
      <c r="D644" s="13">
        <f>тек!D645</f>
        <v>0</v>
      </c>
      <c r="E644" s="13">
        <f t="shared" si="27"/>
        <v>7</v>
      </c>
      <c r="F644" s="13">
        <f t="shared" si="28"/>
        <v>0</v>
      </c>
      <c r="G644" s="1">
        <f>тек!H645</f>
        <v>0</v>
      </c>
      <c r="H644" s="1">
        <f>тек!I645</f>
        <v>0</v>
      </c>
      <c r="I644" s="1">
        <f>тек!J645</f>
        <v>-7</v>
      </c>
      <c r="J644" s="48">
        <f>тек!K645</f>
        <v>0</v>
      </c>
      <c r="K644" s="47">
        <f t="shared" si="29"/>
        <v>70</v>
      </c>
    </row>
    <row r="645" spans="1:11" x14ac:dyDescent="0.2">
      <c r="A645" s="244"/>
      <c r="B645" s="45">
        <v>0.75030092592592601</v>
      </c>
      <c r="C645" s="13">
        <f>тек!C646</f>
        <v>7</v>
      </c>
      <c r="D645" s="13">
        <f>тек!D646</f>
        <v>0</v>
      </c>
      <c r="E645" s="13">
        <f t="shared" ref="E645:E708" si="30">IF(C645-D645&gt;0,C645-D645,0)</f>
        <v>7</v>
      </c>
      <c r="F645" s="13">
        <f t="shared" ref="F645:F708" si="31">IF(C645-D645&lt;0,C645-D645,0)</f>
        <v>0</v>
      </c>
      <c r="G645" s="1">
        <f>тек!H646</f>
        <v>0</v>
      </c>
      <c r="H645" s="1">
        <f>тек!I646</f>
        <v>0</v>
      </c>
      <c r="I645" s="1">
        <f>тек!J646</f>
        <v>-7</v>
      </c>
      <c r="J645" s="48">
        <f>тек!K646</f>
        <v>0</v>
      </c>
      <c r="K645" s="47">
        <f t="shared" ref="K645:K708" si="32">(E645*10)+(F645*32)</f>
        <v>70</v>
      </c>
    </row>
    <row r="646" spans="1:11" x14ac:dyDescent="0.2">
      <c r="A646" s="244"/>
      <c r="B646" s="45">
        <v>0.79196759259259297</v>
      </c>
      <c r="C646" s="13">
        <f>тек!C647</f>
        <v>7</v>
      </c>
      <c r="D646" s="13">
        <f>тек!D647</f>
        <v>0</v>
      </c>
      <c r="E646" s="13">
        <f t="shared" si="30"/>
        <v>7</v>
      </c>
      <c r="F646" s="13">
        <f t="shared" si="31"/>
        <v>0</v>
      </c>
      <c r="G646" s="1">
        <f>тек!H647</f>
        <v>0</v>
      </c>
      <c r="H646" s="1">
        <f>тек!I647</f>
        <v>0</v>
      </c>
      <c r="I646" s="1">
        <f>тек!J647</f>
        <v>-7</v>
      </c>
      <c r="J646" s="48">
        <f>тек!K647</f>
        <v>0</v>
      </c>
      <c r="K646" s="47">
        <f t="shared" si="32"/>
        <v>70</v>
      </c>
    </row>
    <row r="647" spans="1:11" x14ac:dyDescent="0.2">
      <c r="A647" s="244"/>
      <c r="B647" s="45">
        <v>0.83363425925925905</v>
      </c>
      <c r="C647" s="13">
        <f>тек!C648</f>
        <v>7</v>
      </c>
      <c r="D647" s="13">
        <f>тек!D648</f>
        <v>0</v>
      </c>
      <c r="E647" s="13">
        <f t="shared" si="30"/>
        <v>7</v>
      </c>
      <c r="F647" s="13">
        <f t="shared" si="31"/>
        <v>0</v>
      </c>
      <c r="G647" s="1">
        <f>тек!H648</f>
        <v>0</v>
      </c>
      <c r="H647" s="1">
        <f>тек!I648</f>
        <v>0</v>
      </c>
      <c r="I647" s="1">
        <f>тек!J648</f>
        <v>-7</v>
      </c>
      <c r="J647" s="48">
        <f>тек!K648</f>
        <v>0</v>
      </c>
      <c r="K647" s="47">
        <f t="shared" si="32"/>
        <v>70</v>
      </c>
    </row>
    <row r="648" spans="1:11" x14ac:dyDescent="0.2">
      <c r="A648" s="244"/>
      <c r="B648" s="45">
        <v>0.87530092592592601</v>
      </c>
      <c r="C648" s="13">
        <f>тек!C649</f>
        <v>7</v>
      </c>
      <c r="D648" s="13">
        <f>тек!D649</f>
        <v>0</v>
      </c>
      <c r="E648" s="13">
        <f t="shared" si="30"/>
        <v>7</v>
      </c>
      <c r="F648" s="13">
        <f t="shared" si="31"/>
        <v>0</v>
      </c>
      <c r="G648" s="1">
        <f>тек!H649</f>
        <v>0</v>
      </c>
      <c r="H648" s="1">
        <f>тек!I649</f>
        <v>0</v>
      </c>
      <c r="I648" s="1">
        <f>тек!J649</f>
        <v>-7</v>
      </c>
      <c r="J648" s="48">
        <f>тек!K649</f>
        <v>0</v>
      </c>
      <c r="K648" s="47">
        <f t="shared" si="32"/>
        <v>70</v>
      </c>
    </row>
    <row r="649" spans="1:11" x14ac:dyDescent="0.2">
      <c r="A649" s="244"/>
      <c r="B649" s="45">
        <v>0.91696759259259197</v>
      </c>
      <c r="C649" s="13">
        <f>тек!C650</f>
        <v>7</v>
      </c>
      <c r="D649" s="13">
        <f>тек!D650</f>
        <v>0</v>
      </c>
      <c r="E649" s="13">
        <f t="shared" si="30"/>
        <v>7</v>
      </c>
      <c r="F649" s="13">
        <f t="shared" si="31"/>
        <v>0</v>
      </c>
      <c r="G649" s="1">
        <f>тек!H650</f>
        <v>0</v>
      </c>
      <c r="H649" s="1">
        <f>тек!I650</f>
        <v>0</v>
      </c>
      <c r="I649" s="1">
        <f>тек!J650</f>
        <v>-7</v>
      </c>
      <c r="J649" s="48">
        <f>тек!K650</f>
        <v>0</v>
      </c>
      <c r="K649" s="47">
        <f t="shared" si="32"/>
        <v>70</v>
      </c>
    </row>
    <row r="650" spans="1:11" x14ac:dyDescent="0.2">
      <c r="A650" s="244"/>
      <c r="B650" s="45">
        <v>0.95863425925925905</v>
      </c>
      <c r="C650" s="13">
        <f>тек!C651</f>
        <v>7</v>
      </c>
      <c r="D650" s="13">
        <f>тек!D651</f>
        <v>0</v>
      </c>
      <c r="E650" s="13">
        <f t="shared" si="30"/>
        <v>7</v>
      </c>
      <c r="F650" s="13">
        <f t="shared" si="31"/>
        <v>0</v>
      </c>
      <c r="G650" s="1">
        <f>тек!H651</f>
        <v>0</v>
      </c>
      <c r="H650" s="1">
        <f>тек!I651</f>
        <v>0</v>
      </c>
      <c r="I650" s="1">
        <f>тек!J651</f>
        <v>-7</v>
      </c>
      <c r="J650" s="48">
        <f>тек!K651</f>
        <v>0</v>
      </c>
      <c r="K650" s="47">
        <f t="shared" si="32"/>
        <v>70</v>
      </c>
    </row>
    <row r="651" spans="1:11" x14ac:dyDescent="0.2">
      <c r="A651" s="244"/>
      <c r="B651" s="45">
        <v>1.0003009259259299</v>
      </c>
      <c r="C651" s="13">
        <f>тек!C652</f>
        <v>7</v>
      </c>
      <c r="D651" s="13">
        <f>тек!D652</f>
        <v>0</v>
      </c>
      <c r="E651" s="13">
        <f t="shared" si="30"/>
        <v>7</v>
      </c>
      <c r="F651" s="13">
        <f t="shared" si="31"/>
        <v>0</v>
      </c>
      <c r="G651" s="1">
        <f>тек!H652</f>
        <v>0</v>
      </c>
      <c r="H651" s="1">
        <f>тек!I652</f>
        <v>0</v>
      </c>
      <c r="I651" s="1">
        <f>тек!J652</f>
        <v>-7</v>
      </c>
      <c r="J651" s="48">
        <f>тек!K652</f>
        <v>0</v>
      </c>
      <c r="K651" s="47">
        <f t="shared" si="32"/>
        <v>70</v>
      </c>
    </row>
    <row r="652" spans="1:11" x14ac:dyDescent="0.2">
      <c r="A652" s="244">
        <v>28</v>
      </c>
      <c r="B652" s="45" t="s">
        <v>704</v>
      </c>
      <c r="C652" s="13">
        <f>тек!C653</f>
        <v>7</v>
      </c>
      <c r="D652" s="13">
        <f>тек!D653</f>
        <v>0</v>
      </c>
      <c r="E652" s="13">
        <f t="shared" si="30"/>
        <v>7</v>
      </c>
      <c r="F652" s="13">
        <f t="shared" si="31"/>
        <v>0</v>
      </c>
      <c r="G652" s="1">
        <f>тек!H653</f>
        <v>0</v>
      </c>
      <c r="H652" s="1">
        <f>тек!I653</f>
        <v>0</v>
      </c>
      <c r="I652" s="1">
        <f>тек!J653</f>
        <v>-7</v>
      </c>
      <c r="J652" s="48">
        <f>тек!K653</f>
        <v>0</v>
      </c>
      <c r="K652" s="47">
        <f t="shared" si="32"/>
        <v>70</v>
      </c>
    </row>
    <row r="653" spans="1:11" x14ac:dyDescent="0.2">
      <c r="A653" s="244"/>
      <c r="B653" s="45" t="s">
        <v>705</v>
      </c>
      <c r="C653" s="13">
        <f>тек!C654</f>
        <v>7</v>
      </c>
      <c r="D653" s="13">
        <f>тек!D654</f>
        <v>0</v>
      </c>
      <c r="E653" s="13">
        <f t="shared" si="30"/>
        <v>7</v>
      </c>
      <c r="F653" s="13">
        <f t="shared" si="31"/>
        <v>0</v>
      </c>
      <c r="G653" s="1">
        <f>тек!H654</f>
        <v>0</v>
      </c>
      <c r="H653" s="1">
        <f>тек!I654</f>
        <v>0</v>
      </c>
      <c r="I653" s="1">
        <f>тек!J654</f>
        <v>-7</v>
      </c>
      <c r="J653" s="48">
        <f>тек!K654</f>
        <v>0</v>
      </c>
      <c r="K653" s="47">
        <f t="shared" si="32"/>
        <v>70</v>
      </c>
    </row>
    <row r="654" spans="1:11" x14ac:dyDescent="0.2">
      <c r="A654" s="244"/>
      <c r="B654" s="45" t="s">
        <v>706</v>
      </c>
      <c r="C654" s="13">
        <f>тек!C655</f>
        <v>7</v>
      </c>
      <c r="D654" s="13">
        <f>тек!D655</f>
        <v>0</v>
      </c>
      <c r="E654" s="13">
        <f t="shared" si="30"/>
        <v>7</v>
      </c>
      <c r="F654" s="13">
        <f t="shared" si="31"/>
        <v>0</v>
      </c>
      <c r="G654" s="1">
        <f>тек!H655</f>
        <v>0</v>
      </c>
      <c r="H654" s="1">
        <f>тек!I655</f>
        <v>0</v>
      </c>
      <c r="I654" s="1">
        <f>тек!J655</f>
        <v>-7</v>
      </c>
      <c r="J654" s="48">
        <f>тек!K655</f>
        <v>0</v>
      </c>
      <c r="K654" s="47">
        <f t="shared" si="32"/>
        <v>70</v>
      </c>
    </row>
    <row r="655" spans="1:11" x14ac:dyDescent="0.2">
      <c r="A655" s="244"/>
      <c r="B655" s="45" t="s">
        <v>707</v>
      </c>
      <c r="C655" s="13">
        <f>тек!C656</f>
        <v>7</v>
      </c>
      <c r="D655" s="13">
        <f>тек!D656</f>
        <v>0</v>
      </c>
      <c r="E655" s="13">
        <f t="shared" si="30"/>
        <v>7</v>
      </c>
      <c r="F655" s="13">
        <f t="shared" si="31"/>
        <v>0</v>
      </c>
      <c r="G655" s="1">
        <f>тек!H656</f>
        <v>0</v>
      </c>
      <c r="H655" s="1">
        <f>тек!I656</f>
        <v>0</v>
      </c>
      <c r="I655" s="1">
        <f>тек!J656</f>
        <v>-7</v>
      </c>
      <c r="J655" s="48">
        <f>тек!K656</f>
        <v>0</v>
      </c>
      <c r="K655" s="47">
        <f t="shared" si="32"/>
        <v>70</v>
      </c>
    </row>
    <row r="656" spans="1:11" x14ac:dyDescent="0.2">
      <c r="A656" s="244"/>
      <c r="B656" s="45" t="s">
        <v>708</v>
      </c>
      <c r="C656" s="13">
        <f>тек!C657</f>
        <v>7</v>
      </c>
      <c r="D656" s="13">
        <f>тек!D657</f>
        <v>0</v>
      </c>
      <c r="E656" s="13">
        <f t="shared" si="30"/>
        <v>7</v>
      </c>
      <c r="F656" s="13">
        <f t="shared" si="31"/>
        <v>0</v>
      </c>
      <c r="G656" s="1">
        <f>тек!H657</f>
        <v>0</v>
      </c>
      <c r="H656" s="1">
        <f>тек!I657</f>
        <v>0</v>
      </c>
      <c r="I656" s="1">
        <f>тек!J657</f>
        <v>-7</v>
      </c>
      <c r="J656" s="48">
        <f>тек!K657</f>
        <v>0</v>
      </c>
      <c r="K656" s="47">
        <f t="shared" si="32"/>
        <v>70</v>
      </c>
    </row>
    <row r="657" spans="1:11" x14ac:dyDescent="0.2">
      <c r="A657" s="244"/>
      <c r="B657" s="45" t="s">
        <v>709</v>
      </c>
      <c r="C657" s="13">
        <f>тек!C658</f>
        <v>7</v>
      </c>
      <c r="D657" s="13">
        <f>тек!D658</f>
        <v>0</v>
      </c>
      <c r="E657" s="13">
        <f t="shared" si="30"/>
        <v>7</v>
      </c>
      <c r="F657" s="13">
        <f t="shared" si="31"/>
        <v>0</v>
      </c>
      <c r="G657" s="1">
        <f>тек!H658</f>
        <v>0</v>
      </c>
      <c r="H657" s="1">
        <f>тек!I658</f>
        <v>0</v>
      </c>
      <c r="I657" s="1">
        <f>тек!J658</f>
        <v>-7</v>
      </c>
      <c r="J657" s="48">
        <f>тек!K658</f>
        <v>0</v>
      </c>
      <c r="K657" s="47">
        <f t="shared" si="32"/>
        <v>70</v>
      </c>
    </row>
    <row r="658" spans="1:11" x14ac:dyDescent="0.2">
      <c r="A658" s="244"/>
      <c r="B658" s="45" t="s">
        <v>710</v>
      </c>
      <c r="C658" s="13">
        <f>тек!C659</f>
        <v>7</v>
      </c>
      <c r="D658" s="13">
        <f>тек!D659</f>
        <v>0</v>
      </c>
      <c r="E658" s="13">
        <f t="shared" si="30"/>
        <v>7</v>
      </c>
      <c r="F658" s="13">
        <f t="shared" si="31"/>
        <v>0</v>
      </c>
      <c r="G658" s="1">
        <f>тек!H659</f>
        <v>0</v>
      </c>
      <c r="H658" s="1">
        <f>тек!I659</f>
        <v>0</v>
      </c>
      <c r="I658" s="1">
        <f>тек!J659</f>
        <v>-7</v>
      </c>
      <c r="J658" s="48">
        <f>тек!K659</f>
        <v>0</v>
      </c>
      <c r="K658" s="47">
        <f t="shared" si="32"/>
        <v>70</v>
      </c>
    </row>
    <row r="659" spans="1:11" x14ac:dyDescent="0.2">
      <c r="A659" s="244"/>
      <c r="B659" s="45" t="s">
        <v>711</v>
      </c>
      <c r="C659" s="13">
        <f>тек!C660</f>
        <v>7</v>
      </c>
      <c r="D659" s="13">
        <f>тек!D660</f>
        <v>0</v>
      </c>
      <c r="E659" s="13">
        <f t="shared" si="30"/>
        <v>7</v>
      </c>
      <c r="F659" s="13">
        <f t="shared" si="31"/>
        <v>0</v>
      </c>
      <c r="G659" s="1">
        <f>тек!H660</f>
        <v>0</v>
      </c>
      <c r="H659" s="1">
        <f>тек!I660</f>
        <v>0</v>
      </c>
      <c r="I659" s="1">
        <f>тек!J660</f>
        <v>-7</v>
      </c>
      <c r="J659" s="48">
        <f>тек!K660</f>
        <v>0</v>
      </c>
      <c r="K659" s="47">
        <f t="shared" si="32"/>
        <v>70</v>
      </c>
    </row>
    <row r="660" spans="1:11" x14ac:dyDescent="0.2">
      <c r="A660" s="244"/>
      <c r="B660" s="45" t="s">
        <v>712</v>
      </c>
      <c r="C660" s="13">
        <f>тек!C661</f>
        <v>7</v>
      </c>
      <c r="D660" s="13">
        <f>тек!D661</f>
        <v>0</v>
      </c>
      <c r="E660" s="13">
        <f t="shared" si="30"/>
        <v>7</v>
      </c>
      <c r="F660" s="13">
        <f t="shared" si="31"/>
        <v>0</v>
      </c>
      <c r="G660" s="1">
        <f>тек!H661</f>
        <v>0</v>
      </c>
      <c r="H660" s="1">
        <f>тек!I661</f>
        <v>0</v>
      </c>
      <c r="I660" s="1">
        <f>тек!J661</f>
        <v>-7</v>
      </c>
      <c r="J660" s="48">
        <f>тек!K661</f>
        <v>0</v>
      </c>
      <c r="K660" s="47">
        <f t="shared" si="32"/>
        <v>70</v>
      </c>
    </row>
    <row r="661" spans="1:11" x14ac:dyDescent="0.2">
      <c r="A661" s="244"/>
      <c r="B661" s="45">
        <v>0.41697916666666668</v>
      </c>
      <c r="C661" s="13">
        <f>тек!C662</f>
        <v>7</v>
      </c>
      <c r="D661" s="13">
        <f>тек!D662</f>
        <v>0</v>
      </c>
      <c r="E661" s="13">
        <f t="shared" si="30"/>
        <v>7</v>
      </c>
      <c r="F661" s="13">
        <f t="shared" si="31"/>
        <v>0</v>
      </c>
      <c r="G661" s="1">
        <f>тек!H662</f>
        <v>0</v>
      </c>
      <c r="H661" s="1">
        <f>тек!I662</f>
        <v>0</v>
      </c>
      <c r="I661" s="1">
        <f>тек!J662</f>
        <v>-7</v>
      </c>
      <c r="J661" s="48">
        <f>тек!K662</f>
        <v>0</v>
      </c>
      <c r="K661" s="47">
        <f t="shared" si="32"/>
        <v>70</v>
      </c>
    </row>
    <row r="662" spans="1:11" x14ac:dyDescent="0.2">
      <c r="A662" s="244"/>
      <c r="B662" s="45">
        <v>0.45864583333333298</v>
      </c>
      <c r="C662" s="13">
        <f>тек!C663</f>
        <v>7</v>
      </c>
      <c r="D662" s="13">
        <f>тек!D663</f>
        <v>0</v>
      </c>
      <c r="E662" s="13">
        <f t="shared" si="30"/>
        <v>7</v>
      </c>
      <c r="F662" s="13">
        <f t="shared" si="31"/>
        <v>0</v>
      </c>
      <c r="G662" s="1">
        <f>тек!H663</f>
        <v>0</v>
      </c>
      <c r="H662" s="1">
        <f>тек!I663</f>
        <v>0</v>
      </c>
      <c r="I662" s="1">
        <f>тек!J663</f>
        <v>-7</v>
      </c>
      <c r="J662" s="48">
        <f>тек!K663</f>
        <v>0</v>
      </c>
      <c r="K662" s="47">
        <f t="shared" si="32"/>
        <v>70</v>
      </c>
    </row>
    <row r="663" spans="1:11" x14ac:dyDescent="0.2">
      <c r="A663" s="244"/>
      <c r="B663" s="45">
        <v>0.50031250000000005</v>
      </c>
      <c r="C663" s="13">
        <f>тек!C664</f>
        <v>7</v>
      </c>
      <c r="D663" s="13">
        <f>тек!D664</f>
        <v>0</v>
      </c>
      <c r="E663" s="13">
        <f t="shared" si="30"/>
        <v>7</v>
      </c>
      <c r="F663" s="13">
        <f t="shared" si="31"/>
        <v>0</v>
      </c>
      <c r="G663" s="1">
        <f>тек!H664</f>
        <v>0</v>
      </c>
      <c r="H663" s="1">
        <f>тек!I664</f>
        <v>0</v>
      </c>
      <c r="I663" s="1">
        <f>тек!J664</f>
        <v>-7</v>
      </c>
      <c r="J663" s="48">
        <f>тек!K664</f>
        <v>0</v>
      </c>
      <c r="K663" s="47">
        <f t="shared" si="32"/>
        <v>70</v>
      </c>
    </row>
    <row r="664" spans="1:11" x14ac:dyDescent="0.2">
      <c r="A664" s="244"/>
      <c r="B664" s="45">
        <v>0.54197916666666701</v>
      </c>
      <c r="C664" s="13">
        <f>тек!C665</f>
        <v>7</v>
      </c>
      <c r="D664" s="13">
        <f>тек!D665</f>
        <v>0</v>
      </c>
      <c r="E664" s="13">
        <f t="shared" si="30"/>
        <v>7</v>
      </c>
      <c r="F664" s="13">
        <f t="shared" si="31"/>
        <v>0</v>
      </c>
      <c r="G664" s="1">
        <f>тек!H665</f>
        <v>0</v>
      </c>
      <c r="H664" s="1">
        <f>тек!I665</f>
        <v>0</v>
      </c>
      <c r="I664" s="1">
        <f>тек!J665</f>
        <v>-7</v>
      </c>
      <c r="J664" s="48">
        <f>тек!K665</f>
        <v>0</v>
      </c>
      <c r="K664" s="47">
        <f t="shared" si="32"/>
        <v>70</v>
      </c>
    </row>
    <row r="665" spans="1:11" x14ac:dyDescent="0.2">
      <c r="A665" s="244"/>
      <c r="B665" s="45">
        <v>0.58364583333333298</v>
      </c>
      <c r="C665" s="13">
        <f>тек!C666</f>
        <v>7</v>
      </c>
      <c r="D665" s="13">
        <f>тек!D666</f>
        <v>0</v>
      </c>
      <c r="E665" s="13">
        <f t="shared" si="30"/>
        <v>7</v>
      </c>
      <c r="F665" s="13">
        <f t="shared" si="31"/>
        <v>0</v>
      </c>
      <c r="G665" s="1">
        <f>тек!H666</f>
        <v>0</v>
      </c>
      <c r="H665" s="1">
        <f>тек!I666</f>
        <v>0</v>
      </c>
      <c r="I665" s="1">
        <f>тек!J666</f>
        <v>-7</v>
      </c>
      <c r="J665" s="48">
        <f>тек!K666</f>
        <v>0</v>
      </c>
      <c r="K665" s="47">
        <f t="shared" si="32"/>
        <v>70</v>
      </c>
    </row>
    <row r="666" spans="1:11" x14ac:dyDescent="0.2">
      <c r="A666" s="244"/>
      <c r="B666" s="45">
        <v>0.62531250000000005</v>
      </c>
      <c r="C666" s="13">
        <f>тек!C667</f>
        <v>7</v>
      </c>
      <c r="D666" s="13">
        <f>тек!D667</f>
        <v>0</v>
      </c>
      <c r="E666" s="13">
        <f t="shared" si="30"/>
        <v>7</v>
      </c>
      <c r="F666" s="13">
        <f t="shared" si="31"/>
        <v>0</v>
      </c>
      <c r="G666" s="1">
        <f>тек!H667</f>
        <v>0</v>
      </c>
      <c r="H666" s="1">
        <f>тек!I667</f>
        <v>0</v>
      </c>
      <c r="I666" s="1">
        <f>тек!J667</f>
        <v>-7</v>
      </c>
      <c r="J666" s="48">
        <f>тек!K667</f>
        <v>0</v>
      </c>
      <c r="K666" s="47">
        <f t="shared" si="32"/>
        <v>70</v>
      </c>
    </row>
    <row r="667" spans="1:11" x14ac:dyDescent="0.2">
      <c r="A667" s="244"/>
      <c r="B667" s="45">
        <v>0.66697916666666701</v>
      </c>
      <c r="C667" s="13">
        <f>тек!C668</f>
        <v>7</v>
      </c>
      <c r="D667" s="13">
        <f>тек!D668</f>
        <v>0</v>
      </c>
      <c r="E667" s="13">
        <f t="shared" si="30"/>
        <v>7</v>
      </c>
      <c r="F667" s="13">
        <f t="shared" si="31"/>
        <v>0</v>
      </c>
      <c r="G667" s="1">
        <f>тек!H668</f>
        <v>0</v>
      </c>
      <c r="H667" s="1">
        <f>тек!I668</f>
        <v>0</v>
      </c>
      <c r="I667" s="1">
        <f>тек!J668</f>
        <v>-7</v>
      </c>
      <c r="J667" s="48">
        <f>тек!K668</f>
        <v>0</v>
      </c>
      <c r="K667" s="47">
        <f t="shared" si="32"/>
        <v>70</v>
      </c>
    </row>
    <row r="668" spans="1:11" x14ac:dyDescent="0.2">
      <c r="A668" s="244"/>
      <c r="B668" s="45">
        <v>0.70864583333333298</v>
      </c>
      <c r="C668" s="13">
        <f>тек!C669</f>
        <v>7</v>
      </c>
      <c r="D668" s="13">
        <f>тек!D669</f>
        <v>0</v>
      </c>
      <c r="E668" s="13">
        <f t="shared" si="30"/>
        <v>7</v>
      </c>
      <c r="F668" s="13">
        <f t="shared" si="31"/>
        <v>0</v>
      </c>
      <c r="G668" s="1">
        <f>тек!H669</f>
        <v>0</v>
      </c>
      <c r="H668" s="1">
        <f>тек!I669</f>
        <v>0</v>
      </c>
      <c r="I668" s="1">
        <f>тек!J669</f>
        <v>-7</v>
      </c>
      <c r="J668" s="48">
        <f>тек!K669</f>
        <v>0</v>
      </c>
      <c r="K668" s="47">
        <f t="shared" si="32"/>
        <v>70</v>
      </c>
    </row>
    <row r="669" spans="1:11" x14ac:dyDescent="0.2">
      <c r="A669" s="244"/>
      <c r="B669" s="45">
        <v>0.75031250000000005</v>
      </c>
      <c r="C669" s="13">
        <f>тек!C670</f>
        <v>7</v>
      </c>
      <c r="D669" s="13">
        <f>тек!D670</f>
        <v>0</v>
      </c>
      <c r="E669" s="13">
        <f t="shared" si="30"/>
        <v>7</v>
      </c>
      <c r="F669" s="13">
        <f t="shared" si="31"/>
        <v>0</v>
      </c>
      <c r="G669" s="1">
        <f>тек!H670</f>
        <v>0</v>
      </c>
      <c r="H669" s="1">
        <f>тек!I670</f>
        <v>0</v>
      </c>
      <c r="I669" s="1">
        <f>тек!J670</f>
        <v>-7</v>
      </c>
      <c r="J669" s="48">
        <f>тек!K670</f>
        <v>0</v>
      </c>
      <c r="K669" s="47">
        <f t="shared" si="32"/>
        <v>70</v>
      </c>
    </row>
    <row r="670" spans="1:11" x14ac:dyDescent="0.2">
      <c r="A670" s="244"/>
      <c r="B670" s="45">
        <v>0.79197916666666601</v>
      </c>
      <c r="C670" s="13">
        <f>тек!C671</f>
        <v>7</v>
      </c>
      <c r="D670" s="13">
        <f>тек!D671</f>
        <v>0</v>
      </c>
      <c r="E670" s="13">
        <f t="shared" si="30"/>
        <v>7</v>
      </c>
      <c r="F670" s="13">
        <f t="shared" si="31"/>
        <v>0</v>
      </c>
      <c r="G670" s="1">
        <f>тек!H671</f>
        <v>0</v>
      </c>
      <c r="H670" s="1">
        <f>тек!I671</f>
        <v>0</v>
      </c>
      <c r="I670" s="1">
        <f>тек!J671</f>
        <v>-7</v>
      </c>
      <c r="J670" s="48">
        <f>тек!K671</f>
        <v>0</v>
      </c>
      <c r="K670" s="47">
        <f t="shared" si="32"/>
        <v>70</v>
      </c>
    </row>
    <row r="671" spans="1:11" x14ac:dyDescent="0.2">
      <c r="A671" s="244"/>
      <c r="B671" s="45">
        <v>0.83364583333333298</v>
      </c>
      <c r="C671" s="13">
        <f>тек!C672</f>
        <v>7</v>
      </c>
      <c r="D671" s="13">
        <f>тек!D672</f>
        <v>0</v>
      </c>
      <c r="E671" s="13">
        <f t="shared" si="30"/>
        <v>7</v>
      </c>
      <c r="F671" s="13">
        <f t="shared" si="31"/>
        <v>0</v>
      </c>
      <c r="G671" s="1">
        <f>тек!H672</f>
        <v>0</v>
      </c>
      <c r="H671" s="1">
        <f>тек!I672</f>
        <v>0</v>
      </c>
      <c r="I671" s="1">
        <f>тек!J672</f>
        <v>-7</v>
      </c>
      <c r="J671" s="48">
        <f>тек!K672</f>
        <v>0</v>
      </c>
      <c r="K671" s="47">
        <f t="shared" si="32"/>
        <v>70</v>
      </c>
    </row>
    <row r="672" spans="1:11" x14ac:dyDescent="0.2">
      <c r="A672" s="244"/>
      <c r="B672" s="45">
        <v>0.87531250000000005</v>
      </c>
      <c r="C672" s="13">
        <f>тек!C673</f>
        <v>7</v>
      </c>
      <c r="D672" s="13">
        <f>тек!D673</f>
        <v>0</v>
      </c>
      <c r="E672" s="13">
        <f t="shared" si="30"/>
        <v>7</v>
      </c>
      <c r="F672" s="13">
        <f t="shared" si="31"/>
        <v>0</v>
      </c>
      <c r="G672" s="1">
        <f>тек!H673</f>
        <v>0</v>
      </c>
      <c r="H672" s="1">
        <f>тек!I673</f>
        <v>0</v>
      </c>
      <c r="I672" s="1">
        <f>тек!J673</f>
        <v>-7</v>
      </c>
      <c r="J672" s="48">
        <f>тек!K673</f>
        <v>0</v>
      </c>
      <c r="K672" s="47">
        <f t="shared" si="32"/>
        <v>70</v>
      </c>
    </row>
    <row r="673" spans="1:11" x14ac:dyDescent="0.2">
      <c r="A673" s="244"/>
      <c r="B673" s="45">
        <v>0.91697916666666601</v>
      </c>
      <c r="C673" s="13">
        <f>тек!C674</f>
        <v>7</v>
      </c>
      <c r="D673" s="13">
        <f>тек!D674</f>
        <v>0</v>
      </c>
      <c r="E673" s="13">
        <f t="shared" si="30"/>
        <v>7</v>
      </c>
      <c r="F673" s="13">
        <f t="shared" si="31"/>
        <v>0</v>
      </c>
      <c r="G673" s="1">
        <f>тек!H674</f>
        <v>0</v>
      </c>
      <c r="H673" s="1">
        <f>тек!I674</f>
        <v>0</v>
      </c>
      <c r="I673" s="1">
        <f>тек!J674</f>
        <v>-7</v>
      </c>
      <c r="J673" s="48">
        <f>тек!K674</f>
        <v>0</v>
      </c>
      <c r="K673" s="47">
        <f t="shared" si="32"/>
        <v>70</v>
      </c>
    </row>
    <row r="674" spans="1:11" x14ac:dyDescent="0.2">
      <c r="A674" s="244"/>
      <c r="B674" s="45">
        <v>0.95864583333333298</v>
      </c>
      <c r="C674" s="13">
        <f>тек!C675</f>
        <v>7</v>
      </c>
      <c r="D674" s="13">
        <f>тек!D675</f>
        <v>0</v>
      </c>
      <c r="E674" s="13">
        <f t="shared" si="30"/>
        <v>7</v>
      </c>
      <c r="F674" s="13">
        <f t="shared" si="31"/>
        <v>0</v>
      </c>
      <c r="G674" s="1">
        <f>тек!H675</f>
        <v>0</v>
      </c>
      <c r="H674" s="1">
        <f>тек!I675</f>
        <v>0</v>
      </c>
      <c r="I674" s="1">
        <f>тек!J675</f>
        <v>-7</v>
      </c>
      <c r="J674" s="48">
        <f>тек!K675</f>
        <v>0</v>
      </c>
      <c r="K674" s="47">
        <f t="shared" si="32"/>
        <v>70</v>
      </c>
    </row>
    <row r="675" spans="1:11" x14ac:dyDescent="0.2">
      <c r="A675" s="244"/>
      <c r="B675" s="45">
        <v>1.0003124999999999</v>
      </c>
      <c r="C675" s="13">
        <f>тек!C676</f>
        <v>7</v>
      </c>
      <c r="D675" s="13">
        <f>тек!D676</f>
        <v>0</v>
      </c>
      <c r="E675" s="13">
        <f t="shared" si="30"/>
        <v>7</v>
      </c>
      <c r="F675" s="13">
        <f t="shared" si="31"/>
        <v>0</v>
      </c>
      <c r="G675" s="1">
        <f>тек!H676</f>
        <v>0</v>
      </c>
      <c r="H675" s="1">
        <f>тек!I676</f>
        <v>0</v>
      </c>
      <c r="I675" s="1">
        <f>тек!J676</f>
        <v>-7</v>
      </c>
      <c r="J675" s="48">
        <f>тек!K676</f>
        <v>0</v>
      </c>
      <c r="K675" s="47">
        <f t="shared" si="32"/>
        <v>70</v>
      </c>
    </row>
    <row r="676" spans="1:11" x14ac:dyDescent="0.2">
      <c r="A676" s="244">
        <v>29</v>
      </c>
      <c r="B676" s="45" t="s">
        <v>728</v>
      </c>
      <c r="C676" s="13">
        <f>тек!C677</f>
        <v>7</v>
      </c>
      <c r="D676" s="13">
        <f>тек!D677</f>
        <v>0</v>
      </c>
      <c r="E676" s="13">
        <f t="shared" si="30"/>
        <v>7</v>
      </c>
      <c r="F676" s="13">
        <f t="shared" si="31"/>
        <v>0</v>
      </c>
      <c r="G676" s="1">
        <f>тек!H677</f>
        <v>0</v>
      </c>
      <c r="H676" s="1">
        <f>тек!I677</f>
        <v>0</v>
      </c>
      <c r="I676" s="1">
        <f>тек!J677</f>
        <v>-7</v>
      </c>
      <c r="J676" s="48">
        <f>тек!K677</f>
        <v>0</v>
      </c>
      <c r="K676" s="47">
        <f t="shared" si="32"/>
        <v>70</v>
      </c>
    </row>
    <row r="677" spans="1:11" x14ac:dyDescent="0.2">
      <c r="A677" s="244"/>
      <c r="B677" s="45" t="s">
        <v>729</v>
      </c>
      <c r="C677" s="13">
        <f>тек!C678</f>
        <v>7</v>
      </c>
      <c r="D677" s="13">
        <f>тек!D678</f>
        <v>0</v>
      </c>
      <c r="E677" s="13">
        <f t="shared" si="30"/>
        <v>7</v>
      </c>
      <c r="F677" s="13">
        <f t="shared" si="31"/>
        <v>0</v>
      </c>
      <c r="G677" s="1">
        <f>тек!H678</f>
        <v>0</v>
      </c>
      <c r="H677" s="1">
        <f>тек!I678</f>
        <v>0</v>
      </c>
      <c r="I677" s="1">
        <f>тек!J678</f>
        <v>-7</v>
      </c>
      <c r="J677" s="48">
        <f>тек!K678</f>
        <v>0</v>
      </c>
      <c r="K677" s="47">
        <f t="shared" si="32"/>
        <v>70</v>
      </c>
    </row>
    <row r="678" spans="1:11" x14ac:dyDescent="0.2">
      <c r="A678" s="244"/>
      <c r="B678" s="45" t="s">
        <v>730</v>
      </c>
      <c r="C678" s="13">
        <f>тек!C679</f>
        <v>7</v>
      </c>
      <c r="D678" s="13">
        <f>тек!D679</f>
        <v>0</v>
      </c>
      <c r="E678" s="13">
        <f t="shared" si="30"/>
        <v>7</v>
      </c>
      <c r="F678" s="13">
        <f t="shared" si="31"/>
        <v>0</v>
      </c>
      <c r="G678" s="1">
        <f>тек!H679</f>
        <v>0</v>
      </c>
      <c r="H678" s="1">
        <f>тек!I679</f>
        <v>0</v>
      </c>
      <c r="I678" s="1">
        <f>тек!J679</f>
        <v>-7</v>
      </c>
      <c r="J678" s="48">
        <f>тек!K679</f>
        <v>0</v>
      </c>
      <c r="K678" s="47">
        <f t="shared" si="32"/>
        <v>70</v>
      </c>
    </row>
    <row r="679" spans="1:11" x14ac:dyDescent="0.2">
      <c r="A679" s="244"/>
      <c r="B679" s="45" t="s">
        <v>731</v>
      </c>
      <c r="C679" s="13">
        <f>тек!C680</f>
        <v>7</v>
      </c>
      <c r="D679" s="13">
        <f>тек!D680</f>
        <v>0</v>
      </c>
      <c r="E679" s="13">
        <f t="shared" si="30"/>
        <v>7</v>
      </c>
      <c r="F679" s="13">
        <f t="shared" si="31"/>
        <v>0</v>
      </c>
      <c r="G679" s="1">
        <f>тек!H680</f>
        <v>0</v>
      </c>
      <c r="H679" s="1">
        <f>тек!I680</f>
        <v>0</v>
      </c>
      <c r="I679" s="1">
        <f>тек!J680</f>
        <v>-7</v>
      </c>
      <c r="J679" s="48">
        <f>тек!K680</f>
        <v>0</v>
      </c>
      <c r="K679" s="47">
        <f t="shared" si="32"/>
        <v>70</v>
      </c>
    </row>
    <row r="680" spans="1:11" x14ac:dyDescent="0.2">
      <c r="A680" s="244"/>
      <c r="B680" s="45" t="s">
        <v>732</v>
      </c>
      <c r="C680" s="13">
        <f>тек!C681</f>
        <v>7</v>
      </c>
      <c r="D680" s="13">
        <f>тек!D681</f>
        <v>0</v>
      </c>
      <c r="E680" s="13">
        <f t="shared" si="30"/>
        <v>7</v>
      </c>
      <c r="F680" s="13">
        <f t="shared" si="31"/>
        <v>0</v>
      </c>
      <c r="G680" s="1">
        <f>тек!H681</f>
        <v>0</v>
      </c>
      <c r="H680" s="1">
        <f>тек!I681</f>
        <v>0</v>
      </c>
      <c r="I680" s="1">
        <f>тек!J681</f>
        <v>-7</v>
      </c>
      <c r="J680" s="48">
        <f>тек!K681</f>
        <v>0</v>
      </c>
      <c r="K680" s="47">
        <f t="shared" si="32"/>
        <v>70</v>
      </c>
    </row>
    <row r="681" spans="1:11" x14ac:dyDescent="0.2">
      <c r="A681" s="244"/>
      <c r="B681" s="45" t="s">
        <v>733</v>
      </c>
      <c r="C681" s="13">
        <f>тек!C682</f>
        <v>7</v>
      </c>
      <c r="D681" s="13">
        <f>тек!D682</f>
        <v>0</v>
      </c>
      <c r="E681" s="13">
        <f t="shared" si="30"/>
        <v>7</v>
      </c>
      <c r="F681" s="13">
        <f t="shared" si="31"/>
        <v>0</v>
      </c>
      <c r="G681" s="1">
        <f>тек!H682</f>
        <v>0</v>
      </c>
      <c r="H681" s="1">
        <f>тек!I682</f>
        <v>0</v>
      </c>
      <c r="I681" s="1">
        <f>тек!J682</f>
        <v>-7</v>
      </c>
      <c r="J681" s="48">
        <f>тек!K682</f>
        <v>0</v>
      </c>
      <c r="K681" s="47">
        <f t="shared" si="32"/>
        <v>70</v>
      </c>
    </row>
    <row r="682" spans="1:11" x14ac:dyDescent="0.2">
      <c r="A682" s="244"/>
      <c r="B682" s="45" t="s">
        <v>734</v>
      </c>
      <c r="C682" s="13">
        <f>тек!C683</f>
        <v>7</v>
      </c>
      <c r="D682" s="13">
        <f>тек!D683</f>
        <v>0</v>
      </c>
      <c r="E682" s="13">
        <f t="shared" si="30"/>
        <v>7</v>
      </c>
      <c r="F682" s="13">
        <f t="shared" si="31"/>
        <v>0</v>
      </c>
      <c r="G682" s="1">
        <f>тек!H683</f>
        <v>0</v>
      </c>
      <c r="H682" s="1">
        <f>тек!I683</f>
        <v>0</v>
      </c>
      <c r="I682" s="1">
        <f>тек!J683</f>
        <v>-7</v>
      </c>
      <c r="J682" s="48">
        <f>тек!K683</f>
        <v>0</v>
      </c>
      <c r="K682" s="47">
        <f t="shared" si="32"/>
        <v>70</v>
      </c>
    </row>
    <row r="683" spans="1:11" x14ac:dyDescent="0.2">
      <c r="A683" s="244"/>
      <c r="B683" s="45" t="s">
        <v>735</v>
      </c>
      <c r="C683" s="13">
        <f>тек!C684</f>
        <v>7</v>
      </c>
      <c r="D683" s="13">
        <f>тек!D684</f>
        <v>0</v>
      </c>
      <c r="E683" s="13">
        <f t="shared" si="30"/>
        <v>7</v>
      </c>
      <c r="F683" s="13">
        <f t="shared" si="31"/>
        <v>0</v>
      </c>
      <c r="G683" s="1">
        <f>тек!H684</f>
        <v>0</v>
      </c>
      <c r="H683" s="1">
        <f>тек!I684</f>
        <v>0</v>
      </c>
      <c r="I683" s="1">
        <f>тек!J684</f>
        <v>-7</v>
      </c>
      <c r="J683" s="48">
        <f>тек!K684</f>
        <v>0</v>
      </c>
      <c r="K683" s="47">
        <f t="shared" si="32"/>
        <v>70</v>
      </c>
    </row>
    <row r="684" spans="1:11" x14ac:dyDescent="0.2">
      <c r="A684" s="244"/>
      <c r="B684" s="45" t="s">
        <v>736</v>
      </c>
      <c r="C684" s="13">
        <f>тек!C685</f>
        <v>7</v>
      </c>
      <c r="D684" s="13">
        <f>тек!D685</f>
        <v>0</v>
      </c>
      <c r="E684" s="13">
        <f t="shared" si="30"/>
        <v>7</v>
      </c>
      <c r="F684" s="13">
        <f t="shared" si="31"/>
        <v>0</v>
      </c>
      <c r="G684" s="1">
        <f>тек!H685</f>
        <v>0</v>
      </c>
      <c r="H684" s="1">
        <f>тек!I685</f>
        <v>0</v>
      </c>
      <c r="I684" s="1">
        <f>тек!J685</f>
        <v>-7</v>
      </c>
      <c r="J684" s="48">
        <f>тек!K685</f>
        <v>0</v>
      </c>
      <c r="K684" s="47">
        <f t="shared" si="32"/>
        <v>70</v>
      </c>
    </row>
    <row r="685" spans="1:11" x14ac:dyDescent="0.2">
      <c r="A685" s="244"/>
      <c r="B685" s="45">
        <v>0.41699074074074072</v>
      </c>
      <c r="C685" s="13">
        <f>тек!C686</f>
        <v>7</v>
      </c>
      <c r="D685" s="13">
        <f>тек!D686</f>
        <v>0</v>
      </c>
      <c r="E685" s="13">
        <f t="shared" si="30"/>
        <v>7</v>
      </c>
      <c r="F685" s="13">
        <f t="shared" si="31"/>
        <v>0</v>
      </c>
      <c r="G685" s="1">
        <f>тек!H686</f>
        <v>0</v>
      </c>
      <c r="H685" s="1">
        <f>тек!I686</f>
        <v>0</v>
      </c>
      <c r="I685" s="1">
        <f>тек!J686</f>
        <v>-7</v>
      </c>
      <c r="J685" s="48">
        <f>тек!K686</f>
        <v>0</v>
      </c>
      <c r="K685" s="47">
        <f t="shared" si="32"/>
        <v>70</v>
      </c>
    </row>
    <row r="686" spans="1:11" x14ac:dyDescent="0.2">
      <c r="A686" s="244"/>
      <c r="B686" s="45">
        <v>0.45865740740740701</v>
      </c>
      <c r="C686" s="13">
        <f>тек!C687</f>
        <v>7</v>
      </c>
      <c r="D686" s="13">
        <f>тек!D687</f>
        <v>0</v>
      </c>
      <c r="E686" s="13">
        <f t="shared" si="30"/>
        <v>7</v>
      </c>
      <c r="F686" s="13">
        <f t="shared" si="31"/>
        <v>0</v>
      </c>
      <c r="G686" s="1">
        <f>тек!H687</f>
        <v>0</v>
      </c>
      <c r="H686" s="1">
        <f>тек!I687</f>
        <v>0</v>
      </c>
      <c r="I686" s="1">
        <f>тек!J687</f>
        <v>-7</v>
      </c>
      <c r="J686" s="48">
        <f>тек!K687</f>
        <v>0</v>
      </c>
      <c r="K686" s="47">
        <f t="shared" si="32"/>
        <v>70</v>
      </c>
    </row>
    <row r="687" spans="1:11" x14ac:dyDescent="0.2">
      <c r="A687" s="244"/>
      <c r="B687" s="45">
        <v>0.50032407407407398</v>
      </c>
      <c r="C687" s="13">
        <f>тек!C688</f>
        <v>7</v>
      </c>
      <c r="D687" s="13">
        <f>тек!D688</f>
        <v>0</v>
      </c>
      <c r="E687" s="13">
        <f t="shared" si="30"/>
        <v>7</v>
      </c>
      <c r="F687" s="13">
        <f t="shared" si="31"/>
        <v>0</v>
      </c>
      <c r="G687" s="1">
        <f>тек!H688</f>
        <v>0</v>
      </c>
      <c r="H687" s="1">
        <f>тек!I688</f>
        <v>0</v>
      </c>
      <c r="I687" s="1">
        <f>тек!J688</f>
        <v>-7</v>
      </c>
      <c r="J687" s="48">
        <f>тек!K688</f>
        <v>0</v>
      </c>
      <c r="K687" s="47">
        <f t="shared" si="32"/>
        <v>70</v>
      </c>
    </row>
    <row r="688" spans="1:11" x14ac:dyDescent="0.2">
      <c r="A688" s="244"/>
      <c r="B688" s="45">
        <v>0.54199074074074105</v>
      </c>
      <c r="C688" s="13">
        <f>тек!C689</f>
        <v>7</v>
      </c>
      <c r="D688" s="13">
        <f>тек!D689</f>
        <v>0</v>
      </c>
      <c r="E688" s="13">
        <f t="shared" si="30"/>
        <v>7</v>
      </c>
      <c r="F688" s="13">
        <f t="shared" si="31"/>
        <v>0</v>
      </c>
      <c r="G688" s="1">
        <f>тек!H689</f>
        <v>0</v>
      </c>
      <c r="H688" s="1">
        <f>тек!I689</f>
        <v>0</v>
      </c>
      <c r="I688" s="1">
        <f>тек!J689</f>
        <v>-7</v>
      </c>
      <c r="J688" s="48">
        <f>тек!K689</f>
        <v>0</v>
      </c>
      <c r="K688" s="47">
        <f t="shared" si="32"/>
        <v>70</v>
      </c>
    </row>
    <row r="689" spans="1:11" x14ac:dyDescent="0.2">
      <c r="A689" s="244"/>
      <c r="B689" s="45">
        <v>0.58365740740740701</v>
      </c>
      <c r="C689" s="13">
        <f>тек!C690</f>
        <v>7</v>
      </c>
      <c r="D689" s="13">
        <f>тек!D690</f>
        <v>0</v>
      </c>
      <c r="E689" s="13">
        <f t="shared" si="30"/>
        <v>7</v>
      </c>
      <c r="F689" s="13">
        <f t="shared" si="31"/>
        <v>0</v>
      </c>
      <c r="G689" s="1">
        <f>тек!H690</f>
        <v>0</v>
      </c>
      <c r="H689" s="1">
        <f>тек!I690</f>
        <v>0</v>
      </c>
      <c r="I689" s="1">
        <f>тек!J690</f>
        <v>-7</v>
      </c>
      <c r="J689" s="48">
        <f>тек!K690</f>
        <v>0</v>
      </c>
      <c r="K689" s="47">
        <f t="shared" si="32"/>
        <v>70</v>
      </c>
    </row>
    <row r="690" spans="1:11" x14ac:dyDescent="0.2">
      <c r="A690" s="244"/>
      <c r="B690" s="45">
        <v>0.62532407407407398</v>
      </c>
      <c r="C690" s="13">
        <f>тек!C691</f>
        <v>7</v>
      </c>
      <c r="D690" s="13">
        <f>тек!D691</f>
        <v>0</v>
      </c>
      <c r="E690" s="13">
        <f t="shared" si="30"/>
        <v>7</v>
      </c>
      <c r="F690" s="13">
        <f t="shared" si="31"/>
        <v>0</v>
      </c>
      <c r="G690" s="1">
        <f>тек!H691</f>
        <v>0</v>
      </c>
      <c r="H690" s="1">
        <f>тек!I691</f>
        <v>0</v>
      </c>
      <c r="I690" s="1">
        <f>тек!J691</f>
        <v>-7</v>
      </c>
      <c r="J690" s="48">
        <f>тек!K691</f>
        <v>0</v>
      </c>
      <c r="K690" s="47">
        <f t="shared" si="32"/>
        <v>70</v>
      </c>
    </row>
    <row r="691" spans="1:11" x14ac:dyDescent="0.2">
      <c r="A691" s="244"/>
      <c r="B691" s="45">
        <v>0.66699074074074105</v>
      </c>
      <c r="C691" s="13">
        <f>тек!C692</f>
        <v>7</v>
      </c>
      <c r="D691" s="13">
        <f>тек!D692</f>
        <v>0</v>
      </c>
      <c r="E691" s="13">
        <f t="shared" si="30"/>
        <v>7</v>
      </c>
      <c r="F691" s="13">
        <f t="shared" si="31"/>
        <v>0</v>
      </c>
      <c r="G691" s="1">
        <f>тек!H692</f>
        <v>0</v>
      </c>
      <c r="H691" s="1">
        <f>тек!I692</f>
        <v>0</v>
      </c>
      <c r="I691" s="1">
        <f>тек!J692</f>
        <v>-7</v>
      </c>
      <c r="J691" s="48">
        <f>тек!K692</f>
        <v>0</v>
      </c>
      <c r="K691" s="47">
        <f t="shared" si="32"/>
        <v>70</v>
      </c>
    </row>
    <row r="692" spans="1:11" x14ac:dyDescent="0.2">
      <c r="A692" s="244"/>
      <c r="B692" s="45">
        <v>0.70865740740740801</v>
      </c>
      <c r="C692" s="13">
        <f>тек!C693</f>
        <v>7</v>
      </c>
      <c r="D692" s="13">
        <f>тек!D693</f>
        <v>0</v>
      </c>
      <c r="E692" s="13">
        <f t="shared" si="30"/>
        <v>7</v>
      </c>
      <c r="F692" s="13">
        <f t="shared" si="31"/>
        <v>0</v>
      </c>
      <c r="G692" s="1">
        <f>тек!H693</f>
        <v>0</v>
      </c>
      <c r="H692" s="1">
        <f>тек!I693</f>
        <v>0</v>
      </c>
      <c r="I692" s="1">
        <f>тек!J693</f>
        <v>-7</v>
      </c>
      <c r="J692" s="48">
        <f>тек!K693</f>
        <v>0</v>
      </c>
      <c r="K692" s="47">
        <f t="shared" si="32"/>
        <v>70</v>
      </c>
    </row>
    <row r="693" spans="1:11" x14ac:dyDescent="0.2">
      <c r="A693" s="244"/>
      <c r="B693" s="45">
        <v>0.75032407407407398</v>
      </c>
      <c r="C693" s="13">
        <f>тек!C694</f>
        <v>7</v>
      </c>
      <c r="D693" s="13">
        <f>тек!D694</f>
        <v>0</v>
      </c>
      <c r="E693" s="13">
        <f t="shared" si="30"/>
        <v>7</v>
      </c>
      <c r="F693" s="13">
        <f t="shared" si="31"/>
        <v>0</v>
      </c>
      <c r="G693" s="1">
        <f>тек!H694</f>
        <v>0</v>
      </c>
      <c r="H693" s="1">
        <f>тек!I694</f>
        <v>0</v>
      </c>
      <c r="I693" s="1">
        <f>тек!J694</f>
        <v>-7</v>
      </c>
      <c r="J693" s="48">
        <f>тек!K694</f>
        <v>0</v>
      </c>
      <c r="K693" s="47">
        <f t="shared" si="32"/>
        <v>70</v>
      </c>
    </row>
    <row r="694" spans="1:11" x14ac:dyDescent="0.2">
      <c r="A694" s="244"/>
      <c r="B694" s="45">
        <v>0.79199074074074105</v>
      </c>
      <c r="C694" s="13">
        <f>тек!C695</f>
        <v>7</v>
      </c>
      <c r="D694" s="13">
        <f>тек!D695</f>
        <v>0</v>
      </c>
      <c r="E694" s="13">
        <f t="shared" si="30"/>
        <v>7</v>
      </c>
      <c r="F694" s="13">
        <f t="shared" si="31"/>
        <v>0</v>
      </c>
      <c r="G694" s="1">
        <f>тек!H695</f>
        <v>0</v>
      </c>
      <c r="H694" s="1">
        <f>тек!I695</f>
        <v>0</v>
      </c>
      <c r="I694" s="1">
        <f>тек!J695</f>
        <v>-7</v>
      </c>
      <c r="J694" s="48">
        <f>тек!K695</f>
        <v>0</v>
      </c>
      <c r="K694" s="47">
        <f t="shared" si="32"/>
        <v>70</v>
      </c>
    </row>
    <row r="695" spans="1:11" x14ac:dyDescent="0.2">
      <c r="A695" s="244"/>
      <c r="B695" s="45">
        <v>0.83365740740740801</v>
      </c>
      <c r="C695" s="13">
        <f>тек!C696</f>
        <v>7</v>
      </c>
      <c r="D695" s="13">
        <f>тек!D696</f>
        <v>0</v>
      </c>
      <c r="E695" s="13">
        <f t="shared" si="30"/>
        <v>7</v>
      </c>
      <c r="F695" s="13">
        <f t="shared" si="31"/>
        <v>0</v>
      </c>
      <c r="G695" s="1">
        <f>тек!H696</f>
        <v>0</v>
      </c>
      <c r="H695" s="1">
        <f>тек!I696</f>
        <v>0</v>
      </c>
      <c r="I695" s="1">
        <f>тек!J696</f>
        <v>-7</v>
      </c>
      <c r="J695" s="48">
        <f>тек!K696</f>
        <v>0</v>
      </c>
      <c r="K695" s="47">
        <f t="shared" si="32"/>
        <v>70</v>
      </c>
    </row>
    <row r="696" spans="1:11" x14ac:dyDescent="0.2">
      <c r="A696" s="244"/>
      <c r="B696" s="45">
        <v>0.87532407407407398</v>
      </c>
      <c r="C696" s="13">
        <f>тек!C697</f>
        <v>7</v>
      </c>
      <c r="D696" s="13">
        <f>тек!D697</f>
        <v>0</v>
      </c>
      <c r="E696" s="13">
        <f t="shared" si="30"/>
        <v>7</v>
      </c>
      <c r="F696" s="13">
        <f t="shared" si="31"/>
        <v>0</v>
      </c>
      <c r="G696" s="1">
        <f>тек!H697</f>
        <v>0</v>
      </c>
      <c r="H696" s="1">
        <f>тек!I697</f>
        <v>0</v>
      </c>
      <c r="I696" s="1">
        <f>тек!J697</f>
        <v>-7</v>
      </c>
      <c r="J696" s="48">
        <f>тек!K697</f>
        <v>0</v>
      </c>
      <c r="K696" s="47">
        <f t="shared" si="32"/>
        <v>70</v>
      </c>
    </row>
    <row r="697" spans="1:11" x14ac:dyDescent="0.2">
      <c r="A697" s="244"/>
      <c r="B697" s="45">
        <v>0.91699074074074105</v>
      </c>
      <c r="C697" s="13">
        <f>тек!C698</f>
        <v>7</v>
      </c>
      <c r="D697" s="13">
        <f>тек!D698</f>
        <v>0</v>
      </c>
      <c r="E697" s="13">
        <f t="shared" si="30"/>
        <v>7</v>
      </c>
      <c r="F697" s="13">
        <f t="shared" si="31"/>
        <v>0</v>
      </c>
      <c r="G697" s="1">
        <f>тек!H698</f>
        <v>0</v>
      </c>
      <c r="H697" s="1">
        <f>тек!I698</f>
        <v>0</v>
      </c>
      <c r="I697" s="1">
        <f>тек!J698</f>
        <v>-7</v>
      </c>
      <c r="J697" s="48">
        <f>тек!K698</f>
        <v>0</v>
      </c>
      <c r="K697" s="47">
        <f t="shared" si="32"/>
        <v>70</v>
      </c>
    </row>
    <row r="698" spans="1:11" x14ac:dyDescent="0.2">
      <c r="A698" s="244"/>
      <c r="B698" s="45">
        <v>0.95865740740740801</v>
      </c>
      <c r="C698" s="13">
        <f>тек!C699</f>
        <v>7</v>
      </c>
      <c r="D698" s="13">
        <f>тек!D699</f>
        <v>0</v>
      </c>
      <c r="E698" s="13">
        <f t="shared" si="30"/>
        <v>7</v>
      </c>
      <c r="F698" s="13">
        <f t="shared" si="31"/>
        <v>0</v>
      </c>
      <c r="G698" s="1">
        <f>тек!H699</f>
        <v>0</v>
      </c>
      <c r="H698" s="1">
        <f>тек!I699</f>
        <v>0</v>
      </c>
      <c r="I698" s="1">
        <f>тек!J699</f>
        <v>-7</v>
      </c>
      <c r="J698" s="48">
        <f>тек!K699</f>
        <v>0</v>
      </c>
      <c r="K698" s="47">
        <f t="shared" si="32"/>
        <v>70</v>
      </c>
    </row>
    <row r="699" spans="1:11" x14ac:dyDescent="0.2">
      <c r="A699" s="244"/>
      <c r="B699" s="45">
        <v>1.00032407407407</v>
      </c>
      <c r="C699" s="13">
        <f>тек!C700</f>
        <v>7</v>
      </c>
      <c r="D699" s="13">
        <f>тек!D700</f>
        <v>0</v>
      </c>
      <c r="E699" s="13">
        <f t="shared" si="30"/>
        <v>7</v>
      </c>
      <c r="F699" s="13">
        <f t="shared" si="31"/>
        <v>0</v>
      </c>
      <c r="G699" s="1">
        <f>тек!H700</f>
        <v>0</v>
      </c>
      <c r="H699" s="1">
        <f>тек!I700</f>
        <v>0</v>
      </c>
      <c r="I699" s="1">
        <f>тек!J700</f>
        <v>-7</v>
      </c>
      <c r="J699" s="48">
        <f>тек!K700</f>
        <v>0</v>
      </c>
      <c r="K699" s="47">
        <f t="shared" si="32"/>
        <v>70</v>
      </c>
    </row>
    <row r="700" spans="1:11" x14ac:dyDescent="0.2">
      <c r="A700" s="244">
        <v>30</v>
      </c>
      <c r="B700" s="45" t="s">
        <v>752</v>
      </c>
      <c r="C700" s="13">
        <f>тек!C701</f>
        <v>7</v>
      </c>
      <c r="D700" s="13">
        <f>тек!D701</f>
        <v>0</v>
      </c>
      <c r="E700" s="13">
        <f t="shared" si="30"/>
        <v>7</v>
      </c>
      <c r="F700" s="13">
        <f t="shared" si="31"/>
        <v>0</v>
      </c>
      <c r="G700" s="1">
        <f>тек!H701</f>
        <v>0</v>
      </c>
      <c r="H700" s="1">
        <f>тек!I701</f>
        <v>0</v>
      </c>
      <c r="I700" s="1">
        <f>тек!J701</f>
        <v>-7</v>
      </c>
      <c r="J700" s="48">
        <f>тек!K701</f>
        <v>0</v>
      </c>
      <c r="K700" s="47">
        <f t="shared" si="32"/>
        <v>70</v>
      </c>
    </row>
    <row r="701" spans="1:11" x14ac:dyDescent="0.2">
      <c r="A701" s="244"/>
      <c r="B701" s="45" t="s">
        <v>753</v>
      </c>
      <c r="C701" s="13">
        <f>тек!C702</f>
        <v>7</v>
      </c>
      <c r="D701" s="13">
        <f>тек!D702</f>
        <v>0</v>
      </c>
      <c r="E701" s="13">
        <f t="shared" si="30"/>
        <v>7</v>
      </c>
      <c r="F701" s="13">
        <f t="shared" si="31"/>
        <v>0</v>
      </c>
      <c r="G701" s="1">
        <f>тек!H702</f>
        <v>0</v>
      </c>
      <c r="H701" s="1">
        <f>тек!I702</f>
        <v>0</v>
      </c>
      <c r="I701" s="1">
        <f>тек!J702</f>
        <v>-7</v>
      </c>
      <c r="J701" s="48">
        <f>тек!K702</f>
        <v>0</v>
      </c>
      <c r="K701" s="47">
        <f t="shared" si="32"/>
        <v>70</v>
      </c>
    </row>
    <row r="702" spans="1:11" x14ac:dyDescent="0.2">
      <c r="A702" s="244"/>
      <c r="B702" s="45" t="s">
        <v>754</v>
      </c>
      <c r="C702" s="13">
        <f>тек!C703</f>
        <v>7</v>
      </c>
      <c r="D702" s="13">
        <f>тек!D703</f>
        <v>0</v>
      </c>
      <c r="E702" s="13">
        <f t="shared" si="30"/>
        <v>7</v>
      </c>
      <c r="F702" s="13">
        <f t="shared" si="31"/>
        <v>0</v>
      </c>
      <c r="G702" s="1">
        <f>тек!H703</f>
        <v>0</v>
      </c>
      <c r="H702" s="1">
        <f>тек!I703</f>
        <v>0</v>
      </c>
      <c r="I702" s="1">
        <f>тек!J703</f>
        <v>-7</v>
      </c>
      <c r="J702" s="48">
        <f>тек!K703</f>
        <v>0</v>
      </c>
      <c r="K702" s="47">
        <f t="shared" si="32"/>
        <v>70</v>
      </c>
    </row>
    <row r="703" spans="1:11" x14ac:dyDescent="0.2">
      <c r="A703" s="244"/>
      <c r="B703" s="45" t="s">
        <v>755</v>
      </c>
      <c r="C703" s="13">
        <f>тек!C704</f>
        <v>7</v>
      </c>
      <c r="D703" s="13">
        <f>тек!D704</f>
        <v>0</v>
      </c>
      <c r="E703" s="13">
        <f t="shared" si="30"/>
        <v>7</v>
      </c>
      <c r="F703" s="13">
        <f t="shared" si="31"/>
        <v>0</v>
      </c>
      <c r="G703" s="1">
        <f>тек!H704</f>
        <v>0</v>
      </c>
      <c r="H703" s="1">
        <f>тек!I704</f>
        <v>0</v>
      </c>
      <c r="I703" s="1">
        <f>тек!J704</f>
        <v>-7</v>
      </c>
      <c r="J703" s="48">
        <f>тек!K704</f>
        <v>0</v>
      </c>
      <c r="K703" s="47">
        <f t="shared" si="32"/>
        <v>70</v>
      </c>
    </row>
    <row r="704" spans="1:11" x14ac:dyDescent="0.2">
      <c r="A704" s="244"/>
      <c r="B704" s="45" t="s">
        <v>756</v>
      </c>
      <c r="C704" s="13">
        <f>тек!C705</f>
        <v>7</v>
      </c>
      <c r="D704" s="13">
        <f>тек!D705</f>
        <v>0</v>
      </c>
      <c r="E704" s="13">
        <f t="shared" si="30"/>
        <v>7</v>
      </c>
      <c r="F704" s="13">
        <f t="shared" si="31"/>
        <v>0</v>
      </c>
      <c r="G704" s="1">
        <f>тек!H705</f>
        <v>0</v>
      </c>
      <c r="H704" s="1">
        <f>тек!I705</f>
        <v>0</v>
      </c>
      <c r="I704" s="1">
        <f>тек!J705</f>
        <v>-7</v>
      </c>
      <c r="J704" s="48">
        <f>тек!K705</f>
        <v>0</v>
      </c>
      <c r="K704" s="47">
        <f t="shared" si="32"/>
        <v>70</v>
      </c>
    </row>
    <row r="705" spans="1:11" x14ac:dyDescent="0.2">
      <c r="A705" s="244"/>
      <c r="B705" s="45" t="s">
        <v>757</v>
      </c>
      <c r="C705" s="13">
        <f>тек!C706</f>
        <v>7</v>
      </c>
      <c r="D705" s="13">
        <f>тек!D706</f>
        <v>0</v>
      </c>
      <c r="E705" s="13">
        <f t="shared" si="30"/>
        <v>7</v>
      </c>
      <c r="F705" s="13">
        <f t="shared" si="31"/>
        <v>0</v>
      </c>
      <c r="G705" s="1">
        <f>тек!H706</f>
        <v>0</v>
      </c>
      <c r="H705" s="1">
        <f>тек!I706</f>
        <v>0</v>
      </c>
      <c r="I705" s="1">
        <f>тек!J706</f>
        <v>-7</v>
      </c>
      <c r="J705" s="48">
        <f>тек!K706</f>
        <v>0</v>
      </c>
      <c r="K705" s="47">
        <f t="shared" si="32"/>
        <v>70</v>
      </c>
    </row>
    <row r="706" spans="1:11" x14ac:dyDescent="0.2">
      <c r="A706" s="244"/>
      <c r="B706" s="45" t="s">
        <v>758</v>
      </c>
      <c r="C706" s="13">
        <f>тек!C707</f>
        <v>7</v>
      </c>
      <c r="D706" s="13">
        <f>тек!D707</f>
        <v>0</v>
      </c>
      <c r="E706" s="13">
        <f t="shared" si="30"/>
        <v>7</v>
      </c>
      <c r="F706" s="13">
        <f t="shared" si="31"/>
        <v>0</v>
      </c>
      <c r="G706" s="1">
        <f>тек!H707</f>
        <v>0</v>
      </c>
      <c r="H706" s="1">
        <f>тек!I707</f>
        <v>0</v>
      </c>
      <c r="I706" s="1">
        <f>тек!J707</f>
        <v>-7</v>
      </c>
      <c r="J706" s="48">
        <f>тек!K707</f>
        <v>0</v>
      </c>
      <c r="K706" s="47">
        <f t="shared" si="32"/>
        <v>70</v>
      </c>
    </row>
    <row r="707" spans="1:11" x14ac:dyDescent="0.2">
      <c r="A707" s="244"/>
      <c r="B707" s="45" t="s">
        <v>759</v>
      </c>
      <c r="C707" s="13">
        <f>тек!C708</f>
        <v>7</v>
      </c>
      <c r="D707" s="13">
        <f>тек!D708</f>
        <v>0</v>
      </c>
      <c r="E707" s="13">
        <f t="shared" si="30"/>
        <v>7</v>
      </c>
      <c r="F707" s="13">
        <f t="shared" si="31"/>
        <v>0</v>
      </c>
      <c r="G707" s="1">
        <f>тек!H708</f>
        <v>0</v>
      </c>
      <c r="H707" s="1">
        <f>тек!I708</f>
        <v>0</v>
      </c>
      <c r="I707" s="1">
        <f>тек!J708</f>
        <v>-7</v>
      </c>
      <c r="J707" s="48">
        <f>тек!K708</f>
        <v>0</v>
      </c>
      <c r="K707" s="47">
        <f t="shared" si="32"/>
        <v>70</v>
      </c>
    </row>
    <row r="708" spans="1:11" x14ac:dyDescent="0.2">
      <c r="A708" s="244"/>
      <c r="B708" s="45" t="s">
        <v>760</v>
      </c>
      <c r="C708" s="13">
        <f>тек!C709</f>
        <v>7</v>
      </c>
      <c r="D708" s="13">
        <f>тек!D709</f>
        <v>0</v>
      </c>
      <c r="E708" s="13">
        <f t="shared" si="30"/>
        <v>7</v>
      </c>
      <c r="F708" s="13">
        <f t="shared" si="31"/>
        <v>0</v>
      </c>
      <c r="G708" s="1">
        <f>тек!H709</f>
        <v>0</v>
      </c>
      <c r="H708" s="1">
        <f>тек!I709</f>
        <v>0</v>
      </c>
      <c r="I708" s="1">
        <f>тек!J709</f>
        <v>-7</v>
      </c>
      <c r="J708" s="48">
        <f>тек!K709</f>
        <v>0</v>
      </c>
      <c r="K708" s="47">
        <f t="shared" si="32"/>
        <v>70</v>
      </c>
    </row>
    <row r="709" spans="1:11" x14ac:dyDescent="0.2">
      <c r="A709" s="244"/>
      <c r="B709" s="45">
        <v>0.41700231481481481</v>
      </c>
      <c r="C709" s="13">
        <f>тек!C710</f>
        <v>7</v>
      </c>
      <c r="D709" s="13">
        <f>тек!D710</f>
        <v>0</v>
      </c>
      <c r="E709" s="13">
        <f t="shared" ref="E709:E723" si="33">IF(C709-D709&gt;0,C709-D709,0)</f>
        <v>7</v>
      </c>
      <c r="F709" s="13">
        <f t="shared" ref="F709:F723" si="34">IF(C709-D709&lt;0,C709-D709,0)</f>
        <v>0</v>
      </c>
      <c r="G709" s="1">
        <f>тек!H710</f>
        <v>0</v>
      </c>
      <c r="H709" s="1">
        <f>тек!I710</f>
        <v>0</v>
      </c>
      <c r="I709" s="1">
        <f>тек!J710</f>
        <v>-7</v>
      </c>
      <c r="J709" s="48">
        <f>тек!K710</f>
        <v>0</v>
      </c>
      <c r="K709" s="47">
        <f t="shared" ref="K709:K723" si="35">(E709*10)+(F709*32)</f>
        <v>70</v>
      </c>
    </row>
    <row r="710" spans="1:11" x14ac:dyDescent="0.2">
      <c r="A710" s="244"/>
      <c r="B710" s="45">
        <v>0.458668981481481</v>
      </c>
      <c r="C710" s="13">
        <f>тек!C711</f>
        <v>7</v>
      </c>
      <c r="D710" s="13">
        <f>тек!D711</f>
        <v>0</v>
      </c>
      <c r="E710" s="13">
        <f t="shared" si="33"/>
        <v>7</v>
      </c>
      <c r="F710" s="13">
        <f t="shared" si="34"/>
        <v>0</v>
      </c>
      <c r="G710" s="1">
        <f>тек!H711</f>
        <v>0</v>
      </c>
      <c r="H710" s="1">
        <f>тек!I711</f>
        <v>0</v>
      </c>
      <c r="I710" s="1">
        <f>тек!J711</f>
        <v>-7</v>
      </c>
      <c r="J710" s="48">
        <f>тек!K711</f>
        <v>0</v>
      </c>
      <c r="K710" s="47">
        <f t="shared" si="35"/>
        <v>70</v>
      </c>
    </row>
    <row r="711" spans="1:11" x14ac:dyDescent="0.2">
      <c r="A711" s="244"/>
      <c r="B711" s="45">
        <v>0.50033564814814802</v>
      </c>
      <c r="C711" s="13">
        <f>тек!C712</f>
        <v>7</v>
      </c>
      <c r="D711" s="13">
        <f>тек!D712</f>
        <v>0</v>
      </c>
      <c r="E711" s="13">
        <f t="shared" si="33"/>
        <v>7</v>
      </c>
      <c r="F711" s="13">
        <f t="shared" si="34"/>
        <v>0</v>
      </c>
      <c r="G711" s="1">
        <f>тек!H712</f>
        <v>0</v>
      </c>
      <c r="H711" s="1">
        <f>тек!I712</f>
        <v>0</v>
      </c>
      <c r="I711" s="1">
        <f>тек!J712</f>
        <v>-7</v>
      </c>
      <c r="J711" s="48">
        <f>тек!K712</f>
        <v>0</v>
      </c>
      <c r="K711" s="47">
        <f t="shared" si="35"/>
        <v>70</v>
      </c>
    </row>
    <row r="712" spans="1:11" x14ac:dyDescent="0.2">
      <c r="A712" s="244"/>
      <c r="B712" s="45">
        <v>0.54200231481481498</v>
      </c>
      <c r="C712" s="13">
        <f>тек!C713</f>
        <v>7</v>
      </c>
      <c r="D712" s="13">
        <f>тек!D713</f>
        <v>0</v>
      </c>
      <c r="E712" s="13">
        <f t="shared" si="33"/>
        <v>7</v>
      </c>
      <c r="F712" s="13">
        <f t="shared" si="34"/>
        <v>0</v>
      </c>
      <c r="G712" s="1">
        <f>тек!H713</f>
        <v>0</v>
      </c>
      <c r="H712" s="1">
        <f>тек!I713</f>
        <v>0</v>
      </c>
      <c r="I712" s="1">
        <f>тек!J713</f>
        <v>-7</v>
      </c>
      <c r="J712" s="48">
        <f>тек!K713</f>
        <v>0</v>
      </c>
      <c r="K712" s="47">
        <f t="shared" si="35"/>
        <v>70</v>
      </c>
    </row>
    <row r="713" spans="1:11" x14ac:dyDescent="0.2">
      <c r="A713" s="244"/>
      <c r="B713" s="45">
        <v>0.58366898148148105</v>
      </c>
      <c r="C713" s="13">
        <f>тек!C714</f>
        <v>7</v>
      </c>
      <c r="D713" s="13">
        <f>тек!D714</f>
        <v>0</v>
      </c>
      <c r="E713" s="13">
        <f t="shared" si="33"/>
        <v>7</v>
      </c>
      <c r="F713" s="13">
        <f t="shared" si="34"/>
        <v>0</v>
      </c>
      <c r="G713" s="1">
        <f>тек!H714</f>
        <v>0</v>
      </c>
      <c r="H713" s="1">
        <f>тек!I714</f>
        <v>0</v>
      </c>
      <c r="I713" s="1">
        <f>тек!J714</f>
        <v>-7</v>
      </c>
      <c r="J713" s="48">
        <f>тек!K714</f>
        <v>0</v>
      </c>
      <c r="K713" s="47">
        <f t="shared" si="35"/>
        <v>70</v>
      </c>
    </row>
    <row r="714" spans="1:11" x14ac:dyDescent="0.2">
      <c r="A714" s="244"/>
      <c r="B714" s="45">
        <v>0.62533564814814802</v>
      </c>
      <c r="C714" s="13">
        <f>тек!C715</f>
        <v>7</v>
      </c>
      <c r="D714" s="13">
        <f>тек!D715</f>
        <v>0</v>
      </c>
      <c r="E714" s="13">
        <f t="shared" si="33"/>
        <v>7</v>
      </c>
      <c r="F714" s="13">
        <f t="shared" si="34"/>
        <v>0</v>
      </c>
      <c r="G714" s="1">
        <f>тек!H715</f>
        <v>0</v>
      </c>
      <c r="H714" s="1">
        <f>тек!I715</f>
        <v>0</v>
      </c>
      <c r="I714" s="1">
        <f>тек!J715</f>
        <v>-7</v>
      </c>
      <c r="J714" s="48">
        <f>тек!K715</f>
        <v>0</v>
      </c>
      <c r="K714" s="47">
        <f t="shared" si="35"/>
        <v>70</v>
      </c>
    </row>
    <row r="715" spans="1:11" x14ac:dyDescent="0.2">
      <c r="A715" s="244"/>
      <c r="B715" s="45">
        <v>0.66700231481481498</v>
      </c>
      <c r="C715" s="13">
        <f>тек!C716</f>
        <v>7</v>
      </c>
      <c r="D715" s="13">
        <f>тек!D716</f>
        <v>0</v>
      </c>
      <c r="E715" s="13">
        <f t="shared" si="33"/>
        <v>7</v>
      </c>
      <c r="F715" s="13">
        <f t="shared" si="34"/>
        <v>0</v>
      </c>
      <c r="G715" s="1">
        <f>тек!H716</f>
        <v>0</v>
      </c>
      <c r="H715" s="1">
        <f>тек!I716</f>
        <v>0</v>
      </c>
      <c r="I715" s="1">
        <f>тек!J716</f>
        <v>-7</v>
      </c>
      <c r="J715" s="48">
        <f>тек!K716</f>
        <v>0</v>
      </c>
      <c r="K715" s="47">
        <f t="shared" si="35"/>
        <v>70</v>
      </c>
    </row>
    <row r="716" spans="1:11" x14ac:dyDescent="0.2">
      <c r="A716" s="244"/>
      <c r="B716" s="45">
        <v>0.70866898148148105</v>
      </c>
      <c r="C716" s="13">
        <f>тек!C717</f>
        <v>7</v>
      </c>
      <c r="D716" s="13">
        <f>тек!D717</f>
        <v>0</v>
      </c>
      <c r="E716" s="13">
        <f t="shared" si="33"/>
        <v>7</v>
      </c>
      <c r="F716" s="13">
        <f>IF(C716-D716&lt;0,C716-D716,0)</f>
        <v>0</v>
      </c>
      <c r="G716" s="1">
        <f>тек!H717</f>
        <v>0</v>
      </c>
      <c r="H716" s="1">
        <f>тек!I717</f>
        <v>0</v>
      </c>
      <c r="I716" s="1">
        <f>тек!J717</f>
        <v>-7</v>
      </c>
      <c r="J716" s="48">
        <f>тек!K717</f>
        <v>0</v>
      </c>
      <c r="K716" s="47">
        <f t="shared" si="35"/>
        <v>70</v>
      </c>
    </row>
    <row r="717" spans="1:11" x14ac:dyDescent="0.2">
      <c r="A717" s="244"/>
      <c r="B717" s="45">
        <v>0.75033564814814802</v>
      </c>
      <c r="C717" s="13">
        <f>тек!C718</f>
        <v>7</v>
      </c>
      <c r="D717" s="13">
        <f>тек!D718</f>
        <v>0</v>
      </c>
      <c r="E717" s="13">
        <f t="shared" si="33"/>
        <v>7</v>
      </c>
      <c r="F717" s="13">
        <f t="shared" si="34"/>
        <v>0</v>
      </c>
      <c r="G717" s="1">
        <f>тек!H718</f>
        <v>0</v>
      </c>
      <c r="H717" s="1">
        <f>тек!I718</f>
        <v>0</v>
      </c>
      <c r="I717" s="1">
        <f>тек!J718</f>
        <v>-7</v>
      </c>
      <c r="J717" s="48">
        <f>тек!K718</f>
        <v>0</v>
      </c>
      <c r="K717" s="47">
        <f t="shared" si="35"/>
        <v>70</v>
      </c>
    </row>
    <row r="718" spans="1:11" x14ac:dyDescent="0.2">
      <c r="A718" s="244"/>
      <c r="B718" s="45">
        <v>0.79200231481481498</v>
      </c>
      <c r="C718" s="13">
        <f>тек!C719</f>
        <v>7</v>
      </c>
      <c r="D718" s="13">
        <f>тек!D719</f>
        <v>0</v>
      </c>
      <c r="E718" s="13">
        <f t="shared" si="33"/>
        <v>7</v>
      </c>
      <c r="F718" s="13">
        <f t="shared" si="34"/>
        <v>0</v>
      </c>
      <c r="G718" s="1">
        <f>тек!H719</f>
        <v>0</v>
      </c>
      <c r="H718" s="1">
        <f>тек!I719</f>
        <v>0</v>
      </c>
      <c r="I718" s="1">
        <f>тек!J719</f>
        <v>-7</v>
      </c>
      <c r="J718" s="48">
        <f>тек!K719</f>
        <v>0</v>
      </c>
      <c r="K718" s="47">
        <f t="shared" si="35"/>
        <v>70</v>
      </c>
    </row>
    <row r="719" spans="1:11" x14ac:dyDescent="0.2">
      <c r="A719" s="244"/>
      <c r="B719" s="45">
        <v>0.83366898148148105</v>
      </c>
      <c r="C719" s="13">
        <f>тек!C720</f>
        <v>7</v>
      </c>
      <c r="D719" s="13">
        <f>тек!D720</f>
        <v>0</v>
      </c>
      <c r="E719" s="13">
        <f t="shared" si="33"/>
        <v>7</v>
      </c>
      <c r="F719" s="13">
        <f t="shared" si="34"/>
        <v>0</v>
      </c>
      <c r="G719" s="1">
        <f>тек!H720</f>
        <v>0</v>
      </c>
      <c r="H719" s="1">
        <f>тек!I720</f>
        <v>0</v>
      </c>
      <c r="I719" s="1">
        <f>тек!J720</f>
        <v>-7</v>
      </c>
      <c r="J719" s="48">
        <f>тек!K720</f>
        <v>0</v>
      </c>
      <c r="K719" s="47">
        <f t="shared" si="35"/>
        <v>70</v>
      </c>
    </row>
    <row r="720" spans="1:11" x14ac:dyDescent="0.2">
      <c r="A720" s="244"/>
      <c r="B720" s="45">
        <v>0.87533564814814802</v>
      </c>
      <c r="C720" s="13">
        <f>тек!C721</f>
        <v>7</v>
      </c>
      <c r="D720" s="13">
        <f>тек!D721</f>
        <v>0</v>
      </c>
      <c r="E720" s="13">
        <f t="shared" si="33"/>
        <v>7</v>
      </c>
      <c r="F720" s="13">
        <f t="shared" si="34"/>
        <v>0</v>
      </c>
      <c r="G720" s="1">
        <f>тек!H721</f>
        <v>0</v>
      </c>
      <c r="H720" s="1">
        <f>тек!I721</f>
        <v>0</v>
      </c>
      <c r="I720" s="1">
        <f>тек!J721</f>
        <v>-7</v>
      </c>
      <c r="J720" s="48">
        <f>тек!K721</f>
        <v>0</v>
      </c>
      <c r="K720" s="47">
        <f t="shared" si="35"/>
        <v>70</v>
      </c>
    </row>
    <row r="721" spans="1:11" x14ac:dyDescent="0.2">
      <c r="A721" s="244"/>
      <c r="B721" s="45">
        <v>0.91700231481481398</v>
      </c>
      <c r="C721" s="13">
        <f>тек!C722</f>
        <v>7</v>
      </c>
      <c r="D721" s="13">
        <f>тек!D722</f>
        <v>0</v>
      </c>
      <c r="E721" s="13">
        <f t="shared" si="33"/>
        <v>7</v>
      </c>
      <c r="F721" s="13">
        <f t="shared" si="34"/>
        <v>0</v>
      </c>
      <c r="G721" s="1">
        <f>тек!H722</f>
        <v>0</v>
      </c>
      <c r="H721" s="1">
        <f>тек!I722</f>
        <v>0</v>
      </c>
      <c r="I721" s="1">
        <f>тек!J722</f>
        <v>-7</v>
      </c>
      <c r="J721" s="48">
        <f>тек!K722</f>
        <v>0</v>
      </c>
      <c r="K721" s="47">
        <f t="shared" si="35"/>
        <v>70</v>
      </c>
    </row>
    <row r="722" spans="1:11" x14ac:dyDescent="0.2">
      <c r="A722" s="244"/>
      <c r="B722" s="45">
        <v>0.95866898148148105</v>
      </c>
      <c r="C722" s="13">
        <f>тек!C723</f>
        <v>7</v>
      </c>
      <c r="D722" s="13">
        <f>тек!D723</f>
        <v>0</v>
      </c>
      <c r="E722" s="13">
        <f t="shared" si="33"/>
        <v>7</v>
      </c>
      <c r="F722" s="13">
        <f t="shared" si="34"/>
        <v>0</v>
      </c>
      <c r="G722" s="1">
        <f>тек!H723</f>
        <v>0</v>
      </c>
      <c r="H722" s="1">
        <f>тек!I723</f>
        <v>0</v>
      </c>
      <c r="I722" s="1">
        <f>тек!J723</f>
        <v>-7</v>
      </c>
      <c r="J722" s="48">
        <f>тек!K723</f>
        <v>0</v>
      </c>
      <c r="K722" s="47">
        <f t="shared" si="35"/>
        <v>70</v>
      </c>
    </row>
    <row r="723" spans="1:11" x14ac:dyDescent="0.2">
      <c r="A723" s="244"/>
      <c r="B723" s="45">
        <v>1.00033564814815</v>
      </c>
      <c r="C723" s="13">
        <f>тек!C724</f>
        <v>7</v>
      </c>
      <c r="D723" s="13">
        <f>тек!D724</f>
        <v>0</v>
      </c>
      <c r="E723" s="13">
        <f t="shared" si="33"/>
        <v>7</v>
      </c>
      <c r="F723" s="13">
        <f t="shared" si="34"/>
        <v>0</v>
      </c>
      <c r="G723" s="1">
        <f>тек!H724</f>
        <v>0</v>
      </c>
      <c r="H723" s="1">
        <f>тек!I724</f>
        <v>0</v>
      </c>
      <c r="I723" s="1">
        <f>тек!J724</f>
        <v>-7</v>
      </c>
      <c r="J723" s="48">
        <f>тек!K724</f>
        <v>0</v>
      </c>
      <c r="K723" s="47">
        <f t="shared" si="35"/>
        <v>70</v>
      </c>
    </row>
  </sheetData>
  <mergeCells count="43">
    <mergeCell ref="A460:A483"/>
    <mergeCell ref="A484:A507"/>
    <mergeCell ref="A508:A531"/>
    <mergeCell ref="A700:A723"/>
    <mergeCell ref="A556:A579"/>
    <mergeCell ref="A580:A603"/>
    <mergeCell ref="A604:A627"/>
    <mergeCell ref="A628:A651"/>
    <mergeCell ref="A652:A675"/>
    <mergeCell ref="A676:A699"/>
    <mergeCell ref="A532:A555"/>
    <mergeCell ref="A172:A195"/>
    <mergeCell ref="A196:A219"/>
    <mergeCell ref="A220:A243"/>
    <mergeCell ref="A292:A315"/>
    <mergeCell ref="A316:A339"/>
    <mergeCell ref="A244:A267"/>
    <mergeCell ref="A268:A291"/>
    <mergeCell ref="A340:A363"/>
    <mergeCell ref="A364:A387"/>
    <mergeCell ref="A388:A411"/>
    <mergeCell ref="A412:A435"/>
    <mergeCell ref="A436:A459"/>
    <mergeCell ref="A124:A147"/>
    <mergeCell ref="A148:A171"/>
    <mergeCell ref="C2:C3"/>
    <mergeCell ref="A4:A27"/>
    <mergeCell ref="A28:A51"/>
    <mergeCell ref="A52:A75"/>
    <mergeCell ref="A76:A99"/>
    <mergeCell ref="A100:A123"/>
    <mergeCell ref="K1:K3"/>
    <mergeCell ref="G2:G3"/>
    <mergeCell ref="H2:H3"/>
    <mergeCell ref="I2:I3"/>
    <mergeCell ref="A1:A3"/>
    <mergeCell ref="B1:B3"/>
    <mergeCell ref="C1:D1"/>
    <mergeCell ref="G1:H1"/>
    <mergeCell ref="I1:J1"/>
    <mergeCell ref="J2:J3"/>
    <mergeCell ref="E1:F3"/>
    <mergeCell ref="D2:D3"/>
  </mergeCells>
  <phoneticPr fontId="10" type="noConversion"/>
  <conditionalFormatting sqref="G4:J723">
    <cfRule type="cellIs" dxfId="1" priority="3" stopIfTrue="1" operator="equal">
      <formula>#REF!</formula>
    </cfRule>
  </conditionalFormatting>
  <conditionalFormatting sqref="G4:J723">
    <cfRule type="cellIs" dxfId="0" priority="4" stopIfTrue="1" operator="equal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17C-B015-40F8-AF86-9A0452FDCA94}">
  <dimension ref="A1"/>
  <sheetViews>
    <sheetView topLeftCell="A307" workbookViewId="0">
      <selection activeCell="G58" sqref="G5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1F20-E5BD-45E3-AA07-91DD6B225160}">
  <dimension ref="A1:G39"/>
  <sheetViews>
    <sheetView workbookViewId="0">
      <selection activeCell="H14" sqref="H14"/>
    </sheetView>
  </sheetViews>
  <sheetFormatPr defaultRowHeight="12.75" x14ac:dyDescent="0.2"/>
  <cols>
    <col min="1" max="1" bestFit="true" customWidth="true" width="13.0"/>
    <col min="2" max="2" bestFit="true" customWidth="true" width="11.140625"/>
    <col min="3" max="3" bestFit="true" customWidth="true" width="12.5703125"/>
    <col min="4" max="4" bestFit="true" customWidth="true" width="16.42578125"/>
    <col min="5" max="5" bestFit="true" customWidth="true" width="20.28515625"/>
    <col min="6" max="6" bestFit="true" customWidth="true" width="13.42578125"/>
  </cols>
  <sheetData>
    <row r="1" spans="1:7" ht="18.75" x14ac:dyDescent="0.3">
      <c r="A1" s="15"/>
      <c r="B1" s="296" t="s">
        <v>781</v>
      </c>
      <c r="C1" s="296"/>
      <c r="D1" s="15"/>
      <c r="E1" s="15"/>
    </row>
    <row r="2" spans="1:7" ht="18.75" x14ac:dyDescent="0.3">
      <c r="A2" s="15"/>
      <c r="B2" s="15" t="s">
        <v>787</v>
      </c>
      <c r="C2" s="15" t="s">
        <v>788</v>
      </c>
      <c r="D2" s="15">
        <v>10</v>
      </c>
      <c r="E2" s="15">
        <v>36</v>
      </c>
    </row>
    <row r="3" spans="1:7" ht="18.75" x14ac:dyDescent="0.3">
      <c r="A3" s="16" t="s">
        <v>789</v>
      </c>
      <c r="B3" s="17"/>
      <c r="C3" s="17"/>
      <c r="D3" s="18">
        <f>B3*10</f>
        <v>0</v>
      </c>
      <c r="E3" s="18">
        <f>C3*36</f>
        <v>0</v>
      </c>
      <c r="F3" s="28">
        <f>D3+E3</f>
        <v>0</v>
      </c>
      <c r="G3" s="4">
        <f>B3+C3</f>
        <v>0</v>
      </c>
    </row>
    <row r="4" spans="1:7" ht="18.75" x14ac:dyDescent="0.3">
      <c r="A4" s="16" t="s">
        <v>790</v>
      </c>
      <c r="B4" s="17"/>
      <c r="C4" s="17"/>
      <c r="D4" s="18">
        <f t="shared" ref="D4:D33" si="0">B4*10</f>
        <v>0</v>
      </c>
      <c r="E4" s="18">
        <f t="shared" ref="E4:E33" si="1">C4*36</f>
        <v>0</v>
      </c>
      <c r="F4" s="28">
        <f t="shared" ref="F4:F33" si="2">D4+E4</f>
        <v>0</v>
      </c>
      <c r="G4" s="4">
        <f t="shared" ref="G4:G33" si="3">B4+C4</f>
        <v>0</v>
      </c>
    </row>
    <row r="5" spans="1:7" ht="18.75" x14ac:dyDescent="0.3">
      <c r="A5" s="16" t="s">
        <v>791</v>
      </c>
      <c r="B5" s="17"/>
      <c r="C5" s="17"/>
      <c r="D5" s="18">
        <f t="shared" si="0"/>
        <v>0</v>
      </c>
      <c r="E5" s="18">
        <f t="shared" si="1"/>
        <v>0</v>
      </c>
      <c r="F5" s="28">
        <f t="shared" si="2"/>
        <v>0</v>
      </c>
      <c r="G5" s="4">
        <f t="shared" si="3"/>
        <v>0</v>
      </c>
    </row>
    <row r="6" spans="1:7" ht="18.75" x14ac:dyDescent="0.3">
      <c r="A6" s="16" t="s">
        <v>792</v>
      </c>
      <c r="B6" s="17"/>
      <c r="C6" s="17"/>
      <c r="D6" s="18">
        <f t="shared" si="0"/>
        <v>0</v>
      </c>
      <c r="E6" s="18">
        <f t="shared" si="1"/>
        <v>0</v>
      </c>
      <c r="F6" s="28">
        <f t="shared" si="2"/>
        <v>0</v>
      </c>
      <c r="G6" s="4">
        <f t="shared" si="3"/>
        <v>0</v>
      </c>
    </row>
    <row r="7" spans="1:7" ht="18.75" x14ac:dyDescent="0.3">
      <c r="A7" s="16" t="s">
        <v>793</v>
      </c>
      <c r="B7" s="17"/>
      <c r="C7" s="17"/>
      <c r="D7" s="18">
        <f t="shared" si="0"/>
        <v>0</v>
      </c>
      <c r="E7" s="18">
        <f t="shared" si="1"/>
        <v>0</v>
      </c>
      <c r="F7" s="28">
        <f t="shared" si="2"/>
        <v>0</v>
      </c>
      <c r="G7" s="4">
        <f t="shared" si="3"/>
        <v>0</v>
      </c>
    </row>
    <row r="8" spans="1:7" ht="18.75" x14ac:dyDescent="0.3">
      <c r="A8" s="16" t="s">
        <v>794</v>
      </c>
      <c r="B8" s="17"/>
      <c r="C8" s="17"/>
      <c r="D8" s="18">
        <f t="shared" si="0"/>
        <v>0</v>
      </c>
      <c r="E8" s="18">
        <f t="shared" si="1"/>
        <v>0</v>
      </c>
      <c r="F8" s="28">
        <f t="shared" si="2"/>
        <v>0</v>
      </c>
      <c r="G8" s="4">
        <f t="shared" si="3"/>
        <v>0</v>
      </c>
    </row>
    <row r="9" spans="1:7" ht="18.75" x14ac:dyDescent="0.3">
      <c r="A9" s="16" t="s">
        <v>795</v>
      </c>
      <c r="B9" s="17"/>
      <c r="C9" s="17"/>
      <c r="D9" s="18">
        <f t="shared" si="0"/>
        <v>0</v>
      </c>
      <c r="E9" s="18">
        <f t="shared" si="1"/>
        <v>0</v>
      </c>
      <c r="F9" s="28">
        <f t="shared" si="2"/>
        <v>0</v>
      </c>
      <c r="G9" s="4">
        <f t="shared" si="3"/>
        <v>0</v>
      </c>
    </row>
    <row r="10" spans="1:7" ht="18.75" x14ac:dyDescent="0.3">
      <c r="A10" s="16" t="s">
        <v>796</v>
      </c>
      <c r="B10" s="17"/>
      <c r="C10" s="17"/>
      <c r="D10" s="18">
        <f t="shared" si="0"/>
        <v>0</v>
      </c>
      <c r="E10" s="18">
        <f t="shared" si="1"/>
        <v>0</v>
      </c>
      <c r="F10" s="28">
        <f t="shared" si="2"/>
        <v>0</v>
      </c>
      <c r="G10" s="4">
        <f t="shared" si="3"/>
        <v>0</v>
      </c>
    </row>
    <row r="11" spans="1:7" ht="18.75" x14ac:dyDescent="0.3">
      <c r="A11" s="16" t="s">
        <v>797</v>
      </c>
      <c r="B11" s="15"/>
      <c r="C11" s="17"/>
      <c r="D11" s="18">
        <f t="shared" si="0"/>
        <v>0</v>
      </c>
      <c r="E11" s="18">
        <f t="shared" si="1"/>
        <v>0</v>
      </c>
      <c r="F11" s="28">
        <f t="shared" si="2"/>
        <v>0</v>
      </c>
      <c r="G11" s="4">
        <f t="shared" si="3"/>
        <v>0</v>
      </c>
    </row>
    <row r="12" spans="1:7" ht="18.75" x14ac:dyDescent="0.3">
      <c r="A12" s="16" t="s">
        <v>798</v>
      </c>
      <c r="B12" s="17"/>
      <c r="C12" s="17"/>
      <c r="D12" s="18">
        <f t="shared" si="0"/>
        <v>0</v>
      </c>
      <c r="E12" s="18">
        <f t="shared" si="1"/>
        <v>0</v>
      </c>
      <c r="F12" s="28">
        <f t="shared" si="2"/>
        <v>0</v>
      </c>
      <c r="G12" s="4">
        <f t="shared" si="3"/>
        <v>0</v>
      </c>
    </row>
    <row r="13" spans="1:7" ht="18.75" x14ac:dyDescent="0.3">
      <c r="A13" s="16" t="s">
        <v>799</v>
      </c>
      <c r="B13" s="17"/>
      <c r="C13" s="15"/>
      <c r="D13" s="18">
        <f t="shared" si="0"/>
        <v>0</v>
      </c>
      <c r="E13" s="18">
        <f t="shared" si="1"/>
        <v>0</v>
      </c>
      <c r="F13" s="28">
        <f t="shared" si="2"/>
        <v>0</v>
      </c>
      <c r="G13" s="4">
        <f t="shared" si="3"/>
        <v>0</v>
      </c>
    </row>
    <row r="14" spans="1:7" ht="18.75" x14ac:dyDescent="0.3">
      <c r="A14" s="16" t="s">
        <v>800</v>
      </c>
      <c r="B14" s="17"/>
      <c r="C14" s="17"/>
      <c r="D14" s="18">
        <f t="shared" si="0"/>
        <v>0</v>
      </c>
      <c r="E14" s="18">
        <f t="shared" si="1"/>
        <v>0</v>
      </c>
      <c r="F14" s="28">
        <f t="shared" si="2"/>
        <v>0</v>
      </c>
      <c r="G14" s="4">
        <f t="shared" si="3"/>
        <v>0</v>
      </c>
    </row>
    <row r="15" spans="1:7" ht="18.75" x14ac:dyDescent="0.3">
      <c r="A15" s="16" t="s">
        <v>801</v>
      </c>
      <c r="B15" s="17"/>
      <c r="C15" s="17"/>
      <c r="D15" s="18">
        <f t="shared" si="0"/>
        <v>0</v>
      </c>
      <c r="E15" s="18">
        <f t="shared" si="1"/>
        <v>0</v>
      </c>
      <c r="F15" s="28">
        <f t="shared" si="2"/>
        <v>0</v>
      </c>
      <c r="G15" s="4">
        <f t="shared" si="3"/>
        <v>0</v>
      </c>
    </row>
    <row r="16" spans="1:7" ht="18.75" x14ac:dyDescent="0.3">
      <c r="A16" s="16" t="s">
        <v>802</v>
      </c>
      <c r="B16" s="17"/>
      <c r="C16" s="17"/>
      <c r="D16" s="18">
        <f t="shared" si="0"/>
        <v>0</v>
      </c>
      <c r="E16" s="18">
        <f t="shared" si="1"/>
        <v>0</v>
      </c>
      <c r="F16" s="28">
        <f t="shared" si="2"/>
        <v>0</v>
      </c>
      <c r="G16" s="4">
        <f t="shared" si="3"/>
        <v>0</v>
      </c>
    </row>
    <row r="17" spans="1:7" ht="18.75" x14ac:dyDescent="0.3">
      <c r="A17" s="16" t="s">
        <v>803</v>
      </c>
      <c r="B17" s="17"/>
      <c r="C17" s="17"/>
      <c r="D17" s="18">
        <f t="shared" si="0"/>
        <v>0</v>
      </c>
      <c r="E17" s="18">
        <f t="shared" si="1"/>
        <v>0</v>
      </c>
      <c r="F17" s="28">
        <f t="shared" si="2"/>
        <v>0</v>
      </c>
      <c r="G17" s="4">
        <f t="shared" si="3"/>
        <v>0</v>
      </c>
    </row>
    <row r="18" spans="1:7" ht="18.75" x14ac:dyDescent="0.3">
      <c r="A18" s="16" t="s">
        <v>804</v>
      </c>
      <c r="B18" s="17"/>
      <c r="C18" s="17"/>
      <c r="D18" s="18">
        <f t="shared" si="0"/>
        <v>0</v>
      </c>
      <c r="E18" s="18">
        <f t="shared" si="1"/>
        <v>0</v>
      </c>
      <c r="F18" s="28">
        <f t="shared" si="2"/>
        <v>0</v>
      </c>
      <c r="G18" s="4">
        <f t="shared" si="3"/>
        <v>0</v>
      </c>
    </row>
    <row r="19" spans="1:7" ht="18.75" x14ac:dyDescent="0.3">
      <c r="A19" s="16" t="s">
        <v>805</v>
      </c>
      <c r="B19" s="17"/>
      <c r="C19" s="17"/>
      <c r="D19" s="18">
        <f t="shared" si="0"/>
        <v>0</v>
      </c>
      <c r="E19" s="18">
        <f t="shared" si="1"/>
        <v>0</v>
      </c>
      <c r="F19" s="28">
        <f t="shared" si="2"/>
        <v>0</v>
      </c>
      <c r="G19" s="4">
        <f t="shared" si="3"/>
        <v>0</v>
      </c>
    </row>
    <row r="20" spans="1:7" ht="18.75" x14ac:dyDescent="0.3">
      <c r="A20" s="16" t="s">
        <v>806</v>
      </c>
      <c r="B20" s="17"/>
      <c r="C20" s="17"/>
      <c r="D20" s="18">
        <f t="shared" si="0"/>
        <v>0</v>
      </c>
      <c r="E20" s="18">
        <f t="shared" si="1"/>
        <v>0</v>
      </c>
      <c r="F20" s="28">
        <f t="shared" si="2"/>
        <v>0</v>
      </c>
      <c r="G20" s="4">
        <f t="shared" si="3"/>
        <v>0</v>
      </c>
    </row>
    <row r="21" spans="1:7" ht="18.75" x14ac:dyDescent="0.3">
      <c r="A21" s="16" t="s">
        <v>807</v>
      </c>
      <c r="B21" s="17"/>
      <c r="C21" s="17"/>
      <c r="D21" s="18">
        <f t="shared" si="0"/>
        <v>0</v>
      </c>
      <c r="E21" s="18">
        <f t="shared" si="1"/>
        <v>0</v>
      </c>
      <c r="F21" s="28">
        <f t="shared" si="2"/>
        <v>0</v>
      </c>
      <c r="G21" s="4">
        <f t="shared" si="3"/>
        <v>0</v>
      </c>
    </row>
    <row r="22" spans="1:7" ht="18.75" x14ac:dyDescent="0.3">
      <c r="A22" s="16" t="s">
        <v>808</v>
      </c>
      <c r="B22" s="17"/>
      <c r="C22" s="17"/>
      <c r="D22" s="18">
        <f t="shared" si="0"/>
        <v>0</v>
      </c>
      <c r="E22" s="18">
        <f t="shared" si="1"/>
        <v>0</v>
      </c>
      <c r="F22" s="28">
        <f t="shared" si="2"/>
        <v>0</v>
      </c>
      <c r="G22" s="4">
        <f t="shared" si="3"/>
        <v>0</v>
      </c>
    </row>
    <row r="23" spans="1:7" ht="18.75" x14ac:dyDescent="0.3">
      <c r="A23" s="16" t="s">
        <v>809</v>
      </c>
      <c r="B23" s="15"/>
      <c r="C23" s="17"/>
      <c r="D23" s="18">
        <f t="shared" si="0"/>
        <v>0</v>
      </c>
      <c r="E23" s="18">
        <f t="shared" si="1"/>
        <v>0</v>
      </c>
      <c r="F23" s="28">
        <f t="shared" si="2"/>
        <v>0</v>
      </c>
      <c r="G23" s="4">
        <f t="shared" si="3"/>
        <v>0</v>
      </c>
    </row>
    <row r="24" spans="1:7" ht="18.75" x14ac:dyDescent="0.3">
      <c r="A24" s="16" t="s">
        <v>810</v>
      </c>
      <c r="B24" s="17"/>
      <c r="C24" s="17"/>
      <c r="D24" s="18">
        <f t="shared" si="0"/>
        <v>0</v>
      </c>
      <c r="E24" s="18">
        <f t="shared" si="1"/>
        <v>0</v>
      </c>
      <c r="F24" s="28">
        <f t="shared" si="2"/>
        <v>0</v>
      </c>
      <c r="G24" s="4">
        <f t="shared" si="3"/>
        <v>0</v>
      </c>
    </row>
    <row r="25" spans="1:7" ht="18.75" x14ac:dyDescent="0.3">
      <c r="A25" s="16" t="s">
        <v>811</v>
      </c>
      <c r="B25" s="17"/>
      <c r="C25" s="17"/>
      <c r="D25" s="18">
        <f t="shared" si="0"/>
        <v>0</v>
      </c>
      <c r="E25" s="18">
        <f t="shared" si="1"/>
        <v>0</v>
      </c>
      <c r="F25" s="28">
        <f t="shared" si="2"/>
        <v>0</v>
      </c>
      <c r="G25" s="4">
        <f t="shared" si="3"/>
        <v>0</v>
      </c>
    </row>
    <row r="26" spans="1:7" ht="18.75" x14ac:dyDescent="0.3">
      <c r="A26" s="16" t="s">
        <v>812</v>
      </c>
      <c r="B26" s="17"/>
      <c r="C26" s="17"/>
      <c r="D26" s="18">
        <f t="shared" si="0"/>
        <v>0</v>
      </c>
      <c r="E26" s="18">
        <f t="shared" si="1"/>
        <v>0</v>
      </c>
      <c r="F26" s="28">
        <f t="shared" si="2"/>
        <v>0</v>
      </c>
      <c r="G26" s="4">
        <f t="shared" si="3"/>
        <v>0</v>
      </c>
    </row>
    <row r="27" spans="1:7" ht="18.75" x14ac:dyDescent="0.3">
      <c r="A27" s="16" t="s">
        <v>813</v>
      </c>
      <c r="B27" s="17"/>
      <c r="C27" s="17"/>
      <c r="D27" s="18">
        <f t="shared" si="0"/>
        <v>0</v>
      </c>
      <c r="E27" s="18">
        <f t="shared" si="1"/>
        <v>0</v>
      </c>
      <c r="F27" s="28">
        <f t="shared" si="2"/>
        <v>0</v>
      </c>
      <c r="G27" s="4">
        <f t="shared" si="3"/>
        <v>0</v>
      </c>
    </row>
    <row r="28" spans="1:7" ht="18.75" x14ac:dyDescent="0.3">
      <c r="A28" s="16" t="s">
        <v>814</v>
      </c>
      <c r="B28" s="17"/>
      <c r="C28" s="17"/>
      <c r="D28" s="18">
        <f t="shared" si="0"/>
        <v>0</v>
      </c>
      <c r="E28" s="18">
        <f t="shared" si="1"/>
        <v>0</v>
      </c>
      <c r="F28" s="28">
        <f t="shared" si="2"/>
        <v>0</v>
      </c>
      <c r="G28" s="4">
        <f t="shared" si="3"/>
        <v>0</v>
      </c>
    </row>
    <row r="29" spans="1:7" ht="18.75" x14ac:dyDescent="0.3">
      <c r="A29" s="16" t="s">
        <v>815</v>
      </c>
      <c r="B29" s="17"/>
      <c r="C29" s="17"/>
      <c r="D29" s="18">
        <f t="shared" si="0"/>
        <v>0</v>
      </c>
      <c r="E29" s="18">
        <f t="shared" si="1"/>
        <v>0</v>
      </c>
      <c r="F29" s="28">
        <f t="shared" si="2"/>
        <v>0</v>
      </c>
      <c r="G29" s="4">
        <f t="shared" si="3"/>
        <v>0</v>
      </c>
    </row>
    <row r="30" spans="1:7" ht="18.75" x14ac:dyDescent="0.3">
      <c r="A30" s="16" t="s">
        <v>816</v>
      </c>
      <c r="B30" s="17"/>
      <c r="C30" s="17"/>
      <c r="D30" s="18">
        <f t="shared" si="0"/>
        <v>0</v>
      </c>
      <c r="E30" s="18">
        <f t="shared" si="1"/>
        <v>0</v>
      </c>
      <c r="F30" s="28">
        <f t="shared" si="2"/>
        <v>0</v>
      </c>
      <c r="G30" s="4">
        <f t="shared" si="3"/>
        <v>0</v>
      </c>
    </row>
    <row r="31" spans="1:7" ht="18.75" x14ac:dyDescent="0.3">
      <c r="A31" s="16" t="s">
        <v>817</v>
      </c>
      <c r="B31" s="17"/>
      <c r="C31" s="17"/>
      <c r="D31" s="18">
        <f t="shared" si="0"/>
        <v>0</v>
      </c>
      <c r="E31" s="18">
        <f t="shared" si="1"/>
        <v>0</v>
      </c>
      <c r="F31" s="28">
        <f t="shared" si="2"/>
        <v>0</v>
      </c>
      <c r="G31" s="4">
        <f t="shared" si="3"/>
        <v>0</v>
      </c>
    </row>
    <row r="32" spans="1:7" ht="18.75" x14ac:dyDescent="0.3">
      <c r="A32" s="16" t="s">
        <v>818</v>
      </c>
      <c r="B32" s="17"/>
      <c r="C32" s="17"/>
      <c r="D32" s="18">
        <f t="shared" si="0"/>
        <v>0</v>
      </c>
      <c r="E32" s="18">
        <f t="shared" si="1"/>
        <v>0</v>
      </c>
      <c r="F32" s="28">
        <f t="shared" si="2"/>
        <v>0</v>
      </c>
      <c r="G32" s="4">
        <f t="shared" si="3"/>
        <v>0</v>
      </c>
    </row>
    <row r="33" spans="1:7" ht="18.75" x14ac:dyDescent="0.3">
      <c r="A33" s="16" t="s">
        <v>819</v>
      </c>
      <c r="B33" s="15"/>
      <c r="C33" s="15"/>
      <c r="D33" s="18">
        <f t="shared" si="0"/>
        <v>0</v>
      </c>
      <c r="E33" s="18">
        <f t="shared" si="1"/>
        <v>0</v>
      </c>
      <c r="F33" s="28">
        <f t="shared" si="2"/>
        <v>0</v>
      </c>
      <c r="G33" s="4">
        <f t="shared" si="3"/>
        <v>0</v>
      </c>
    </row>
    <row r="34" spans="1:7" ht="18.75" x14ac:dyDescent="0.3">
      <c r="A34" s="15"/>
      <c r="B34" s="17">
        <f>SUM(B3:B33)</f>
        <v>0</v>
      </c>
      <c r="C34" s="17">
        <f>SUM(C3:C33)</f>
        <v>0</v>
      </c>
      <c r="D34" s="21">
        <f>SUM(D3:D33)</f>
        <v>0</v>
      </c>
      <c r="E34" s="21">
        <f>SUM(E3:E33)</f>
        <v>0</v>
      </c>
    </row>
    <row r="35" spans="1:7" x14ac:dyDescent="0.2">
      <c r="A35" s="19"/>
      <c r="B35" s="19"/>
      <c r="C35" s="19"/>
      <c r="D35" s="20"/>
      <c r="E35" s="20"/>
    </row>
    <row r="36" spans="1:7" x14ac:dyDescent="0.2">
      <c r="A36" s="19"/>
      <c r="B36" s="19"/>
      <c r="C36" s="19"/>
      <c r="D36" s="20">
        <f>D34+E34</f>
        <v>0</v>
      </c>
      <c r="E36" s="20"/>
    </row>
    <row r="39" spans="1:7" x14ac:dyDescent="0.2">
      <c r="D39" s="4"/>
    </row>
  </sheetData>
  <mergeCells count="1">
    <mergeCell ref="B1:C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</vt:lpstr>
      <vt:lpstr>деньги</vt:lpstr>
      <vt:lpstr>Диаграммы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2018-09-19T03:58:30Z</dcterms:created>
  <dc:creator>СПиР инженер 4</dc:creator>
  <cp:lastModifiedBy>commercial</cp:lastModifiedBy>
  <cp:lastPrinted>2023-07-19T05:51:13Z</cp:lastPrinted>
  <dcterms:modified xsi:type="dcterms:W3CDTF">2023-09-24T06:19:05Z</dcterms:modified>
</cp:coreProperties>
</file>