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hsi/Documents/projects/skillbridge/team_1_project_final/"/>
    </mc:Choice>
  </mc:AlternateContent>
  <xr:revisionPtr revIDLastSave="0" documentId="13_ncr:1_{BF865FFA-614F-9A4B-AA8D-3132833BD534}" xr6:coauthVersionLast="47" xr6:coauthVersionMax="47" xr10:uidLastSave="{00000000-0000-0000-0000-000000000000}"/>
  <bookViews>
    <workbookView xWindow="38400" yWindow="8500" windowWidth="21600" windowHeight="21100" xr2:uid="{00000000-000D-0000-FFFF-FFFF00000000}"/>
  </bookViews>
  <sheets>
    <sheet name="certificate_statistic" sheetId="8" r:id="rId1"/>
    <sheet name="certificate" sheetId="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2" i="8" l="1"/>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alcChain>
</file>

<file path=xl/sharedStrings.xml><?xml version="1.0" encoding="utf-8"?>
<sst xmlns="http://schemas.openxmlformats.org/spreadsheetml/2006/main" count="100" uniqueCount="78">
  <si>
    <t>cert_id</t>
  </si>
  <si>
    <t>name</t>
  </si>
  <si>
    <t>overview</t>
  </si>
  <si>
    <t>job_roles</t>
  </si>
  <si>
    <t>exam_method</t>
  </si>
  <si>
    <t>eligibility</t>
  </si>
  <si>
    <t>rating</t>
  </si>
  <si>
    <t>expected_duration</t>
  </si>
  <si>
    <t>expected_duration_major</t>
  </si>
  <si>
    <t>authority</t>
  </si>
  <si>
    <t>type</t>
  </si>
  <si>
    <t>homepage</t>
  </si>
  <si>
    <t>3D프린터개발산업기사</t>
  </si>
  <si>
    <t>3D 프린터 개발을 위한 산업 동향 및 관련 지식을 기반으로 기구, 제어회로, 구동장치, 제어프로그램 등을 설계하고 3D프린터를 테스트 및 안전관리 등의 직무를 수행한다.</t>
  </si>
  <si>
    <t>한국산업인력공단</t>
  </si>
  <si>
    <t>국가자격</t>
  </si>
  <si>
    <t>https://www.q-net.or.kr/crf005.do?id=crf00501&amp;gSite=Q&amp;gId=</t>
  </si>
  <si>
    <t>가맹거래사</t>
  </si>
  <si>
    <t>가맹거래사는 공정위원회가 실시하는 가맹거래사 자격시험에 합격한 후 대통령령이 정하는 바에 따라 실무수습을 수료하고, 공정거래위원회에 등록한 국가자격사를 말함.
가맹거래사 제도는 가맹사업의 공정한 거래질서를 확립하는데 이바지하고, 가맹사업의 사업성 검토, 가맹사업당사자의 교육-훈련, 정보공개서와 가맹계약서의 작성 및 수정에 관한 상담이나 자문, 분쟁조정신청대행, 정보공개서 등록신청대행 등 가맹사업 전반에 대한 경영 및 법률서비스를 제공하기 위하여 도입된 제도를 의미함.</t>
  </si>
  <si>
    <t>- 가맹사업의 사업성 검토에 관한 상담이나 검토
- 정보공개서와 가맹계약서의 작성 및 수정에 관한 상담이나 자문
- 가맹점사업자의 부담, 가맹사업 영업활동의 조건 등에 관한 상담이나 자문
- 가맹사업당사자에 대한 교육·훈련에 관한 상담이나 자문
- 가맹사업거래 분쟁조정 신청의 대행
- 정보공개서 등록신청의 대행</t>
  </si>
  <si>
    <t>1, 2차 시험 공통: 매 과목 100점을 만점으로 하여 매 과목 40점 이상, 전 과목 평균 60점 이상 득점한자</t>
  </si>
  <si>
    <t>제1차 시험 : 제한 없음
제2차 시험 : 제1차 시험에 합격한 자 또는 제1차 시험을 면제 받은 자</t>
  </si>
  <si>
    <t>전문자격</t>
  </si>
  <si>
    <t>https://www.q-net.or.kr/man001.do?gSite=L&amp;gId=07</t>
  </si>
  <si>
    <t>감정사</t>
  </si>
  <si>
    <t>「감정업」은 선박회사, 화주, 보험사, 기타 제3자 등의 의뢰를  중립적 위치에서 공정하게 조사, 계산, 확정 및 증명서를 발급하며, 화물,  선박, 운송기기, 해운과 관련된 수량, 용적, 중량, 상태, 품질, 손상 및 손해에 대한 조사, 검사, 사정, 입증 및 증명서를 발급함
또한, 국외적인 분쟁, 손해 등의 발생시에는 외국 의뢰자들은 검량, 감정보고서를 요청함으로써 제3자의 감정인으로서의 법적 효력을 충족 하고 있음</t>
  </si>
  <si>
    <t>「감정」이라 함은 선적화물 및 선박(부선을 포함한다)에 관련된 증명.조사 및 감정을 행하는 일</t>
  </si>
  <si>
    <t>필기시험: 100점을 만점으로 하여 매 과목 40점 이상, 전 과목 평균 60점 이상 득점한자
면접시험: 100점 만점으로 하여 60점 이상 득점한 자</t>
  </si>
  <si>
    <t>o 자격시험 시행일을 기준으로 이 법 제8조의 결격사유에 해당하는 사람은 시험에 응시할 수 없음
o 결격사유
감정사 결격사유자(다음 각 호의 어느 하나에 해당하는 사람은 감정사 자격을 취득할 수 없음)
1. 미성년자
2. 피한정후견인 또는 피성년후견인
3. 이 법 또는 「관세법」에 따른 죄를 범하여 금고 이상의 형의 선고를 받고 그 집행이 끝나거나(집행이 끝난 것으로 보는 경우를 포함한다) 집행이 면제된 날부터 3년이 지나지 아니한 사람
4. 이 법 또는 「관세법」에 따른 죄를 범하여 금고 이상의 형의 집행유예를 선고받고 그 유예기간 중에 있는 사람
5. 감정사 등의 자격이 취소된 날부터 2년이 지나지 아니한 사람</t>
  </si>
  <si>
    <t>https://www.q-net.or.kr/man001.do?gSite=L&amp;gId=64</t>
  </si>
  <si>
    <t>감정평가사</t>
  </si>
  <si>
    <t>감정평가란 부동산, 동산을 포함하여 토지, 건물, 기계기구, 항공기, 선박, 유가증권, 영업권과 같은 유무형의 재산에 대한 경제적 가치를 판정하여 그 결과를 가액으로 표시하는 것</t>
  </si>
  <si>
    <t>- 정부에서 매년 고시하는 공시지가와 관련된 표준지의 조사/평가
- 기업체에 등의 의뢰와 관련된 자산의 재평가
- 금융기관, 보험회사, 신탁회사의 의뢰와 관련된 토지 및 동산에 대한 평가
- 주택단지나 공업단지 조성 및 도로개설 등과 같은 공공사업 수행</t>
  </si>
  <si>
    <t>1차 시험: 영어과목을 제외한 나머지 시험과목의 합격기준은 매 과목 100점을 만점으로 매 과목 40점 이상, 전 과목 평균 60점 이상의 득점으로 함
2차 시험
o 매 과목 100점을 만점으로 하여 매 과목 40점 이상, 전 과목 평균 60점 이상을 득점한 자를 합격자로 결정하되, 매 과목 40점 이상, 전 과목 평균 60점 이상을 득점한 자가 최소합격인원에 미달하는 경우에는 최소합격인원의 범위 안에서 매 과목 40점 이상 득점한 자 중에서 전 과목 평균득점에 의한 고득점자 순으로 합격자 결정
o 다만, 최소합격인원의 범위 안에서 고득점자 순으로 합격자를 결정할 경우 동점자로 인하여 최소합격인원을 초과하는 경우에는 당해 동점자 모두를 합격자로 결정하고, 이 경우 동점자의 점수계산은 소수점 이하 둘째자리까지(이하 버림) 계산</t>
  </si>
  <si>
    <t>감정평가 및 감정평가사에 관한 법률 제12조 각호의 1에 해당하는 결격사유가 없는 사람
감정평가사 결격사유자
1. 파산선고를 받은 사람으로서 복권되지 아니한 사람
2. 금고 이상의 실형을 선고받고 그 집행이 종료(집행이 종료된 것으로 보는 경우를 포함한다)되거나 그 집행이 면제된 날부터 3년이 지나지 아니한 사람
3. 금고 이상의 형의 집행유예를 받고 그 유예기간이 만료된 날부터 1년이 지나지 아니한 사람
4. 금고 이상의 형의 선고유예를 받고 그 선고유예기간 중에 있는 사람
5. 제13조에 따라 감정평가사 자격이 취소된 후 3년이 지나지 아니한 사람
※ 단, 제39조제1항제11호 및 제12호에 따라 자격이 취소된 후 5년이 지나지 아니한 사람은 제외.
6. 제39조제1항제11호 및 제12호에 따라 자격이 취소된 후 5년이 지나지 아니한 사람</t>
  </si>
  <si>
    <t>https://www.q-net.or.kr/man001.do?gSite=L&amp;gId=60</t>
  </si>
  <si>
    <t>검량사</t>
  </si>
  <si>
    <t>「검량업」은 국제간의 합의된 계약에 의한 선적화물중 액체화물, 곡물과 같은 산물, 기체화물 기타 각종 저장탱크와 화물의 용적 또는 중량을 이해당사자가 아닌 제3자적 위치에서 공정한 산정과 검측계산하여 공증적 증명을 행하며 국외적인 분쟁, 손해 등의 발생시에는 외국 의뢰자들은 검량, 감정보고서를 요청함으로서 제3자의 검량인으로서의 법적 효력을 충족하고 있음</t>
  </si>
  <si>
    <t>「검량」이라 함은 선적화물을 적하 또는 양하하는 경우에 그 화물의 용적 또는 중량의 계산 또는 증명을 행하는 일</t>
  </si>
  <si>
    <t>필기시험: 100점을 만점으로 하여 매 과목 40점 이상, 전 과목 평균 60점 이상 득점한 자
면접시험: 100점 만점으로 하여 60점 이상 득점한 자</t>
  </si>
  <si>
    <t>o 자격시험 시행일을 기준으로 이 법 제8조의 결격사유에 해당하는 사람은 시험에 응시할 수 없음
o 결격사유자
검량사 결격사유자(다음 각 호의 어느 하나에 해당하는 사람은 검량사 자격을 취득할 수 없음)
1. 미성년자
2. 피한정후견인 또는 피성년후견인
3. 이 법 또는 「관세법」에 따른 죄를 범하여 금고 이상의 형의 선고를 받고 그 집행이 끝나거나
(집행이 끝난 것으로 보는 경우를 포함한다)집행이 면제된 날부터 3년이 지나지 아니한 사람)
4. 이 법 또는 「관세법」에 따른 죄를 범하여 금고 이상의 형의 집행유예를 선고받고 그 유예기간 중에 있는 사람
5. 검량사 등의 자격이 취소된 날부터 2년이 지나지 아니한 사람</t>
  </si>
  <si>
    <t>https://www.q-net.or.kr/man001.do?gSite=L&amp;gId=63</t>
  </si>
  <si>
    <t>검수사</t>
  </si>
  <si>
    <t xml:space="preserve">「검수업」은 수출입 화물이 송하주로부터 수하주에게 인도되기까지의 선적, 양하, 환적 등 모든 화물의 정확한 개수의 계산, 상태의 확인 및 수도의 증명을 행하며, 화물사고에 따른 선박회사 및 하주의 권익보호를 위한 객관적인 제3자의 관점에서 공정성과 정확성을 증명하는 공증적 자료로써 검수사에 의해 작성된 검수표에 의하여 무역 당사자간의 분쟁 및 책임의 소재를 명확히 구분 증명하는 업무
</t>
  </si>
  <si>
    <t>「검수」라 함은 선적화물을 적하 또는 양하하는 경우에 그 화물의 개수의 계산 또는 인도·인수의 증명을 행하는 일</t>
  </si>
  <si>
    <t>필기시험: 100점을 만점으로 하여 매 과목 40점 이상, 전과목 평균 60점 이상 득점한 자
면접시험: 100점을 만점으로 하여 60점 이상 득점한 자</t>
  </si>
  <si>
    <t xml:space="preserve">o 자격시험 시행일을 기준으로 이 법 제8조의 결격사유에 해당하는 사람은 시험에 응시할 수 없음
o 결격사유자
검수사 결격사유자(다음 각 호의 어느 하나에 해당하는 사람은 검수사 자격을 취득할 수 없음)
1. 미성년자
2. 피한정후견인 또는 피성년후견인
3. 이 법 또는 「관세법」에 따른 죄를 범하여 금고 이상의 형의 선고를 받고 그 집행이 끝나거나 (집행이 끝난 것으로 보는 경우를 포함한다)집행이 면제된 날부터 3년이 지나지 아니한 사람
4. 이 법 또는 「관세법」에 따른 죄를 범하여 금고 이상의 형의 집행유예를 선고받고 그 유예기간 중에 있는 사람
5. 검수사 등의 자격이 취소된 날부터 2년이 지나지 아니한 사람
</t>
  </si>
  <si>
    <t>https://www.q-net.or.kr/man001.do?gSite=L&amp;gId=62</t>
  </si>
  <si>
    <t>경매사</t>
  </si>
  <si>
    <t>https://www.q-net.or.kr/man001.do?gSite=L&amp;gId=46</t>
  </si>
  <si>
    <t>일반경비지도사</t>
  </si>
  <si>
    <t>경비지도사라 함은 경비원을 지도, 감독 및 교육하는 자를 말하며, 일반경비지도사와 기계경비지도사로 구분한다. (경비업법 제2조)</t>
  </si>
  <si>
    <t>경비업이라 함은 다음 각목의 1에 해당하는 업무의 전부 또는 일부를 도급받아 행하는 영업을 말한다.(경비업법 제2조)
가. 시설경비업무
나. 호송경비업무
다. 신변보호업무
라. 기계경비업무
마. 특수경비업무</t>
  </si>
  <si>
    <t>1차 시험: 매 과목 100점을 만점으로 하여 매 과목 40점 이상, 전 과목 평균 60점 이상 득점한자
2차 시험
o 선발예정인원의 범위 안에서 평균 60점 이상을 득점한 자 중에서 고득점 순으로 결정
o 동점자로 인하여 선발예정인원이 초과되는 때에는 동점자 모두를 합격자로 결정</t>
  </si>
  <si>
    <t>□ 면제 대상
&lt;시험에 의한 1차 시험 면제자&gt;
경비업법 시행령 제12조(시험의 방법 및 과목 등) ⑥ 제1차시험에 합격한 자에 대하여는 다음 회의 시험에 한하여 제1차 시험을 면제한다.
&lt;경력에 의한 1차 시험 면제자&gt;
경비업법 시행령 제13조(시험의 일부면제) 경비업법 제11조제3항에 따라 다음 각 호의 어느 하나에 해당하는 사람은 경비지도사 제1차 시험을 면제한다.
1. 「경찰공무원법」에 따른 경찰공무원으로 7년 이상 재직한 사람 
2. 「대통령 등의 경호에 관한 법률」에 따른 경호공무원 또는 별정직공무원으로 7년 이상 재직한 사람 
3. 「군인사법」에 따른 각 군 전투병과 또는 군사경찰병과 부사관 이상 간부로 7년 이상 재직한 사람 
4. 「경비업법」에 따른 경비업무에 7년 이상(특수경비업무의 경우에는 3년 이상) 종사하고 행정안전부령으로 정하는 교육과정을 이수한 사람 
5. 「고등교육법」에 따른 대학 이상의 학교를 졸업한 사람으로서 재학 중 제12조제3항에 따른 경비지도사 시험과목을 3과목 이상을 이수하고 졸업한 후 경비업무에 종사한 경력이 3년 이상인 사람 
6. 「고등교육법」에 따른 전문대학을 졸업한 사람으로서 재학 중 제12조제3항에 따른 경비지도사 시험과목을 3과목 이상을 이수하고 졸업한 후 경비업무에 종사한 경력이 5년 이상인 사람 
7. 일반경비지도사의 자격을 취득한 후 기계경비지도사의 시험에 응시하는 사람 또는 기계경비지도사의 자격을 취득한 후 일반경비지도사의 시험에 응시하는 사람 
8. 「공무원임용령」에 따른 행정직군 교정직렬 공무원으로 7년 이상 재직한 사람</t>
  </si>
  <si>
    <t>https://www.q-net.or.kr/man001.do?gSite=L&amp;gId=09</t>
  </si>
  <si>
    <t>기계정비지도사</t>
  </si>
  <si>
    <t>기계경비의 필요성이 증가되어 현재 150여개 기계경비업체가 활동 중에 있고 이러한 기계경비 업체의 경비원에 대하여 전문적 지식의 전수 및 지도, 감독할 수 있는 자</t>
  </si>
  <si>
    <t>경영지도사</t>
  </si>
  <si>
    <t>경영지도사는 중소기업경영 문제에 대한 종합진단(경영컨설팅)과 기업경영상의 인사, 조직, 노무, 사무관리, 재무관리 및 회계, 생산, 유통관리, 판매관리 및 수출입업무 등에 대한 진단.지도 자문, 상담, 조사, 분석, 평가, 확인, 대행 등 법적기능을 수행하는 국가 전문자격사입니다.</t>
  </si>
  <si>
    <t>- 경영의 종합진단.지도
- 인사.조직.노무.사무관리의 진단.지도
- 재무관리 및 회계의 진단.지도
- 생산.유통관리의 진단.지도
- 판매관리 및 수출입업무의 진단.지도
- 상기내용과 관련한 상담.자문.조사.분석.평가 및 확인 등</t>
  </si>
  <si>
    <t>1,2차 시험 공통: 매 과목 100점을 만점으로 하여 매 과목 40점 이상, 전 과목 평균 60점 이상 득점한자</t>
  </si>
  <si>
    <t>o 제한 없음
o 결격사유
경영지도사 결격사유자
1. 피성년후견인
2. 파산선고를 받고 복권되지 아니한 자
3. 금고 이상의 실형의 선고를 받고 그 집행이 종료(종료된 것으로 보는 경우를 포함한다)되거나 집행을 받지 아니하기로 확정된 후 2년이 경과되지 아니한 자
4. 금고 이상의 형의 집행유예를 받고 그 집행유예기간 중에 있는 자
5. 법률 제53조에 다라 지도사의 등록이 취소된 날부터 2년이 지나지 아니한 자
□ 제1차 시험 면제자
다음 각 호의 어느 하나에 해당하는 경우에는 제1차 시험을 면제함
1) 「국가기술자격법」에 따른 기술사 및 기능장
2) 「숙련기술장려법」에 따른 대한민국명장, 「산업표준화법」 및 같은 법 시행령에 따른 국가품질명장
3) 「국가기술자격법」에 따른 기사로서 7년 이상, 산업기사로서 9년 이상의 해당분야에 관한 실무경력이 있는 자
4) 「공인회계사법」에 따른 공인회계사로서 5년 이상의 실무경력이 있는 자
5) 지도사 자격이 있는 사람으로서 다른 전문분야의 지도사자격시험에 응시하는 사람
6) 2024년도 제39회 경영지도사 또는 기술지도사 제1차 시험에 합격한 자로서 제2차 시험에 불합격 또는 미 응시한 자
7) 2024년도에 양성과정을 마치고 제2차 시험에 불합격 또는 미 응시한 자이거나, 2025년도에 양성과정을 마친 자
※ 상기“1)”호,“3)”호 자격종목은 지도사 제2차 시험분야와 동일 직무분야에 한하며 자세한 사항은 경영 또는 기술지도사 홈페이지(WWW.Q-Net.or.kr)참조
※ 상기“3)”호, “4)”호의 경력은 자격 취득 후 해당분야에서의 경력을 말함
※ 「근무경력」및 「실무경력」이라 함은 실제로 근무한 기간을 의미하며, 방학 등 실제 근무하지 않는 기간은 경력기간 산정에서 제외됨
※ 경영지도사 또는 기술지도사 자격취득자가 동일한 지도사 시험의 분야를 달리하여 응시 할 때는 제1차 시험을 면제함</t>
  </si>
  <si>
    <t>https://www.q-net.or.kr/man001.do?gSite=L&amp;gId=49</t>
  </si>
  <si>
    <t>공인노무사</t>
  </si>
  <si>
    <t>- 노동관계 법령에 따라 관계기관에 대하여 행하는 신고, 신청, 보고, 진술, 청구(이의신청, 심사청구 및 심판청구를 포함한다) 및 구제 등의 대행 또는 대리
- 노동관계 법령에 따른 모든 서류의 작성 및 확인
- 노동관계 법령과 노무관리에 관한 상담, 지도
 「근로기준법」을 적용 받는 사업이나 사업장에 대한 노무관리 진단
- 「노동조합 및 노동관계조정법」 제52조에서 정한 사적 조정이나 중재</t>
  </si>
  <si>
    <t>1차 시험
o 영어과목을 제외한 나머지 과목에 대하여 각 과목 100점을 만점으로 하여 각 과목 40점 이상, 전 과목 평균 60점 이상을 득점한자
o 제1차 시험 과목 중 일부를 면제받는 자는 영어과목을 제외한 나머지 응시한 각 과목 40점 이상, 응시한 전 과목 평균 60점이상을 득점한 자
2차 시험
o 각 과목 만점의 40% 이상, 전 과목 총점의 60%이상을 득점한 자
o 제2차 시험 과목중 일부를 면제받는 자는 응시한 각 과목 만점의 40%이상, 응시한 전 과목 총점의 60% 이상을 득점한 자
o 최소합격인원 미달일 경우 각 과목 배점의 40%이상을 득점한 자 중 전 과목 총득점이 높은 자부터 차례로 추가하여 합격자 결정
※ 위의 단서에 따라 합격자를 결정하는 경우에는 제2차 시험과목 중 일부를 면제받는 자에 대하여 각 과목 배점 40% 이상 득점한 자의 과목별 득점 합계에 1.5를 곱하여 산출한 점수를 전 과목 총득점으로 봄
※ 제2차 시험의 합격자 수가 동점자로 인하여 최소합격인원을 초과하는 경우에는 해당 동점자 모두를 합격자로 결정. 이 경우 동점자의 점수는 소수점 이하 셋째자리에서 반올림하여 둘째자리까지 계산
3차 시험
o 제3차 시험은 평정요소마다 각각 “상”(3점), “중”(2점), “하”(1점)로 구분하고, 총 12점 만점으로 평균 8점 이상 득점한 자
o 위원의 과반수가 어느 하나의 평정요소에 대하여 “하”로 평정한 때에는 불합격</t>
  </si>
  <si>
    <t>1) 공인노무사법 제4조 각 호의 결격 사유에 해당되지 않는 자 (제3차시험 합격자 발표일 기준)
2) 2차시험은 당해년도 1차시험 합격자 또는 전년도 1차시험 합격자
3) 3차시험은 당해년도 2차시험 합격자 또는 전년도 2차시험 합격자
o 결격사유
공인노무사 결격사유자
1. 미성년자
2. 피성년후견인 또는 피한정후견인
3. 파산선고를 받은 사람으로서 복권(復權)되지 아니한 사람
4. 공무원으로서 징계처분에 따라 파면된 사람으로서 3년이 지나지 아니한 사람
5. 금고(禁錮) 이상의 실형을 선고받고 그 집행이 끝나거나(집행이 끝난 것으로 보는 경우를 포함한다) 집행이 면제된 날부터 3년이 지나지 아니한 사람
6. 금고 이상의 형의 집행유예를 선고받고 그 유예기간이 끝난 날부터 1년이 지나지 아니한 사람
7. 금고 이상의 형의 선고유예기간 중에 있는 사람
8. 공인노무사법 제20조에 따라 영구등록취소된 사람
□ 면제 대상자
o 제1차 시험 일부과목 면제
다음 각 호의 1에 해당하는 경력의 통산경력이 10년 이상인 자에 대하여는 제1차 시험과목 중 노동법(1) 및 노동법(2)를 면제 
1) 고용노동부(‘81.04.07 이전의 노동청 및 ’63.08.31 이전의 보건사회부 노동국을 포함), 그 소속기관, 중앙노동위원회 또는 지방노동위원회의 공무원으로 근무한 경력
2) 지방자치단체에서 노동관계법령의 시행에 관한 사무에 직접 종사한 공무원 또는 국토해양부(‘96.08.07이전의 해운항만청을 포함)소속 선원근로감독관으로 근무한 경력
3) 조합원 100인 이상인 단위노동조합, 산업별 연합단체 또는 총 연합단체인 노동조합에서 노동조합업무전담자로 근무한 경력
4) 상시근로자 300인 이상인 사업 또는 사업장에서 노무관리업무 전담자로 근무한 경력
5) 고용노동부장관이 인정하는 사용자단체에서 회원업체의 노무관리지도업무전담자로 근무한 경력
o 제1차 시험 전 과목과 제2차 시험 일부과목 면제
다음 각 호의 1에 해당하는 자는 제1차 시험 과목 전부와 제2차 시험 과목 중 노동법 면제
고용노동부(‘81.04.07 이전의 노동청 및 ’63.08.31 이전의 보건사회부 노동국을 포함), 그 소속기관, 중앙노동위원회 또는 지방노동위원회에 근무한 공무원으로서
1) 노동행정에 종사한 경력이 통틀어 10년 이상이고, 그중 5급 이상 공무원이나 고위공무원단에 속하는 일반직 공무원으로 재직한 경력이 5년 이상인자
2) 노동행정에 종사한 경력이 통틀어 15년 이상이고, 그중 6급 이상 공무원이나 고위공무원단에 속하는 일반직 공무원으로 재직한 경력이 8년 이상인자
※ 경력기간 산정은 제3차 시험 합격자 발표일(경력서류는 제1차 시험 원서접수 시 제출)을 기준으로 함
o 전년도 1차 또는 2차 합격에 의한 면제자
공인노무사 제1차 시험 또는 제2차 시험에 합격한 자는 다음 회에 시험에 한하여 제1차 시험 또는 제2차 시험이 면제됨</t>
  </si>
  <si>
    <t>https://www.q-net.or.kr/man001.do?gSite=L&amp;gId=05</t>
  </si>
  <si>
    <t>cert_stats_id</t>
  </si>
  <si>
    <t>exam_type</t>
  </si>
  <si>
    <t>year</t>
  </si>
  <si>
    <t>session</t>
  </si>
  <si>
    <t>registerd</t>
  </si>
  <si>
    <t>applicants</t>
  </si>
  <si>
    <t>passers</t>
  </si>
  <si>
    <t>pass_rate</t>
  </si>
  <si>
    <r>
      <rPr>
        <sz val="11"/>
        <color theme="1"/>
        <rFont val="Malgun Gothic"/>
        <family val="2"/>
        <charset val="129"/>
      </rPr>
      <t>노동관계법령</t>
    </r>
    <r>
      <rPr>
        <sz val="11"/>
        <color theme="1"/>
        <rFont val="Arial"/>
        <family val="2"/>
        <scheme val="minor"/>
      </rPr>
      <t xml:space="preserve"> </t>
    </r>
    <r>
      <rPr>
        <sz val="11"/>
        <color theme="1"/>
        <rFont val="Malgun Gothic"/>
        <family val="2"/>
        <charset val="129"/>
      </rPr>
      <t>및</t>
    </r>
    <r>
      <rPr>
        <sz val="11"/>
        <color theme="1"/>
        <rFont val="Arial"/>
        <family val="2"/>
        <scheme val="minor"/>
      </rPr>
      <t xml:space="preserve"> </t>
    </r>
    <r>
      <rPr>
        <sz val="11"/>
        <color theme="1"/>
        <rFont val="Malgun Gothic"/>
        <family val="2"/>
        <charset val="129"/>
      </rPr>
      <t>노무관리분야에</t>
    </r>
    <r>
      <rPr>
        <sz val="11"/>
        <color theme="1"/>
        <rFont val="Arial"/>
        <family val="2"/>
        <scheme val="minor"/>
      </rPr>
      <t xml:space="preserve"> </t>
    </r>
    <r>
      <rPr>
        <sz val="11"/>
        <color theme="1"/>
        <rFont val="Malgun Gothic"/>
        <family val="2"/>
        <charset val="129"/>
      </rPr>
      <t>대한</t>
    </r>
    <r>
      <rPr>
        <sz val="11"/>
        <color theme="1"/>
        <rFont val="Arial"/>
        <family val="2"/>
        <scheme val="minor"/>
      </rPr>
      <t xml:space="preserve"> </t>
    </r>
    <r>
      <rPr>
        <sz val="11"/>
        <color theme="1"/>
        <rFont val="Malgun Gothic"/>
        <family val="2"/>
        <charset val="129"/>
      </rPr>
      <t>전문적인</t>
    </r>
    <r>
      <rPr>
        <sz val="11"/>
        <color theme="1"/>
        <rFont val="Arial"/>
        <family val="2"/>
        <scheme val="minor"/>
      </rPr>
      <t xml:space="preserve"> </t>
    </r>
    <r>
      <rPr>
        <sz val="11"/>
        <color theme="1"/>
        <rFont val="Malgun Gothic"/>
        <family val="2"/>
        <charset val="129"/>
      </rPr>
      <t>지식과</t>
    </r>
    <r>
      <rPr>
        <sz val="11"/>
        <color theme="1"/>
        <rFont val="Arial"/>
        <family val="2"/>
        <scheme val="minor"/>
      </rPr>
      <t xml:space="preserve"> </t>
    </r>
    <r>
      <rPr>
        <sz val="11"/>
        <color theme="1"/>
        <rFont val="Malgun Gothic"/>
        <family val="2"/>
        <charset val="129"/>
      </rPr>
      <t>경험을</t>
    </r>
    <r>
      <rPr>
        <sz val="11"/>
        <color theme="1"/>
        <rFont val="Arial"/>
        <family val="2"/>
        <scheme val="minor"/>
      </rPr>
      <t xml:space="preserve"> </t>
    </r>
    <r>
      <rPr>
        <sz val="11"/>
        <color theme="1"/>
        <rFont val="Malgun Gothic"/>
        <family val="2"/>
        <charset val="129"/>
      </rPr>
      <t>제공함으로써</t>
    </r>
    <r>
      <rPr>
        <sz val="11"/>
        <color theme="1"/>
        <rFont val="Arial"/>
        <family val="2"/>
        <scheme val="minor"/>
      </rPr>
      <t xml:space="preserve"> </t>
    </r>
    <r>
      <rPr>
        <sz val="11"/>
        <color theme="1"/>
        <rFont val="Malgun Gothic"/>
        <family val="2"/>
        <charset val="129"/>
      </rPr>
      <t>사업</t>
    </r>
    <r>
      <rPr>
        <sz val="11"/>
        <color theme="1"/>
        <rFont val="Arial"/>
        <family val="2"/>
        <scheme val="minor"/>
      </rPr>
      <t xml:space="preserve"> </t>
    </r>
    <r>
      <rPr>
        <sz val="11"/>
        <color theme="1"/>
        <rFont val="Malgun Gothic"/>
        <family val="2"/>
        <charset val="129"/>
      </rPr>
      <t>또는</t>
    </r>
    <r>
      <rPr>
        <sz val="11"/>
        <color theme="1"/>
        <rFont val="Arial"/>
        <family val="2"/>
        <scheme val="minor"/>
      </rPr>
      <t xml:space="preserve"> </t>
    </r>
    <r>
      <rPr>
        <sz val="11"/>
        <color theme="1"/>
        <rFont val="Malgun Gothic"/>
        <family val="2"/>
        <charset val="129"/>
      </rPr>
      <t>사업상의</t>
    </r>
    <r>
      <rPr>
        <sz val="11"/>
        <color theme="1"/>
        <rFont val="Arial"/>
        <family val="2"/>
        <scheme val="minor"/>
      </rPr>
      <t xml:space="preserve"> </t>
    </r>
    <r>
      <rPr>
        <sz val="11"/>
        <color theme="1"/>
        <rFont val="Malgun Gothic"/>
        <family val="2"/>
        <charset val="129"/>
      </rPr>
      <t>노동관계업무의</t>
    </r>
    <r>
      <rPr>
        <sz val="11"/>
        <color theme="1"/>
        <rFont val="Arial"/>
        <family val="2"/>
        <scheme val="minor"/>
      </rPr>
      <t xml:space="preserve"> </t>
    </r>
    <r>
      <rPr>
        <sz val="11"/>
        <color theme="1"/>
        <rFont val="Malgun Gothic"/>
        <family val="2"/>
        <charset val="129"/>
      </rPr>
      <t>원활한</t>
    </r>
    <r>
      <rPr>
        <sz val="11"/>
        <color theme="1"/>
        <rFont val="Arial"/>
        <family val="2"/>
        <scheme val="minor"/>
      </rPr>
      <t xml:space="preserve"> </t>
    </r>
    <r>
      <rPr>
        <sz val="11"/>
        <color theme="1"/>
        <rFont val="Malgun Gothic"/>
        <family val="2"/>
        <charset val="129"/>
      </rPr>
      <t>운영과</t>
    </r>
    <r>
      <rPr>
        <sz val="11"/>
        <color theme="1"/>
        <rFont val="Arial"/>
        <family val="2"/>
        <scheme val="minor"/>
      </rPr>
      <t xml:space="preserve"> </t>
    </r>
    <r>
      <rPr>
        <sz val="11"/>
        <color theme="1"/>
        <rFont val="Malgun Gothic"/>
        <family val="2"/>
        <charset val="129"/>
      </rPr>
      <t>자율적인</t>
    </r>
    <r>
      <rPr>
        <sz val="11"/>
        <color theme="1"/>
        <rFont val="Arial"/>
        <family val="2"/>
        <scheme val="minor"/>
      </rPr>
      <t xml:space="preserve"> </t>
    </r>
    <r>
      <rPr>
        <sz val="11"/>
        <color theme="1"/>
        <rFont val="Malgun Gothic"/>
        <family val="2"/>
        <charset val="129"/>
      </rPr>
      <t>인사노무관리의</t>
    </r>
    <r>
      <rPr>
        <sz val="11"/>
        <color theme="1"/>
        <rFont val="Arial"/>
        <family val="2"/>
        <scheme val="minor"/>
      </rPr>
      <t xml:space="preserve"> </t>
    </r>
    <r>
      <rPr>
        <sz val="11"/>
        <color theme="1"/>
        <rFont val="Malgun Gothic"/>
        <family val="2"/>
        <charset val="129"/>
      </rPr>
      <t>합리적</t>
    </r>
    <r>
      <rPr>
        <sz val="11"/>
        <color theme="1"/>
        <rFont val="Arial"/>
        <family val="2"/>
        <scheme val="minor"/>
      </rPr>
      <t xml:space="preserve"> </t>
    </r>
    <r>
      <rPr>
        <sz val="11"/>
        <color theme="1"/>
        <rFont val="Malgun Gothic"/>
        <family val="2"/>
        <charset val="129"/>
      </rPr>
      <t>개선을</t>
    </r>
    <r>
      <rPr>
        <sz val="11"/>
        <color theme="1"/>
        <rFont val="Arial"/>
        <family val="2"/>
        <scheme val="minor"/>
      </rPr>
      <t xml:space="preserve"> </t>
    </r>
    <r>
      <rPr>
        <sz val="11"/>
        <color theme="1"/>
        <rFont val="Malgun Gothic"/>
        <family val="2"/>
        <charset val="129"/>
      </rPr>
      <t>이끄는</t>
    </r>
    <r>
      <rPr>
        <sz val="11"/>
        <color theme="1"/>
        <rFont val="Arial"/>
        <family val="2"/>
        <scheme val="minor"/>
      </rPr>
      <t xml:space="preserve"> </t>
    </r>
    <r>
      <rPr>
        <sz val="11"/>
        <color theme="1"/>
        <rFont val="Malgun Gothic"/>
        <family val="2"/>
        <charset val="129"/>
      </rPr>
      <t>전문</t>
    </r>
    <r>
      <rPr>
        <sz val="11"/>
        <color theme="1"/>
        <rFont val="Arial"/>
        <family val="2"/>
        <scheme val="minor"/>
      </rPr>
      <t xml:space="preserve"> </t>
    </r>
    <r>
      <rPr>
        <sz val="11"/>
        <color theme="1"/>
        <rFont val="Malgun Gothic"/>
        <family val="2"/>
        <charset val="129"/>
      </rPr>
      <t>인력이</t>
    </r>
    <r>
      <rPr>
        <sz val="11"/>
        <color theme="1"/>
        <rFont val="Arial"/>
        <family val="2"/>
        <scheme val="minor"/>
      </rPr>
      <t xml:space="preserve"> </t>
    </r>
    <r>
      <rPr>
        <sz val="11"/>
        <color theme="1"/>
        <rFont val="Malgun Gothic"/>
        <family val="2"/>
        <charset val="129"/>
      </rPr>
      <t>필요하게</t>
    </r>
    <r>
      <rPr>
        <sz val="11"/>
        <color theme="1"/>
        <rFont val="Arial"/>
        <family val="2"/>
        <scheme val="minor"/>
      </rPr>
      <t xml:space="preserve"> </t>
    </r>
    <r>
      <rPr>
        <sz val="11"/>
        <color theme="1"/>
        <rFont val="Malgun Gothic"/>
        <family val="2"/>
        <charset val="129"/>
      </rPr>
      <t>됨에</t>
    </r>
    <r>
      <rPr>
        <sz val="11"/>
        <color theme="1"/>
        <rFont val="Arial"/>
        <family val="2"/>
        <scheme val="minor"/>
      </rPr>
      <t xml:space="preserve"> </t>
    </r>
    <r>
      <rPr>
        <sz val="11"/>
        <color theme="1"/>
        <rFont val="Malgun Gothic"/>
        <family val="2"/>
        <charset val="129"/>
      </rPr>
      <t>따라</t>
    </r>
    <r>
      <rPr>
        <sz val="11"/>
        <color theme="1"/>
        <rFont val="Arial"/>
        <family val="2"/>
        <scheme val="minor"/>
      </rPr>
      <t xml:space="preserve"> </t>
    </r>
    <r>
      <rPr>
        <sz val="11"/>
        <color theme="1"/>
        <rFont val="Malgun Gothic"/>
        <family val="2"/>
        <charset val="129"/>
      </rPr>
      <t>도입</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</si>
</sst>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0.00_);[Red]\(0.00\)"/>
  </numFmts>
  <fonts count="9" x14ac:knownFonts="1">
    <font>
      <sz val="10"/>
      <color rgb="FF000000"/>
      <name val="Arial"/>
      <scheme val="minor"/>
    </font>
    <font>
      <sz val="11"/>
      <color theme="1"/>
      <name val="Arial"/>
      <family val="2"/>
      <scheme val="minor"/>
    </font>
    <font>
      <b/>
      <sz val="11"/>
      <color theme="1"/>
      <name val="Arial"/>
      <family val="2"/>
      <scheme val="minor"/>
    </font>
    <font>
      <u/>
      <sz val="11"/>
      <color rgb="FF0000FF"/>
      <name val="Arial"/>
      <family val="2"/>
    </font>
    <font>
      <u/>
      <sz val="11"/>
      <color rgb="FF0000FF"/>
      <name val="Arial"/>
      <family val="2"/>
    </font>
    <font>
      <sz val="11"/>
      <color theme="1"/>
      <name val="Arial"/>
      <family val="2"/>
    </font>
    <font>
      <sz val="8"/>
      <name val="Arial"/>
      <family val="3"/>
      <charset val="129"/>
      <scheme val="minor"/>
    </font>
    <font>
      <sz val="11"/>
      <color theme="1"/>
      <name val="Malgun Gothic"/>
      <family val="2"/>
      <charset val="129"/>
    </font>
    <font>
      <sz val="11"/>
      <color theme="1"/>
      <name val="Arial"/>
      <family val="2"/>
      <charset val="129"/>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2" fillId="0" borderId="1" xfId="0" applyFont="1" applyBorder="1" applyAlignment="1">
      <alignment horizontal="center" vertical="top"/>
    </xf>
    <xf numFmtId="0" fontId="1" fillId="0" borderId="1" xfId="0" applyFont="1" applyBorder="1" applyAlignment="1">
      <alignment horizontal="center" vertical="top"/>
    </xf>
    <xf numFmtId="0" fontId="1" fillId="0" borderId="1" xfId="0" applyFont="1" applyBorder="1" applyAlignment="1">
      <alignment vertical="top"/>
    </xf>
    <xf numFmtId="0" fontId="3" fillId="0" borderId="1" xfId="0" applyFont="1" applyBorder="1" applyAlignment="1">
      <alignment horizontal="center" vertical="top"/>
    </xf>
    <xf numFmtId="0" fontId="4" fillId="0" borderId="1" xfId="0" applyFont="1" applyBorder="1" applyAlignment="1">
      <alignment horizontal="center" vertical="top"/>
    </xf>
    <xf numFmtId="0" fontId="2" fillId="0" borderId="1" xfId="0" applyFont="1" applyBorder="1" applyAlignment="1">
      <alignment horizontal="center"/>
    </xf>
    <xf numFmtId="2"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5" fillId="0" borderId="1" xfId="0" applyFont="1" applyBorder="1" applyAlignment="1">
      <alignment horizontal="center"/>
    </xf>
    <xf numFmtId="0" fontId="5" fillId="0" borderId="1" xfId="0" applyFont="1" applyBorder="1" applyAlignment="1">
      <alignment horizontal="right"/>
    </xf>
    <xf numFmtId="3" fontId="1" fillId="0" borderId="1" xfId="0" applyNumberFormat="1" applyFont="1" applyBorder="1"/>
    <xf numFmtId="180" fontId="1" fillId="0" borderId="1" xfId="0" applyNumberFormat="1" applyFont="1" applyBorder="1"/>
    <xf numFmtId="0" fontId="8" fillId="0" borderId="1" xfId="0" applyFont="1" applyBorder="1" applyAlignment="1">
      <alignment vertical="top"/>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q-net.or.kr/man001.do?gSite=L&amp;gId=09" TargetMode="External"/><Relationship Id="rId3" Type="http://schemas.openxmlformats.org/officeDocument/2006/relationships/hyperlink" Target="https://www.q-net.or.kr/man001.do?gSite=L&amp;gId=64" TargetMode="External"/><Relationship Id="rId7" Type="http://schemas.openxmlformats.org/officeDocument/2006/relationships/hyperlink" Target="https://www.q-net.or.kr/man001.do?gSite=L&amp;gId=46" TargetMode="External"/><Relationship Id="rId2" Type="http://schemas.openxmlformats.org/officeDocument/2006/relationships/hyperlink" Target="https://www.q-net.or.kr/man001.do?gSite=L&amp;gId=07" TargetMode="External"/><Relationship Id="rId1" Type="http://schemas.openxmlformats.org/officeDocument/2006/relationships/hyperlink" Target="https://www.q-net.or.kr/crf005.do?id=crf00501&amp;gSite=Q&amp;gId=" TargetMode="External"/><Relationship Id="rId6" Type="http://schemas.openxmlformats.org/officeDocument/2006/relationships/hyperlink" Target="https://www.q-net.or.kr/man001.do?gSite=L&amp;gId=62" TargetMode="External"/><Relationship Id="rId11" Type="http://schemas.openxmlformats.org/officeDocument/2006/relationships/hyperlink" Target="https://www.q-net.or.kr/man001.do?gSite=L&amp;gId=05" TargetMode="External"/><Relationship Id="rId5" Type="http://schemas.openxmlformats.org/officeDocument/2006/relationships/hyperlink" Target="https://www.q-net.or.kr/man001.do?gSite=L&amp;gId=63" TargetMode="External"/><Relationship Id="rId10" Type="http://schemas.openxmlformats.org/officeDocument/2006/relationships/hyperlink" Target="https://www.q-net.or.kr/man001.do?gSite=L&amp;gId=49" TargetMode="External"/><Relationship Id="rId4" Type="http://schemas.openxmlformats.org/officeDocument/2006/relationships/hyperlink" Target="https://www.q-net.or.kr/man001.do?id=&amp;gId=60&amp;gSite=L" TargetMode="External"/><Relationship Id="rId9" Type="http://schemas.openxmlformats.org/officeDocument/2006/relationships/hyperlink" Target="https://www.q-net.or.kr/man001.do?gSite=L&amp;gId=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12"/>
  <sheetViews>
    <sheetView tabSelected="1" workbookViewId="0">
      <selection activeCell="C69" sqref="C65:I69"/>
    </sheetView>
  </sheetViews>
  <sheetFormatPr baseColWidth="10" defaultColWidth="12.6640625" defaultRowHeight="15.75" customHeight="1" x14ac:dyDescent="0.15"/>
  <sheetData>
    <row r="1" spans="1:9" ht="15.75" customHeight="1" x14ac:dyDescent="0.15">
      <c r="A1" s="6" t="s">
        <v>69</v>
      </c>
      <c r="B1" s="6" t="s">
        <v>0</v>
      </c>
      <c r="C1" s="6" t="s">
        <v>70</v>
      </c>
      <c r="D1" s="6" t="s">
        <v>71</v>
      </c>
      <c r="E1" s="6" t="s">
        <v>72</v>
      </c>
      <c r="F1" s="6" t="s">
        <v>73</v>
      </c>
      <c r="G1" s="6" t="s">
        <v>74</v>
      </c>
      <c r="H1" s="6" t="s">
        <v>75</v>
      </c>
      <c r="I1" s="7" t="s">
        <v>76</v>
      </c>
    </row>
    <row r="2" spans="1:9" ht="15.75" customHeight="1" x14ac:dyDescent="0.15">
      <c r="A2" s="9">
        <v>5101</v>
      </c>
      <c r="B2" s="2">
        <v>1000</v>
      </c>
      <c r="C2" s="8">
        <v>1</v>
      </c>
      <c r="D2" s="9">
        <v>2024</v>
      </c>
      <c r="E2" s="9"/>
      <c r="F2" s="9">
        <v>865</v>
      </c>
      <c r="G2" s="9">
        <v>548</v>
      </c>
      <c r="H2" s="9">
        <v>164</v>
      </c>
      <c r="I2" s="13">
        <f t="shared" ref="I2:I102" si="0">H2/G2</f>
        <v>0.29927007299270075</v>
      </c>
    </row>
    <row r="3" spans="1:9" ht="15.75" customHeight="1" x14ac:dyDescent="0.15">
      <c r="A3" s="9">
        <v>5102</v>
      </c>
      <c r="B3" s="2">
        <v>1000</v>
      </c>
      <c r="C3" s="8">
        <v>1</v>
      </c>
      <c r="D3" s="9">
        <v>2023</v>
      </c>
      <c r="E3" s="9"/>
      <c r="F3" s="9">
        <v>893</v>
      </c>
      <c r="G3" s="9">
        <v>610</v>
      </c>
      <c r="H3" s="9">
        <v>204</v>
      </c>
      <c r="I3" s="13">
        <f t="shared" si="0"/>
        <v>0.33442622950819673</v>
      </c>
    </row>
    <row r="4" spans="1:9" ht="15.75" customHeight="1" x14ac:dyDescent="0.15">
      <c r="A4" s="9">
        <v>5103</v>
      </c>
      <c r="B4" s="2">
        <v>1000</v>
      </c>
      <c r="C4" s="8">
        <v>1</v>
      </c>
      <c r="D4" s="9">
        <v>2022</v>
      </c>
      <c r="E4" s="9"/>
      <c r="F4" s="9">
        <v>758</v>
      </c>
      <c r="G4" s="9">
        <v>517</v>
      </c>
      <c r="H4" s="9">
        <v>139</v>
      </c>
      <c r="I4" s="13">
        <f t="shared" si="0"/>
        <v>0.2688588007736944</v>
      </c>
    </row>
    <row r="5" spans="1:9" ht="15.75" customHeight="1" x14ac:dyDescent="0.15">
      <c r="A5" s="9">
        <v>5104</v>
      </c>
      <c r="B5" s="2">
        <v>1000</v>
      </c>
      <c r="C5" s="8">
        <v>1</v>
      </c>
      <c r="D5" s="9">
        <v>2021</v>
      </c>
      <c r="E5" s="9"/>
      <c r="F5" s="9">
        <v>852</v>
      </c>
      <c r="G5" s="9">
        <v>584</v>
      </c>
      <c r="H5" s="9">
        <v>212</v>
      </c>
      <c r="I5" s="13">
        <f t="shared" si="0"/>
        <v>0.36301369863013699</v>
      </c>
    </row>
    <row r="6" spans="1:9" ht="15.75" customHeight="1" x14ac:dyDescent="0.15">
      <c r="A6" s="9">
        <v>5105</v>
      </c>
      <c r="B6" s="2">
        <v>1000</v>
      </c>
      <c r="C6" s="8">
        <v>1</v>
      </c>
      <c r="D6" s="9">
        <v>2020</v>
      </c>
      <c r="E6" s="9"/>
      <c r="F6" s="9">
        <v>707</v>
      </c>
      <c r="G6" s="9">
        <v>467</v>
      </c>
      <c r="H6" s="9">
        <v>253</v>
      </c>
      <c r="I6" s="13">
        <f t="shared" si="0"/>
        <v>0.54175588865096358</v>
      </c>
    </row>
    <row r="7" spans="1:9" ht="15.75" customHeight="1" x14ac:dyDescent="0.15">
      <c r="A7" s="9">
        <v>5106</v>
      </c>
      <c r="B7" s="2">
        <v>1000</v>
      </c>
      <c r="C7" s="8">
        <v>2</v>
      </c>
      <c r="D7" s="9">
        <v>2024</v>
      </c>
      <c r="E7" s="9"/>
      <c r="F7" s="9">
        <v>220</v>
      </c>
      <c r="G7" s="9">
        <v>183</v>
      </c>
      <c r="H7" s="9">
        <v>85</v>
      </c>
      <c r="I7" s="13">
        <f t="shared" si="0"/>
        <v>0.46448087431693991</v>
      </c>
    </row>
    <row r="8" spans="1:9" ht="15.75" customHeight="1" x14ac:dyDescent="0.15">
      <c r="A8" s="9">
        <v>5107</v>
      </c>
      <c r="B8" s="2">
        <v>1000</v>
      </c>
      <c r="C8" s="8">
        <v>2</v>
      </c>
      <c r="D8" s="9">
        <v>2023</v>
      </c>
      <c r="E8" s="9"/>
      <c r="F8" s="9">
        <v>205</v>
      </c>
      <c r="G8" s="9">
        <v>179</v>
      </c>
      <c r="H8" s="9">
        <v>82</v>
      </c>
      <c r="I8" s="13">
        <f t="shared" si="0"/>
        <v>0.45810055865921789</v>
      </c>
    </row>
    <row r="9" spans="1:9" ht="15.75" customHeight="1" x14ac:dyDescent="0.15">
      <c r="A9" s="9">
        <v>5108</v>
      </c>
      <c r="B9" s="2">
        <v>1000</v>
      </c>
      <c r="C9" s="8">
        <v>2</v>
      </c>
      <c r="D9" s="9">
        <v>2022</v>
      </c>
      <c r="E9" s="9"/>
      <c r="F9" s="9">
        <v>182</v>
      </c>
      <c r="G9" s="9">
        <v>158</v>
      </c>
      <c r="H9" s="9">
        <v>88</v>
      </c>
      <c r="I9" s="13">
        <f t="shared" si="0"/>
        <v>0.55696202531645567</v>
      </c>
    </row>
    <row r="10" spans="1:9" ht="15.75" customHeight="1" x14ac:dyDescent="0.15">
      <c r="A10" s="9">
        <v>5109</v>
      </c>
      <c r="B10" s="2">
        <v>1000</v>
      </c>
      <c r="C10" s="8">
        <v>2</v>
      </c>
      <c r="D10" s="9">
        <v>2021</v>
      </c>
      <c r="E10" s="9"/>
      <c r="F10" s="9">
        <v>272</v>
      </c>
      <c r="G10" s="9">
        <v>232</v>
      </c>
      <c r="H10" s="9">
        <v>149</v>
      </c>
      <c r="I10" s="13">
        <f t="shared" si="0"/>
        <v>0.64224137931034486</v>
      </c>
    </row>
    <row r="11" spans="1:9" ht="15.75" customHeight="1" x14ac:dyDescent="0.15">
      <c r="A11" s="9">
        <v>5110</v>
      </c>
      <c r="B11" s="2">
        <v>1000</v>
      </c>
      <c r="C11" s="8">
        <v>2</v>
      </c>
      <c r="D11" s="9">
        <v>2020</v>
      </c>
      <c r="E11" s="9"/>
      <c r="F11" s="9">
        <v>265</v>
      </c>
      <c r="G11" s="9">
        <v>236</v>
      </c>
      <c r="H11" s="9">
        <v>119</v>
      </c>
      <c r="I11" s="13">
        <f t="shared" si="0"/>
        <v>0.50423728813559321</v>
      </c>
    </row>
    <row r="12" spans="1:9" ht="15.75" customHeight="1" x14ac:dyDescent="0.15">
      <c r="A12" s="9">
        <v>5111</v>
      </c>
      <c r="B12" s="2">
        <v>1001</v>
      </c>
      <c r="C12" s="8">
        <v>1</v>
      </c>
      <c r="D12" s="9">
        <v>2024</v>
      </c>
      <c r="E12" s="9"/>
      <c r="F12" s="9">
        <v>450</v>
      </c>
      <c r="G12" s="9">
        <v>287</v>
      </c>
      <c r="H12" s="9">
        <v>93</v>
      </c>
      <c r="I12" s="13">
        <f t="shared" si="0"/>
        <v>0.3240418118466899</v>
      </c>
    </row>
    <row r="13" spans="1:9" ht="15.75" customHeight="1" x14ac:dyDescent="0.15">
      <c r="A13" s="9">
        <v>5112</v>
      </c>
      <c r="B13" s="2">
        <v>1001</v>
      </c>
      <c r="C13" s="8">
        <v>1</v>
      </c>
      <c r="D13" s="9">
        <v>2023</v>
      </c>
      <c r="E13" s="9"/>
      <c r="F13" s="9">
        <v>506</v>
      </c>
      <c r="G13" s="9">
        <v>280</v>
      </c>
      <c r="H13" s="9">
        <v>89</v>
      </c>
      <c r="I13" s="13">
        <f t="shared" si="0"/>
        <v>0.31785714285714284</v>
      </c>
    </row>
    <row r="14" spans="1:9" ht="15.75" customHeight="1" x14ac:dyDescent="0.15">
      <c r="A14" s="9">
        <v>5113</v>
      </c>
      <c r="B14" s="2">
        <v>1001</v>
      </c>
      <c r="C14" s="8">
        <v>1</v>
      </c>
      <c r="D14" s="9">
        <v>2022</v>
      </c>
      <c r="E14" s="9"/>
      <c r="F14" s="9">
        <v>328</v>
      </c>
      <c r="G14" s="9">
        <v>234</v>
      </c>
      <c r="H14" s="9">
        <v>101</v>
      </c>
      <c r="I14" s="13">
        <f t="shared" si="0"/>
        <v>0.43162393162393164</v>
      </c>
    </row>
    <row r="15" spans="1:9" ht="15.75" customHeight="1" x14ac:dyDescent="0.15">
      <c r="A15" s="9">
        <v>5114</v>
      </c>
      <c r="B15" s="2">
        <v>1001</v>
      </c>
      <c r="C15" s="8">
        <v>1</v>
      </c>
      <c r="D15" s="9">
        <v>2021</v>
      </c>
      <c r="E15" s="9"/>
      <c r="F15" s="9">
        <v>283</v>
      </c>
      <c r="G15" s="9">
        <v>215</v>
      </c>
      <c r="H15" s="9">
        <v>115</v>
      </c>
      <c r="I15" s="13">
        <f t="shared" si="0"/>
        <v>0.53488372093023251</v>
      </c>
    </row>
    <row r="16" spans="1:9" ht="15.75" customHeight="1" x14ac:dyDescent="0.15">
      <c r="A16" s="9">
        <v>5115</v>
      </c>
      <c r="B16" s="2">
        <v>1001</v>
      </c>
      <c r="C16" s="8">
        <v>1</v>
      </c>
      <c r="D16" s="9">
        <v>2020</v>
      </c>
      <c r="E16" s="9"/>
      <c r="F16" s="9">
        <v>248</v>
      </c>
      <c r="G16" s="9">
        <v>197</v>
      </c>
      <c r="H16" s="9">
        <v>134</v>
      </c>
      <c r="I16" s="13">
        <f t="shared" si="0"/>
        <v>0.68020304568527923</v>
      </c>
    </row>
    <row r="17" spans="1:9" ht="15.75" customHeight="1" x14ac:dyDescent="0.15">
      <c r="A17" s="9">
        <v>5116</v>
      </c>
      <c r="B17" s="2">
        <v>1001</v>
      </c>
      <c r="C17" s="8">
        <v>2</v>
      </c>
      <c r="D17" s="9">
        <v>2024</v>
      </c>
      <c r="E17" s="9"/>
      <c r="F17" s="9">
        <v>106</v>
      </c>
      <c r="G17" s="9">
        <v>97</v>
      </c>
      <c r="H17" s="9">
        <v>81</v>
      </c>
      <c r="I17" s="13">
        <f t="shared" si="0"/>
        <v>0.83505154639175261</v>
      </c>
    </row>
    <row r="18" spans="1:9" ht="15.75" customHeight="1" x14ac:dyDescent="0.15">
      <c r="A18" s="9">
        <v>5117</v>
      </c>
      <c r="B18" s="2">
        <v>1001</v>
      </c>
      <c r="C18" s="8">
        <v>2</v>
      </c>
      <c r="D18" s="9">
        <v>2023</v>
      </c>
      <c r="E18" s="9"/>
      <c r="F18" s="9">
        <v>120</v>
      </c>
      <c r="G18" s="9">
        <v>99</v>
      </c>
      <c r="H18" s="9">
        <v>83</v>
      </c>
      <c r="I18" s="13">
        <f t="shared" si="0"/>
        <v>0.83838383838383834</v>
      </c>
    </row>
    <row r="19" spans="1:9" ht="15.75" customHeight="1" x14ac:dyDescent="0.15">
      <c r="A19" s="9">
        <v>5118</v>
      </c>
      <c r="B19" s="2">
        <v>1001</v>
      </c>
      <c r="C19" s="8">
        <v>2</v>
      </c>
      <c r="D19" s="9">
        <v>2022</v>
      </c>
      <c r="E19" s="9"/>
      <c r="F19" s="9">
        <v>147</v>
      </c>
      <c r="G19" s="9">
        <v>127</v>
      </c>
      <c r="H19" s="9">
        <v>89</v>
      </c>
      <c r="I19" s="13">
        <f t="shared" si="0"/>
        <v>0.70078740157480313</v>
      </c>
    </row>
    <row r="20" spans="1:9" ht="15.75" customHeight="1" x14ac:dyDescent="0.15">
      <c r="A20" s="9">
        <v>5119</v>
      </c>
      <c r="B20" s="2">
        <v>1001</v>
      </c>
      <c r="C20" s="8">
        <v>2</v>
      </c>
      <c r="D20" s="9">
        <v>2021</v>
      </c>
      <c r="E20" s="9"/>
      <c r="F20" s="9">
        <v>151</v>
      </c>
      <c r="G20" s="9">
        <v>137</v>
      </c>
      <c r="H20" s="9">
        <v>71</v>
      </c>
      <c r="I20" s="13">
        <f t="shared" si="0"/>
        <v>0.51824817518248179</v>
      </c>
    </row>
    <row r="21" spans="1:9" ht="15.75" customHeight="1" x14ac:dyDescent="0.15">
      <c r="A21" s="9">
        <v>5120</v>
      </c>
      <c r="B21" s="2">
        <v>1001</v>
      </c>
      <c r="C21" s="8">
        <v>2</v>
      </c>
      <c r="D21" s="9">
        <v>2020</v>
      </c>
      <c r="E21" s="9"/>
      <c r="F21" s="9">
        <v>183</v>
      </c>
      <c r="G21" s="9">
        <v>165</v>
      </c>
      <c r="H21" s="9">
        <v>108</v>
      </c>
      <c r="I21" s="13">
        <f t="shared" si="0"/>
        <v>0.65454545454545454</v>
      </c>
    </row>
    <row r="22" spans="1:9" ht="15.75" customHeight="1" x14ac:dyDescent="0.15">
      <c r="A22" s="9">
        <v>5121</v>
      </c>
      <c r="B22" s="2">
        <v>1002</v>
      </c>
      <c r="C22" s="8">
        <v>1</v>
      </c>
      <c r="D22" s="9">
        <v>2020</v>
      </c>
      <c r="E22" s="9"/>
      <c r="F22" s="9">
        <v>2535</v>
      </c>
      <c r="G22" s="9">
        <v>2028</v>
      </c>
      <c r="H22" s="9">
        <v>472</v>
      </c>
      <c r="I22" s="13">
        <f t="shared" si="0"/>
        <v>0.23274161735700197</v>
      </c>
    </row>
    <row r="23" spans="1:9" ht="15.75" customHeight="1" x14ac:dyDescent="0.15">
      <c r="A23" s="9">
        <v>5122</v>
      </c>
      <c r="B23" s="2">
        <v>1002</v>
      </c>
      <c r="C23" s="8">
        <v>1</v>
      </c>
      <c r="D23" s="9">
        <v>2021</v>
      </c>
      <c r="E23" s="9"/>
      <c r="F23" s="9">
        <v>4019</v>
      </c>
      <c r="G23" s="9">
        <v>3176</v>
      </c>
      <c r="H23" s="9">
        <v>1171</v>
      </c>
      <c r="I23" s="13">
        <f t="shared" si="0"/>
        <v>0.36870277078085645</v>
      </c>
    </row>
    <row r="24" spans="1:9" ht="15.75" customHeight="1" x14ac:dyDescent="0.15">
      <c r="A24" s="9">
        <v>5123</v>
      </c>
      <c r="B24" s="2">
        <v>1002</v>
      </c>
      <c r="C24" s="8">
        <v>1</v>
      </c>
      <c r="D24" s="9">
        <v>2022</v>
      </c>
      <c r="E24" s="9"/>
      <c r="F24" s="9">
        <v>4513</v>
      </c>
      <c r="G24" s="9">
        <v>3642</v>
      </c>
      <c r="H24" s="9">
        <v>877</v>
      </c>
      <c r="I24" s="13">
        <f t="shared" si="0"/>
        <v>0.24080175727622186</v>
      </c>
    </row>
    <row r="25" spans="1:9" ht="15.75" customHeight="1" x14ac:dyDescent="0.15">
      <c r="A25" s="9">
        <v>5124</v>
      </c>
      <c r="B25" s="2">
        <v>1002</v>
      </c>
      <c r="C25" s="8">
        <v>1</v>
      </c>
      <c r="D25" s="9">
        <v>2023</v>
      </c>
      <c r="E25" s="9"/>
      <c r="F25" s="9">
        <v>6484</v>
      </c>
      <c r="G25" s="9">
        <v>5515</v>
      </c>
      <c r="H25" s="9">
        <v>1773</v>
      </c>
      <c r="I25" s="13">
        <f t="shared" si="0"/>
        <v>0.32148685403445149</v>
      </c>
    </row>
    <row r="26" spans="1:9" ht="15.75" customHeight="1" x14ac:dyDescent="0.15">
      <c r="A26" s="9">
        <v>5125</v>
      </c>
      <c r="B26" s="2">
        <v>1002</v>
      </c>
      <c r="C26" s="8">
        <v>1</v>
      </c>
      <c r="D26" s="9">
        <v>2024</v>
      </c>
      <c r="E26" s="9"/>
      <c r="F26" s="9">
        <v>6746</v>
      </c>
      <c r="G26" s="9">
        <v>5755</v>
      </c>
      <c r="H26" s="9">
        <v>1340</v>
      </c>
      <c r="I26" s="13">
        <f t="shared" si="0"/>
        <v>0.23284100781928757</v>
      </c>
    </row>
    <row r="27" spans="1:9" ht="15.75" customHeight="1" x14ac:dyDescent="0.15">
      <c r="A27" s="9">
        <v>5126</v>
      </c>
      <c r="B27" s="2">
        <v>1002</v>
      </c>
      <c r="C27" s="8">
        <v>2</v>
      </c>
      <c r="D27" s="9">
        <v>2024</v>
      </c>
      <c r="E27" s="9"/>
      <c r="F27" s="9">
        <v>2950</v>
      </c>
      <c r="G27" s="9">
        <v>2667</v>
      </c>
      <c r="H27" s="9">
        <v>195</v>
      </c>
      <c r="I27" s="13">
        <f t="shared" si="0"/>
        <v>7.3115860517435322E-2</v>
      </c>
    </row>
    <row r="28" spans="1:9" ht="15.75" customHeight="1" x14ac:dyDescent="0.15">
      <c r="A28" s="9">
        <v>5127</v>
      </c>
      <c r="B28" s="2">
        <v>1002</v>
      </c>
      <c r="C28" s="8">
        <v>2</v>
      </c>
      <c r="D28" s="9">
        <v>2023</v>
      </c>
      <c r="E28" s="9"/>
      <c r="F28" s="9">
        <v>2655</v>
      </c>
      <c r="G28" s="9">
        <v>2377</v>
      </c>
      <c r="H28" s="9">
        <v>204</v>
      </c>
      <c r="I28" s="13">
        <f t="shared" si="0"/>
        <v>8.5822465292385366E-2</v>
      </c>
    </row>
    <row r="29" spans="1:9" ht="15.75" customHeight="1" x14ac:dyDescent="0.15">
      <c r="A29" s="9">
        <v>5128</v>
      </c>
      <c r="B29" s="2">
        <v>1002</v>
      </c>
      <c r="C29" s="8">
        <v>2</v>
      </c>
      <c r="D29" s="9">
        <v>2022</v>
      </c>
      <c r="E29" s="9"/>
      <c r="F29" s="9">
        <v>2227</v>
      </c>
      <c r="G29" s="9">
        <v>1803</v>
      </c>
      <c r="H29" s="9">
        <v>202</v>
      </c>
      <c r="I29" s="13">
        <f t="shared" si="0"/>
        <v>0.11203549639489739</v>
      </c>
    </row>
    <row r="30" spans="1:9" ht="15.75" customHeight="1" x14ac:dyDescent="0.15">
      <c r="A30" s="9">
        <v>5129</v>
      </c>
      <c r="B30" s="2">
        <v>1002</v>
      </c>
      <c r="C30" s="8">
        <v>2</v>
      </c>
      <c r="D30" s="9">
        <v>2021</v>
      </c>
      <c r="E30" s="9"/>
      <c r="F30" s="9">
        <v>1905</v>
      </c>
      <c r="G30" s="9">
        <v>1531</v>
      </c>
      <c r="H30" s="9">
        <v>203</v>
      </c>
      <c r="I30" s="13">
        <f t="shared" si="0"/>
        <v>0.13259307642064011</v>
      </c>
    </row>
    <row r="31" spans="1:9" ht="15.75" customHeight="1" x14ac:dyDescent="0.15">
      <c r="A31" s="9">
        <v>5130</v>
      </c>
      <c r="B31" s="2">
        <v>1002</v>
      </c>
      <c r="C31" s="8">
        <v>2</v>
      </c>
      <c r="D31" s="9">
        <v>2020</v>
      </c>
      <c r="E31" s="9"/>
      <c r="F31" s="9">
        <v>1419</v>
      </c>
      <c r="G31" s="9">
        <v>1124</v>
      </c>
      <c r="H31" s="9">
        <v>184</v>
      </c>
      <c r="I31" s="13">
        <f t="shared" si="0"/>
        <v>0.16370106761565836</v>
      </c>
    </row>
    <row r="32" spans="1:9" ht="15.75" customHeight="1" x14ac:dyDescent="0.15">
      <c r="A32" s="9">
        <v>5131</v>
      </c>
      <c r="B32" s="2">
        <v>1003</v>
      </c>
      <c r="C32" s="8">
        <v>1</v>
      </c>
      <c r="D32" s="9">
        <v>2024</v>
      </c>
      <c r="E32" s="9"/>
      <c r="F32" s="9">
        <v>278</v>
      </c>
      <c r="G32" s="9">
        <v>194</v>
      </c>
      <c r="H32" s="9">
        <v>78</v>
      </c>
      <c r="I32" s="13">
        <f t="shared" si="0"/>
        <v>0.40206185567010311</v>
      </c>
    </row>
    <row r="33" spans="1:9" ht="15.75" customHeight="1" x14ac:dyDescent="0.15">
      <c r="A33" s="9">
        <v>5132</v>
      </c>
      <c r="B33" s="2">
        <v>1003</v>
      </c>
      <c r="C33" s="8">
        <v>1</v>
      </c>
      <c r="D33" s="9">
        <v>2023</v>
      </c>
      <c r="E33" s="9"/>
      <c r="F33" s="9">
        <v>280</v>
      </c>
      <c r="G33" s="9">
        <v>213</v>
      </c>
      <c r="H33" s="9">
        <v>89</v>
      </c>
      <c r="I33" s="13">
        <f t="shared" si="0"/>
        <v>0.41784037558685444</v>
      </c>
    </row>
    <row r="34" spans="1:9" ht="15.75" customHeight="1" x14ac:dyDescent="0.15">
      <c r="A34" s="9">
        <v>5133</v>
      </c>
      <c r="B34" s="2">
        <v>1003</v>
      </c>
      <c r="C34" s="8">
        <v>1</v>
      </c>
      <c r="D34" s="9">
        <v>2022</v>
      </c>
      <c r="E34" s="9"/>
      <c r="F34" s="9">
        <v>222</v>
      </c>
      <c r="G34" s="9">
        <v>163</v>
      </c>
      <c r="H34" s="9">
        <v>63</v>
      </c>
      <c r="I34" s="13">
        <f t="shared" si="0"/>
        <v>0.38650306748466257</v>
      </c>
    </row>
    <row r="35" spans="1:9" ht="15.75" customHeight="1" x14ac:dyDescent="0.15">
      <c r="A35" s="9">
        <v>5134</v>
      </c>
      <c r="B35" s="2">
        <v>1003</v>
      </c>
      <c r="C35" s="8">
        <v>1</v>
      </c>
      <c r="D35" s="9">
        <v>2021</v>
      </c>
      <c r="E35" s="9"/>
      <c r="F35" s="9">
        <v>228</v>
      </c>
      <c r="G35" s="9">
        <v>191</v>
      </c>
      <c r="H35" s="9">
        <v>110</v>
      </c>
      <c r="I35" s="13">
        <f t="shared" si="0"/>
        <v>0.5759162303664922</v>
      </c>
    </row>
    <row r="36" spans="1:9" ht="15.75" customHeight="1" x14ac:dyDescent="0.15">
      <c r="A36" s="9">
        <v>5135</v>
      </c>
      <c r="B36" s="2">
        <v>1003</v>
      </c>
      <c r="C36" s="8">
        <v>1</v>
      </c>
      <c r="D36" s="9">
        <v>2020</v>
      </c>
      <c r="E36" s="9"/>
      <c r="F36" s="9">
        <v>223</v>
      </c>
      <c r="G36" s="9">
        <v>191</v>
      </c>
      <c r="H36" s="9">
        <v>83</v>
      </c>
      <c r="I36" s="13">
        <f t="shared" si="0"/>
        <v>0.43455497382198954</v>
      </c>
    </row>
    <row r="37" spans="1:9" ht="15.75" customHeight="1" x14ac:dyDescent="0.15">
      <c r="A37" s="9">
        <v>5136</v>
      </c>
      <c r="B37" s="2">
        <v>1003</v>
      </c>
      <c r="C37" s="8">
        <v>2</v>
      </c>
      <c r="D37" s="9">
        <v>2024</v>
      </c>
      <c r="E37" s="9"/>
      <c r="F37" s="9">
        <v>86</v>
      </c>
      <c r="G37" s="9">
        <v>81</v>
      </c>
      <c r="H37" s="9">
        <v>67</v>
      </c>
      <c r="I37" s="13">
        <f t="shared" si="0"/>
        <v>0.8271604938271605</v>
      </c>
    </row>
    <row r="38" spans="1:9" ht="15.75" customHeight="1" x14ac:dyDescent="0.15">
      <c r="A38" s="9">
        <v>5137</v>
      </c>
      <c r="B38" s="2">
        <v>1003</v>
      </c>
      <c r="C38" s="8">
        <v>2</v>
      </c>
      <c r="D38" s="9">
        <v>2023</v>
      </c>
      <c r="E38" s="9"/>
      <c r="F38" s="9">
        <v>98</v>
      </c>
      <c r="G38" s="9">
        <v>92</v>
      </c>
      <c r="H38" s="9">
        <v>81</v>
      </c>
      <c r="I38" s="13">
        <f t="shared" si="0"/>
        <v>0.88043478260869568</v>
      </c>
    </row>
    <row r="39" spans="1:9" ht="15.75" customHeight="1" x14ac:dyDescent="0.15">
      <c r="A39" s="9">
        <v>5138</v>
      </c>
      <c r="B39" s="2">
        <v>1003</v>
      </c>
      <c r="C39" s="8">
        <v>2</v>
      </c>
      <c r="D39" s="9">
        <v>2022</v>
      </c>
      <c r="E39" s="9"/>
      <c r="F39" s="9">
        <v>86</v>
      </c>
      <c r="G39" s="9">
        <v>73</v>
      </c>
      <c r="H39" s="9">
        <v>60</v>
      </c>
      <c r="I39" s="13">
        <f t="shared" si="0"/>
        <v>0.82191780821917804</v>
      </c>
    </row>
    <row r="40" spans="1:9" ht="15.75" customHeight="1" x14ac:dyDescent="0.15">
      <c r="A40" s="9">
        <v>5139</v>
      </c>
      <c r="B40" s="2">
        <v>1003</v>
      </c>
      <c r="C40" s="8">
        <v>2</v>
      </c>
      <c r="D40" s="9">
        <v>2021</v>
      </c>
      <c r="E40" s="9"/>
      <c r="F40" s="9">
        <v>126</v>
      </c>
      <c r="G40" s="9">
        <v>115</v>
      </c>
      <c r="H40" s="9">
        <v>87</v>
      </c>
      <c r="I40" s="13">
        <f t="shared" si="0"/>
        <v>0.75652173913043474</v>
      </c>
    </row>
    <row r="41" spans="1:9" ht="15.75" customHeight="1" x14ac:dyDescent="0.15">
      <c r="A41" s="9">
        <v>5140</v>
      </c>
      <c r="B41" s="2">
        <v>1003</v>
      </c>
      <c r="C41" s="8">
        <v>2</v>
      </c>
      <c r="D41" s="9">
        <v>2020</v>
      </c>
      <c r="E41" s="9"/>
      <c r="F41" s="9">
        <v>95</v>
      </c>
      <c r="G41" s="9">
        <v>91</v>
      </c>
      <c r="H41" s="9">
        <v>68</v>
      </c>
      <c r="I41" s="13">
        <f t="shared" si="0"/>
        <v>0.74725274725274726</v>
      </c>
    </row>
    <row r="42" spans="1:9" ht="15.75" customHeight="1" x14ac:dyDescent="0.15">
      <c r="A42" s="9">
        <v>5141</v>
      </c>
      <c r="B42" s="2">
        <v>1004</v>
      </c>
      <c r="C42" s="8">
        <v>1</v>
      </c>
      <c r="D42" s="9">
        <v>2024</v>
      </c>
      <c r="E42" s="9"/>
      <c r="F42" s="9">
        <v>507</v>
      </c>
      <c r="G42" s="9">
        <v>416</v>
      </c>
      <c r="H42" s="9">
        <v>186</v>
      </c>
      <c r="I42" s="13">
        <f t="shared" si="0"/>
        <v>0.44711538461538464</v>
      </c>
    </row>
    <row r="43" spans="1:9" ht="15.75" customHeight="1" x14ac:dyDescent="0.15">
      <c r="A43" s="9">
        <v>5142</v>
      </c>
      <c r="B43" s="2">
        <v>1004</v>
      </c>
      <c r="C43" s="8">
        <v>1</v>
      </c>
      <c r="D43" s="9">
        <v>2023</v>
      </c>
      <c r="E43" s="9"/>
      <c r="F43" s="9">
        <v>643</v>
      </c>
      <c r="G43" s="9">
        <v>422</v>
      </c>
      <c r="H43" s="9">
        <v>229</v>
      </c>
      <c r="I43" s="13">
        <f t="shared" si="0"/>
        <v>0.54265402843601895</v>
      </c>
    </row>
    <row r="44" spans="1:9" ht="15.75" customHeight="1" x14ac:dyDescent="0.15">
      <c r="A44" s="9">
        <v>5143</v>
      </c>
      <c r="B44" s="2">
        <v>1004</v>
      </c>
      <c r="C44" s="8">
        <v>1</v>
      </c>
      <c r="D44" s="9">
        <v>2022</v>
      </c>
      <c r="E44" s="9"/>
      <c r="F44" s="9">
        <v>476</v>
      </c>
      <c r="G44" s="9">
        <v>389</v>
      </c>
      <c r="H44" s="9">
        <v>237</v>
      </c>
      <c r="I44" s="13">
        <f t="shared" si="0"/>
        <v>0.60925449871465298</v>
      </c>
    </row>
    <row r="45" spans="1:9" ht="15.75" customHeight="1" x14ac:dyDescent="0.15">
      <c r="A45" s="9">
        <v>5144</v>
      </c>
      <c r="B45" s="2">
        <v>1004</v>
      </c>
      <c r="C45" s="8">
        <v>1</v>
      </c>
      <c r="D45" s="9">
        <v>2021</v>
      </c>
      <c r="E45" s="9"/>
      <c r="F45" s="9">
        <v>420</v>
      </c>
      <c r="G45" s="9">
        <v>335</v>
      </c>
      <c r="H45" s="9">
        <v>123</v>
      </c>
      <c r="I45" s="13">
        <f t="shared" si="0"/>
        <v>0.36716417910447763</v>
      </c>
    </row>
    <row r="46" spans="1:9" ht="15.75" customHeight="1" x14ac:dyDescent="0.15">
      <c r="A46" s="9">
        <v>5145</v>
      </c>
      <c r="B46" s="2">
        <v>1004</v>
      </c>
      <c r="C46" s="8">
        <v>1</v>
      </c>
      <c r="D46" s="9">
        <v>2020</v>
      </c>
      <c r="E46" s="9"/>
      <c r="F46" s="9">
        <v>507</v>
      </c>
      <c r="G46" s="9">
        <v>453</v>
      </c>
      <c r="H46" s="9">
        <v>289</v>
      </c>
      <c r="I46" s="13">
        <f t="shared" si="0"/>
        <v>0.63796909492273735</v>
      </c>
    </row>
    <row r="47" spans="1:9" ht="15.75" customHeight="1" x14ac:dyDescent="0.15">
      <c r="A47" s="9">
        <v>5146</v>
      </c>
      <c r="B47" s="2">
        <v>1004</v>
      </c>
      <c r="C47" s="8">
        <v>2</v>
      </c>
      <c r="D47" s="9">
        <v>2024</v>
      </c>
      <c r="E47" s="9"/>
      <c r="F47" s="9">
        <v>216</v>
      </c>
      <c r="G47" s="9">
        <v>174</v>
      </c>
      <c r="H47" s="9">
        <v>131</v>
      </c>
      <c r="I47" s="13">
        <f t="shared" si="0"/>
        <v>0.75287356321839083</v>
      </c>
    </row>
    <row r="48" spans="1:9" ht="15.75" customHeight="1" x14ac:dyDescent="0.15">
      <c r="A48" s="9">
        <v>5147</v>
      </c>
      <c r="B48" s="2">
        <v>1004</v>
      </c>
      <c r="C48" s="8">
        <v>2</v>
      </c>
      <c r="D48" s="9">
        <v>2023</v>
      </c>
      <c r="E48" s="9"/>
      <c r="F48" s="9">
        <v>279</v>
      </c>
      <c r="G48" s="9">
        <v>242</v>
      </c>
      <c r="H48" s="9">
        <v>186</v>
      </c>
      <c r="I48" s="13">
        <f t="shared" si="0"/>
        <v>0.76859504132231404</v>
      </c>
    </row>
    <row r="49" spans="1:9" ht="15.75" customHeight="1" x14ac:dyDescent="0.15">
      <c r="A49" s="9">
        <v>5148</v>
      </c>
      <c r="B49" s="2">
        <v>1004</v>
      </c>
      <c r="C49" s="8">
        <v>2</v>
      </c>
      <c r="D49" s="9">
        <v>2022</v>
      </c>
      <c r="E49" s="9"/>
      <c r="F49" s="9">
        <v>247</v>
      </c>
      <c r="G49" s="9">
        <v>217</v>
      </c>
      <c r="H49" s="9">
        <v>146</v>
      </c>
      <c r="I49" s="13">
        <f t="shared" si="0"/>
        <v>0.67281105990783407</v>
      </c>
    </row>
    <row r="50" spans="1:9" ht="15.75" customHeight="1" x14ac:dyDescent="0.15">
      <c r="A50" s="9">
        <v>5149</v>
      </c>
      <c r="B50" s="2">
        <v>1004</v>
      </c>
      <c r="C50" s="8">
        <v>2</v>
      </c>
      <c r="D50" s="9">
        <v>2021</v>
      </c>
      <c r="E50" s="9"/>
      <c r="F50" s="9">
        <v>162</v>
      </c>
      <c r="G50" s="9">
        <v>140</v>
      </c>
      <c r="H50" s="9">
        <v>107</v>
      </c>
      <c r="I50" s="13">
        <f t="shared" si="0"/>
        <v>0.76428571428571423</v>
      </c>
    </row>
    <row r="51" spans="1:9" ht="15.75" customHeight="1" x14ac:dyDescent="0.15">
      <c r="A51" s="9">
        <v>5150</v>
      </c>
      <c r="B51" s="2">
        <v>1004</v>
      </c>
      <c r="C51" s="8">
        <v>2</v>
      </c>
      <c r="D51" s="9">
        <v>2020</v>
      </c>
      <c r="E51" s="9"/>
      <c r="F51" s="9">
        <v>344</v>
      </c>
      <c r="G51" s="9">
        <v>313</v>
      </c>
      <c r="H51" s="9">
        <v>225</v>
      </c>
      <c r="I51" s="13">
        <f t="shared" si="0"/>
        <v>0.71884984025559107</v>
      </c>
    </row>
    <row r="52" spans="1:9" ht="15.75" customHeight="1" x14ac:dyDescent="0.15">
      <c r="A52" s="9">
        <v>5151</v>
      </c>
      <c r="B52" s="2">
        <v>1005</v>
      </c>
      <c r="C52" s="8">
        <v>1</v>
      </c>
      <c r="D52" s="9">
        <v>2023</v>
      </c>
      <c r="E52" s="9"/>
      <c r="F52" s="9">
        <v>539</v>
      </c>
      <c r="G52" s="9">
        <v>444</v>
      </c>
      <c r="H52" s="9">
        <v>237</v>
      </c>
      <c r="I52" s="13">
        <f t="shared" si="0"/>
        <v>0.53378378378378377</v>
      </c>
    </row>
    <row r="53" spans="1:9" ht="15.75" customHeight="1" x14ac:dyDescent="0.15">
      <c r="A53" s="9">
        <v>5152</v>
      </c>
      <c r="B53" s="2">
        <v>1005</v>
      </c>
      <c r="C53" s="8">
        <v>1</v>
      </c>
      <c r="D53" s="9">
        <v>2022</v>
      </c>
      <c r="E53" s="9"/>
      <c r="F53" s="9">
        <v>567</v>
      </c>
      <c r="G53" s="9">
        <v>459</v>
      </c>
      <c r="H53" s="9">
        <v>244</v>
      </c>
      <c r="I53" s="13">
        <f t="shared" si="0"/>
        <v>0.53159041394335516</v>
      </c>
    </row>
    <row r="54" spans="1:9" ht="15.75" customHeight="1" x14ac:dyDescent="0.15">
      <c r="A54" s="9">
        <v>5153</v>
      </c>
      <c r="B54" s="2">
        <v>1005</v>
      </c>
      <c r="C54" s="8">
        <v>1</v>
      </c>
      <c r="D54" s="9">
        <v>2021</v>
      </c>
      <c r="E54" s="9"/>
      <c r="F54" s="9">
        <v>517</v>
      </c>
      <c r="G54" s="9">
        <v>441</v>
      </c>
      <c r="H54" s="9">
        <v>200</v>
      </c>
      <c r="I54" s="13">
        <f t="shared" si="0"/>
        <v>0.45351473922902497</v>
      </c>
    </row>
    <row r="55" spans="1:9" ht="15.75" customHeight="1" x14ac:dyDescent="0.15">
      <c r="A55" s="9">
        <v>5154</v>
      </c>
      <c r="B55" s="2">
        <v>1005</v>
      </c>
      <c r="C55" s="8">
        <v>1</v>
      </c>
      <c r="D55" s="9">
        <v>2020</v>
      </c>
      <c r="E55" s="9"/>
      <c r="F55" s="9">
        <v>569</v>
      </c>
      <c r="G55" s="9">
        <v>433</v>
      </c>
      <c r="H55" s="9">
        <v>199</v>
      </c>
      <c r="I55" s="13">
        <f t="shared" si="0"/>
        <v>0.45958429561200925</v>
      </c>
    </row>
    <row r="56" spans="1:9" ht="15.75" customHeight="1" x14ac:dyDescent="0.15">
      <c r="A56" s="9">
        <v>5155</v>
      </c>
      <c r="B56" s="2">
        <v>1005</v>
      </c>
      <c r="C56" s="8">
        <v>2</v>
      </c>
      <c r="D56" s="9">
        <v>2023</v>
      </c>
      <c r="E56" s="9"/>
      <c r="F56" s="9">
        <v>253</v>
      </c>
      <c r="G56" s="9">
        <v>248</v>
      </c>
      <c r="H56" s="9">
        <v>212</v>
      </c>
      <c r="I56" s="13">
        <f t="shared" si="0"/>
        <v>0.85483870967741937</v>
      </c>
    </row>
    <row r="57" spans="1:9" ht="15.75" customHeight="1" x14ac:dyDescent="0.15">
      <c r="A57" s="9">
        <v>5156</v>
      </c>
      <c r="B57" s="2">
        <v>1005</v>
      </c>
      <c r="C57" s="8">
        <v>2</v>
      </c>
      <c r="D57" s="9">
        <v>2022</v>
      </c>
      <c r="E57" s="9"/>
      <c r="F57" s="9">
        <v>251</v>
      </c>
      <c r="G57" s="9">
        <v>246</v>
      </c>
      <c r="H57" s="9">
        <v>204</v>
      </c>
      <c r="I57" s="13">
        <f t="shared" si="0"/>
        <v>0.82926829268292679</v>
      </c>
    </row>
    <row r="58" spans="1:9" ht="15.75" customHeight="1" x14ac:dyDescent="0.15">
      <c r="A58" s="9">
        <v>5157</v>
      </c>
      <c r="B58" s="2">
        <v>1005</v>
      </c>
      <c r="C58" s="8">
        <v>2</v>
      </c>
      <c r="D58" s="9">
        <v>2021</v>
      </c>
      <c r="E58" s="9"/>
      <c r="F58" s="9">
        <v>200</v>
      </c>
      <c r="G58" s="9">
        <v>198</v>
      </c>
      <c r="H58" s="9">
        <v>169</v>
      </c>
      <c r="I58" s="13">
        <f t="shared" si="0"/>
        <v>0.85353535353535348</v>
      </c>
    </row>
    <row r="59" spans="1:9" ht="15.75" customHeight="1" x14ac:dyDescent="0.15">
      <c r="A59" s="9">
        <v>5158</v>
      </c>
      <c r="B59" s="2">
        <v>1005</v>
      </c>
      <c r="C59" s="8">
        <v>2</v>
      </c>
      <c r="D59" s="9">
        <v>2020</v>
      </c>
      <c r="E59" s="9"/>
      <c r="F59" s="9">
        <v>222</v>
      </c>
      <c r="G59" s="9">
        <v>220</v>
      </c>
      <c r="H59" s="9">
        <v>201</v>
      </c>
      <c r="I59" s="13">
        <f t="shared" si="0"/>
        <v>0.91363636363636369</v>
      </c>
    </row>
    <row r="60" spans="1:9" ht="15.75" customHeight="1" x14ac:dyDescent="0.15">
      <c r="A60" s="9">
        <v>5159</v>
      </c>
      <c r="B60" s="8">
        <v>1006</v>
      </c>
      <c r="C60" s="8">
        <v>1</v>
      </c>
      <c r="D60" s="9">
        <v>2024</v>
      </c>
      <c r="E60" s="9"/>
      <c r="F60" s="12">
        <v>6346</v>
      </c>
      <c r="G60" s="12">
        <v>4592</v>
      </c>
      <c r="H60" s="12">
        <v>2859</v>
      </c>
      <c r="I60" s="13">
        <f t="shared" si="0"/>
        <v>0.62260452961672474</v>
      </c>
    </row>
    <row r="61" spans="1:9" ht="15.75" customHeight="1" x14ac:dyDescent="0.15">
      <c r="A61" s="9">
        <v>5160</v>
      </c>
      <c r="B61" s="8">
        <v>1006</v>
      </c>
      <c r="C61" s="8">
        <v>1</v>
      </c>
      <c r="D61" s="9">
        <v>2023</v>
      </c>
      <c r="E61" s="9"/>
      <c r="F61" s="12">
        <v>6414</v>
      </c>
      <c r="G61" s="12">
        <v>4620</v>
      </c>
      <c r="H61" s="12">
        <v>2123</v>
      </c>
      <c r="I61" s="13">
        <f t="shared" si="0"/>
        <v>0.4595238095238095</v>
      </c>
    </row>
    <row r="62" spans="1:9" ht="15.75" customHeight="1" x14ac:dyDescent="0.15">
      <c r="A62" s="9">
        <v>5161</v>
      </c>
      <c r="B62" s="8">
        <v>1006</v>
      </c>
      <c r="C62" s="8">
        <v>1</v>
      </c>
      <c r="D62" s="9">
        <v>2022</v>
      </c>
      <c r="E62" s="9"/>
      <c r="F62" s="12">
        <v>7093</v>
      </c>
      <c r="G62" s="12">
        <v>4834</v>
      </c>
      <c r="H62" s="12">
        <v>2656</v>
      </c>
      <c r="I62" s="13">
        <f t="shared" si="0"/>
        <v>0.54944145635084818</v>
      </c>
    </row>
    <row r="63" spans="1:9" ht="14" x14ac:dyDescent="0.15">
      <c r="A63" s="9">
        <v>5162</v>
      </c>
      <c r="B63" s="8">
        <v>1006</v>
      </c>
      <c r="C63" s="8">
        <v>1</v>
      </c>
      <c r="D63" s="9">
        <v>2021</v>
      </c>
      <c r="E63" s="9"/>
      <c r="F63" s="12">
        <v>7538</v>
      </c>
      <c r="G63" s="12">
        <v>5317</v>
      </c>
      <c r="H63" s="12">
        <v>4098</v>
      </c>
      <c r="I63" s="13">
        <f t="shared" si="0"/>
        <v>0.7707353770923453</v>
      </c>
    </row>
    <row r="64" spans="1:9" ht="14" x14ac:dyDescent="0.15">
      <c r="A64" s="9">
        <v>5163</v>
      </c>
      <c r="B64" s="8">
        <v>1006</v>
      </c>
      <c r="C64" s="8">
        <v>1</v>
      </c>
      <c r="D64" s="9">
        <v>2020</v>
      </c>
      <c r="E64" s="9"/>
      <c r="F64" s="12">
        <v>8087</v>
      </c>
      <c r="G64" s="12">
        <v>5860</v>
      </c>
      <c r="H64" s="12">
        <v>3679</v>
      </c>
      <c r="I64" s="13">
        <f t="shared" si="0"/>
        <v>0.6278156996587031</v>
      </c>
    </row>
    <row r="65" spans="1:9" ht="14" x14ac:dyDescent="0.15">
      <c r="A65" s="9">
        <v>5164</v>
      </c>
      <c r="B65" s="8">
        <v>1006</v>
      </c>
      <c r="C65" s="8">
        <v>2</v>
      </c>
      <c r="D65" s="9">
        <v>2024</v>
      </c>
      <c r="E65" s="9"/>
      <c r="F65" s="12">
        <v>10102</v>
      </c>
      <c r="G65" s="12">
        <v>6481</v>
      </c>
      <c r="H65" s="12">
        <v>873</v>
      </c>
      <c r="I65" s="13">
        <f t="shared" si="0"/>
        <v>0.13470143496374015</v>
      </c>
    </row>
    <row r="66" spans="1:9" ht="14" x14ac:dyDescent="0.15">
      <c r="A66" s="9">
        <v>5165</v>
      </c>
      <c r="B66" s="8">
        <v>1006</v>
      </c>
      <c r="C66" s="8">
        <v>2</v>
      </c>
      <c r="D66" s="9">
        <v>2023</v>
      </c>
      <c r="E66" s="9"/>
      <c r="F66" s="12">
        <v>10325</v>
      </c>
      <c r="G66" s="12">
        <v>6462</v>
      </c>
      <c r="H66" s="12">
        <v>574</v>
      </c>
      <c r="I66" s="13">
        <f t="shared" si="0"/>
        <v>8.8826988548437014E-2</v>
      </c>
    </row>
    <row r="67" spans="1:9" ht="14" x14ac:dyDescent="0.15">
      <c r="A67" s="9">
        <v>5166</v>
      </c>
      <c r="B67" s="8">
        <v>1006</v>
      </c>
      <c r="C67" s="8">
        <v>2</v>
      </c>
      <c r="D67" s="9">
        <v>2022</v>
      </c>
      <c r="E67" s="9"/>
      <c r="F67" s="12">
        <v>11919</v>
      </c>
      <c r="G67" s="12">
        <v>7325</v>
      </c>
      <c r="H67" s="12">
        <v>573</v>
      </c>
      <c r="I67" s="13">
        <f t="shared" si="0"/>
        <v>7.822525597269625E-2</v>
      </c>
    </row>
    <row r="68" spans="1:9" ht="14" x14ac:dyDescent="0.15">
      <c r="A68" s="9">
        <v>5167</v>
      </c>
      <c r="B68" s="8">
        <v>1006</v>
      </c>
      <c r="C68" s="8">
        <v>2</v>
      </c>
      <c r="D68" s="9">
        <v>2021</v>
      </c>
      <c r="E68" s="9"/>
      <c r="F68" s="12">
        <v>12418</v>
      </c>
      <c r="G68" s="12">
        <v>7677</v>
      </c>
      <c r="H68" s="12">
        <v>659</v>
      </c>
      <c r="I68" s="13">
        <f t="shared" si="0"/>
        <v>8.5840823238244102E-2</v>
      </c>
    </row>
    <row r="69" spans="1:9" ht="14" x14ac:dyDescent="0.15">
      <c r="A69" s="9">
        <v>5168</v>
      </c>
      <c r="B69" s="8">
        <v>1006</v>
      </c>
      <c r="C69" s="8">
        <v>2</v>
      </c>
      <c r="D69" s="9">
        <v>2020</v>
      </c>
      <c r="E69" s="9"/>
      <c r="F69" s="12">
        <v>12575</v>
      </c>
      <c r="G69" s="12">
        <v>7700</v>
      </c>
      <c r="H69" s="12">
        <v>791</v>
      </c>
      <c r="I69" s="13">
        <f t="shared" si="0"/>
        <v>0.10272727272727272</v>
      </c>
    </row>
    <row r="70" spans="1:9" ht="14" x14ac:dyDescent="0.15">
      <c r="A70" s="9">
        <v>5169</v>
      </c>
      <c r="B70" s="8">
        <v>1007</v>
      </c>
      <c r="C70" s="8">
        <v>1</v>
      </c>
      <c r="D70" s="9">
        <v>2024</v>
      </c>
      <c r="E70" s="9"/>
      <c r="F70" s="9">
        <v>155</v>
      </c>
      <c r="G70" s="9">
        <v>100</v>
      </c>
      <c r="H70" s="9">
        <v>65</v>
      </c>
      <c r="I70" s="13">
        <f t="shared" si="0"/>
        <v>0.65</v>
      </c>
    </row>
    <row r="71" spans="1:9" ht="14" x14ac:dyDescent="0.15">
      <c r="A71" s="9">
        <v>5170</v>
      </c>
      <c r="B71" s="8">
        <v>1007</v>
      </c>
      <c r="C71" s="8">
        <v>1</v>
      </c>
      <c r="D71" s="9">
        <v>2023</v>
      </c>
      <c r="E71" s="9"/>
      <c r="F71" s="9">
        <v>194</v>
      </c>
      <c r="G71" s="9">
        <v>120</v>
      </c>
      <c r="H71" s="9">
        <v>51</v>
      </c>
      <c r="I71" s="13">
        <f t="shared" si="0"/>
        <v>0.42499999999999999</v>
      </c>
    </row>
    <row r="72" spans="1:9" ht="14" x14ac:dyDescent="0.15">
      <c r="A72" s="9">
        <v>5171</v>
      </c>
      <c r="B72" s="8">
        <v>1007</v>
      </c>
      <c r="C72" s="8">
        <v>1</v>
      </c>
      <c r="D72" s="9">
        <v>2022</v>
      </c>
      <c r="E72" s="9"/>
      <c r="F72" s="9">
        <v>213</v>
      </c>
      <c r="G72" s="9">
        <v>131</v>
      </c>
      <c r="H72" s="9">
        <v>67</v>
      </c>
      <c r="I72" s="13">
        <f t="shared" si="0"/>
        <v>0.51145038167938928</v>
      </c>
    </row>
    <row r="73" spans="1:9" ht="14" x14ac:dyDescent="0.15">
      <c r="A73" s="9">
        <v>5172</v>
      </c>
      <c r="B73" s="8">
        <v>1007</v>
      </c>
      <c r="C73" s="8">
        <v>1</v>
      </c>
      <c r="D73" s="9">
        <v>2021</v>
      </c>
      <c r="E73" s="9"/>
      <c r="F73" s="9">
        <v>197</v>
      </c>
      <c r="G73" s="9">
        <v>127</v>
      </c>
      <c r="H73" s="9">
        <v>94</v>
      </c>
      <c r="I73" s="13">
        <f t="shared" si="0"/>
        <v>0.74015748031496065</v>
      </c>
    </row>
    <row r="74" spans="1:9" ht="14" x14ac:dyDescent="0.15">
      <c r="A74" s="9">
        <v>5173</v>
      </c>
      <c r="B74" s="8">
        <v>1007</v>
      </c>
      <c r="C74" s="8">
        <v>1</v>
      </c>
      <c r="D74" s="9">
        <v>2020</v>
      </c>
      <c r="E74" s="9"/>
      <c r="F74" s="9">
        <v>212</v>
      </c>
      <c r="G74" s="9">
        <v>128</v>
      </c>
      <c r="H74" s="9">
        <v>68</v>
      </c>
      <c r="I74" s="13">
        <f t="shared" si="0"/>
        <v>0.53125</v>
      </c>
    </row>
    <row r="75" spans="1:9" ht="14" x14ac:dyDescent="0.15">
      <c r="A75" s="9">
        <v>5174</v>
      </c>
      <c r="B75" s="8">
        <v>1007</v>
      </c>
      <c r="C75" s="8">
        <v>2</v>
      </c>
      <c r="D75" s="9">
        <v>2024</v>
      </c>
      <c r="E75" s="9"/>
      <c r="F75" s="9">
        <v>395</v>
      </c>
      <c r="G75" s="9">
        <v>259</v>
      </c>
      <c r="H75" s="9">
        <v>69</v>
      </c>
      <c r="I75" s="13">
        <f t="shared" si="0"/>
        <v>0.26640926640926643</v>
      </c>
    </row>
    <row r="76" spans="1:9" ht="14" x14ac:dyDescent="0.15">
      <c r="A76" s="9">
        <v>5175</v>
      </c>
      <c r="B76" s="8">
        <v>1007</v>
      </c>
      <c r="C76" s="8">
        <v>2</v>
      </c>
      <c r="D76" s="9">
        <v>2023</v>
      </c>
      <c r="E76" s="9"/>
      <c r="F76" s="9">
        <v>458</v>
      </c>
      <c r="G76" s="9">
        <v>316</v>
      </c>
      <c r="H76" s="9">
        <v>73</v>
      </c>
      <c r="I76" s="13">
        <f t="shared" si="0"/>
        <v>0.23101265822784811</v>
      </c>
    </row>
    <row r="77" spans="1:9" ht="14" x14ac:dyDescent="0.15">
      <c r="A77" s="9">
        <v>5176</v>
      </c>
      <c r="B77" s="8">
        <v>1007</v>
      </c>
      <c r="C77" s="8">
        <v>2</v>
      </c>
      <c r="D77" s="9">
        <v>2022</v>
      </c>
      <c r="E77" s="9"/>
      <c r="F77" s="9">
        <v>540</v>
      </c>
      <c r="G77" s="9">
        <v>365</v>
      </c>
      <c r="H77" s="9">
        <v>75</v>
      </c>
      <c r="I77" s="13">
        <f t="shared" si="0"/>
        <v>0.20547945205479451</v>
      </c>
    </row>
    <row r="78" spans="1:9" ht="14" x14ac:dyDescent="0.15">
      <c r="A78" s="9">
        <v>5177</v>
      </c>
      <c r="B78" s="8">
        <v>1007</v>
      </c>
      <c r="C78" s="8">
        <v>2</v>
      </c>
      <c r="D78" s="9">
        <v>2021</v>
      </c>
      <c r="E78" s="9"/>
      <c r="F78" s="9">
        <v>538</v>
      </c>
      <c r="G78" s="9">
        <v>352</v>
      </c>
      <c r="H78" s="9">
        <v>65</v>
      </c>
      <c r="I78" s="13">
        <f t="shared" si="0"/>
        <v>0.18465909090909091</v>
      </c>
    </row>
    <row r="79" spans="1:9" ht="14" x14ac:dyDescent="0.15">
      <c r="A79" s="9">
        <v>5178</v>
      </c>
      <c r="B79" s="8">
        <v>1007</v>
      </c>
      <c r="C79" s="8">
        <v>2</v>
      </c>
      <c r="D79" s="9">
        <v>2020</v>
      </c>
      <c r="E79" s="9"/>
      <c r="F79" s="9">
        <v>573</v>
      </c>
      <c r="G79" s="9">
        <v>386</v>
      </c>
      <c r="H79" s="9">
        <v>71</v>
      </c>
      <c r="I79" s="13">
        <f t="shared" si="0"/>
        <v>0.18393782383419688</v>
      </c>
    </row>
    <row r="80" spans="1:9" ht="14" x14ac:dyDescent="0.15">
      <c r="A80" s="9">
        <v>5179</v>
      </c>
      <c r="B80" s="8">
        <v>1008</v>
      </c>
      <c r="C80" s="8">
        <v>1</v>
      </c>
      <c r="D80" s="9">
        <v>2023</v>
      </c>
      <c r="E80" s="9"/>
      <c r="F80" s="9">
        <v>579</v>
      </c>
      <c r="G80" s="9">
        <v>402</v>
      </c>
      <c r="H80" s="9">
        <v>172</v>
      </c>
      <c r="I80" s="13">
        <f t="shared" si="0"/>
        <v>0.42786069651741293</v>
      </c>
    </row>
    <row r="81" spans="1:9" ht="14" x14ac:dyDescent="0.15">
      <c r="A81" s="9">
        <v>5180</v>
      </c>
      <c r="B81" s="8">
        <v>1008</v>
      </c>
      <c r="C81" s="8">
        <v>1</v>
      </c>
      <c r="D81" s="9">
        <v>2022</v>
      </c>
      <c r="E81" s="9"/>
      <c r="F81" s="9">
        <v>443</v>
      </c>
      <c r="G81" s="9">
        <v>340</v>
      </c>
      <c r="H81" s="9">
        <v>105</v>
      </c>
      <c r="I81" s="13">
        <f t="shared" si="0"/>
        <v>0.30882352941176472</v>
      </c>
    </row>
    <row r="82" spans="1:9" ht="14" x14ac:dyDescent="0.15">
      <c r="A82" s="9">
        <v>5181</v>
      </c>
      <c r="B82" s="8">
        <v>1008</v>
      </c>
      <c r="C82" s="8">
        <v>1</v>
      </c>
      <c r="D82" s="9">
        <v>2021</v>
      </c>
      <c r="E82" s="9"/>
      <c r="F82" s="9">
        <v>1179</v>
      </c>
      <c r="G82" s="9">
        <v>811</v>
      </c>
      <c r="H82" s="9">
        <v>288</v>
      </c>
      <c r="I82" s="13">
        <f t="shared" si="0"/>
        <v>0.35511713933415534</v>
      </c>
    </row>
    <row r="83" spans="1:9" ht="14" x14ac:dyDescent="0.15">
      <c r="A83" s="9">
        <v>5182</v>
      </c>
      <c r="B83" s="8">
        <v>1008</v>
      </c>
      <c r="C83" s="8">
        <v>1</v>
      </c>
      <c r="D83" s="9">
        <v>2020</v>
      </c>
      <c r="E83" s="9"/>
      <c r="F83" s="9">
        <v>1063</v>
      </c>
      <c r="G83" s="9">
        <v>524</v>
      </c>
      <c r="H83" s="9">
        <v>216</v>
      </c>
      <c r="I83" s="13">
        <f t="shared" si="0"/>
        <v>0.41221374045801529</v>
      </c>
    </row>
    <row r="84" spans="1:9" ht="14" x14ac:dyDescent="0.15">
      <c r="A84" s="9">
        <v>5183</v>
      </c>
      <c r="B84" s="8">
        <v>1008</v>
      </c>
      <c r="C84" s="8">
        <v>2</v>
      </c>
      <c r="D84" s="9">
        <v>2023</v>
      </c>
      <c r="E84" s="9"/>
      <c r="F84" s="9">
        <v>1152</v>
      </c>
      <c r="G84" s="9">
        <v>884</v>
      </c>
      <c r="H84" s="9">
        <v>236</v>
      </c>
      <c r="I84" s="13">
        <f t="shared" si="0"/>
        <v>0.2669683257918552</v>
      </c>
    </row>
    <row r="85" spans="1:9" ht="14" x14ac:dyDescent="0.15">
      <c r="A85" s="9">
        <v>5184</v>
      </c>
      <c r="B85" s="8">
        <v>1008</v>
      </c>
      <c r="C85" s="8">
        <v>2</v>
      </c>
      <c r="D85" s="9">
        <v>2022</v>
      </c>
      <c r="E85" s="9"/>
      <c r="F85" s="9">
        <v>1267</v>
      </c>
      <c r="G85" s="9">
        <v>907</v>
      </c>
      <c r="H85" s="9">
        <v>220</v>
      </c>
      <c r="I85" s="13">
        <f t="shared" si="0"/>
        <v>0.24255788313120177</v>
      </c>
    </row>
    <row r="86" spans="1:9" ht="14" x14ac:dyDescent="0.15">
      <c r="A86" s="9">
        <v>5185</v>
      </c>
      <c r="B86" s="8">
        <v>1008</v>
      </c>
      <c r="C86" s="8">
        <v>2</v>
      </c>
      <c r="D86" s="9">
        <v>2021</v>
      </c>
      <c r="E86" s="9"/>
      <c r="F86" s="9">
        <v>1544</v>
      </c>
      <c r="G86" s="9">
        <v>1039</v>
      </c>
      <c r="H86" s="9">
        <v>220</v>
      </c>
      <c r="I86" s="13">
        <f t="shared" si="0"/>
        <v>0.21174205967276227</v>
      </c>
    </row>
    <row r="87" spans="1:9" ht="14" x14ac:dyDescent="0.15">
      <c r="A87" s="9">
        <v>5186</v>
      </c>
      <c r="B87" s="8">
        <v>1008</v>
      </c>
      <c r="C87" s="8">
        <v>2</v>
      </c>
      <c r="D87" s="9">
        <v>2020</v>
      </c>
      <c r="E87" s="9"/>
      <c r="F87" s="9">
        <v>1527</v>
      </c>
      <c r="G87" s="9">
        <v>1079</v>
      </c>
      <c r="H87" s="9">
        <v>323</v>
      </c>
      <c r="I87" s="13">
        <f t="shared" si="0"/>
        <v>0.29935125115848005</v>
      </c>
    </row>
    <row r="88" spans="1:9" ht="14" x14ac:dyDescent="0.15">
      <c r="A88" s="9">
        <v>5187</v>
      </c>
      <c r="B88" s="8">
        <v>1009</v>
      </c>
      <c r="C88" s="8">
        <v>1</v>
      </c>
      <c r="D88" s="9">
        <v>2024</v>
      </c>
      <c r="E88" s="9"/>
      <c r="F88" s="9">
        <v>11646</v>
      </c>
      <c r="G88" s="9">
        <v>9602</v>
      </c>
      <c r="H88" s="9">
        <v>2150</v>
      </c>
      <c r="I88" s="13">
        <f t="shared" si="0"/>
        <v>0.22391168506561132</v>
      </c>
    </row>
    <row r="89" spans="1:9" ht="14" x14ac:dyDescent="0.15">
      <c r="A89" s="9">
        <v>5188</v>
      </c>
      <c r="B89" s="8">
        <v>1009</v>
      </c>
      <c r="C89" s="8">
        <v>1</v>
      </c>
      <c r="D89" s="9">
        <v>2023</v>
      </c>
      <c r="E89" s="9"/>
      <c r="F89" s="9">
        <v>10225</v>
      </c>
      <c r="G89" s="9">
        <v>8611</v>
      </c>
      <c r="H89" s="9">
        <v>3019</v>
      </c>
      <c r="I89" s="13">
        <f t="shared" si="0"/>
        <v>0.35059807223319012</v>
      </c>
    </row>
    <row r="90" spans="1:9" ht="14" x14ac:dyDescent="0.15">
      <c r="A90" s="9">
        <v>5189</v>
      </c>
      <c r="B90" s="8">
        <v>1009</v>
      </c>
      <c r="C90" s="8">
        <v>1</v>
      </c>
      <c r="D90" s="9">
        <v>2022</v>
      </c>
      <c r="E90" s="9"/>
      <c r="F90" s="9">
        <v>8261</v>
      </c>
      <c r="G90" s="9">
        <v>7002</v>
      </c>
      <c r="H90" s="9">
        <v>4221</v>
      </c>
      <c r="I90" s="13">
        <f t="shared" si="0"/>
        <v>0.60282776349614398</v>
      </c>
    </row>
    <row r="91" spans="1:9" ht="14" x14ac:dyDescent="0.15">
      <c r="A91" s="9">
        <v>5190</v>
      </c>
      <c r="B91" s="8">
        <v>1009</v>
      </c>
      <c r="C91" s="8">
        <v>1</v>
      </c>
      <c r="D91" s="9">
        <v>2021</v>
      </c>
      <c r="E91" s="9"/>
      <c r="F91" s="9">
        <v>7654</v>
      </c>
      <c r="G91" s="9">
        <v>6692</v>
      </c>
      <c r="H91" s="9">
        <v>3413</v>
      </c>
      <c r="I91" s="13">
        <f t="shared" si="0"/>
        <v>0.51001195457262405</v>
      </c>
    </row>
    <row r="92" spans="1:9" ht="14" x14ac:dyDescent="0.15">
      <c r="A92" s="9">
        <v>5191</v>
      </c>
      <c r="B92" s="8">
        <v>1009</v>
      </c>
      <c r="C92" s="8">
        <v>1</v>
      </c>
      <c r="D92" s="9">
        <v>2020</v>
      </c>
      <c r="E92" s="9"/>
      <c r="F92" s="9">
        <v>7549</v>
      </c>
      <c r="G92" s="9">
        <v>6203</v>
      </c>
      <c r="H92" s="9">
        <v>3438</v>
      </c>
      <c r="I92" s="13">
        <f t="shared" si="0"/>
        <v>0.55424794454296311</v>
      </c>
    </row>
    <row r="93" spans="1:9" ht="14" x14ac:dyDescent="0.15">
      <c r="A93" s="9">
        <v>5192</v>
      </c>
      <c r="B93" s="8">
        <v>1009</v>
      </c>
      <c r="C93" s="8">
        <v>2</v>
      </c>
      <c r="D93" s="9">
        <v>2024</v>
      </c>
      <c r="E93" s="9"/>
      <c r="F93" s="9">
        <v>4052</v>
      </c>
      <c r="G93" s="9">
        <v>3682</v>
      </c>
      <c r="H93" s="9">
        <v>330</v>
      </c>
      <c r="I93" s="13">
        <f t="shared" si="0"/>
        <v>8.9625203693644753E-2</v>
      </c>
    </row>
    <row r="94" spans="1:9" ht="14" x14ac:dyDescent="0.15">
      <c r="A94" s="9">
        <v>5193</v>
      </c>
      <c r="B94" s="8">
        <v>1009</v>
      </c>
      <c r="C94" s="8">
        <v>2</v>
      </c>
      <c r="D94" s="9">
        <v>2023</v>
      </c>
      <c r="E94" s="9"/>
      <c r="F94" s="9">
        <v>5327</v>
      </c>
      <c r="G94" s="9">
        <v>4724</v>
      </c>
      <c r="H94" s="9">
        <v>395</v>
      </c>
      <c r="I94" s="13">
        <f t="shared" si="0"/>
        <v>8.3615580016934796E-2</v>
      </c>
    </row>
    <row r="95" spans="1:9" ht="14" x14ac:dyDescent="0.15">
      <c r="A95" s="9">
        <v>5194</v>
      </c>
      <c r="B95" s="8">
        <v>1009</v>
      </c>
      <c r="C95" s="8">
        <v>2</v>
      </c>
      <c r="D95" s="9">
        <v>2022</v>
      </c>
      <c r="E95" s="9"/>
      <c r="F95" s="9">
        <v>5745</v>
      </c>
      <c r="G95" s="9">
        <v>5128</v>
      </c>
      <c r="H95" s="9">
        <v>549</v>
      </c>
      <c r="I95" s="13">
        <f t="shared" si="0"/>
        <v>0.10705928237129485</v>
      </c>
    </row>
    <row r="96" spans="1:9" ht="14" x14ac:dyDescent="0.15">
      <c r="A96" s="9">
        <v>5195</v>
      </c>
      <c r="B96" s="8">
        <v>1009</v>
      </c>
      <c r="C96" s="8">
        <v>2</v>
      </c>
      <c r="D96" s="9">
        <v>2021</v>
      </c>
      <c r="E96" s="9"/>
      <c r="F96" s="9">
        <v>5042</v>
      </c>
      <c r="G96" s="9">
        <v>4514</v>
      </c>
      <c r="H96" s="9">
        <v>322</v>
      </c>
      <c r="I96" s="13">
        <f t="shared" si="0"/>
        <v>7.1333628710677888E-2</v>
      </c>
    </row>
    <row r="97" spans="1:9" ht="14" x14ac:dyDescent="0.15">
      <c r="A97" s="9">
        <v>5196</v>
      </c>
      <c r="B97" s="8">
        <v>1009</v>
      </c>
      <c r="C97" s="8">
        <v>2</v>
      </c>
      <c r="D97" s="9">
        <v>2020</v>
      </c>
      <c r="E97" s="9"/>
      <c r="F97" s="9">
        <v>4386</v>
      </c>
      <c r="G97" s="9">
        <v>3871</v>
      </c>
      <c r="H97" s="9">
        <v>343</v>
      </c>
      <c r="I97" s="13">
        <f t="shared" si="0"/>
        <v>8.8607594936708861E-2</v>
      </c>
    </row>
    <row r="98" spans="1:9" ht="14" x14ac:dyDescent="0.15">
      <c r="A98" s="9">
        <v>5197</v>
      </c>
      <c r="B98" s="8">
        <v>1009</v>
      </c>
      <c r="C98" s="8">
        <v>3</v>
      </c>
      <c r="D98" s="9">
        <v>2024</v>
      </c>
      <c r="E98" s="9"/>
      <c r="F98" s="9">
        <v>330</v>
      </c>
      <c r="G98" s="9">
        <v>329</v>
      </c>
      <c r="H98" s="9">
        <v>329</v>
      </c>
      <c r="I98" s="13">
        <f t="shared" si="0"/>
        <v>1</v>
      </c>
    </row>
    <row r="99" spans="1:9" ht="14" x14ac:dyDescent="0.15">
      <c r="A99" s="9">
        <v>5198</v>
      </c>
      <c r="B99" s="8">
        <v>1009</v>
      </c>
      <c r="C99" s="8">
        <v>3</v>
      </c>
      <c r="D99" s="9">
        <v>2023</v>
      </c>
      <c r="E99" s="9"/>
      <c r="F99" s="9">
        <v>395</v>
      </c>
      <c r="G99" s="9">
        <v>395</v>
      </c>
      <c r="H99" s="9">
        <v>395</v>
      </c>
      <c r="I99" s="13">
        <f t="shared" si="0"/>
        <v>1</v>
      </c>
    </row>
    <row r="100" spans="1:9" ht="14" x14ac:dyDescent="0.15">
      <c r="A100" s="9">
        <v>5199</v>
      </c>
      <c r="B100" s="8">
        <v>1009</v>
      </c>
      <c r="C100" s="8">
        <v>3</v>
      </c>
      <c r="D100" s="9">
        <v>2022</v>
      </c>
      <c r="E100" s="9"/>
      <c r="F100" s="9">
        <v>551</v>
      </c>
      <c r="G100" s="9">
        <v>551</v>
      </c>
      <c r="H100" s="9">
        <v>551</v>
      </c>
      <c r="I100" s="13">
        <f t="shared" si="0"/>
        <v>1</v>
      </c>
    </row>
    <row r="101" spans="1:9" ht="14" x14ac:dyDescent="0.15">
      <c r="A101" s="9">
        <v>5200</v>
      </c>
      <c r="B101" s="8">
        <v>1009</v>
      </c>
      <c r="C101" s="8">
        <v>3</v>
      </c>
      <c r="D101" s="9">
        <v>2021</v>
      </c>
      <c r="E101" s="9"/>
      <c r="F101" s="9">
        <v>322</v>
      </c>
      <c r="G101" s="9">
        <v>322</v>
      </c>
      <c r="H101" s="9">
        <v>320</v>
      </c>
      <c r="I101" s="13">
        <f t="shared" si="0"/>
        <v>0.99378881987577639</v>
      </c>
    </row>
    <row r="102" spans="1:9" ht="14" x14ac:dyDescent="0.15">
      <c r="A102" s="9">
        <v>5201</v>
      </c>
      <c r="B102" s="8">
        <v>1009</v>
      </c>
      <c r="C102" s="8">
        <v>3</v>
      </c>
      <c r="D102" s="9">
        <v>2020</v>
      </c>
      <c r="E102" s="9"/>
      <c r="F102" s="9">
        <v>343</v>
      </c>
      <c r="G102" s="9">
        <v>343</v>
      </c>
      <c r="H102" s="9">
        <v>343</v>
      </c>
      <c r="I102" s="13">
        <f t="shared" si="0"/>
        <v>1</v>
      </c>
    </row>
    <row r="103" spans="1:9" ht="14" x14ac:dyDescent="0.15">
      <c r="A103" s="9">
        <v>1</v>
      </c>
      <c r="B103" s="8">
        <v>1</v>
      </c>
      <c r="C103" s="10">
        <v>2</v>
      </c>
      <c r="D103" s="9">
        <v>2020</v>
      </c>
      <c r="E103" s="9"/>
      <c r="F103" s="11">
        <v>72</v>
      </c>
      <c r="G103" s="11">
        <v>67</v>
      </c>
      <c r="H103" s="11">
        <v>24</v>
      </c>
      <c r="I103" s="13">
        <f t="shared" ref="I103:I112" si="1">IFERROR(H103/G103, "")</f>
        <v>0.35820895522388058</v>
      </c>
    </row>
    <row r="104" spans="1:9" ht="14" x14ac:dyDescent="0.15">
      <c r="A104" s="9">
        <v>2</v>
      </c>
      <c r="B104" s="8">
        <v>1</v>
      </c>
      <c r="C104" s="10">
        <v>2</v>
      </c>
      <c r="D104" s="9">
        <v>2021</v>
      </c>
      <c r="E104" s="9"/>
      <c r="F104" s="11">
        <v>62</v>
      </c>
      <c r="G104" s="11">
        <v>55</v>
      </c>
      <c r="H104" s="11">
        <v>26</v>
      </c>
      <c r="I104" s="13">
        <f t="shared" si="1"/>
        <v>0.47272727272727272</v>
      </c>
    </row>
    <row r="105" spans="1:9" ht="14" x14ac:dyDescent="0.15">
      <c r="A105" s="9">
        <v>3</v>
      </c>
      <c r="B105" s="8">
        <v>1</v>
      </c>
      <c r="C105" s="10">
        <v>2</v>
      </c>
      <c r="D105" s="9">
        <v>2022</v>
      </c>
      <c r="E105" s="9"/>
      <c r="F105" s="11">
        <v>44</v>
      </c>
      <c r="G105" s="11">
        <v>42</v>
      </c>
      <c r="H105" s="11">
        <v>13</v>
      </c>
      <c r="I105" s="13">
        <f t="shared" si="1"/>
        <v>0.30952380952380953</v>
      </c>
    </row>
    <row r="106" spans="1:9" ht="14" x14ac:dyDescent="0.15">
      <c r="A106" s="9">
        <v>4</v>
      </c>
      <c r="B106" s="8">
        <v>1</v>
      </c>
      <c r="C106" s="10">
        <v>2</v>
      </c>
      <c r="D106" s="9">
        <v>2023</v>
      </c>
      <c r="E106" s="9"/>
      <c r="F106" s="11">
        <v>41</v>
      </c>
      <c r="G106" s="11">
        <v>39</v>
      </c>
      <c r="H106" s="11">
        <v>15</v>
      </c>
      <c r="I106" s="13">
        <f t="shared" si="1"/>
        <v>0.38461538461538464</v>
      </c>
    </row>
    <row r="107" spans="1:9" ht="14" x14ac:dyDescent="0.15">
      <c r="A107" s="9">
        <v>5</v>
      </c>
      <c r="B107" s="8">
        <v>1</v>
      </c>
      <c r="C107" s="10">
        <v>2</v>
      </c>
      <c r="D107" s="9">
        <v>2024</v>
      </c>
      <c r="E107" s="9"/>
      <c r="F107" s="11">
        <v>38</v>
      </c>
      <c r="G107" s="11">
        <v>29</v>
      </c>
      <c r="H107" s="11">
        <v>5</v>
      </c>
      <c r="I107" s="13">
        <f t="shared" si="1"/>
        <v>0.17241379310344829</v>
      </c>
    </row>
    <row r="108" spans="1:9" ht="14" x14ac:dyDescent="0.15">
      <c r="A108" s="9">
        <v>6</v>
      </c>
      <c r="B108" s="8">
        <v>1</v>
      </c>
      <c r="C108" s="10">
        <v>1</v>
      </c>
      <c r="D108" s="9">
        <v>2020</v>
      </c>
      <c r="E108" s="9"/>
      <c r="F108" s="11">
        <v>122</v>
      </c>
      <c r="G108" s="11">
        <v>96</v>
      </c>
      <c r="H108" s="11">
        <v>56</v>
      </c>
      <c r="I108" s="13">
        <f t="shared" si="1"/>
        <v>0.58333333333333337</v>
      </c>
    </row>
    <row r="109" spans="1:9" ht="14" x14ac:dyDescent="0.15">
      <c r="A109" s="9">
        <v>7</v>
      </c>
      <c r="B109" s="8">
        <v>1</v>
      </c>
      <c r="C109" s="10">
        <v>1</v>
      </c>
      <c r="D109" s="9">
        <v>2021</v>
      </c>
      <c r="E109" s="9"/>
      <c r="F109" s="11">
        <v>206</v>
      </c>
      <c r="G109" s="11">
        <v>149</v>
      </c>
      <c r="H109" s="11">
        <v>85</v>
      </c>
      <c r="I109" s="13">
        <f t="shared" si="1"/>
        <v>0.57046979865771807</v>
      </c>
    </row>
    <row r="110" spans="1:9" ht="14" x14ac:dyDescent="0.15">
      <c r="A110" s="9">
        <v>8</v>
      </c>
      <c r="B110" s="8">
        <v>1</v>
      </c>
      <c r="C110" s="10">
        <v>1</v>
      </c>
      <c r="D110" s="9">
        <v>2022</v>
      </c>
      <c r="E110" s="9"/>
      <c r="F110" s="11">
        <v>145</v>
      </c>
      <c r="G110" s="11">
        <v>101</v>
      </c>
      <c r="H110" s="11">
        <v>46</v>
      </c>
      <c r="I110" s="13">
        <f t="shared" si="1"/>
        <v>0.45544554455445546</v>
      </c>
    </row>
    <row r="111" spans="1:9" ht="14" x14ac:dyDescent="0.15">
      <c r="A111" s="9">
        <v>9</v>
      </c>
      <c r="B111" s="8">
        <v>1</v>
      </c>
      <c r="C111" s="10">
        <v>1</v>
      </c>
      <c r="D111" s="9">
        <v>2023</v>
      </c>
      <c r="E111" s="9"/>
      <c r="F111" s="11">
        <v>136</v>
      </c>
      <c r="G111" s="11">
        <v>90</v>
      </c>
      <c r="H111" s="11">
        <v>50</v>
      </c>
      <c r="I111" s="13">
        <f t="shared" si="1"/>
        <v>0.55555555555555558</v>
      </c>
    </row>
    <row r="112" spans="1:9" ht="14" x14ac:dyDescent="0.15">
      <c r="A112" s="9">
        <v>10</v>
      </c>
      <c r="B112" s="8">
        <v>1</v>
      </c>
      <c r="C112" s="10">
        <v>1</v>
      </c>
      <c r="D112" s="9">
        <v>2024</v>
      </c>
      <c r="E112" s="9"/>
      <c r="F112" s="11">
        <v>172</v>
      </c>
      <c r="G112" s="11">
        <v>72</v>
      </c>
      <c r="H112" s="11">
        <v>39</v>
      </c>
      <c r="I112" s="13">
        <f t="shared" si="1"/>
        <v>0.54166666666666663</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2"/>
  <sheetViews>
    <sheetView workbookViewId="0">
      <selection activeCell="D12" sqref="D12"/>
    </sheetView>
  </sheetViews>
  <sheetFormatPr baseColWidth="10" defaultColWidth="12.6640625" defaultRowHeight="15.75" customHeight="1" x14ac:dyDescent="0.15"/>
  <sheetData>
    <row r="1" spans="1:12" ht="15.75" customHeight="1" x14ac:dyDescent="0.15">
      <c r="A1" s="1" t="s">
        <v>0</v>
      </c>
      <c r="B1" s="1" t="s">
        <v>1</v>
      </c>
      <c r="C1" s="1" t="s">
        <v>2</v>
      </c>
      <c r="D1" s="1" t="s">
        <v>3</v>
      </c>
      <c r="E1" s="1" t="s">
        <v>4</v>
      </c>
      <c r="F1" s="1" t="s">
        <v>5</v>
      </c>
      <c r="G1" s="1" t="s">
        <v>6</v>
      </c>
      <c r="H1" s="1" t="s">
        <v>7</v>
      </c>
      <c r="I1" s="1" t="s">
        <v>8</v>
      </c>
      <c r="J1" s="1" t="s">
        <v>9</v>
      </c>
      <c r="K1" s="1" t="s">
        <v>10</v>
      </c>
      <c r="L1" s="1" t="s">
        <v>11</v>
      </c>
    </row>
    <row r="2" spans="1:12" ht="15.75" customHeight="1" x14ac:dyDescent="0.15">
      <c r="A2" s="2">
        <v>1</v>
      </c>
      <c r="B2" s="2" t="s">
        <v>12</v>
      </c>
      <c r="C2" s="3"/>
      <c r="D2" s="3" t="s">
        <v>13</v>
      </c>
      <c r="E2" s="3"/>
      <c r="F2" s="3"/>
      <c r="G2" s="3">
        <v>3</v>
      </c>
      <c r="H2" s="3">
        <v>6</v>
      </c>
      <c r="I2" s="3">
        <v>3</v>
      </c>
      <c r="J2" s="2" t="s">
        <v>14</v>
      </c>
      <c r="K2" s="2" t="s">
        <v>15</v>
      </c>
      <c r="L2" s="4" t="s">
        <v>16</v>
      </c>
    </row>
    <row r="3" spans="1:12" ht="15.75" customHeight="1" x14ac:dyDescent="0.15">
      <c r="A3" s="2">
        <v>1000</v>
      </c>
      <c r="B3" s="3" t="s">
        <v>17</v>
      </c>
      <c r="C3" s="3" t="s">
        <v>18</v>
      </c>
      <c r="D3" s="3" t="s">
        <v>19</v>
      </c>
      <c r="E3" s="3" t="s">
        <v>20</v>
      </c>
      <c r="F3" s="3" t="s">
        <v>21</v>
      </c>
      <c r="G3" s="3">
        <v>7</v>
      </c>
      <c r="H3" s="3">
        <v>18</v>
      </c>
      <c r="I3" s="3">
        <v>12</v>
      </c>
      <c r="J3" s="2" t="s">
        <v>14</v>
      </c>
      <c r="K3" s="2" t="s">
        <v>22</v>
      </c>
      <c r="L3" s="4" t="s">
        <v>23</v>
      </c>
    </row>
    <row r="4" spans="1:12" ht="15.75" customHeight="1" x14ac:dyDescent="0.15">
      <c r="A4" s="2">
        <v>1001</v>
      </c>
      <c r="B4" s="3" t="s">
        <v>24</v>
      </c>
      <c r="C4" s="3" t="s">
        <v>25</v>
      </c>
      <c r="D4" s="3" t="s">
        <v>26</v>
      </c>
      <c r="E4" s="3" t="s">
        <v>27</v>
      </c>
      <c r="F4" s="3" t="s">
        <v>28</v>
      </c>
      <c r="G4" s="3">
        <v>6</v>
      </c>
      <c r="H4" s="3">
        <v>15</v>
      </c>
      <c r="I4" s="3">
        <v>10</v>
      </c>
      <c r="J4" s="2" t="s">
        <v>14</v>
      </c>
      <c r="K4" s="2" t="s">
        <v>22</v>
      </c>
      <c r="L4" s="5" t="s">
        <v>29</v>
      </c>
    </row>
    <row r="5" spans="1:12" ht="15.75" customHeight="1" x14ac:dyDescent="0.15">
      <c r="A5" s="2">
        <v>1002</v>
      </c>
      <c r="B5" s="3" t="s">
        <v>30</v>
      </c>
      <c r="C5" s="3" t="s">
        <v>31</v>
      </c>
      <c r="D5" s="3" t="s">
        <v>32</v>
      </c>
      <c r="E5" s="3" t="s">
        <v>33</v>
      </c>
      <c r="F5" s="3" t="s">
        <v>34</v>
      </c>
      <c r="G5" s="3">
        <v>9</v>
      </c>
      <c r="H5" s="3">
        <v>36</v>
      </c>
      <c r="I5" s="3">
        <v>24</v>
      </c>
      <c r="J5" s="2" t="s">
        <v>14</v>
      </c>
      <c r="K5" s="2" t="s">
        <v>22</v>
      </c>
      <c r="L5" s="4" t="s">
        <v>35</v>
      </c>
    </row>
    <row r="6" spans="1:12" ht="15.75" customHeight="1" x14ac:dyDescent="0.15">
      <c r="A6" s="2">
        <v>1003</v>
      </c>
      <c r="B6" s="3" t="s">
        <v>36</v>
      </c>
      <c r="C6" s="3" t="s">
        <v>37</v>
      </c>
      <c r="D6" s="3" t="s">
        <v>38</v>
      </c>
      <c r="E6" s="3" t="s">
        <v>39</v>
      </c>
      <c r="F6" s="3" t="s">
        <v>40</v>
      </c>
      <c r="G6" s="3">
        <v>5</v>
      </c>
      <c r="H6" s="3">
        <v>12</v>
      </c>
      <c r="I6" s="3">
        <v>6</v>
      </c>
      <c r="J6" s="2" t="s">
        <v>14</v>
      </c>
      <c r="K6" s="2" t="s">
        <v>22</v>
      </c>
      <c r="L6" s="4" t="s">
        <v>41</v>
      </c>
    </row>
    <row r="7" spans="1:12" ht="15.75" customHeight="1" x14ac:dyDescent="0.15">
      <c r="A7" s="2">
        <v>1004</v>
      </c>
      <c r="B7" s="3" t="s">
        <v>42</v>
      </c>
      <c r="C7" s="3" t="s">
        <v>43</v>
      </c>
      <c r="D7" s="3" t="s">
        <v>44</v>
      </c>
      <c r="E7" s="3" t="s">
        <v>45</v>
      </c>
      <c r="F7" s="3" t="s">
        <v>46</v>
      </c>
      <c r="G7" s="3">
        <v>5</v>
      </c>
      <c r="H7" s="3">
        <v>12</v>
      </c>
      <c r="I7" s="3">
        <v>6</v>
      </c>
      <c r="J7" s="2" t="s">
        <v>14</v>
      </c>
      <c r="K7" s="2" t="s">
        <v>22</v>
      </c>
      <c r="L7" s="4" t="s">
        <v>47</v>
      </c>
    </row>
    <row r="8" spans="1:12" ht="15.75" customHeight="1" x14ac:dyDescent="0.15">
      <c r="A8" s="2">
        <v>1005</v>
      </c>
      <c r="B8" s="3" t="s">
        <v>48</v>
      </c>
      <c r="C8" s="3"/>
      <c r="D8" s="3"/>
      <c r="E8" s="3"/>
      <c r="F8" s="3"/>
      <c r="G8" s="3">
        <v>6</v>
      </c>
      <c r="H8" s="3">
        <v>14</v>
      </c>
      <c r="I8" s="3">
        <v>8</v>
      </c>
      <c r="J8" s="2" t="s">
        <v>14</v>
      </c>
      <c r="K8" s="2" t="s">
        <v>22</v>
      </c>
      <c r="L8" s="4" t="s">
        <v>49</v>
      </c>
    </row>
    <row r="9" spans="1:12" ht="15.75" customHeight="1" x14ac:dyDescent="0.15">
      <c r="A9" s="2">
        <v>1006</v>
      </c>
      <c r="B9" s="3" t="s">
        <v>50</v>
      </c>
      <c r="C9" s="3" t="s">
        <v>51</v>
      </c>
      <c r="D9" s="3" t="s">
        <v>52</v>
      </c>
      <c r="E9" s="3" t="s">
        <v>53</v>
      </c>
      <c r="F9" s="3" t="s">
        <v>54</v>
      </c>
      <c r="G9" s="3">
        <v>5</v>
      </c>
      <c r="H9" s="3">
        <v>10</v>
      </c>
      <c r="I9" s="3">
        <v>6</v>
      </c>
      <c r="J9" s="2" t="s">
        <v>14</v>
      </c>
      <c r="K9" s="2" t="s">
        <v>22</v>
      </c>
      <c r="L9" s="5" t="s">
        <v>55</v>
      </c>
    </row>
    <row r="10" spans="1:12" ht="15.75" customHeight="1" x14ac:dyDescent="0.15">
      <c r="A10" s="2">
        <v>1007</v>
      </c>
      <c r="B10" s="3" t="s">
        <v>56</v>
      </c>
      <c r="C10" s="3" t="s">
        <v>57</v>
      </c>
      <c r="D10" s="3"/>
      <c r="E10" s="3" t="s">
        <v>53</v>
      </c>
      <c r="F10" s="3"/>
      <c r="G10" s="3">
        <v>6</v>
      </c>
      <c r="H10" s="3">
        <v>15</v>
      </c>
      <c r="I10" s="3">
        <v>10</v>
      </c>
      <c r="J10" s="2" t="s">
        <v>14</v>
      </c>
      <c r="K10" s="2" t="s">
        <v>22</v>
      </c>
      <c r="L10" s="4" t="s">
        <v>55</v>
      </c>
    </row>
    <row r="11" spans="1:12" ht="15.75" customHeight="1" x14ac:dyDescent="0.15">
      <c r="A11" s="2">
        <v>1008</v>
      </c>
      <c r="B11" s="3" t="s">
        <v>58</v>
      </c>
      <c r="C11" s="3" t="s">
        <v>59</v>
      </c>
      <c r="D11" s="3" t="s">
        <v>60</v>
      </c>
      <c r="E11" s="3" t="s">
        <v>61</v>
      </c>
      <c r="F11" s="3" t="s">
        <v>62</v>
      </c>
      <c r="G11" s="3">
        <v>8</v>
      </c>
      <c r="H11" s="3">
        <v>24</v>
      </c>
      <c r="I11" s="3">
        <v>18</v>
      </c>
      <c r="J11" s="2" t="s">
        <v>14</v>
      </c>
      <c r="K11" s="2" t="s">
        <v>22</v>
      </c>
      <c r="L11" s="4" t="s">
        <v>63</v>
      </c>
    </row>
    <row r="12" spans="1:12" ht="15.75" customHeight="1" x14ac:dyDescent="0.15">
      <c r="A12" s="2">
        <v>1009</v>
      </c>
      <c r="B12" s="3" t="s">
        <v>64</v>
      </c>
      <c r="C12" s="14" t="s">
        <v>77</v>
      </c>
      <c r="D12" s="3" t="s">
        <v>65</v>
      </c>
      <c r="E12" s="3" t="s">
        <v>66</v>
      </c>
      <c r="F12" s="3" t="s">
        <v>67</v>
      </c>
      <c r="G12" s="3">
        <v>9</v>
      </c>
      <c r="H12" s="3">
        <v>36</v>
      </c>
      <c r="I12" s="3">
        <v>24</v>
      </c>
      <c r="J12" s="2" t="s">
        <v>14</v>
      </c>
      <c r="K12" s="2" t="s">
        <v>22</v>
      </c>
      <c r="L12" s="4" t="s">
        <v>68</v>
      </c>
    </row>
  </sheetData>
  <phoneticPr fontId="6" type="noConversion"/>
  <hyperlinks>
    <hyperlink ref="L2" r:id="rId1" xr:uid="{00000000-0004-0000-0600-000000000000}"/>
    <hyperlink ref="L3" r:id="rId2" xr:uid="{00000000-0004-0000-0600-000001000000}"/>
    <hyperlink ref="L4" r:id="rId3" xr:uid="{00000000-0004-0000-0600-000002000000}"/>
    <hyperlink ref="L5" r:id="rId4" xr:uid="{00000000-0004-0000-0600-000003000000}"/>
    <hyperlink ref="L6" r:id="rId5" xr:uid="{00000000-0004-0000-0600-000004000000}"/>
    <hyperlink ref="L7" r:id="rId6" xr:uid="{00000000-0004-0000-0600-000005000000}"/>
    <hyperlink ref="L8" r:id="rId7" xr:uid="{00000000-0004-0000-0600-000006000000}"/>
    <hyperlink ref="L9" r:id="rId8" xr:uid="{00000000-0004-0000-0600-000007000000}"/>
    <hyperlink ref="L10" r:id="rId9" xr:uid="{00000000-0004-0000-0600-000008000000}"/>
    <hyperlink ref="L11" r:id="rId10" xr:uid="{00000000-0004-0000-0600-000009000000}"/>
    <hyperlink ref="L12" r:id="rId11"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certificate_statistic</vt:lpstr>
      <vt:lpstr>certificate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Seil Han</cp:lastModifiedBy>
  <dcterms:modified xsi:type="dcterms:W3CDTF">2025-10-08T08:20:03Z</dcterms:modified>
</cp:coreProperties>
</file>