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d2092b68edc9030/Documents/MAJOR PROJECT/"/>
    </mc:Choice>
  </mc:AlternateContent>
  <xr:revisionPtr revIDLastSave="648" documentId="8_{22D15A3A-4D17-44ED-BFFC-6EAEE6B5A32D}" xr6:coauthVersionLast="47" xr6:coauthVersionMax="47" xr10:uidLastSave="{94FA9095-E757-409D-94AA-AE971C5E5101}"/>
  <bookViews>
    <workbookView xWindow="-108" yWindow="-108" windowWidth="23256" windowHeight="12456" firstSheet="2" activeTab="6" xr2:uid="{26B9F8EF-3941-4B03-9B24-99A57DD27147}"/>
  </bookViews>
  <sheets>
    <sheet name="Raw Data" sheetId="1" r:id="rId1"/>
    <sheet name="Grade Improvement" sheetId="3" r:id="rId2"/>
    <sheet name="S1 VS S2" sheetId="4" r:id="rId3"/>
    <sheet name="Grade Average " sheetId="5" r:id="rId4"/>
    <sheet name="CTL vs Grade Average" sheetId="6" r:id="rId5"/>
    <sheet name="Time Spent Per Student" sheetId="8" r:id="rId6"/>
    <sheet name="Scatter Plot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9" l="1"/>
  <c r="D10" i="9"/>
  <c r="D9" i="9"/>
  <c r="D8" i="9"/>
  <c r="D7" i="9"/>
  <c r="D6" i="9"/>
  <c r="D5" i="9"/>
  <c r="D4" i="9"/>
  <c r="D3" i="9"/>
  <c r="C5" i="8"/>
  <c r="C4" i="8"/>
  <c r="C3" i="8"/>
  <c r="C5" i="6"/>
  <c r="C4" i="6"/>
  <c r="C3" i="6"/>
  <c r="D8" i="5"/>
  <c r="D7" i="5"/>
  <c r="D6" i="5"/>
  <c r="D5" i="5"/>
  <c r="D4" i="5"/>
  <c r="D3" i="5"/>
  <c r="C10" i="3"/>
  <c r="C9" i="3"/>
  <c r="C8" i="3"/>
  <c r="C7" i="3"/>
  <c r="C6" i="3"/>
  <c r="C5" i="3"/>
  <c r="C4" i="3"/>
  <c r="C3" i="3"/>
  <c r="C2" i="3"/>
</calcChain>
</file>

<file path=xl/sharedStrings.xml><?xml version="1.0" encoding="utf-8"?>
<sst xmlns="http://schemas.openxmlformats.org/spreadsheetml/2006/main" count="196" uniqueCount="26">
  <si>
    <t>Student Name</t>
  </si>
  <si>
    <t>Semester</t>
  </si>
  <si>
    <t>Subtopic</t>
  </si>
  <si>
    <t>Commitment To Learning</t>
  </si>
  <si>
    <t>Student 1</t>
  </si>
  <si>
    <t xml:space="preserve">Student 1 </t>
  </si>
  <si>
    <t>Algebra</t>
  </si>
  <si>
    <t>Grade (%)</t>
  </si>
  <si>
    <t>Rarely</t>
  </si>
  <si>
    <t>Usually</t>
  </si>
  <si>
    <t>Student 2</t>
  </si>
  <si>
    <t>Geometry</t>
  </si>
  <si>
    <t>Fractions</t>
  </si>
  <si>
    <t>Consistently</t>
  </si>
  <si>
    <t>You</t>
  </si>
  <si>
    <t xml:space="preserve">Student 2 </t>
  </si>
  <si>
    <t>Grade Improvement</t>
  </si>
  <si>
    <t>Grade</t>
  </si>
  <si>
    <t>S1</t>
  </si>
  <si>
    <t>S2</t>
  </si>
  <si>
    <t>Average Grade</t>
  </si>
  <si>
    <t>Grade Average</t>
  </si>
  <si>
    <t>Time Spent (Hours)</t>
  </si>
  <si>
    <t>Total Time Spent (Hours)</t>
  </si>
  <si>
    <t>Student 3</t>
  </si>
  <si>
    <t>Grade Improvement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</si>
</sst>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55D2DD-90CB-483D-89C0-3A1078B21AC1}">
  <dimension ref="B2:G20"/>
  <sheetViews>
    <sheetView zoomScale="114" workbookViewId="0">
      <selection activeCell="G7" sqref="G7"/>
    </sheetView>
  </sheetViews>
  <sheetFormatPr defaultRowHeight="14.4" x14ac:dyDescent="0.3"/>
  <cols>
    <col min="2" max="2" width="12.5546875" bestFit="1" customWidth="1"/>
    <col min="3" max="3" width="8.6640625" bestFit="1" customWidth="1"/>
    <col min="4" max="4" width="8.88671875" bestFit="1" customWidth="1"/>
    <col min="5" max="5" width="9" bestFit="1" customWidth="1"/>
    <col min="6" max="6" width="21.5546875" bestFit="1" customWidth="1"/>
    <col min="7" max="7" width="16.5546875" bestFit="1" customWidth="1"/>
    <col min="8" max="8" width="12.5546875" bestFit="1" customWidth="1"/>
    <col min="9" max="9" width="8.6640625" bestFit="1" customWidth="1"/>
    <col min="10" max="10" width="17.21875" bestFit="1" customWidth="1"/>
    <col min="11" max="11" width="12.77734375" bestFit="1" customWidth="1"/>
    <col min="12" max="12" width="21.5546875" bestFit="1" customWidth="1"/>
    <col min="13" max="13" width="17.21875" bestFit="1" customWidth="1"/>
  </cols>
  <sheetData>
    <row r="2" spans="2:7" x14ac:dyDescent="0.3">
      <c r="B2" t="s">
        <v>0</v>
      </c>
      <c r="C2" t="s">
        <v>1</v>
      </c>
      <c r="D2" t="s">
        <v>2</v>
      </c>
      <c r="E2" t="s">
        <v>7</v>
      </c>
      <c r="F2" t="s">
        <v>3</v>
      </c>
      <c r="G2" t="s">
        <v>22</v>
      </c>
    </row>
    <row r="3" spans="2:7" x14ac:dyDescent="0.3">
      <c r="B3" t="s">
        <v>4</v>
      </c>
      <c r="C3">
        <v>1</v>
      </c>
      <c r="D3" t="s">
        <v>6</v>
      </c>
      <c r="E3">
        <v>61</v>
      </c>
      <c r="F3" t="s">
        <v>9</v>
      </c>
      <c r="G3">
        <v>0</v>
      </c>
    </row>
    <row r="4" spans="2:7" x14ac:dyDescent="0.3">
      <c r="B4" t="s">
        <v>5</v>
      </c>
      <c r="C4">
        <v>2</v>
      </c>
      <c r="D4" t="s">
        <v>6</v>
      </c>
      <c r="E4">
        <v>89</v>
      </c>
      <c r="F4" t="s">
        <v>13</v>
      </c>
      <c r="G4">
        <v>8</v>
      </c>
    </row>
    <row r="5" spans="2:7" x14ac:dyDescent="0.3">
      <c r="B5" t="s">
        <v>4</v>
      </c>
      <c r="C5">
        <v>1</v>
      </c>
      <c r="D5" t="s">
        <v>11</v>
      </c>
      <c r="E5">
        <v>65</v>
      </c>
      <c r="F5" t="s">
        <v>9</v>
      </c>
      <c r="G5">
        <v>0</v>
      </c>
    </row>
    <row r="6" spans="2:7" x14ac:dyDescent="0.3">
      <c r="B6" t="s">
        <v>5</v>
      </c>
      <c r="C6">
        <v>2</v>
      </c>
      <c r="D6" t="s">
        <v>11</v>
      </c>
      <c r="E6">
        <v>91</v>
      </c>
      <c r="F6" t="s">
        <v>13</v>
      </c>
      <c r="G6">
        <v>7</v>
      </c>
    </row>
    <row r="7" spans="2:7" x14ac:dyDescent="0.3">
      <c r="B7" t="s">
        <v>4</v>
      </c>
      <c r="C7">
        <v>1</v>
      </c>
      <c r="D7" t="s">
        <v>12</v>
      </c>
      <c r="E7">
        <v>70</v>
      </c>
      <c r="F7" t="s">
        <v>9</v>
      </c>
      <c r="G7">
        <v>0</v>
      </c>
    </row>
    <row r="8" spans="2:7" x14ac:dyDescent="0.3">
      <c r="B8" t="s">
        <v>5</v>
      </c>
      <c r="C8">
        <v>2</v>
      </c>
      <c r="D8" t="s">
        <v>12</v>
      </c>
      <c r="E8">
        <v>92</v>
      </c>
      <c r="F8" t="s">
        <v>13</v>
      </c>
      <c r="G8">
        <v>6</v>
      </c>
    </row>
    <row r="9" spans="2:7" x14ac:dyDescent="0.3">
      <c r="B9" t="s">
        <v>14</v>
      </c>
      <c r="C9">
        <v>1</v>
      </c>
      <c r="D9" t="s">
        <v>6</v>
      </c>
      <c r="E9">
        <v>52</v>
      </c>
      <c r="F9" t="s">
        <v>8</v>
      </c>
      <c r="G9">
        <v>0</v>
      </c>
    </row>
    <row r="10" spans="2:7" x14ac:dyDescent="0.3">
      <c r="B10" t="s">
        <v>14</v>
      </c>
      <c r="C10">
        <v>2</v>
      </c>
      <c r="D10" t="s">
        <v>6</v>
      </c>
      <c r="E10">
        <v>85</v>
      </c>
      <c r="F10" t="s">
        <v>13</v>
      </c>
      <c r="G10">
        <v>12</v>
      </c>
    </row>
    <row r="11" spans="2:7" x14ac:dyDescent="0.3">
      <c r="B11" t="s">
        <v>14</v>
      </c>
      <c r="C11">
        <v>1</v>
      </c>
      <c r="D11" t="s">
        <v>11</v>
      </c>
      <c r="E11">
        <v>43</v>
      </c>
      <c r="F11" t="s">
        <v>8</v>
      </c>
      <c r="G11">
        <v>0</v>
      </c>
    </row>
    <row r="12" spans="2:7" x14ac:dyDescent="0.3">
      <c r="B12" t="s">
        <v>14</v>
      </c>
      <c r="C12">
        <v>2</v>
      </c>
      <c r="D12" t="s">
        <v>11</v>
      </c>
      <c r="E12">
        <v>83</v>
      </c>
      <c r="F12" t="s">
        <v>13</v>
      </c>
      <c r="G12">
        <v>14</v>
      </c>
    </row>
    <row r="13" spans="2:7" x14ac:dyDescent="0.3">
      <c r="B13" t="s">
        <v>14</v>
      </c>
      <c r="C13">
        <v>1</v>
      </c>
      <c r="D13" t="s">
        <v>12</v>
      </c>
      <c r="E13">
        <v>40</v>
      </c>
      <c r="F13" t="s">
        <v>8</v>
      </c>
      <c r="G13">
        <v>0</v>
      </c>
    </row>
    <row r="14" spans="2:7" x14ac:dyDescent="0.3">
      <c r="B14" t="s">
        <v>14</v>
      </c>
      <c r="C14">
        <v>2</v>
      </c>
      <c r="D14" t="s">
        <v>12</v>
      </c>
      <c r="E14">
        <v>81</v>
      </c>
      <c r="F14" t="s">
        <v>13</v>
      </c>
      <c r="G14">
        <v>15</v>
      </c>
    </row>
    <row r="15" spans="2:7" x14ac:dyDescent="0.3">
      <c r="B15" t="s">
        <v>15</v>
      </c>
      <c r="C15">
        <v>1</v>
      </c>
      <c r="D15" t="s">
        <v>6</v>
      </c>
      <c r="E15">
        <v>62</v>
      </c>
      <c r="F15" t="s">
        <v>9</v>
      </c>
      <c r="G15">
        <v>0</v>
      </c>
    </row>
    <row r="16" spans="2:7" x14ac:dyDescent="0.3">
      <c r="B16" t="s">
        <v>15</v>
      </c>
      <c r="C16">
        <v>2</v>
      </c>
      <c r="D16" t="s">
        <v>6</v>
      </c>
      <c r="E16">
        <v>75</v>
      </c>
      <c r="F16" t="s">
        <v>9</v>
      </c>
      <c r="G16">
        <v>2</v>
      </c>
    </row>
    <row r="17" spans="2:7" x14ac:dyDescent="0.3">
      <c r="B17" t="s">
        <v>15</v>
      </c>
      <c r="C17">
        <v>1</v>
      </c>
      <c r="D17" t="s">
        <v>11</v>
      </c>
      <c r="E17">
        <v>59</v>
      </c>
      <c r="F17" t="s">
        <v>8</v>
      </c>
      <c r="G17">
        <v>0</v>
      </c>
    </row>
    <row r="18" spans="2:7" x14ac:dyDescent="0.3">
      <c r="B18" t="s">
        <v>15</v>
      </c>
      <c r="C18">
        <v>2</v>
      </c>
      <c r="D18" t="s">
        <v>11</v>
      </c>
      <c r="E18">
        <v>76</v>
      </c>
      <c r="F18" t="s">
        <v>9</v>
      </c>
      <c r="G18">
        <v>4</v>
      </c>
    </row>
    <row r="19" spans="2:7" x14ac:dyDescent="0.3">
      <c r="B19" t="s">
        <v>15</v>
      </c>
      <c r="C19">
        <v>1</v>
      </c>
      <c r="D19" t="s">
        <v>12</v>
      </c>
      <c r="E19">
        <v>64</v>
      </c>
      <c r="F19" t="s">
        <v>9</v>
      </c>
      <c r="G19">
        <v>0</v>
      </c>
    </row>
    <row r="20" spans="2:7" x14ac:dyDescent="0.3">
      <c r="B20" t="s">
        <v>15</v>
      </c>
      <c r="C20">
        <v>2</v>
      </c>
      <c r="D20" t="s">
        <v>12</v>
      </c>
      <c r="E20">
        <v>76</v>
      </c>
      <c r="F20" t="s">
        <v>9</v>
      </c>
      <c r="G20">
        <v>5</v>
      </c>
    </row>
  </sheetData>
  <sortState xmlns:xlrd2="http://schemas.microsoft.com/office/spreadsheetml/2017/richdata2" ref="H3:L20">
    <sortCondition ref="H3:H20"/>
    <sortCondition ref="J3:J20"/>
    <sortCondition ref="I3:I2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9567C-279F-410D-91B1-EDE1428B61CC}">
  <dimension ref="A1:C10"/>
  <sheetViews>
    <sheetView workbookViewId="0">
      <selection activeCell="C10" sqref="A1:C10"/>
    </sheetView>
  </sheetViews>
  <sheetFormatPr defaultRowHeight="14.4" x14ac:dyDescent="0.3"/>
  <cols>
    <col min="1" max="1" width="12.33203125" bestFit="1" customWidth="1"/>
    <col min="3" max="3" width="17" bestFit="1" customWidth="1"/>
  </cols>
  <sheetData>
    <row r="1" spans="1:3" x14ac:dyDescent="0.3">
      <c r="A1" t="s">
        <v>0</v>
      </c>
      <c r="B1" t="s">
        <v>2</v>
      </c>
      <c r="C1" t="s">
        <v>16</v>
      </c>
    </row>
    <row r="2" spans="1:3" x14ac:dyDescent="0.3">
      <c r="A2" t="s">
        <v>4</v>
      </c>
      <c r="B2" t="s">
        <v>6</v>
      </c>
      <c r="C2">
        <f>'Raw Data'!E4-'Raw Data'!E3</f>
        <v>28</v>
      </c>
    </row>
    <row r="3" spans="1:3" x14ac:dyDescent="0.3">
      <c r="A3" t="s">
        <v>4</v>
      </c>
      <c r="B3" t="s">
        <v>11</v>
      </c>
      <c r="C3">
        <f>'Raw Data'!E6-'Raw Data'!E5</f>
        <v>26</v>
      </c>
    </row>
    <row r="4" spans="1:3" x14ac:dyDescent="0.3">
      <c r="A4" t="s">
        <v>4</v>
      </c>
      <c r="B4" t="s">
        <v>12</v>
      </c>
      <c r="C4">
        <f>'Raw Data'!E8-'Raw Data'!E7</f>
        <v>22</v>
      </c>
    </row>
    <row r="5" spans="1:3" x14ac:dyDescent="0.3">
      <c r="A5" t="s">
        <v>14</v>
      </c>
      <c r="B5" t="s">
        <v>6</v>
      </c>
      <c r="C5">
        <f>'Raw Data'!E10-'Raw Data'!E9</f>
        <v>33</v>
      </c>
    </row>
    <row r="6" spans="1:3" x14ac:dyDescent="0.3">
      <c r="A6" t="s">
        <v>14</v>
      </c>
      <c r="B6" t="s">
        <v>11</v>
      </c>
      <c r="C6">
        <f>'Raw Data'!E12-'Raw Data'!E11</f>
        <v>40</v>
      </c>
    </row>
    <row r="7" spans="1:3" x14ac:dyDescent="0.3">
      <c r="A7" t="s">
        <v>14</v>
      </c>
      <c r="B7" t="s">
        <v>12</v>
      </c>
      <c r="C7">
        <f>'Raw Data'!E14-'Raw Data'!E13</f>
        <v>41</v>
      </c>
    </row>
    <row r="8" spans="1:3" x14ac:dyDescent="0.3">
      <c r="A8" t="s">
        <v>10</v>
      </c>
      <c r="B8" t="s">
        <v>6</v>
      </c>
      <c r="C8">
        <f>'Raw Data'!E16-'Raw Data'!E15</f>
        <v>13</v>
      </c>
    </row>
    <row r="9" spans="1:3" x14ac:dyDescent="0.3">
      <c r="A9" t="s">
        <v>10</v>
      </c>
      <c r="B9" t="s">
        <v>11</v>
      </c>
      <c r="C9">
        <f>'Raw Data'!E18-'Raw Data'!E17</f>
        <v>17</v>
      </c>
    </row>
    <row r="10" spans="1:3" x14ac:dyDescent="0.3">
      <c r="A10" t="s">
        <v>10</v>
      </c>
      <c r="B10" t="s">
        <v>12</v>
      </c>
      <c r="C10">
        <f>'Raw Data'!E20-'Raw Data'!E19</f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D6009-3FCF-4CFF-8B6B-545DD22E0545}">
  <dimension ref="B2:E20"/>
  <sheetViews>
    <sheetView workbookViewId="0">
      <selection activeCell="E12" sqref="E12"/>
    </sheetView>
  </sheetViews>
  <sheetFormatPr defaultRowHeight="14.4" x14ac:dyDescent="0.3"/>
  <cols>
    <col min="2" max="2" width="12.33203125" bestFit="1" customWidth="1"/>
    <col min="3" max="3" width="8.88671875" bestFit="1" customWidth="1"/>
    <col min="4" max="4" width="10" bestFit="1" customWidth="1"/>
    <col min="5" max="5" width="6" bestFit="1" customWidth="1"/>
  </cols>
  <sheetData>
    <row r="2" spans="2:5" x14ac:dyDescent="0.3">
      <c r="B2" t="s">
        <v>0</v>
      </c>
      <c r="C2" t="s">
        <v>2</v>
      </c>
      <c r="D2" t="s">
        <v>1</v>
      </c>
      <c r="E2" t="s">
        <v>17</v>
      </c>
    </row>
    <row r="3" spans="2:5" x14ac:dyDescent="0.3">
      <c r="B3" t="s">
        <v>4</v>
      </c>
      <c r="C3" t="s">
        <v>6</v>
      </c>
      <c r="D3" t="s">
        <v>18</v>
      </c>
      <c r="E3">
        <v>61</v>
      </c>
    </row>
    <row r="4" spans="2:5" x14ac:dyDescent="0.3">
      <c r="B4" t="s">
        <v>4</v>
      </c>
      <c r="C4" t="s">
        <v>6</v>
      </c>
      <c r="D4" t="s">
        <v>19</v>
      </c>
      <c r="E4">
        <v>89</v>
      </c>
    </row>
    <row r="5" spans="2:5" x14ac:dyDescent="0.3">
      <c r="B5" t="s">
        <v>4</v>
      </c>
      <c r="C5" t="s">
        <v>11</v>
      </c>
      <c r="D5" t="s">
        <v>18</v>
      </c>
      <c r="E5">
        <v>65</v>
      </c>
    </row>
    <row r="6" spans="2:5" x14ac:dyDescent="0.3">
      <c r="B6" t="s">
        <v>4</v>
      </c>
      <c r="C6" t="s">
        <v>11</v>
      </c>
      <c r="D6" t="s">
        <v>19</v>
      </c>
      <c r="E6">
        <v>91</v>
      </c>
    </row>
    <row r="7" spans="2:5" x14ac:dyDescent="0.3">
      <c r="B7" t="s">
        <v>4</v>
      </c>
      <c r="C7" t="s">
        <v>12</v>
      </c>
      <c r="D7" t="s">
        <v>18</v>
      </c>
      <c r="E7">
        <v>70</v>
      </c>
    </row>
    <row r="8" spans="2:5" x14ac:dyDescent="0.3">
      <c r="B8" t="s">
        <v>4</v>
      </c>
      <c r="C8" t="s">
        <v>12</v>
      </c>
      <c r="D8" t="s">
        <v>19</v>
      </c>
      <c r="E8">
        <v>92</v>
      </c>
    </row>
    <row r="9" spans="2:5" x14ac:dyDescent="0.3">
      <c r="B9" t="s">
        <v>14</v>
      </c>
      <c r="C9" t="s">
        <v>6</v>
      </c>
      <c r="D9" t="s">
        <v>18</v>
      </c>
      <c r="E9">
        <v>52</v>
      </c>
    </row>
    <row r="10" spans="2:5" x14ac:dyDescent="0.3">
      <c r="B10" t="s">
        <v>14</v>
      </c>
      <c r="C10" t="s">
        <v>6</v>
      </c>
      <c r="D10" t="s">
        <v>19</v>
      </c>
      <c r="E10">
        <v>85</v>
      </c>
    </row>
    <row r="11" spans="2:5" x14ac:dyDescent="0.3">
      <c r="B11" t="s">
        <v>14</v>
      </c>
      <c r="C11" t="s">
        <v>11</v>
      </c>
      <c r="D11" t="s">
        <v>18</v>
      </c>
      <c r="E11">
        <v>43</v>
      </c>
    </row>
    <row r="12" spans="2:5" x14ac:dyDescent="0.3">
      <c r="B12" t="s">
        <v>14</v>
      </c>
      <c r="C12" t="s">
        <v>11</v>
      </c>
      <c r="D12" t="s">
        <v>19</v>
      </c>
      <c r="E12">
        <v>83</v>
      </c>
    </row>
    <row r="13" spans="2:5" x14ac:dyDescent="0.3">
      <c r="B13" t="s">
        <v>14</v>
      </c>
      <c r="C13" t="s">
        <v>12</v>
      </c>
      <c r="D13" t="s">
        <v>18</v>
      </c>
      <c r="E13">
        <v>40</v>
      </c>
    </row>
    <row r="14" spans="2:5" x14ac:dyDescent="0.3">
      <c r="B14" t="s">
        <v>14</v>
      </c>
      <c r="C14" t="s">
        <v>12</v>
      </c>
      <c r="D14" t="s">
        <v>19</v>
      </c>
      <c r="E14">
        <v>81</v>
      </c>
    </row>
    <row r="15" spans="2:5" x14ac:dyDescent="0.3">
      <c r="B15" t="s">
        <v>10</v>
      </c>
      <c r="C15" t="s">
        <v>6</v>
      </c>
      <c r="D15" t="s">
        <v>18</v>
      </c>
      <c r="E15">
        <v>62</v>
      </c>
    </row>
    <row r="16" spans="2:5" x14ac:dyDescent="0.3">
      <c r="B16" t="s">
        <v>10</v>
      </c>
      <c r="C16" t="s">
        <v>6</v>
      </c>
      <c r="D16" t="s">
        <v>19</v>
      </c>
      <c r="E16">
        <v>75</v>
      </c>
    </row>
    <row r="17" spans="2:5" x14ac:dyDescent="0.3">
      <c r="B17" t="s">
        <v>10</v>
      </c>
      <c r="C17" t="s">
        <v>11</v>
      </c>
      <c r="D17" t="s">
        <v>18</v>
      </c>
      <c r="E17">
        <v>59</v>
      </c>
    </row>
    <row r="18" spans="2:5" x14ac:dyDescent="0.3">
      <c r="B18" t="s">
        <v>10</v>
      </c>
      <c r="C18" t="s">
        <v>11</v>
      </c>
      <c r="D18" t="s">
        <v>19</v>
      </c>
      <c r="E18">
        <v>76</v>
      </c>
    </row>
    <row r="19" spans="2:5" x14ac:dyDescent="0.3">
      <c r="B19" t="s">
        <v>10</v>
      </c>
      <c r="C19" t="s">
        <v>12</v>
      </c>
      <c r="D19" t="s">
        <v>18</v>
      </c>
      <c r="E19">
        <v>64</v>
      </c>
    </row>
    <row r="20" spans="2:5" x14ac:dyDescent="0.3">
      <c r="B20" t="s">
        <v>10</v>
      </c>
      <c r="C20" t="s">
        <v>12</v>
      </c>
      <c r="D20" t="s">
        <v>19</v>
      </c>
      <c r="E20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DBA26-7B4B-4126-9D39-AC8AE7CB23B4}">
  <dimension ref="B2:D8"/>
  <sheetViews>
    <sheetView workbookViewId="0">
      <selection activeCell="D3" sqref="D3"/>
    </sheetView>
  </sheetViews>
  <sheetFormatPr defaultRowHeight="14.4" x14ac:dyDescent="0.3"/>
  <cols>
    <col min="4" max="4" width="12.77734375" bestFit="1" customWidth="1"/>
  </cols>
  <sheetData>
    <row r="2" spans="2:4" x14ac:dyDescent="0.3">
      <c r="B2" t="s">
        <v>2</v>
      </c>
      <c r="C2" t="s">
        <v>1</v>
      </c>
      <c r="D2" t="s">
        <v>20</v>
      </c>
    </row>
    <row r="3" spans="2:4" x14ac:dyDescent="0.3">
      <c r="B3" t="s">
        <v>6</v>
      </c>
      <c r="C3" t="s">
        <v>18</v>
      </c>
      <c r="D3" s="1">
        <f>AVERAGE('Raw Data'!E3,'Raw Data'!E9,'Raw Data'!E15)</f>
        <v>58.333333333333336</v>
      </c>
    </row>
    <row r="4" spans="2:4" x14ac:dyDescent="0.3">
      <c r="B4" t="s">
        <v>6</v>
      </c>
      <c r="C4" t="s">
        <v>19</v>
      </c>
      <c r="D4" s="1">
        <f>AVERAGE('Raw Data'!E4,'Raw Data'!E10,'Raw Data'!E16)</f>
        <v>83</v>
      </c>
    </row>
    <row r="5" spans="2:4" x14ac:dyDescent="0.3">
      <c r="B5" t="s">
        <v>11</v>
      </c>
      <c r="C5" t="s">
        <v>18</v>
      </c>
      <c r="D5" s="1">
        <f>AVERAGE('Raw Data'!E5,'Raw Data'!E11,'Raw Data'!E17)</f>
        <v>55.666666666666664</v>
      </c>
    </row>
    <row r="6" spans="2:4" x14ac:dyDescent="0.3">
      <c r="B6" t="s">
        <v>11</v>
      </c>
      <c r="C6" t="s">
        <v>19</v>
      </c>
      <c r="D6" s="1">
        <f>AVERAGE('Raw Data'!E6,'Raw Data'!E12,'Raw Data'!E18)</f>
        <v>83.333333333333329</v>
      </c>
    </row>
    <row r="7" spans="2:4" x14ac:dyDescent="0.3">
      <c r="B7" t="s">
        <v>12</v>
      </c>
      <c r="C7" t="s">
        <v>18</v>
      </c>
      <c r="D7" s="1">
        <f>AVERAGE('Raw Data'!E7,'Raw Data'!E13,'Raw Data'!E19)</f>
        <v>58</v>
      </c>
    </row>
    <row r="8" spans="2:4" x14ac:dyDescent="0.3">
      <c r="B8" t="s">
        <v>12</v>
      </c>
      <c r="C8" t="s">
        <v>19</v>
      </c>
      <c r="D8" s="1">
        <f>AVERAGE('Raw Data'!E8,'Raw Data'!E14,'Raw Data'!E20)</f>
        <v>83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7DBA7-69D1-4596-ADF7-2042905A01E4}">
  <dimension ref="B2:C5"/>
  <sheetViews>
    <sheetView workbookViewId="0">
      <selection activeCell="C28" sqref="C28"/>
    </sheetView>
  </sheetViews>
  <sheetFormatPr defaultRowHeight="14.4" x14ac:dyDescent="0.3"/>
  <cols>
    <col min="2" max="2" width="21.109375" bestFit="1" customWidth="1"/>
    <col min="3" max="3" width="12.77734375" bestFit="1" customWidth="1"/>
  </cols>
  <sheetData>
    <row r="2" spans="2:3" x14ac:dyDescent="0.3">
      <c r="B2" t="s">
        <v>3</v>
      </c>
      <c r="C2" t="s">
        <v>21</v>
      </c>
    </row>
    <row r="3" spans="2:3" x14ac:dyDescent="0.3">
      <c r="B3" t="s">
        <v>8</v>
      </c>
      <c r="C3" s="2">
        <f>AVERAGE('Raw Data'!E9,'Raw Data'!E11,'Raw Data'!E13,'Raw Data'!E17)</f>
        <v>48.5</v>
      </c>
    </row>
    <row r="4" spans="2:3" x14ac:dyDescent="0.3">
      <c r="B4" t="s">
        <v>9</v>
      </c>
      <c r="C4" s="2">
        <f>AVERAGE('Raw Data'!E3,'Raw Data'!E5,'Raw Data'!E7,'Raw Data'!E15,'Raw Data'!E16,'Raw Data'!E18,'Raw Data'!E19,'Raw Data'!E20)</f>
        <v>68.625</v>
      </c>
    </row>
    <row r="5" spans="2:3" x14ac:dyDescent="0.3">
      <c r="B5" t="s">
        <v>13</v>
      </c>
      <c r="C5" s="2">
        <f>AVERAGE('Raw Data'!E4,'Raw Data'!E6,'Raw Data'!E8,'Raw Data'!E10,'Raw Data'!E12,'Raw Data'!E14)</f>
        <v>86.833333333333329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8B869-3CB6-420C-8E8E-5D9CA3DE368D}">
  <dimension ref="B2:C5"/>
  <sheetViews>
    <sheetView workbookViewId="0">
      <selection activeCell="C4" sqref="C4"/>
    </sheetView>
  </sheetViews>
  <sheetFormatPr defaultRowHeight="14.4" x14ac:dyDescent="0.3"/>
  <cols>
    <col min="1" max="2" width="12.33203125" bestFit="1" customWidth="1"/>
    <col min="3" max="3" width="20.88671875" bestFit="1" customWidth="1"/>
    <col min="4" max="4" width="16.21875" bestFit="1" customWidth="1"/>
  </cols>
  <sheetData>
    <row r="2" spans="2:3" x14ac:dyDescent="0.3">
      <c r="B2" t="s">
        <v>0</v>
      </c>
      <c r="C2" t="s">
        <v>23</v>
      </c>
    </row>
    <row r="3" spans="2:3" x14ac:dyDescent="0.3">
      <c r="B3" t="s">
        <v>4</v>
      </c>
      <c r="C3">
        <f>SUM('Raw Data'!G3,'Raw Data'!G4,'Raw Data'!G5,'Raw Data'!G6,'Raw Data'!G7,'Raw Data'!G8)</f>
        <v>21</v>
      </c>
    </row>
    <row r="4" spans="2:3" x14ac:dyDescent="0.3">
      <c r="B4" t="s">
        <v>10</v>
      </c>
      <c r="C4">
        <f>SUM('Raw Data'!G9,'Raw Data'!G10,'Raw Data'!G11,'Raw Data'!G12,'Raw Data'!G13,'Raw Data'!G14)</f>
        <v>41</v>
      </c>
    </row>
    <row r="5" spans="2:3" x14ac:dyDescent="0.3">
      <c r="B5" t="s">
        <v>24</v>
      </c>
      <c r="C5">
        <f>SUM('Raw Data'!G15,'Raw Data'!G16,'Raw Data'!G17,'Raw Data'!G18,'Raw Data'!G19,'Raw Data'!G20)</f>
        <v>11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96B17D-5A8E-4D0A-8B45-BD9328215D56}">
  <dimension ref="B2:F11"/>
  <sheetViews>
    <sheetView tabSelected="1" workbookViewId="0">
      <selection activeCell="F14" sqref="F14"/>
    </sheetView>
  </sheetViews>
  <sheetFormatPr defaultRowHeight="14.4" x14ac:dyDescent="0.3"/>
  <cols>
    <col min="2" max="2" width="12.33203125" bestFit="1" customWidth="1"/>
    <col min="3" max="3" width="8.88671875" bestFit="1" customWidth="1"/>
    <col min="4" max="4" width="20.109375" bestFit="1" customWidth="1"/>
    <col min="5" max="5" width="16.21875" bestFit="1" customWidth="1"/>
    <col min="6" max="6" width="21.109375" bestFit="1" customWidth="1"/>
  </cols>
  <sheetData>
    <row r="2" spans="2:6" x14ac:dyDescent="0.3">
      <c r="B2" t="s">
        <v>0</v>
      </c>
      <c r="C2" t="s">
        <v>2</v>
      </c>
      <c r="D2" t="s">
        <v>25</v>
      </c>
      <c r="E2" t="s">
        <v>22</v>
      </c>
      <c r="F2" t="s">
        <v>3</v>
      </c>
    </row>
    <row r="3" spans="2:6" x14ac:dyDescent="0.3">
      <c r="B3" t="s">
        <v>4</v>
      </c>
      <c r="C3" t="s">
        <v>6</v>
      </c>
      <c r="D3">
        <f>'Raw Data'!E4-'Raw Data'!E3</f>
        <v>28</v>
      </c>
      <c r="E3">
        <v>8</v>
      </c>
      <c r="F3" t="s">
        <v>13</v>
      </c>
    </row>
    <row r="4" spans="2:6" x14ac:dyDescent="0.3">
      <c r="B4" t="s">
        <v>4</v>
      </c>
      <c r="C4" t="s">
        <v>11</v>
      </c>
      <c r="D4">
        <f>'Raw Data'!E6-'Raw Data'!E5</f>
        <v>26</v>
      </c>
      <c r="E4">
        <v>7</v>
      </c>
      <c r="F4" t="s">
        <v>13</v>
      </c>
    </row>
    <row r="5" spans="2:6" x14ac:dyDescent="0.3">
      <c r="B5" t="s">
        <v>4</v>
      </c>
      <c r="C5" t="s">
        <v>12</v>
      </c>
      <c r="D5">
        <f>'Raw Data'!E8-'Raw Data'!E7</f>
        <v>22</v>
      </c>
      <c r="E5">
        <v>6</v>
      </c>
      <c r="F5" t="s">
        <v>13</v>
      </c>
    </row>
    <row r="6" spans="2:6" x14ac:dyDescent="0.3">
      <c r="B6" t="s">
        <v>14</v>
      </c>
      <c r="C6" t="s">
        <v>6</v>
      </c>
      <c r="D6">
        <f>'Raw Data'!E10-'Raw Data'!E9</f>
        <v>33</v>
      </c>
      <c r="E6">
        <v>12</v>
      </c>
      <c r="F6" t="s">
        <v>13</v>
      </c>
    </row>
    <row r="7" spans="2:6" x14ac:dyDescent="0.3">
      <c r="B7" t="s">
        <v>14</v>
      </c>
      <c r="C7" t="s">
        <v>11</v>
      </c>
      <c r="D7">
        <f>'Raw Data'!E12-'Raw Data'!E11</f>
        <v>40</v>
      </c>
      <c r="E7">
        <v>14</v>
      </c>
      <c r="F7" t="s">
        <v>13</v>
      </c>
    </row>
    <row r="8" spans="2:6" x14ac:dyDescent="0.3">
      <c r="B8" t="s">
        <v>14</v>
      </c>
      <c r="C8" t="s">
        <v>12</v>
      </c>
      <c r="D8">
        <f>'Raw Data'!E14-'Raw Data'!E13</f>
        <v>41</v>
      </c>
      <c r="E8">
        <v>15</v>
      </c>
      <c r="F8" t="s">
        <v>13</v>
      </c>
    </row>
    <row r="9" spans="2:6" x14ac:dyDescent="0.3">
      <c r="B9" t="s">
        <v>10</v>
      </c>
      <c r="C9" t="s">
        <v>6</v>
      </c>
      <c r="D9">
        <f>'Raw Data'!E16-'Raw Data'!E15</f>
        <v>13</v>
      </c>
      <c r="E9">
        <v>2</v>
      </c>
      <c r="F9" t="s">
        <v>9</v>
      </c>
    </row>
    <row r="10" spans="2:6" x14ac:dyDescent="0.3">
      <c r="B10" t="s">
        <v>10</v>
      </c>
      <c r="C10" t="s">
        <v>11</v>
      </c>
      <c r="D10">
        <f>'Raw Data'!E18-'Raw Data'!E17</f>
        <v>17</v>
      </c>
      <c r="E10">
        <v>4</v>
      </c>
      <c r="F10" t="s">
        <v>9</v>
      </c>
    </row>
    <row r="11" spans="2:6" x14ac:dyDescent="0.3">
      <c r="B11" t="s">
        <v>10</v>
      </c>
      <c r="C11" t="s">
        <v>12</v>
      </c>
      <c r="D11">
        <f>'Raw Data'!E20-'Raw Data'!E19</f>
        <v>12</v>
      </c>
      <c r="E11">
        <v>5</v>
      </c>
      <c r="F11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Raw Data</vt:lpstr>
      <vt:lpstr>Grade Improvement</vt:lpstr>
      <vt:lpstr>S1 VS S2</vt:lpstr>
      <vt:lpstr>Grade Average </vt:lpstr>
      <vt:lpstr>CTL vs Grade Average</vt:lpstr>
      <vt:lpstr>Time Spent Per Student</vt:lpstr>
      <vt:lpstr>Scatter 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Rehaan Anand</dc:creator>
  <cp:lastModifiedBy>Rehaan Anand</cp:lastModifiedBy>
  <dcterms:created xsi:type="dcterms:W3CDTF">2025-06-19T12:53:15Z</dcterms:created>
  <dcterms:modified xsi:type="dcterms:W3CDTF">2025-06-30T07:40:52Z</dcterms:modified>
</cp:coreProperties>
</file>