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kgro\OneDrive\Documents\Portfolio Projects\"/>
    </mc:Choice>
  </mc:AlternateContent>
  <xr:revisionPtr revIDLastSave="0" documentId="8_{29E557F0-60E7-455E-82BF-81E667C49098}" xr6:coauthVersionLast="47" xr6:coauthVersionMax="47" xr10:uidLastSave="{00000000-0000-0000-0000-000000000000}"/>
  <bookViews>
    <workbookView xWindow="-110" yWindow="-110" windowWidth="19420" windowHeight="10300" firstSheet="3" activeTab="6" xr2:uid="{C54031FA-54F2-4FDE-8928-3D4C4B1D4E22}"/>
  </bookViews>
  <sheets>
    <sheet name="Sales By Product Category" sheetId="4" r:id="rId1"/>
    <sheet name="Top 5 products by Sales" sheetId="5" r:id="rId2"/>
    <sheet name="Monthly Sales Trend" sheetId="6" r:id="rId3"/>
    <sheet name="Average Total Price" sheetId="7" r:id="rId4"/>
    <sheet name="Cleaned Data" sheetId="2" r:id="rId5"/>
    <sheet name="ChatGPT Practice Project" sheetId="1" r:id="rId6"/>
    <sheet name="ReadMe" sheetId="10" r:id="rId7"/>
  </sheets>
  <definedNames>
    <definedName name="_xlnm._FilterDatabase" localSheetId="4" hidden="1">'Cleaned Data'!$D$1:$G$101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7" i="4"/>
</calcChain>
</file>

<file path=xl/sharedStrings.xml><?xml version="1.0" encoding="utf-8"?>
<sst xmlns="http://schemas.openxmlformats.org/spreadsheetml/2006/main" count="919" uniqueCount="253">
  <si>
    <t>OrderID</t>
  </si>
  <si>
    <t>OrderDate</t>
  </si>
  <si>
    <t>CustomerID</t>
  </si>
  <si>
    <t>ProductCategory</t>
  </si>
  <si>
    <t>ProductName</t>
  </si>
  <si>
    <t>Quantity</t>
  </si>
  <si>
    <t>UnitPrice</t>
  </si>
  <si>
    <t>TotalPrice</t>
  </si>
  <si>
    <t>O5245</t>
  </si>
  <si>
    <t>C214</t>
  </si>
  <si>
    <t>Books</t>
  </si>
  <si>
    <t>Magazine</t>
  </si>
  <si>
    <t>O1675</t>
  </si>
  <si>
    <t>C993</t>
  </si>
  <si>
    <t>Electronics</t>
  </si>
  <si>
    <t>Camera</t>
  </si>
  <si>
    <t>O4725</t>
  </si>
  <si>
    <t>C979</t>
  </si>
  <si>
    <t>Novel</t>
  </si>
  <si>
    <t>five</t>
  </si>
  <si>
    <t>error</t>
  </si>
  <si>
    <t>O3629</t>
  </si>
  <si>
    <t>C160</t>
  </si>
  <si>
    <t>Sports</t>
  </si>
  <si>
    <t>Tennis Racket</t>
  </si>
  <si>
    <t>O6562</t>
  </si>
  <si>
    <t>C862</t>
  </si>
  <si>
    <t>Clothing</t>
  </si>
  <si>
    <t>Jacket</t>
  </si>
  <si>
    <t>O3940</t>
  </si>
  <si>
    <t>C343</t>
  </si>
  <si>
    <t>O2566</t>
  </si>
  <si>
    <t>C648</t>
  </si>
  <si>
    <t>Comics</t>
  </si>
  <si>
    <t>O8813</t>
  </si>
  <si>
    <t>C368</t>
  </si>
  <si>
    <t>Textbook</t>
  </si>
  <si>
    <t>O5359</t>
  </si>
  <si>
    <t>C663</t>
  </si>
  <si>
    <t>Home</t>
  </si>
  <si>
    <t>Table</t>
  </si>
  <si>
    <t>O1648</t>
  </si>
  <si>
    <t>C780</t>
  </si>
  <si>
    <t>T-Shirt</t>
  </si>
  <si>
    <t>O7794</t>
  </si>
  <si>
    <t>13/32/2025</t>
  </si>
  <si>
    <t>C125</t>
  </si>
  <si>
    <t>Football</t>
  </si>
  <si>
    <t>O1428</t>
  </si>
  <si>
    <t>C689</t>
  </si>
  <si>
    <t>Blender</t>
  </si>
  <si>
    <t>twenty</t>
  </si>
  <si>
    <t>O8264</t>
  </si>
  <si>
    <t>C151</t>
  </si>
  <si>
    <t>O9679</t>
  </si>
  <si>
    <t>C720</t>
  </si>
  <si>
    <t>Headphones</t>
  </si>
  <si>
    <t>O3972</t>
  </si>
  <si>
    <t>C921</t>
  </si>
  <si>
    <t>O5102</t>
  </si>
  <si>
    <t>C859</t>
  </si>
  <si>
    <t>Shoes</t>
  </si>
  <si>
    <t>O9087</t>
  </si>
  <si>
    <t>C700</t>
  </si>
  <si>
    <t>O7466</t>
  </si>
  <si>
    <t>C367</t>
  </si>
  <si>
    <t>O8551</t>
  </si>
  <si>
    <t>C398</t>
  </si>
  <si>
    <t>Chair</t>
  </si>
  <si>
    <t>O7798</t>
  </si>
  <si>
    <t>C394</t>
  </si>
  <si>
    <t>O6328</t>
  </si>
  <si>
    <t>C864</t>
  </si>
  <si>
    <t>O7546</t>
  </si>
  <si>
    <t>C122</t>
  </si>
  <si>
    <t>Smartphone</t>
  </si>
  <si>
    <t>O6090</t>
  </si>
  <si>
    <t>C166</t>
  </si>
  <si>
    <t>Yoga Mat</t>
  </si>
  <si>
    <t>O7258</t>
  </si>
  <si>
    <t>C961</t>
  </si>
  <si>
    <t>O5316</t>
  </si>
  <si>
    <t>C803</t>
  </si>
  <si>
    <t>O4900</t>
  </si>
  <si>
    <t>C363</t>
  </si>
  <si>
    <t>Lamp</t>
  </si>
  <si>
    <t>O1180</t>
  </si>
  <si>
    <t>C107</t>
  </si>
  <si>
    <t>Dumbbells</t>
  </si>
  <si>
    <t>O7030</t>
  </si>
  <si>
    <t>C788</t>
  </si>
  <si>
    <t>O6394</t>
  </si>
  <si>
    <t>C507</t>
  </si>
  <si>
    <t>O2360</t>
  </si>
  <si>
    <t>C642</t>
  </si>
  <si>
    <t>O3157</t>
  </si>
  <si>
    <t>C235</t>
  </si>
  <si>
    <t>O4486</t>
  </si>
  <si>
    <t>C554</t>
  </si>
  <si>
    <t>O9605</t>
  </si>
  <si>
    <t>O5029</t>
  </si>
  <si>
    <t>C165</t>
  </si>
  <si>
    <t>O9796</t>
  </si>
  <si>
    <t>C168</t>
  </si>
  <si>
    <t>O5154</t>
  </si>
  <si>
    <t>C842</t>
  </si>
  <si>
    <t>Laptop</t>
  </si>
  <si>
    <t>O1335</t>
  </si>
  <si>
    <t>C832</t>
  </si>
  <si>
    <t>O4046</t>
  </si>
  <si>
    <t>C278</t>
  </si>
  <si>
    <t>O6158</t>
  </si>
  <si>
    <t>C173</t>
  </si>
  <si>
    <t>O8549</t>
  </si>
  <si>
    <t>C744</t>
  </si>
  <si>
    <t>O8717</t>
  </si>
  <si>
    <t>C603</t>
  </si>
  <si>
    <t>O5090</t>
  </si>
  <si>
    <t>C907</t>
  </si>
  <si>
    <t>Jeans</t>
  </si>
  <si>
    <t>O8581</t>
  </si>
  <si>
    <t>C716</t>
  </si>
  <si>
    <t>O2942</t>
  </si>
  <si>
    <t>C106</t>
  </si>
  <si>
    <t>O8592</t>
  </si>
  <si>
    <t>C721</t>
  </si>
  <si>
    <t>O4327</t>
  </si>
  <si>
    <t>C184</t>
  </si>
  <si>
    <t>O3536</t>
  </si>
  <si>
    <t>C170</t>
  </si>
  <si>
    <t>O3874</t>
  </si>
  <si>
    <t>C712</t>
  </si>
  <si>
    <t>O6808</t>
  </si>
  <si>
    <t>C496</t>
  </si>
  <si>
    <t>O5371</t>
  </si>
  <si>
    <t>C472</t>
  </si>
  <si>
    <t>O4898</t>
  </si>
  <si>
    <t>C662</t>
  </si>
  <si>
    <t>O1072</t>
  </si>
  <si>
    <t>C742</t>
  </si>
  <si>
    <t>O6380</t>
  </si>
  <si>
    <t>C361</t>
  </si>
  <si>
    <t>O5677</t>
  </si>
  <si>
    <t>C408</t>
  </si>
  <si>
    <t>O7094</t>
  </si>
  <si>
    <t>C451</t>
  </si>
  <si>
    <t>C570</t>
  </si>
  <si>
    <t>O7036</t>
  </si>
  <si>
    <t>C439</t>
  </si>
  <si>
    <t>O2167</t>
  </si>
  <si>
    <t>C336</t>
  </si>
  <si>
    <t>O4733</t>
  </si>
  <si>
    <t>O1299</t>
  </si>
  <si>
    <t>C317</t>
  </si>
  <si>
    <t>O5626</t>
  </si>
  <si>
    <t>C286</t>
  </si>
  <si>
    <t>O6293</t>
  </si>
  <si>
    <t>C701</t>
  </si>
  <si>
    <t>O1442</t>
  </si>
  <si>
    <t>C500</t>
  </si>
  <si>
    <t>O3433</t>
  </si>
  <si>
    <t>C914</t>
  </si>
  <si>
    <t>O3394</t>
  </si>
  <si>
    <t>C959</t>
  </si>
  <si>
    <t>O8167</t>
  </si>
  <si>
    <t>C941</t>
  </si>
  <si>
    <t>O9639</t>
  </si>
  <si>
    <t>C863</t>
  </si>
  <si>
    <t>O9274</t>
  </si>
  <si>
    <t>C514</t>
  </si>
  <si>
    <t>O8248</t>
  </si>
  <si>
    <t>C654</t>
  </si>
  <si>
    <t>O2982</t>
  </si>
  <si>
    <t>C829</t>
  </si>
  <si>
    <t>O2901</t>
  </si>
  <si>
    <t>C329</t>
  </si>
  <si>
    <t>O2895</t>
  </si>
  <si>
    <t>C962</t>
  </si>
  <si>
    <t>O2565</t>
  </si>
  <si>
    <t>C960</t>
  </si>
  <si>
    <t>O4176</t>
  </si>
  <si>
    <t>C146</t>
  </si>
  <si>
    <t>O9214</t>
  </si>
  <si>
    <t>O6626</t>
  </si>
  <si>
    <t>C376</t>
  </si>
  <si>
    <t>O5777</t>
  </si>
  <si>
    <t>C375</t>
  </si>
  <si>
    <t>O4148</t>
  </si>
  <si>
    <t>C867</t>
  </si>
  <si>
    <t>O8335</t>
  </si>
  <si>
    <t>C515</t>
  </si>
  <si>
    <t>O6798</t>
  </si>
  <si>
    <t>C381</t>
  </si>
  <si>
    <t>O7330</t>
  </si>
  <si>
    <t>C384</t>
  </si>
  <si>
    <t>O3424</t>
  </si>
  <si>
    <t>C917</t>
  </si>
  <si>
    <t>O7907</t>
  </si>
  <si>
    <t>C682</t>
  </si>
  <si>
    <t>O6024</t>
  </si>
  <si>
    <t>C399</t>
  </si>
  <si>
    <t>O8623</t>
  </si>
  <si>
    <t>C291</t>
  </si>
  <si>
    <t>O1948</t>
  </si>
  <si>
    <t>O9504</t>
  </si>
  <si>
    <t>C613</t>
  </si>
  <si>
    <t>O2276</t>
  </si>
  <si>
    <t>C818</t>
  </si>
  <si>
    <t>O1972</t>
  </si>
  <si>
    <t>C201</t>
  </si>
  <si>
    <t>O6958</t>
  </si>
  <si>
    <t>O7846</t>
  </si>
  <si>
    <t>C834</t>
  </si>
  <si>
    <t>O1491</t>
  </si>
  <si>
    <t>O7057</t>
  </si>
  <si>
    <t>O1529</t>
  </si>
  <si>
    <t>C404</t>
  </si>
  <si>
    <t>O4251</t>
  </si>
  <si>
    <t>C703</t>
  </si>
  <si>
    <t>O1845</t>
  </si>
  <si>
    <t>O2973</t>
  </si>
  <si>
    <t>C590</t>
  </si>
  <si>
    <t>O1732</t>
  </si>
  <si>
    <t>O8456</t>
  </si>
  <si>
    <t>C563</t>
  </si>
  <si>
    <t>O8241</t>
  </si>
  <si>
    <t>C777</t>
  </si>
  <si>
    <t>O1676</t>
  </si>
  <si>
    <t>Filled in blank UnitPriceByProductMean</t>
  </si>
  <si>
    <t>Row Labels</t>
  </si>
  <si>
    <t>Grand Total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</si>
  <si>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</si>
  <si>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</si>
  <si>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</si>
  <si>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</si>
  <si>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</si>
  <si>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</si>
  <si>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</si>
  <si>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</si>
  <si>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</si>
  <si>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</si>
  <si>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</si>
  <si>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</si>
  <si>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</si>
  <si>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TotalPrice</t>
  </si>
  <si>
    <t>Column Labels</t>
  </si>
  <si>
    <r>
      <t>Project Name:</t>
    </r>
    <r>
      <rPr>
        <sz val="11"/>
        <color theme="1"/>
        <rFont val="Aptos Narrow"/>
        <family val="2"/>
        <scheme val="minor"/>
      </rPr>
      <t xml:space="preserve"> Excel Data Cleaning &amp; Sales Analysis</t>
    </r>
  </si>
  <si>
    <r>
      <t>Objective:</t>
    </r>
    <r>
      <rPr>
        <sz val="11"/>
        <color theme="1"/>
        <rFont val="Aptos Narrow"/>
        <family val="2"/>
        <scheme val="minor"/>
      </rPr>
      <t xml:space="preserve"> Practice cleaning and analyzing messy e-commerce data.</t>
    </r>
  </si>
  <si>
    <r>
      <t xml:space="preserve">Cleaning Steps: </t>
    </r>
    <r>
      <rPr>
        <sz val="11"/>
        <color theme="1"/>
        <rFont val="Aptos Narrow"/>
        <family val="2"/>
        <scheme val="minor"/>
      </rPr>
      <t>Removed duplicates, Ensure data is valid and uniform, Numbers correct formats and valid</t>
    </r>
    <r>
      <rPr>
        <b/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2"/>
        <scheme val="minor"/>
      </rPr>
      <t>Corrected any blank cells</t>
    </r>
  </si>
  <si>
    <r>
      <t xml:space="preserve">Analyses: </t>
    </r>
    <r>
      <rPr>
        <sz val="11"/>
        <color theme="1"/>
        <rFont val="Aptos Narrow"/>
        <family val="2"/>
        <scheme val="minor"/>
      </rPr>
      <t>Created pivot tables showing Sales by Month October 2022 to July 2025,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Top 5 products by sales, Total sales by product categoty</t>
    </r>
  </si>
  <si>
    <r>
      <t xml:space="preserve">Findings: </t>
    </r>
    <r>
      <rPr>
        <sz val="11"/>
        <color theme="1"/>
        <rFont val="Aptos Narrow"/>
        <family val="2"/>
        <scheme val="minor"/>
      </rPr>
      <t xml:space="preserve">Sporting and Books are the most profitable catagories accounting for more then half of all sales. </t>
    </r>
  </si>
  <si>
    <t>Most profitable months are December followed by January with a 61% increase.</t>
  </si>
  <si>
    <t>Footballs and Tennis rackets are the two  highest selling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</si>
</sst>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33" borderId="0" xfId="0" applyFont="1" applyFill="1"/>
    <xf numFmtId="44" fontId="18" fillId="33" borderId="0" xfId="1" applyFont="1" applyFill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Project.xlsx]Sales By Product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Price by Product Category</a:t>
            </a:r>
            <a:endParaRPr lang="en-US"/>
          </a:p>
        </c:rich>
      </c:tx>
      <c:layout>
        <c:manualLayout>
          <c:xMode val="edge"/>
          <c:yMode val="edge"/>
          <c:x val="0.23747222222222222"/>
          <c:y val="3.138670166229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Category'!$A$4:$A$9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Sports</c:v>
                </c:pt>
              </c:strCache>
            </c:strRef>
          </c:cat>
          <c:val>
            <c:numRef>
              <c:f>'Sales By Product Category'!$B$4:$B$9</c:f>
              <c:numCache>
                <c:formatCode>_("$"* #,##0.00_);_("$"* \(#,##0.00\);_("$"* "-"??_);_(@_)</c:formatCode>
                <c:ptCount val="5"/>
                <c:pt idx="0">
                  <c:v>38500.6</c:v>
                </c:pt>
                <c:pt idx="1">
                  <c:v>23083.02</c:v>
                </c:pt>
                <c:pt idx="2">
                  <c:v>9523.0499999999993</c:v>
                </c:pt>
                <c:pt idx="3">
                  <c:v>32491.719999999998</c:v>
                </c:pt>
                <c:pt idx="4">
                  <c:v>30205.119999999999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A-4D37-A403-497C45A352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4471280"/>
        <c:axId val="1384483280"/>
      </c:barChart>
      <c:catAx>
        <c:axId val="13844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83280"/>
        <c:crosses val="autoZero"/>
        <c:auto val="1"/>
        <c:lblAlgn val="ctr"/>
        <c:lblOffset val="100"/>
        <c:noMultiLvlLbl val="0"/>
      </c:catAx>
      <c:valAx>
        <c:axId val="13844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Project.xlsx]Top 5 products by Sales!PivotTable3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Sales'!$B$3:$B$4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Sales'!$B$5:$B$25</c:f>
              <c:numCache>
                <c:formatCode>_("$"* #,##0.00_);_("$"* \(#,##0.00\);_("$"* "-"??_);_(@_)</c:formatCode>
                <c:ptCount val="20"/>
                <c:pt idx="9">
                  <c:v>6465.1100000000006</c:v>
                </c:pt>
                <c:pt idx="12">
                  <c:v>8209.2199999999993</c:v>
                </c:pt>
                <c:pt idx="16">
                  <c:v>11803.63</c:v>
                </c:pt>
                <c:pt idx="17">
                  <c:v>12022.640000000001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E-4B35-95D3-F7AA6D71E49D}"/>
            </c:ext>
          </c:extLst>
        </c:ser>
        <c:ser>
          <c:idx val="1"/>
          <c:order val="1"/>
          <c:tx>
            <c:strRef>
              <c:f>'Top 5 products by Sales'!$C$3:$C$4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Sales'!$C$5:$C$25</c:f>
              <c:numCache>
                <c:formatCode>_("$"* #,##0.00_);_("$"* \(#,##0.00\);_("$"* "-"??_);_(@_)</c:formatCode>
                <c:ptCount val="20"/>
                <c:pt idx="4">
                  <c:v>2590.1999999999998</c:v>
                </c:pt>
                <c:pt idx="6">
                  <c:v>3355.8700000000003</c:v>
                </c:pt>
                <c:pt idx="8">
                  <c:v>5923.5</c:v>
                </c:pt>
                <c:pt idx="15">
                  <c:v>11213.450000000003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2E-4B35-95D3-F7AA6D71E49D}"/>
            </c:ext>
          </c:extLst>
        </c:ser>
        <c:ser>
          <c:idx val="2"/>
          <c:order val="2"/>
          <c:tx>
            <c:strRef>
              <c:f>'Top 5 products by Sales'!$D$3:$D$4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Sales'!$D$5:$D$25</c:f>
              <c:numCache>
                <c:formatCode>_("$"* #,##0.00_);_("$"* \(#,##0.00\);_("$"* "-"??_);_(@_)</c:formatCode>
                <c:ptCount val="20"/>
                <c:pt idx="0">
                  <c:v>1211.1600000000001</c:v>
                </c:pt>
                <c:pt idx="1">
                  <c:v>1319.54</c:v>
                </c:pt>
                <c:pt idx="2">
                  <c:v>1560.33</c:v>
                </c:pt>
                <c:pt idx="7">
                  <c:v>5432.02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2E-4B35-95D3-F7AA6D71E49D}"/>
            </c:ext>
          </c:extLst>
        </c:ser>
        <c:ser>
          <c:idx val="3"/>
          <c:order val="3"/>
          <c:tx>
            <c:strRef>
              <c:f>'Top 5 products by Sales'!$E$3:$E$4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Sales'!$E$5:$E$25</c:f>
              <c:numCache>
                <c:formatCode>_("$"* #,##0.00_);_("$"* \(#,##0.00\);_("$"* "-"??_);_(@_)</c:formatCode>
                <c:ptCount val="20"/>
                <c:pt idx="10">
                  <c:v>6856.74</c:v>
                </c:pt>
                <c:pt idx="11">
                  <c:v>8025.06</c:v>
                </c:pt>
                <c:pt idx="13">
                  <c:v>8377.32</c:v>
                </c:pt>
                <c:pt idx="14">
                  <c:v>9232.5999999999985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2E-4B35-95D3-F7AA6D71E49D}"/>
            </c:ext>
          </c:extLst>
        </c:ser>
        <c:ser>
          <c:idx val="4"/>
          <c:order val="4"/>
          <c:tx>
            <c:strRef>
              <c:f>'Top 5 products by Sales'!$F$3:$F$4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Sales'!$F$5:$F$25</c:f>
              <c:numCache>
                <c:formatCode>_("$"* #,##0.00_);_("$"* \(#,##0.00\);_("$"* "-"??_);_(@_)</c:formatCode>
                <c:ptCount val="20"/>
                <c:pt idx="3">
                  <c:v>1625.3999999999999</c:v>
                </c:pt>
                <c:pt idx="5">
                  <c:v>2636.1</c:v>
                </c:pt>
                <c:pt idx="18">
                  <c:v>12797.689999999999</c:v>
                </c:pt>
                <c:pt idx="19">
                  <c:v>13145.93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2E-4B35-95D3-F7AA6D71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447760"/>
        <c:axId val="1384448240"/>
      </c:barChart>
      <c:catAx>
        <c:axId val="13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48240"/>
        <c:crosses val="autoZero"/>
        <c:auto val="1"/>
        <c:lblAlgn val="ctr"/>
        <c:lblOffset val="100"/>
        <c:noMultiLvlLbl val="0"/>
      </c:catAx>
      <c:valAx>
        <c:axId val="1384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Project.xlsx]Monthly Sales Trend!PivotTable4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 October 2022 to July 2025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 Trend'!$B$4:$B$16</c:f>
              <c:numCache>
                <c:formatCode>_("$"* #,##0.00_);_("$"* \(#,##0.00\);_("$"* "-"??_);_(@_)</c:formatCode>
                <c:ptCount val="12"/>
                <c:pt idx="0">
                  <c:v>48009.94000000001</c:v>
                </c:pt>
                <c:pt idx="1">
                  <c:v>12055.48</c:v>
                </c:pt>
                <c:pt idx="2">
                  <c:v>8398.3799999999992</c:v>
                </c:pt>
                <c:pt idx="3">
                  <c:v>4731.58</c:v>
                </c:pt>
                <c:pt idx="4">
                  <c:v>4994.7299999999996</c:v>
                </c:pt>
                <c:pt idx="5">
                  <c:v>9210.25</c:v>
                </c:pt>
                <c:pt idx="6">
                  <c:v>7406.48</c:v>
                </c:pt>
                <c:pt idx="7">
                  <c:v>5030.84</c:v>
                </c:pt>
                <c:pt idx="8">
                  <c:v>4077.24</c:v>
                </c:pt>
                <c:pt idx="9">
                  <c:v>4563.95</c:v>
                </c:pt>
                <c:pt idx="10">
                  <c:v>6560.11</c:v>
                </c:pt>
                <c:pt idx="11">
                  <c:v>18764.53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3-48DB-87C4-DB3727A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95759"/>
        <c:axId val="999099599"/>
      </c:barChart>
      <c:catAx>
        <c:axId val="9990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9599"/>
        <c:crosses val="autoZero"/>
        <c:auto val="1"/>
        <c:lblAlgn val="ctr"/>
        <c:lblOffset val="100"/>
        <c:noMultiLvlLbl val="0"/>
      </c:catAx>
      <c:valAx>
        <c:axId val="9990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Project.xlsx]Sales By Product 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Price by Product Category</a:t>
            </a:r>
            <a:endParaRPr lang="en-US"/>
          </a:p>
        </c:rich>
      </c:tx>
      <c:layout>
        <c:manualLayout>
          <c:xMode val="edge"/>
          <c:yMode val="edge"/>
          <c:x val="0.23747222222222222"/>
          <c:y val="3.138670166229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Category'!$A$4:$A$9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Sports</c:v>
                </c:pt>
              </c:strCache>
            </c:strRef>
          </c:cat>
          <c:val>
            <c:numRef>
              <c:f>'Sales By Product Category'!$B$4:$B$9</c:f>
              <c:numCache>
                <c:formatCode>_("$"* #,##0.00_);_("$"* \(#,##0.00\);_("$"* "-"??_);_(@_)</c:formatCode>
                <c:ptCount val="5"/>
                <c:pt idx="0">
                  <c:v>38500.6</c:v>
                </c:pt>
                <c:pt idx="1">
                  <c:v>23083.02</c:v>
                </c:pt>
                <c:pt idx="2">
                  <c:v>9523.0499999999993</c:v>
                </c:pt>
                <c:pt idx="3">
                  <c:v>32491.719999999998</c:v>
                </c:pt>
                <c:pt idx="4">
                  <c:v>30205.119999999999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EBE-B846-CC27DF3014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4471280"/>
        <c:axId val="1384483280"/>
      </c:barChart>
      <c:catAx>
        <c:axId val="13844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83280"/>
        <c:crosses val="autoZero"/>
        <c:auto val="1"/>
        <c:lblAlgn val="ctr"/>
        <c:lblOffset val="100"/>
        <c:noMultiLvlLbl val="0"/>
      </c:catAx>
      <c:valAx>
        <c:axId val="13844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Project.xlsx]Top 5 products by Sales!PivotTable3</c:name>
    <c:fmtId val="1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Sales'!$B$3:$B$4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Sales'!$B$5:$B$25</c:f>
              <c:numCache>
                <c:formatCode>_("$"* #,##0.00_);_("$"* \(#,##0.00\);_("$"* "-"??_);_(@_)</c:formatCode>
                <c:ptCount val="20"/>
                <c:pt idx="9">
                  <c:v>6465.1100000000006</c:v>
                </c:pt>
                <c:pt idx="12">
                  <c:v>8209.2199999999993</c:v>
                </c:pt>
                <c:pt idx="16">
                  <c:v>11803.63</c:v>
                </c:pt>
                <c:pt idx="17">
                  <c:v>12022.640000000001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1-4818-926E-69AC862A6958}"/>
            </c:ext>
          </c:extLst>
        </c:ser>
        <c:ser>
          <c:idx val="1"/>
          <c:order val="1"/>
          <c:tx>
            <c:strRef>
              <c:f>'Top 5 products by Sales'!$C$3:$C$4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Sales'!$C$5:$C$25</c:f>
              <c:numCache>
                <c:formatCode>_("$"* #,##0.00_);_("$"* \(#,##0.00\);_("$"* "-"??_);_(@_)</c:formatCode>
                <c:ptCount val="20"/>
                <c:pt idx="4">
                  <c:v>2590.1999999999998</c:v>
                </c:pt>
                <c:pt idx="6">
                  <c:v>3355.8700000000003</c:v>
                </c:pt>
                <c:pt idx="8">
                  <c:v>5923.5</c:v>
                </c:pt>
                <c:pt idx="15">
                  <c:v>11213.450000000003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1-4818-926E-69AC862A6958}"/>
            </c:ext>
          </c:extLst>
        </c:ser>
        <c:ser>
          <c:idx val="2"/>
          <c:order val="2"/>
          <c:tx>
            <c:strRef>
              <c:f>'Top 5 products by Sales'!$D$3:$D$4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Sales'!$D$5:$D$25</c:f>
              <c:numCache>
                <c:formatCode>_("$"* #,##0.00_);_("$"* \(#,##0.00\);_("$"* "-"??_);_(@_)</c:formatCode>
                <c:ptCount val="20"/>
                <c:pt idx="0">
                  <c:v>1211.1600000000001</c:v>
                </c:pt>
                <c:pt idx="1">
                  <c:v>1319.54</c:v>
                </c:pt>
                <c:pt idx="2">
                  <c:v>1560.33</c:v>
                </c:pt>
                <c:pt idx="7">
                  <c:v>5432.02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1-4818-926E-69AC862A6958}"/>
            </c:ext>
          </c:extLst>
        </c:ser>
        <c:ser>
          <c:idx val="3"/>
          <c:order val="3"/>
          <c:tx>
            <c:strRef>
              <c:f>'Top 5 products by Sales'!$E$3:$E$4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Sales'!$E$5:$E$25</c:f>
              <c:numCache>
                <c:formatCode>_("$"* #,##0.00_);_("$"* \(#,##0.00\);_("$"* "-"??_);_(@_)</c:formatCode>
                <c:ptCount val="20"/>
                <c:pt idx="10">
                  <c:v>6856.74</c:v>
                </c:pt>
                <c:pt idx="11">
                  <c:v>8025.06</c:v>
                </c:pt>
                <c:pt idx="13">
                  <c:v>8377.32</c:v>
                </c:pt>
                <c:pt idx="14">
                  <c:v>9232.5999999999985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1-4818-926E-69AC862A6958}"/>
            </c:ext>
          </c:extLst>
        </c:ser>
        <c:ser>
          <c:idx val="4"/>
          <c:order val="4"/>
          <c:tx>
            <c:strRef>
              <c:f>'Top 5 products by Sales'!$F$3:$F$4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5 products by Sales'!$A$5:$A$25</c:f>
              <c:strCache>
                <c:ptCount val="20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Yoga Mat</c:v>
                </c:pt>
                <c:pt idx="4">
                  <c:v>T-Shirt</c:v>
                </c:pt>
                <c:pt idx="5">
                  <c:v>Dumbbells</c:v>
                </c:pt>
                <c:pt idx="6">
                  <c:v>Shoes</c:v>
                </c:pt>
                <c:pt idx="7">
                  <c:v>Camera</c:v>
                </c:pt>
                <c:pt idx="8">
                  <c:v>Jacket</c:v>
                </c:pt>
                <c:pt idx="9">
                  <c:v>Novel</c:v>
                </c:pt>
                <c:pt idx="10">
                  <c:v>Blender</c:v>
                </c:pt>
                <c:pt idx="11">
                  <c:v>Chair</c:v>
                </c:pt>
                <c:pt idx="12">
                  <c:v>Textbook</c:v>
                </c:pt>
                <c:pt idx="13">
                  <c:v>Lamp</c:v>
                </c:pt>
                <c:pt idx="14">
                  <c:v>Table</c:v>
                </c:pt>
                <c:pt idx="15">
                  <c:v>Jeans</c:v>
                </c:pt>
                <c:pt idx="16">
                  <c:v>Magazine</c:v>
                </c:pt>
                <c:pt idx="17">
                  <c:v>Comics</c:v>
                </c:pt>
                <c:pt idx="18">
                  <c:v>Football</c:v>
                </c:pt>
                <c:pt idx="19">
                  <c:v>Tennis Racket</c:v>
                </c:pt>
              </c:strCache>
            </c:strRef>
          </c:cat>
          <c:val>
            <c:numRef>
              <c:f>'Top 5 products by Sales'!$F$5:$F$25</c:f>
              <c:numCache>
                <c:formatCode>_("$"* #,##0.00_);_("$"* \(#,##0.00\);_("$"* "-"??_);_(@_)</c:formatCode>
                <c:ptCount val="20"/>
                <c:pt idx="3">
                  <c:v>1625.3999999999999</c:v>
                </c:pt>
                <c:pt idx="5">
                  <c:v>2636.1</c:v>
                </c:pt>
                <c:pt idx="18">
                  <c:v>12797.689999999999</c:v>
                </c:pt>
                <c:pt idx="19">
                  <c:v>13145.93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1-4818-926E-69AC862A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447760"/>
        <c:axId val="1384448240"/>
      </c:barChart>
      <c:catAx>
        <c:axId val="13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48240"/>
        <c:crosses val="autoZero"/>
        <c:auto val="1"/>
        <c:lblAlgn val="ctr"/>
        <c:lblOffset val="100"/>
        <c:noMultiLvlLbl val="0"/>
      </c:catAx>
      <c:valAx>
        <c:axId val="1384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[Excel_Ecommerce_Data_Practice Project.xlsx]Monthly Sales Trend!PivotTable4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 October 2022 to July 2025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 Trend'!$B$4:$B$16</c:f>
              <c:numCache>
                <c:formatCode>_("$"* #,##0.00_);_("$"* \(#,##0.00\);_("$"* "-"??_);_(@_)</c:formatCode>
                <c:ptCount val="12"/>
                <c:pt idx="0">
                  <c:v>48009.94000000001</c:v>
                </c:pt>
                <c:pt idx="1">
                  <c:v>12055.48</c:v>
                </c:pt>
                <c:pt idx="2">
                  <c:v>8398.3799999999992</c:v>
                </c:pt>
                <c:pt idx="3">
                  <c:v>4731.58</c:v>
                </c:pt>
                <c:pt idx="4">
                  <c:v>4994.7299999999996</c:v>
                </c:pt>
                <c:pt idx="5">
                  <c:v>9210.25</c:v>
                </c:pt>
                <c:pt idx="6">
                  <c:v>7406.48</c:v>
                </c:pt>
                <c:pt idx="7">
                  <c:v>5030.84</c:v>
                </c:pt>
                <c:pt idx="8">
                  <c:v>4077.24</c:v>
                </c:pt>
                <c:pt idx="9">
                  <c:v>4563.95</c:v>
                </c:pt>
                <c:pt idx="10">
                  <c:v>6560.11</c:v>
                </c:pt>
                <c:pt idx="11">
                  <c:v>18764.53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D04-9948-28C56010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95759"/>
        <c:axId val="999099599"/>
      </c:barChart>
      <c:catAx>
        <c:axId val="9990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9599"/>
        <c:crosses val="autoZero"/>
        <c:auto val="1"/>
        <c:lblAlgn val="ctr"/>
        <c:lblOffset val="100"/>
        <c:noMultiLvlLbl val="0"/>
      </c:catAx>
      <c:valAx>
        <c:axId val="9990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69850</xdr:rowOff>
    </xdr:from>
    <xdr:to>
      <xdr:col>10</xdr:col>
      <xdr:colOff>44450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4ABE9-FEBA-EDF2-C258-9F9BD986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6350</xdr:rowOff>
    </xdr:from>
    <xdr:to>
      <xdr:col>15</xdr:col>
      <xdr:colOff>336550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450FB-4CC4-CB3E-B3F3-C672D741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12700</xdr:rowOff>
    </xdr:from>
    <xdr:to>
      <xdr:col>9</xdr:col>
      <xdr:colOff>469900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15161-5292-124E-65C3-D7FB2A8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0</xdr:col>
      <xdr:colOff>4572000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25DF3-E1EA-48ED-8557-0859174F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0</xdr:col>
      <xdr:colOff>5772150</xdr:colOff>
      <xdr:row>40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3CBB8-0B22-4E3F-80D4-2D850D66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0</xdr:col>
      <xdr:colOff>4572000</xdr:colOff>
      <xdr:row>56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2D671-D7FD-43EB-932D-949620ED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 Grossen" refreshedDate="45853.707735532407" createdVersion="8" refreshedVersion="8" minRefreshableVersion="3" recordCount="100" xr:uid="{77EFFC3E-4305-4F78-883A-7D996F594715}">
  <cacheSource type="worksheet">
    <worksheetSource ref="A1:H101" sheet="Cleaned Data"/>
  </cacheSource>
  <cacheFields count="9">
    <cacheField name="OrderID" numFmtId="0">
      <sharedItems count="100">
        <s v="O1972"/>
        <s v="O9605"/>
        <s v="O4176"/>
        <s v="O1948"/>
        <s v="O4327"/>
        <s v="O5626"/>
        <s v="O9504"/>
        <s v="O2360"/>
        <s v="O2566"/>
        <s v="O1845"/>
        <s v="O9087"/>
        <s v="O5245"/>
        <s v="O6380"/>
        <s v="O5777"/>
        <s v="O5677"/>
        <s v="O6808"/>
        <s v="O4733"/>
        <s v="O6293"/>
        <s v="O8241"/>
        <s v="O3536"/>
        <s v="O7036"/>
        <s v="O7057"/>
        <s v="O4725"/>
        <s v="O4046"/>
        <s v="O8623"/>
        <s v="O8813"/>
        <s v="O7330"/>
        <s v="O6024"/>
        <s v="O8456"/>
        <s v="O7258"/>
        <s v="O5029"/>
        <s v="O6798"/>
        <s v="O7798"/>
        <s v="O2276"/>
        <s v="O6562"/>
        <s v="O6328"/>
        <s v="O3394"/>
        <s v="O6626"/>
        <s v="O7907"/>
        <s v="O3874"/>
        <s v="O4148"/>
        <s v="O5090"/>
        <s v="O3433"/>
        <s v="O8167"/>
        <s v="O8248"/>
        <s v="O5102"/>
        <s v="O9639"/>
        <s v="O1072"/>
        <s v="O1648"/>
        <s v="O3424"/>
        <s v="O3940"/>
        <s v="O1675"/>
        <s v="O1442"/>
        <s v="O9679"/>
        <s v="O8592"/>
        <s v="O8581"/>
        <s v="O5154"/>
        <s v="O7546"/>
        <s v="O2942"/>
        <s v="O8264"/>
        <s v="O6158"/>
        <s v="O1428"/>
        <s v="O4251"/>
        <s v="O2565"/>
        <s v="O9274"/>
        <s v="O8551"/>
        <s v="O1529"/>
        <s v="O6394"/>
        <s v="O1676"/>
        <s v="O6958"/>
        <s v="O7846"/>
        <s v="O2901"/>
        <s v="O4486"/>
        <s v="O1732"/>
        <s v="O1299"/>
        <s v="O4900"/>
        <s v="O1335"/>
        <s v="O2895"/>
        <s v="O5359"/>
        <s v="O7030"/>
        <s v="O2982"/>
        <s v="O1180"/>
        <s v="O5371"/>
        <s v="O8717"/>
        <s v="O4898"/>
        <s v="O7794"/>
        <s v="O2167"/>
        <s v="O7094"/>
        <s v="O8335"/>
        <s v="O2973"/>
        <s v="O8549"/>
        <s v="O5316"/>
        <s v="O3972"/>
        <s v="O3629"/>
        <s v="O9796"/>
        <s v="O3157"/>
        <s v="O7466"/>
        <s v="O9214"/>
        <s v="O1491"/>
        <s v="O6090"/>
      </sharedItems>
    </cacheField>
    <cacheField name="OrderDate" numFmtId="14">
      <sharedItems containsSemiMixedTypes="0" containsNonDate="0" containsDate="1" containsString="0" minDate="2022-10-26T00:00:00" maxDate="2025-07-09T00:00:00" count="97">
        <d v="2023-12-20T00:00:00"/>
        <d v="2024-07-22T00:00:00"/>
        <d v="2023-08-14T00:00:00"/>
        <d v="2025-03-02T00:00:00"/>
        <d v="2023-01-27T00:00:00"/>
        <d v="2025-01-11T00:00:00"/>
        <d v="2023-04-01T00:00:00"/>
        <d v="2024-07-02T00:00:00"/>
        <d v="2022-10-30T00:00:00"/>
        <d v="2022-11-21T00:00:00"/>
        <d v="2024-02-09T00:00:00"/>
        <d v="2022-12-26T00:00:00"/>
        <d v="2025-01-30T00:00:00"/>
        <d v="2023-05-25T00:00:00"/>
        <d v="2023-10-12T00:00:00"/>
        <d v="2024-08-03T00:00:00"/>
        <d v="2025-05-24T00:00:00"/>
        <d v="2025-05-13T00:00:00"/>
        <d v="2023-01-15T00:00:00"/>
        <d v="2023-12-05T00:00:00"/>
        <d v="2025-01-21T00:00:00"/>
        <d v="2023-12-18T00:00:00"/>
        <d v="2025-02-10T00:00:00"/>
        <d v="2025-01-08T00:00:00"/>
        <d v="2024-02-06T00:00:00"/>
        <d v="2024-01-09T00:00:00"/>
        <d v="2023-06-16T00:00:00"/>
        <d v="2024-10-10T00:00:00"/>
        <d v="2023-10-07T00:00:00"/>
        <d v="2023-03-04T00:00:00"/>
        <d v="2024-03-21T00:00:00"/>
        <d v="2023-11-11T00:00:00"/>
        <d v="2024-09-09T00:00:00"/>
        <d v="2023-03-17T00:00:00"/>
        <d v="2024-09-10T00:00:00"/>
        <d v="2024-11-11T00:00:00"/>
        <d v="2024-09-24T00:00:00"/>
        <d v="2024-01-26T00:00:00"/>
        <d v="2024-07-18T00:00:00"/>
        <d v="2025-01-07T00:00:00"/>
        <d v="2025-03-09T00:00:00"/>
        <d v="2023-02-07T00:00:00"/>
        <d v="2024-04-01T00:00:00"/>
        <d v="2023-09-16T00:00:00"/>
        <d v="2025-01-17T00:00:00"/>
        <d v="2025-01-09T00:00:00"/>
        <d v="2023-11-17T00:00:00"/>
        <d v="2024-02-28T00:00:00"/>
        <d v="2024-02-12T00:00:00"/>
        <d v="2024-09-20T00:00:00"/>
        <d v="2022-12-05T00:00:00"/>
        <d v="2024-04-15T00:00:00"/>
        <d v="2024-08-14T00:00:00"/>
        <d v="2025-06-07T00:00:00"/>
        <d v="2023-05-16T00:00:00"/>
        <d v="2024-06-02T00:00:00"/>
        <d v="2024-09-01T00:00:00"/>
        <d v="2023-11-18T00:00:00"/>
        <d v="2025-01-05T00:00:00"/>
        <d v="2024-09-28T00:00:00"/>
        <d v="2025-01-12T00:00:00"/>
        <d v="2023-05-14T00:00:00"/>
        <d v="2022-10-26T00:00:00"/>
        <d v="2024-12-30T00:00:00"/>
        <d v="2025-02-01T00:00:00"/>
        <d v="2024-08-18T00:00:00"/>
        <d v="2024-06-25T00:00:00"/>
        <d v="2023-08-15T00:00:00"/>
        <d v="2025-01-13T00:00:00"/>
        <d v="2024-04-09T00:00:00"/>
        <d v="2025-01-04T00:00:00"/>
        <d v="2024-02-03T00:00:00"/>
        <d v="2025-01-03T00:00:00"/>
        <d v="2024-10-21T00:00:00"/>
        <d v="2025-06-24T00:00:00"/>
        <d v="2025-01-01T00:00:00"/>
        <d v="2025-01-16T00:00:00"/>
        <d v="2025-01-14T00:00:00"/>
        <d v="2025-01-06T00:00:00"/>
        <d v="2024-08-05T00:00:00"/>
        <d v="2025-07-08T00:00:00"/>
        <d v="2025-01-18T00:00:00"/>
        <d v="2024-02-29T00:00:00"/>
        <d v="2024-12-29T00:00:00"/>
        <d v="2025-01-15T00:00:00"/>
        <d v="2024-12-16T00:00:00"/>
        <d v="2025-06-01T00:00:00"/>
        <d v="2025-06-30T00:00:00"/>
        <d v="2025-01-10T00:00:00"/>
        <d v="2023-11-24T00:00:00"/>
        <d v="2024-01-29T00:00:00"/>
        <d v="2024-01-10T00:00:00"/>
        <d v="2023-11-16T00:00:00"/>
        <d v="2022-12-28T00:00:00"/>
        <d v="2024-03-17T00:00:00"/>
        <d v="2025-01-02T00:00:00"/>
        <d v="2023-02-27T00:00:00"/>
      </sharedItems>
      <fieldGroup par="8"/>
    </cacheField>
    <cacheField name="CustomerID" numFmtId="0">
      <sharedItems count="91">
        <s v="C201"/>
        <s v="C107"/>
        <s v="C146"/>
        <s v="C170"/>
        <s v="C184"/>
        <s v="C286"/>
        <s v="C613"/>
        <s v="C642"/>
        <s v="C648"/>
        <s v="C663"/>
        <s v="C700"/>
        <s v="C214"/>
        <s v="C361"/>
        <s v="C375"/>
        <s v="C408"/>
        <s v="C496"/>
        <s v="C554"/>
        <s v="C701"/>
        <s v="C777"/>
        <s v="C439"/>
        <s v="C662"/>
        <s v="C979"/>
        <s v="C278"/>
        <s v="C291"/>
        <s v="C368"/>
        <s v="C384"/>
        <s v="C399"/>
        <s v="C563"/>
        <s v="C961"/>
        <s v="C165"/>
        <s v="C381"/>
        <s v="C394"/>
        <s v="C818"/>
        <s v="C862"/>
        <s v="C864"/>
        <s v="C959"/>
        <s v="C376"/>
        <s v="C682"/>
        <s v="C712"/>
        <s v="C867"/>
        <s v="C907"/>
        <s v="C914"/>
        <s v="C941"/>
        <s v="C654"/>
        <s v="C859"/>
        <s v="C863"/>
        <s v="C742"/>
        <s v="C780"/>
        <s v="C917"/>
        <s v="C343"/>
        <s v="C993"/>
        <s v="C500"/>
        <s v="C720"/>
        <s v="C721"/>
        <s v="C716"/>
        <s v="C842"/>
        <s v="C122"/>
        <s v="C106"/>
        <s v="C151"/>
        <s v="C173"/>
        <s v="C689"/>
        <s v="C703"/>
        <s v="C960"/>
        <s v="C514"/>
        <s v="C398"/>
        <s v="C404"/>
        <s v="C507"/>
        <s v="C570"/>
        <s v="C788"/>
        <s v="C834"/>
        <s v="C329"/>
        <s v="C160"/>
        <s v="C317"/>
        <s v="C363"/>
        <s v="C832"/>
        <s v="C962"/>
        <s v="C829"/>
        <s v="C472"/>
        <s v="C603"/>
        <s v="C125"/>
        <s v="C336"/>
        <s v="C451"/>
        <s v="C515"/>
        <s v="C590"/>
        <s v="C744"/>
        <s v="C803"/>
        <s v="C921"/>
        <s v="C168"/>
        <s v="C235"/>
        <s v="C367"/>
        <s v="C166"/>
      </sharedItems>
    </cacheField>
    <cacheField name="ProductCategory" numFmtId="0">
      <sharedItems count="5">
        <s v="Books"/>
        <s v="Clothing"/>
        <s v="Electronics"/>
        <s v="Home"/>
        <s v="Sports"/>
      </sharedItems>
    </cacheField>
    <cacheField name="ProductName" numFmtId="0">
      <sharedItems count="20">
        <s v="Comics"/>
        <s v="Magazine"/>
        <s v="Novel"/>
        <s v="Textbook"/>
        <s v="Jacket"/>
        <s v="Jeans"/>
        <s v="Shoes"/>
        <s v="T-Shirt"/>
        <s v="Camera"/>
        <s v="Headphones"/>
        <s v="Laptop"/>
        <s v="Smartphone"/>
        <s v="Blender"/>
        <s v="Chair"/>
        <s v="Lamp"/>
        <s v="Table"/>
        <s v="Dumbbells"/>
        <s v="Football"/>
        <s v="Tennis Racket"/>
        <s v="Yoga Mat"/>
      </sharedItems>
    </cacheField>
    <cacheField name="Quantity" numFmtId="0">
      <sharedItems containsSemiMixedTypes="0" containsString="0" containsNumber="1" containsInteger="1" minValue="1" maxValue="10" count="10">
        <n v="6"/>
        <n v="10"/>
        <n v="7"/>
        <n v="9"/>
        <n v="1"/>
        <n v="5"/>
        <n v="8"/>
        <n v="3"/>
        <n v="4"/>
        <n v="2"/>
      </sharedItems>
    </cacheField>
    <cacheField name="UnitPrice" numFmtId="44">
      <sharedItems containsSemiMixedTypes="0" containsString="0" containsNumber="1" minValue="10.210000000000001" maxValue="494.89"/>
    </cacheField>
    <cacheField name="TotalPrice" numFmtId="44">
      <sharedItems containsSemiMixedTypes="0" containsString="0" containsNumber="1" minValue="40" maxValue="4948.8999999999996"/>
    </cacheField>
    <cacheField name="Months (OrderDate)" numFmtId="0" databaseField="0">
      <fieldGroup base="1">
        <rangePr groupBy="months" startDate="2022-10-26T00:00:00" endDate="2025-07-09T00:00:00"/>
        <groupItems count="14">
          <s v="&lt;10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204.25"/>
    <n v="1225.5"/>
  </r>
  <r>
    <x v="1"/>
    <x v="1"/>
    <x v="1"/>
    <x v="0"/>
    <x v="0"/>
    <x v="1"/>
    <n v="391.62"/>
    <n v="3916.2"/>
  </r>
  <r>
    <x v="2"/>
    <x v="2"/>
    <x v="2"/>
    <x v="0"/>
    <x v="0"/>
    <x v="0"/>
    <n v="20"/>
    <n v="120"/>
  </r>
  <r>
    <x v="3"/>
    <x v="3"/>
    <x v="3"/>
    <x v="0"/>
    <x v="0"/>
    <x v="2"/>
    <n v="10.210000000000001"/>
    <n v="71.47"/>
  </r>
  <r>
    <x v="4"/>
    <x v="4"/>
    <x v="4"/>
    <x v="0"/>
    <x v="0"/>
    <x v="0"/>
    <n v="170.72"/>
    <n v="1024.32"/>
  </r>
  <r>
    <x v="5"/>
    <x v="5"/>
    <x v="5"/>
    <x v="0"/>
    <x v="0"/>
    <x v="3"/>
    <n v="244.77"/>
    <n v="2202.9300000000003"/>
  </r>
  <r>
    <x v="6"/>
    <x v="6"/>
    <x v="6"/>
    <x v="0"/>
    <x v="0"/>
    <x v="2"/>
    <n v="166.92"/>
    <n v="1168.4399999999998"/>
  </r>
  <r>
    <x v="7"/>
    <x v="7"/>
    <x v="7"/>
    <x v="0"/>
    <x v="0"/>
    <x v="4"/>
    <n v="336.23"/>
    <n v="336.23"/>
  </r>
  <r>
    <x v="8"/>
    <x v="8"/>
    <x v="8"/>
    <x v="0"/>
    <x v="0"/>
    <x v="5"/>
    <n v="163.32"/>
    <n v="816.59999999999991"/>
  </r>
  <r>
    <x v="9"/>
    <x v="9"/>
    <x v="9"/>
    <x v="0"/>
    <x v="0"/>
    <x v="5"/>
    <n v="54.54"/>
    <n v="272.7"/>
  </r>
  <r>
    <x v="10"/>
    <x v="10"/>
    <x v="10"/>
    <x v="0"/>
    <x v="0"/>
    <x v="5"/>
    <n v="173.65"/>
    <n v="868.25"/>
  </r>
  <r>
    <x v="11"/>
    <x v="11"/>
    <x v="11"/>
    <x v="0"/>
    <x v="1"/>
    <x v="2"/>
    <n v="204.25"/>
    <n v="1429.75"/>
  </r>
  <r>
    <x v="12"/>
    <x v="12"/>
    <x v="12"/>
    <x v="0"/>
    <x v="1"/>
    <x v="6"/>
    <n v="73.040000000000006"/>
    <n v="584.32000000000005"/>
  </r>
  <r>
    <x v="13"/>
    <x v="13"/>
    <x v="13"/>
    <x v="0"/>
    <x v="1"/>
    <x v="7"/>
    <n v="205.95"/>
    <n v="617.84999999999991"/>
  </r>
  <r>
    <x v="14"/>
    <x v="14"/>
    <x v="14"/>
    <x v="0"/>
    <x v="1"/>
    <x v="5"/>
    <n v="80.39"/>
    <n v="401.95"/>
  </r>
  <r>
    <x v="15"/>
    <x v="15"/>
    <x v="15"/>
    <x v="0"/>
    <x v="1"/>
    <x v="1"/>
    <n v="250.76"/>
    <n v="2507.6"/>
  </r>
  <r>
    <x v="16"/>
    <x v="16"/>
    <x v="16"/>
    <x v="0"/>
    <x v="1"/>
    <x v="6"/>
    <n v="363.04"/>
    <n v="2904.32"/>
  </r>
  <r>
    <x v="17"/>
    <x v="17"/>
    <x v="17"/>
    <x v="0"/>
    <x v="1"/>
    <x v="8"/>
    <n v="230.81"/>
    <n v="923.24"/>
  </r>
  <r>
    <x v="18"/>
    <x v="18"/>
    <x v="18"/>
    <x v="0"/>
    <x v="1"/>
    <x v="5"/>
    <n v="486.92"/>
    <n v="2434.6"/>
  </r>
  <r>
    <x v="19"/>
    <x v="19"/>
    <x v="3"/>
    <x v="0"/>
    <x v="2"/>
    <x v="1"/>
    <n v="279.43"/>
    <n v="2794.3"/>
  </r>
  <r>
    <x v="20"/>
    <x v="20"/>
    <x v="19"/>
    <x v="0"/>
    <x v="2"/>
    <x v="9"/>
    <n v="358.23"/>
    <n v="716.46"/>
  </r>
  <r>
    <x v="21"/>
    <x v="21"/>
    <x v="20"/>
    <x v="0"/>
    <x v="2"/>
    <x v="1"/>
    <n v="176.31"/>
    <n v="1763.1"/>
  </r>
  <r>
    <x v="22"/>
    <x v="22"/>
    <x v="21"/>
    <x v="0"/>
    <x v="2"/>
    <x v="5"/>
    <n v="238.25"/>
    <n v="1191.25"/>
  </r>
  <r>
    <x v="23"/>
    <x v="23"/>
    <x v="22"/>
    <x v="0"/>
    <x v="3"/>
    <x v="2"/>
    <n v="320.36"/>
    <n v="2242.52"/>
  </r>
  <r>
    <x v="24"/>
    <x v="24"/>
    <x v="23"/>
    <x v="0"/>
    <x v="3"/>
    <x v="0"/>
    <n v="243.91"/>
    <n v="1463.46"/>
  </r>
  <r>
    <x v="25"/>
    <x v="25"/>
    <x v="24"/>
    <x v="0"/>
    <x v="3"/>
    <x v="3"/>
    <n v="184.13"/>
    <n v="1657.17"/>
  </r>
  <r>
    <x v="26"/>
    <x v="26"/>
    <x v="25"/>
    <x v="0"/>
    <x v="3"/>
    <x v="7"/>
    <n v="320.56"/>
    <n v="961.68000000000006"/>
  </r>
  <r>
    <x v="27"/>
    <x v="27"/>
    <x v="26"/>
    <x v="0"/>
    <x v="3"/>
    <x v="8"/>
    <n v="197.05"/>
    <n v="788.2"/>
  </r>
  <r>
    <x v="28"/>
    <x v="28"/>
    <x v="27"/>
    <x v="0"/>
    <x v="3"/>
    <x v="9"/>
    <n v="445.32"/>
    <n v="890.64"/>
  </r>
  <r>
    <x v="29"/>
    <x v="29"/>
    <x v="28"/>
    <x v="0"/>
    <x v="3"/>
    <x v="4"/>
    <n v="205.55"/>
    <n v="205.55"/>
  </r>
  <r>
    <x v="30"/>
    <x v="30"/>
    <x v="29"/>
    <x v="1"/>
    <x v="4"/>
    <x v="8"/>
    <n v="20.9"/>
    <n v="83.6"/>
  </r>
  <r>
    <x v="31"/>
    <x v="31"/>
    <x v="30"/>
    <x v="1"/>
    <x v="4"/>
    <x v="5"/>
    <n v="20"/>
    <n v="100"/>
  </r>
  <r>
    <x v="32"/>
    <x v="32"/>
    <x v="31"/>
    <x v="1"/>
    <x v="4"/>
    <x v="2"/>
    <n v="79.62"/>
    <n v="557.34"/>
  </r>
  <r>
    <x v="33"/>
    <x v="33"/>
    <x v="32"/>
    <x v="1"/>
    <x v="4"/>
    <x v="3"/>
    <n v="445.7"/>
    <n v="4011.2999999999997"/>
  </r>
  <r>
    <x v="34"/>
    <x v="34"/>
    <x v="33"/>
    <x v="1"/>
    <x v="4"/>
    <x v="9"/>
    <n v="109.6"/>
    <n v="219.2"/>
  </r>
  <r>
    <x v="35"/>
    <x v="35"/>
    <x v="34"/>
    <x v="1"/>
    <x v="4"/>
    <x v="2"/>
    <n v="88.33"/>
    <n v="618.30999999999995"/>
  </r>
  <r>
    <x v="36"/>
    <x v="36"/>
    <x v="35"/>
    <x v="1"/>
    <x v="4"/>
    <x v="4"/>
    <n v="333.75"/>
    <n v="333.75"/>
  </r>
  <r>
    <x v="37"/>
    <x v="37"/>
    <x v="36"/>
    <x v="1"/>
    <x v="5"/>
    <x v="3"/>
    <n v="397.78"/>
    <n v="3580.0199999999995"/>
  </r>
  <r>
    <x v="38"/>
    <x v="38"/>
    <x v="37"/>
    <x v="1"/>
    <x v="5"/>
    <x v="1"/>
    <n v="216.79"/>
    <n v="2167.9"/>
  </r>
  <r>
    <x v="39"/>
    <x v="39"/>
    <x v="38"/>
    <x v="1"/>
    <x v="5"/>
    <x v="6"/>
    <n v="317.35000000000002"/>
    <n v="2538.8000000000002"/>
  </r>
  <r>
    <x v="40"/>
    <x v="40"/>
    <x v="39"/>
    <x v="1"/>
    <x v="5"/>
    <x v="9"/>
    <n v="160.43"/>
    <n v="320.86"/>
  </r>
  <r>
    <x v="41"/>
    <x v="41"/>
    <x v="40"/>
    <x v="1"/>
    <x v="5"/>
    <x v="7"/>
    <n v="239.69"/>
    <n v="719.06999999999994"/>
  </r>
  <r>
    <x v="42"/>
    <x v="42"/>
    <x v="41"/>
    <x v="1"/>
    <x v="5"/>
    <x v="4"/>
    <n v="90.94"/>
    <n v="90.94"/>
  </r>
  <r>
    <x v="43"/>
    <x v="43"/>
    <x v="42"/>
    <x v="1"/>
    <x v="5"/>
    <x v="3"/>
    <n v="199.54"/>
    <n v="1795.86"/>
  </r>
  <r>
    <x v="44"/>
    <x v="44"/>
    <x v="43"/>
    <x v="1"/>
    <x v="6"/>
    <x v="5"/>
    <n v="20"/>
    <n v="100"/>
  </r>
  <r>
    <x v="45"/>
    <x v="45"/>
    <x v="44"/>
    <x v="1"/>
    <x v="6"/>
    <x v="2"/>
    <n v="401.1"/>
    <n v="2807.7000000000003"/>
  </r>
  <r>
    <x v="46"/>
    <x v="46"/>
    <x v="45"/>
    <x v="1"/>
    <x v="6"/>
    <x v="4"/>
    <n v="448.17"/>
    <n v="448.17"/>
  </r>
  <r>
    <x v="47"/>
    <x v="47"/>
    <x v="46"/>
    <x v="1"/>
    <x v="7"/>
    <x v="2"/>
    <n v="276.57"/>
    <n v="1935.99"/>
  </r>
  <r>
    <x v="48"/>
    <x v="48"/>
    <x v="47"/>
    <x v="1"/>
    <x v="7"/>
    <x v="3"/>
    <n v="25.04"/>
    <n v="225.35999999999999"/>
  </r>
  <r>
    <x v="49"/>
    <x v="49"/>
    <x v="48"/>
    <x v="1"/>
    <x v="7"/>
    <x v="5"/>
    <n v="85.77"/>
    <n v="428.84999999999997"/>
  </r>
  <r>
    <x v="50"/>
    <x v="50"/>
    <x v="49"/>
    <x v="2"/>
    <x v="8"/>
    <x v="1"/>
    <n v="369.97"/>
    <n v="3699.7000000000003"/>
  </r>
  <r>
    <x v="51"/>
    <x v="51"/>
    <x v="50"/>
    <x v="2"/>
    <x v="8"/>
    <x v="6"/>
    <n v="216.54"/>
    <n v="1732.32"/>
  </r>
  <r>
    <x v="52"/>
    <x v="52"/>
    <x v="51"/>
    <x v="2"/>
    <x v="9"/>
    <x v="0"/>
    <n v="20"/>
    <n v="120"/>
  </r>
  <r>
    <x v="53"/>
    <x v="53"/>
    <x v="52"/>
    <x v="2"/>
    <x v="9"/>
    <x v="6"/>
    <n v="90.23"/>
    <n v="721.84"/>
  </r>
  <r>
    <x v="54"/>
    <x v="54"/>
    <x v="53"/>
    <x v="2"/>
    <x v="9"/>
    <x v="9"/>
    <n v="184.66"/>
    <n v="369.32"/>
  </r>
  <r>
    <x v="55"/>
    <x v="55"/>
    <x v="54"/>
    <x v="2"/>
    <x v="10"/>
    <x v="5"/>
    <n v="138.34"/>
    <n v="691.7"/>
  </r>
  <r>
    <x v="56"/>
    <x v="56"/>
    <x v="55"/>
    <x v="2"/>
    <x v="10"/>
    <x v="7"/>
    <n v="209.28"/>
    <n v="627.84"/>
  </r>
  <r>
    <x v="57"/>
    <x v="57"/>
    <x v="56"/>
    <x v="2"/>
    <x v="11"/>
    <x v="3"/>
    <n v="173.37"/>
    <n v="1560.33"/>
  </r>
  <r>
    <x v="58"/>
    <x v="58"/>
    <x v="57"/>
    <x v="3"/>
    <x v="12"/>
    <x v="9"/>
    <n v="429.79"/>
    <n v="859.58"/>
  </r>
  <r>
    <x v="59"/>
    <x v="59"/>
    <x v="58"/>
    <x v="3"/>
    <x v="12"/>
    <x v="6"/>
    <n v="14.3"/>
    <n v="114.4"/>
  </r>
  <r>
    <x v="60"/>
    <x v="60"/>
    <x v="59"/>
    <x v="3"/>
    <x v="12"/>
    <x v="5"/>
    <n v="475.1"/>
    <n v="2375.5"/>
  </r>
  <r>
    <x v="61"/>
    <x v="61"/>
    <x v="60"/>
    <x v="3"/>
    <x v="12"/>
    <x v="3"/>
    <n v="20"/>
    <n v="180"/>
  </r>
  <r>
    <x v="62"/>
    <x v="62"/>
    <x v="61"/>
    <x v="3"/>
    <x v="12"/>
    <x v="9"/>
    <n v="20"/>
    <n v="40"/>
  </r>
  <r>
    <x v="63"/>
    <x v="63"/>
    <x v="62"/>
    <x v="3"/>
    <x v="12"/>
    <x v="5"/>
    <n v="348.14"/>
    <n v="1740.6999999999998"/>
  </r>
  <r>
    <x v="64"/>
    <x v="62"/>
    <x v="63"/>
    <x v="3"/>
    <x v="12"/>
    <x v="6"/>
    <n v="193.32"/>
    <n v="1546.56"/>
  </r>
  <r>
    <x v="65"/>
    <x v="64"/>
    <x v="64"/>
    <x v="3"/>
    <x v="13"/>
    <x v="3"/>
    <n v="174.77"/>
    <n v="1572.93"/>
  </r>
  <r>
    <x v="66"/>
    <x v="65"/>
    <x v="65"/>
    <x v="3"/>
    <x v="13"/>
    <x v="9"/>
    <n v="486.3"/>
    <n v="972.6"/>
  </r>
  <r>
    <x v="67"/>
    <x v="66"/>
    <x v="66"/>
    <x v="3"/>
    <x v="13"/>
    <x v="7"/>
    <n v="197.1"/>
    <n v="591.29999999999995"/>
  </r>
  <r>
    <x v="68"/>
    <x v="67"/>
    <x v="67"/>
    <x v="3"/>
    <x v="13"/>
    <x v="8"/>
    <n v="261.93"/>
    <n v="1047.72"/>
  </r>
  <r>
    <x v="69"/>
    <x v="68"/>
    <x v="68"/>
    <x v="3"/>
    <x v="13"/>
    <x v="4"/>
    <n v="360.75"/>
    <n v="360.75"/>
  </r>
  <r>
    <x v="70"/>
    <x v="69"/>
    <x v="69"/>
    <x v="3"/>
    <x v="13"/>
    <x v="3"/>
    <n v="193.32"/>
    <n v="1739.8799999999999"/>
  </r>
  <r>
    <x v="71"/>
    <x v="70"/>
    <x v="70"/>
    <x v="3"/>
    <x v="13"/>
    <x v="3"/>
    <n v="193.32"/>
    <n v="1739.8799999999999"/>
  </r>
  <r>
    <x v="72"/>
    <x v="71"/>
    <x v="16"/>
    <x v="3"/>
    <x v="14"/>
    <x v="0"/>
    <n v="193.32"/>
    <n v="1159.92"/>
  </r>
  <r>
    <x v="73"/>
    <x v="72"/>
    <x v="71"/>
    <x v="3"/>
    <x v="14"/>
    <x v="5"/>
    <n v="278.14"/>
    <n v="1390.6999999999998"/>
  </r>
  <r>
    <x v="74"/>
    <x v="73"/>
    <x v="72"/>
    <x v="3"/>
    <x v="14"/>
    <x v="8"/>
    <n v="20"/>
    <n v="80"/>
  </r>
  <r>
    <x v="75"/>
    <x v="74"/>
    <x v="73"/>
    <x v="3"/>
    <x v="14"/>
    <x v="2"/>
    <n v="178.34"/>
    <n v="1248.3800000000001"/>
  </r>
  <r>
    <x v="76"/>
    <x v="75"/>
    <x v="74"/>
    <x v="3"/>
    <x v="14"/>
    <x v="8"/>
    <n v="456.43"/>
    <n v="1825.72"/>
  </r>
  <r>
    <x v="77"/>
    <x v="76"/>
    <x v="75"/>
    <x v="3"/>
    <x v="14"/>
    <x v="1"/>
    <n v="267.26"/>
    <n v="2672.6"/>
  </r>
  <r>
    <x v="78"/>
    <x v="75"/>
    <x v="9"/>
    <x v="3"/>
    <x v="15"/>
    <x v="2"/>
    <n v="487.71"/>
    <n v="3413.97"/>
  </r>
  <r>
    <x v="79"/>
    <x v="77"/>
    <x v="68"/>
    <x v="3"/>
    <x v="15"/>
    <x v="1"/>
    <n v="494.89"/>
    <n v="4948.8999999999996"/>
  </r>
  <r>
    <x v="80"/>
    <x v="78"/>
    <x v="76"/>
    <x v="3"/>
    <x v="15"/>
    <x v="7"/>
    <n v="289.91000000000003"/>
    <n v="869.73"/>
  </r>
  <r>
    <x v="81"/>
    <x v="79"/>
    <x v="1"/>
    <x v="4"/>
    <x v="16"/>
    <x v="4"/>
    <n v="262.92"/>
    <n v="262.92"/>
  </r>
  <r>
    <x v="82"/>
    <x v="80"/>
    <x v="77"/>
    <x v="4"/>
    <x v="16"/>
    <x v="5"/>
    <n v="197.23"/>
    <n v="986.15"/>
  </r>
  <r>
    <x v="83"/>
    <x v="81"/>
    <x v="78"/>
    <x v="4"/>
    <x v="16"/>
    <x v="4"/>
    <n v="93.18"/>
    <n v="93.18"/>
  </r>
  <r>
    <x v="84"/>
    <x v="82"/>
    <x v="20"/>
    <x v="4"/>
    <x v="16"/>
    <x v="5"/>
    <n v="258.77"/>
    <n v="1293.8499999999999"/>
  </r>
  <r>
    <x v="85"/>
    <x v="76"/>
    <x v="79"/>
    <x v="4"/>
    <x v="17"/>
    <x v="5"/>
    <n v="262.89999999999998"/>
    <n v="1314.5"/>
  </r>
  <r>
    <x v="86"/>
    <x v="83"/>
    <x v="80"/>
    <x v="4"/>
    <x v="17"/>
    <x v="3"/>
    <n v="20"/>
    <n v="180"/>
  </r>
  <r>
    <x v="87"/>
    <x v="84"/>
    <x v="81"/>
    <x v="4"/>
    <x v="17"/>
    <x v="7"/>
    <n v="33.950000000000003"/>
    <n v="101.85000000000001"/>
  </r>
  <r>
    <x v="88"/>
    <x v="85"/>
    <x v="82"/>
    <x v="4"/>
    <x v="17"/>
    <x v="0"/>
    <n v="451.4"/>
    <n v="2708.3999999999996"/>
  </r>
  <r>
    <x v="89"/>
    <x v="86"/>
    <x v="83"/>
    <x v="4"/>
    <x v="17"/>
    <x v="1"/>
    <n v="438.46"/>
    <n v="4384.5999999999995"/>
  </r>
  <r>
    <x v="90"/>
    <x v="87"/>
    <x v="84"/>
    <x v="4"/>
    <x v="17"/>
    <x v="5"/>
    <n v="122.15"/>
    <n v="610.75"/>
  </r>
  <r>
    <x v="91"/>
    <x v="88"/>
    <x v="85"/>
    <x v="4"/>
    <x v="17"/>
    <x v="5"/>
    <n v="222.19"/>
    <n v="1110.95"/>
  </r>
  <r>
    <x v="92"/>
    <x v="89"/>
    <x v="86"/>
    <x v="4"/>
    <x v="17"/>
    <x v="6"/>
    <n v="298.33"/>
    <n v="2386.64"/>
  </r>
  <r>
    <x v="93"/>
    <x v="90"/>
    <x v="71"/>
    <x v="4"/>
    <x v="18"/>
    <x v="5"/>
    <n v="361.21"/>
    <n v="1806.05"/>
  </r>
  <r>
    <x v="94"/>
    <x v="91"/>
    <x v="87"/>
    <x v="4"/>
    <x v="18"/>
    <x v="6"/>
    <n v="280.85000000000002"/>
    <n v="2246.8000000000002"/>
  </r>
  <r>
    <x v="95"/>
    <x v="92"/>
    <x v="88"/>
    <x v="4"/>
    <x v="18"/>
    <x v="0"/>
    <n v="195.66"/>
    <n v="1173.96"/>
  </r>
  <r>
    <x v="96"/>
    <x v="93"/>
    <x v="89"/>
    <x v="4"/>
    <x v="18"/>
    <x v="2"/>
    <n v="460.44"/>
    <n v="3223.08"/>
  </r>
  <r>
    <x v="97"/>
    <x v="94"/>
    <x v="17"/>
    <x v="4"/>
    <x v="18"/>
    <x v="6"/>
    <n v="463.2"/>
    <n v="3705.6"/>
  </r>
  <r>
    <x v="98"/>
    <x v="95"/>
    <x v="50"/>
    <x v="4"/>
    <x v="18"/>
    <x v="8"/>
    <n v="247.61"/>
    <n v="990.44"/>
  </r>
  <r>
    <x v="99"/>
    <x v="96"/>
    <x v="90"/>
    <x v="4"/>
    <x v="19"/>
    <x v="5"/>
    <n v="325.08"/>
    <n v="1625.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29F16-3C78-4942-946B-0C23BB1E2D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showAll="0"/>
    <pivotField numFmtId="14" showAll="0">
      <items count="98">
        <item x="62"/>
        <item x="8"/>
        <item x="9"/>
        <item x="50"/>
        <item x="11"/>
        <item x="93"/>
        <item x="18"/>
        <item x="4"/>
        <item x="41"/>
        <item x="96"/>
        <item x="29"/>
        <item x="33"/>
        <item x="6"/>
        <item x="61"/>
        <item x="54"/>
        <item x="13"/>
        <item x="26"/>
        <item x="2"/>
        <item x="67"/>
        <item x="43"/>
        <item x="28"/>
        <item x="14"/>
        <item x="31"/>
        <item x="92"/>
        <item x="46"/>
        <item x="57"/>
        <item x="89"/>
        <item x="19"/>
        <item x="21"/>
        <item x="0"/>
        <item x="25"/>
        <item x="91"/>
        <item x="37"/>
        <item x="90"/>
        <item x="71"/>
        <item x="24"/>
        <item x="10"/>
        <item x="48"/>
        <item x="47"/>
        <item x="82"/>
        <item x="94"/>
        <item x="30"/>
        <item x="42"/>
        <item x="69"/>
        <item x="51"/>
        <item x="55"/>
        <item x="66"/>
        <item x="7"/>
        <item x="38"/>
        <item x="1"/>
        <item x="15"/>
        <item x="79"/>
        <item x="52"/>
        <item x="65"/>
        <item x="56"/>
        <item x="32"/>
        <item x="34"/>
        <item x="49"/>
        <item x="36"/>
        <item x="59"/>
        <item x="27"/>
        <item x="73"/>
        <item x="35"/>
        <item x="85"/>
        <item x="83"/>
        <item x="63"/>
        <item x="75"/>
        <item x="95"/>
        <item x="72"/>
        <item x="70"/>
        <item x="58"/>
        <item x="78"/>
        <item x="39"/>
        <item x="23"/>
        <item x="45"/>
        <item x="88"/>
        <item x="5"/>
        <item x="60"/>
        <item x="68"/>
        <item x="77"/>
        <item x="84"/>
        <item x="76"/>
        <item x="44"/>
        <item x="81"/>
        <item x="20"/>
        <item x="12"/>
        <item x="64"/>
        <item x="22"/>
        <item x="3"/>
        <item x="40"/>
        <item x="17"/>
        <item x="16"/>
        <item x="86"/>
        <item x="53"/>
        <item x="74"/>
        <item x="87"/>
        <item x="8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Price" fld="7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9B9AD-2912-4DA6-B61F-634D26CAA4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25" firstHeaderRow="1" firstDataRow="2" firstDataCol="1"/>
  <pivotFields count="9">
    <pivotField showAll="0">
      <items count="101">
        <item x="47"/>
        <item x="81"/>
        <item x="74"/>
        <item x="76"/>
        <item x="61"/>
        <item x="52"/>
        <item x="98"/>
        <item x="66"/>
        <item x="48"/>
        <item x="51"/>
        <item x="68"/>
        <item x="73"/>
        <item x="9"/>
        <item x="3"/>
        <item x="0"/>
        <item x="86"/>
        <item x="33"/>
        <item x="7"/>
        <item x="63"/>
        <item x="8"/>
        <item x="77"/>
        <item x="71"/>
        <item x="58"/>
        <item x="89"/>
        <item x="80"/>
        <item x="95"/>
        <item x="36"/>
        <item x="49"/>
        <item x="42"/>
        <item x="19"/>
        <item x="93"/>
        <item x="39"/>
        <item x="50"/>
        <item x="92"/>
        <item x="23"/>
        <item x="40"/>
        <item x="2"/>
        <item x="62"/>
        <item x="4"/>
        <item x="72"/>
        <item x="22"/>
        <item x="16"/>
        <item x="84"/>
        <item x="75"/>
        <item x="30"/>
        <item x="41"/>
        <item x="45"/>
        <item x="56"/>
        <item x="11"/>
        <item x="91"/>
        <item x="78"/>
        <item x="82"/>
        <item x="5"/>
        <item x="14"/>
        <item x="13"/>
        <item x="27"/>
        <item x="99"/>
        <item x="60"/>
        <item x="17"/>
        <item x="35"/>
        <item x="12"/>
        <item x="67"/>
        <item x="34"/>
        <item x="37"/>
        <item x="31"/>
        <item x="15"/>
        <item x="69"/>
        <item x="79"/>
        <item x="20"/>
        <item x="21"/>
        <item x="87"/>
        <item x="29"/>
        <item x="26"/>
        <item x="96"/>
        <item x="57"/>
        <item x="85"/>
        <item x="32"/>
        <item x="70"/>
        <item x="38"/>
        <item x="43"/>
        <item x="18"/>
        <item x="44"/>
        <item x="59"/>
        <item x="88"/>
        <item x="28"/>
        <item x="90"/>
        <item x="65"/>
        <item x="55"/>
        <item x="54"/>
        <item x="24"/>
        <item x="83"/>
        <item x="25"/>
        <item x="10"/>
        <item x="97"/>
        <item x="64"/>
        <item x="6"/>
        <item x="1"/>
        <item x="46"/>
        <item x="53"/>
        <item x="94"/>
        <item t="default"/>
      </items>
    </pivotField>
    <pivotField numFmtId="14" showAll="0">
      <items count="98">
        <item x="62"/>
        <item x="8"/>
        <item x="9"/>
        <item x="50"/>
        <item x="11"/>
        <item x="93"/>
        <item x="18"/>
        <item x="4"/>
        <item x="41"/>
        <item x="96"/>
        <item x="29"/>
        <item x="33"/>
        <item x="6"/>
        <item x="61"/>
        <item x="54"/>
        <item x="13"/>
        <item x="26"/>
        <item x="2"/>
        <item x="67"/>
        <item x="43"/>
        <item x="28"/>
        <item x="14"/>
        <item x="31"/>
        <item x="92"/>
        <item x="46"/>
        <item x="57"/>
        <item x="89"/>
        <item x="19"/>
        <item x="21"/>
        <item x="0"/>
        <item x="25"/>
        <item x="91"/>
        <item x="37"/>
        <item x="90"/>
        <item x="71"/>
        <item x="24"/>
        <item x="10"/>
        <item x="48"/>
        <item x="47"/>
        <item x="82"/>
        <item x="94"/>
        <item x="30"/>
        <item x="42"/>
        <item x="69"/>
        <item x="51"/>
        <item x="55"/>
        <item x="66"/>
        <item x="7"/>
        <item x="38"/>
        <item x="1"/>
        <item x="15"/>
        <item x="79"/>
        <item x="52"/>
        <item x="65"/>
        <item x="56"/>
        <item x="32"/>
        <item x="34"/>
        <item x="49"/>
        <item x="36"/>
        <item x="59"/>
        <item x="27"/>
        <item x="73"/>
        <item x="35"/>
        <item x="85"/>
        <item x="83"/>
        <item x="63"/>
        <item x="75"/>
        <item x="95"/>
        <item x="72"/>
        <item x="70"/>
        <item x="58"/>
        <item x="78"/>
        <item x="39"/>
        <item x="23"/>
        <item x="45"/>
        <item x="88"/>
        <item x="5"/>
        <item x="60"/>
        <item x="68"/>
        <item x="77"/>
        <item x="84"/>
        <item x="76"/>
        <item x="44"/>
        <item x="81"/>
        <item x="20"/>
        <item x="12"/>
        <item x="64"/>
        <item x="22"/>
        <item x="3"/>
        <item x="40"/>
        <item x="17"/>
        <item x="16"/>
        <item x="86"/>
        <item x="53"/>
        <item x="74"/>
        <item x="87"/>
        <item x="8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21">
        <item x="12"/>
        <item x="8"/>
        <item x="13"/>
        <item x="0"/>
        <item x="16"/>
        <item x="17"/>
        <item x="9"/>
        <item x="4"/>
        <item x="5"/>
        <item x="14"/>
        <item x="10"/>
        <item x="1"/>
        <item x="2"/>
        <item x="6"/>
        <item x="11"/>
        <item x="15"/>
        <item x="18"/>
        <item x="3"/>
        <item x="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4"/>
        <item x="9"/>
        <item x="7"/>
        <item x="8"/>
        <item x="5"/>
        <item x="0"/>
        <item x="2"/>
        <item x="6"/>
        <item x="3"/>
        <item x="1"/>
        <item t="default"/>
      </items>
    </pivotField>
    <pivotField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21">
    <i>
      <x v="6"/>
    </i>
    <i>
      <x v="10"/>
    </i>
    <i>
      <x v="14"/>
    </i>
    <i>
      <x v="19"/>
    </i>
    <i>
      <x v="18"/>
    </i>
    <i>
      <x v="4"/>
    </i>
    <i>
      <x v="13"/>
    </i>
    <i>
      <x v="1"/>
    </i>
    <i>
      <x v="7"/>
    </i>
    <i>
      <x v="12"/>
    </i>
    <i>
      <x/>
    </i>
    <i>
      <x v="2"/>
    </i>
    <i>
      <x v="17"/>
    </i>
    <i>
      <x v="9"/>
    </i>
    <i>
      <x v="15"/>
    </i>
    <i>
      <x v="8"/>
    </i>
    <i>
      <x v="11"/>
    </i>
    <i>
      <x v="3"/>
    </i>
    <i>
      <x v="5"/>
    </i>
    <i>
      <x v="1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Price" fld="7" baseField="0" baseItem="0" numFmtId="4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2C423-E9E0-4322-943A-DBBCF8FF4A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9">
    <pivotField showAll="0"/>
    <pivotField numFmtId="14" showAll="0">
      <items count="98">
        <item x="62"/>
        <item x="8"/>
        <item x="9"/>
        <item x="50"/>
        <item x="11"/>
        <item x="93"/>
        <item x="18"/>
        <item x="4"/>
        <item x="41"/>
        <item x="96"/>
        <item x="29"/>
        <item x="33"/>
        <item x="6"/>
        <item x="61"/>
        <item x="54"/>
        <item x="13"/>
        <item x="26"/>
        <item x="2"/>
        <item x="67"/>
        <item x="43"/>
        <item x="28"/>
        <item x="14"/>
        <item x="31"/>
        <item x="92"/>
        <item x="46"/>
        <item x="57"/>
        <item x="89"/>
        <item x="19"/>
        <item x="21"/>
        <item x="0"/>
        <item x="25"/>
        <item x="91"/>
        <item x="37"/>
        <item x="90"/>
        <item x="71"/>
        <item x="24"/>
        <item x="10"/>
        <item x="48"/>
        <item x="47"/>
        <item x="82"/>
        <item x="94"/>
        <item x="30"/>
        <item x="42"/>
        <item x="69"/>
        <item x="51"/>
        <item x="55"/>
        <item x="66"/>
        <item x="7"/>
        <item x="38"/>
        <item x="1"/>
        <item x="15"/>
        <item x="79"/>
        <item x="52"/>
        <item x="65"/>
        <item x="56"/>
        <item x="32"/>
        <item x="34"/>
        <item x="49"/>
        <item x="36"/>
        <item x="59"/>
        <item x="27"/>
        <item x="73"/>
        <item x="35"/>
        <item x="85"/>
        <item x="83"/>
        <item x="63"/>
        <item x="75"/>
        <item x="95"/>
        <item x="72"/>
        <item x="70"/>
        <item x="58"/>
        <item x="78"/>
        <item x="39"/>
        <item x="23"/>
        <item x="45"/>
        <item x="88"/>
        <item x="5"/>
        <item x="60"/>
        <item x="68"/>
        <item x="77"/>
        <item x="84"/>
        <item x="76"/>
        <item x="44"/>
        <item x="81"/>
        <item x="20"/>
        <item x="12"/>
        <item x="64"/>
        <item x="22"/>
        <item x="3"/>
        <item x="40"/>
        <item x="17"/>
        <item x="16"/>
        <item x="86"/>
        <item x="53"/>
        <item x="74"/>
        <item x="87"/>
        <item x="80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Price" fld="7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056C9-ABB1-4A02-817A-73106274C71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" firstHeaderRow="1" firstDataRow="1" firstDataCol="0"/>
  <pivotFields count="9">
    <pivotField showAll="0">
      <items count="101">
        <item x="47"/>
        <item x="81"/>
        <item x="74"/>
        <item x="76"/>
        <item x="61"/>
        <item x="52"/>
        <item x="98"/>
        <item x="66"/>
        <item x="48"/>
        <item x="51"/>
        <item x="68"/>
        <item x="73"/>
        <item x="9"/>
        <item x="3"/>
        <item x="0"/>
        <item x="86"/>
        <item x="33"/>
        <item x="7"/>
        <item x="63"/>
        <item x="8"/>
        <item x="77"/>
        <item x="71"/>
        <item x="58"/>
        <item x="89"/>
        <item x="80"/>
        <item x="95"/>
        <item x="36"/>
        <item x="49"/>
        <item x="42"/>
        <item x="19"/>
        <item x="93"/>
        <item x="39"/>
        <item x="50"/>
        <item x="92"/>
        <item x="23"/>
        <item x="40"/>
        <item x="2"/>
        <item x="62"/>
        <item x="4"/>
        <item x="72"/>
        <item x="22"/>
        <item x="16"/>
        <item x="84"/>
        <item x="75"/>
        <item x="30"/>
        <item x="41"/>
        <item x="45"/>
        <item x="56"/>
        <item x="11"/>
        <item x="91"/>
        <item x="78"/>
        <item x="82"/>
        <item x="5"/>
        <item x="14"/>
        <item x="13"/>
        <item x="27"/>
        <item x="99"/>
        <item x="60"/>
        <item x="17"/>
        <item x="35"/>
        <item x="12"/>
        <item x="67"/>
        <item x="34"/>
        <item x="37"/>
        <item x="31"/>
        <item x="15"/>
        <item x="69"/>
        <item x="79"/>
        <item x="20"/>
        <item x="21"/>
        <item x="87"/>
        <item x="29"/>
        <item x="26"/>
        <item x="96"/>
        <item x="57"/>
        <item x="85"/>
        <item x="32"/>
        <item x="70"/>
        <item x="38"/>
        <item x="43"/>
        <item x="18"/>
        <item x="44"/>
        <item x="59"/>
        <item x="88"/>
        <item x="28"/>
        <item x="90"/>
        <item x="65"/>
        <item x="55"/>
        <item x="54"/>
        <item x="24"/>
        <item x="83"/>
        <item x="25"/>
        <item x="10"/>
        <item x="97"/>
        <item x="64"/>
        <item x="6"/>
        <item x="1"/>
        <item x="46"/>
        <item x="53"/>
        <item x="94"/>
        <item t="default"/>
      </items>
    </pivotField>
    <pivotField numFmtId="14" showAll="0">
      <items count="98">
        <item x="62"/>
        <item x="8"/>
        <item x="9"/>
        <item x="50"/>
        <item x="11"/>
        <item x="93"/>
        <item x="18"/>
        <item x="4"/>
        <item x="41"/>
        <item x="96"/>
        <item x="29"/>
        <item x="33"/>
        <item x="6"/>
        <item x="61"/>
        <item x="54"/>
        <item x="13"/>
        <item x="26"/>
        <item x="2"/>
        <item x="67"/>
        <item x="43"/>
        <item x="28"/>
        <item x="14"/>
        <item x="31"/>
        <item x="92"/>
        <item x="46"/>
        <item x="57"/>
        <item x="89"/>
        <item x="19"/>
        <item x="21"/>
        <item x="0"/>
        <item x="25"/>
        <item x="91"/>
        <item x="37"/>
        <item x="90"/>
        <item x="71"/>
        <item x="24"/>
        <item x="10"/>
        <item x="48"/>
        <item x="47"/>
        <item x="82"/>
        <item x="94"/>
        <item x="30"/>
        <item x="42"/>
        <item x="69"/>
        <item x="51"/>
        <item x="55"/>
        <item x="66"/>
        <item x="7"/>
        <item x="38"/>
        <item x="1"/>
        <item x="15"/>
        <item x="79"/>
        <item x="52"/>
        <item x="65"/>
        <item x="56"/>
        <item x="32"/>
        <item x="34"/>
        <item x="49"/>
        <item x="36"/>
        <item x="59"/>
        <item x="27"/>
        <item x="73"/>
        <item x="35"/>
        <item x="85"/>
        <item x="83"/>
        <item x="63"/>
        <item x="75"/>
        <item x="95"/>
        <item x="72"/>
        <item x="70"/>
        <item x="58"/>
        <item x="78"/>
        <item x="39"/>
        <item x="23"/>
        <item x="45"/>
        <item x="88"/>
        <item x="5"/>
        <item x="60"/>
        <item x="68"/>
        <item x="77"/>
        <item x="84"/>
        <item x="76"/>
        <item x="44"/>
        <item x="81"/>
        <item x="20"/>
        <item x="12"/>
        <item x="64"/>
        <item x="22"/>
        <item x="3"/>
        <item x="40"/>
        <item x="17"/>
        <item x="16"/>
        <item x="86"/>
        <item x="53"/>
        <item x="74"/>
        <item x="87"/>
        <item x="80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Average of TotalPrice" fld="7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6687-4826-45E9-86CF-CAD8C0D86A21}">
  <dimension ref="A3:L9"/>
  <sheetViews>
    <sheetView workbookViewId="0">
      <selection activeCell="L7" sqref="L7"/>
    </sheetView>
  </sheetViews>
  <sheetFormatPr defaultRowHeight="14.5" x14ac:dyDescent="0.35"/>
  <cols>
    <col min="1" max="1" width="12.453125" bestFit="1" customWidth="1"/>
    <col min="2" max="2" width="15.453125" bestFit="1" customWidth="1"/>
  </cols>
  <sheetData>
    <row r="3" spans="1:12" x14ac:dyDescent="0.35">
      <c r="A3" s="6" t="s">
        <v>229</v>
      </c>
      <c r="B3" t="s">
        <v>231</v>
      </c>
    </row>
    <row r="4" spans="1:12" x14ac:dyDescent="0.35">
      <c r="A4" s="7" t="s">
        <v>10</v>
      </c>
      <c r="B4" s="5">
        <v>38500.6</v>
      </c>
    </row>
    <row r="5" spans="1:12" x14ac:dyDescent="0.35">
      <c r="A5" s="7" t="s">
        <v>27</v>
      </c>
      <c r="B5" s="5">
        <v>23083.02</v>
      </c>
      <c r="L5">
        <f>38500.6+32491.72</f>
        <v>70992.320000000007</v>
      </c>
    </row>
    <row r="6" spans="1:12" x14ac:dyDescent="0.35">
      <c r="A6" s="7" t="s">
        <v>14</v>
      </c>
      <c r="B6" s="5">
        <v>9523.0499999999993</v>
      </c>
    </row>
    <row r="7" spans="1:12" x14ac:dyDescent="0.35">
      <c r="A7" s="7" t="s">
        <v>39</v>
      </c>
      <c r="B7" s="5">
        <v>32491.719999999998</v>
      </c>
      <c r="L7">
        <f>133803.51-L5</f>
        <v>62811.19</v>
      </c>
    </row>
    <row r="8" spans="1:12" x14ac:dyDescent="0.35">
      <c r="A8" s="7" t="s">
        <v>23</v>
      </c>
      <c r="B8" s="5">
        <v>30205.119999999999</v>
      </c>
    </row>
    <row r="9" spans="1:12" x14ac:dyDescent="0.35">
      <c r="A9" s="7" t="s">
        <v>230</v>
      </c>
      <c r="B9" s="5">
        <v>133803.51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65FD-3CCE-4D1E-B751-F26AC460BAA6}">
  <dimension ref="A3:G25"/>
  <sheetViews>
    <sheetView topLeftCell="E1" zoomScaleNormal="100" workbookViewId="0">
      <selection activeCell="R14" sqref="R14"/>
    </sheetView>
  </sheetViews>
  <sheetFormatPr defaultRowHeight="14.5" x14ac:dyDescent="0.35"/>
  <cols>
    <col min="1" max="1" width="15.453125" bestFit="1" customWidth="1"/>
    <col min="2" max="2" width="15.6328125" bestFit="1" customWidth="1"/>
    <col min="3" max="3" width="11.1796875" bestFit="1" customWidth="1"/>
    <col min="4" max="4" width="10.1796875" bestFit="1" customWidth="1"/>
    <col min="5" max="6" width="11.1796875" bestFit="1" customWidth="1"/>
    <col min="7" max="7" width="12.1796875" bestFit="1" customWidth="1"/>
    <col min="8" max="11" width="11.1796875" bestFit="1" customWidth="1"/>
    <col min="12" max="12" width="12.1796875" bestFit="1" customWidth="1"/>
  </cols>
  <sheetData>
    <row r="3" spans="1:7" x14ac:dyDescent="0.35">
      <c r="A3" s="6" t="s">
        <v>231</v>
      </c>
      <c r="B3" s="6" t="s">
        <v>245</v>
      </c>
    </row>
    <row r="4" spans="1:7" x14ac:dyDescent="0.35">
      <c r="A4" s="6" t="s">
        <v>229</v>
      </c>
      <c r="B4" t="s">
        <v>10</v>
      </c>
      <c r="C4" t="s">
        <v>27</v>
      </c>
      <c r="D4" t="s">
        <v>14</v>
      </c>
      <c r="E4" t="s">
        <v>39</v>
      </c>
      <c r="F4" t="s">
        <v>23</v>
      </c>
      <c r="G4" t="s">
        <v>230</v>
      </c>
    </row>
    <row r="5" spans="1:7" x14ac:dyDescent="0.35">
      <c r="A5" s="7" t="s">
        <v>56</v>
      </c>
      <c r="B5" s="5"/>
      <c r="C5" s="5"/>
      <c r="D5" s="5">
        <v>1211.1600000000001</v>
      </c>
      <c r="E5" s="5"/>
      <c r="F5" s="5"/>
      <c r="G5" s="5">
        <v>1211.1600000000001</v>
      </c>
    </row>
    <row r="6" spans="1:7" x14ac:dyDescent="0.35">
      <c r="A6" s="7" t="s">
        <v>106</v>
      </c>
      <c r="B6" s="5"/>
      <c r="C6" s="5"/>
      <c r="D6" s="5">
        <v>1319.54</v>
      </c>
      <c r="E6" s="5"/>
      <c r="F6" s="5"/>
      <c r="G6" s="5">
        <v>1319.54</v>
      </c>
    </row>
    <row r="7" spans="1:7" x14ac:dyDescent="0.35">
      <c r="A7" s="7" t="s">
        <v>75</v>
      </c>
      <c r="B7" s="5"/>
      <c r="C7" s="5"/>
      <c r="D7" s="5">
        <v>1560.33</v>
      </c>
      <c r="E7" s="5"/>
      <c r="F7" s="5"/>
      <c r="G7" s="5">
        <v>1560.33</v>
      </c>
    </row>
    <row r="8" spans="1:7" x14ac:dyDescent="0.35">
      <c r="A8" s="7" t="s">
        <v>78</v>
      </c>
      <c r="B8" s="5"/>
      <c r="C8" s="5"/>
      <c r="D8" s="5"/>
      <c r="E8" s="5"/>
      <c r="F8" s="5">
        <v>1625.3999999999999</v>
      </c>
      <c r="G8" s="5">
        <v>1625.3999999999999</v>
      </c>
    </row>
    <row r="9" spans="1:7" x14ac:dyDescent="0.35">
      <c r="A9" s="7" t="s">
        <v>43</v>
      </c>
      <c r="B9" s="5"/>
      <c r="C9" s="5">
        <v>2590.1999999999998</v>
      </c>
      <c r="D9" s="5"/>
      <c r="E9" s="5"/>
      <c r="F9" s="5"/>
      <c r="G9" s="5">
        <v>2590.1999999999998</v>
      </c>
    </row>
    <row r="10" spans="1:7" x14ac:dyDescent="0.35">
      <c r="A10" s="7" t="s">
        <v>88</v>
      </c>
      <c r="B10" s="5"/>
      <c r="C10" s="5"/>
      <c r="D10" s="5"/>
      <c r="E10" s="5"/>
      <c r="F10" s="5">
        <v>2636.1</v>
      </c>
      <c r="G10" s="5">
        <v>2636.1</v>
      </c>
    </row>
    <row r="11" spans="1:7" x14ac:dyDescent="0.35">
      <c r="A11" s="7" t="s">
        <v>61</v>
      </c>
      <c r="B11" s="5"/>
      <c r="C11" s="5">
        <v>3355.8700000000003</v>
      </c>
      <c r="D11" s="5"/>
      <c r="E11" s="5"/>
      <c r="F11" s="5"/>
      <c r="G11" s="5">
        <v>3355.8700000000003</v>
      </c>
    </row>
    <row r="12" spans="1:7" x14ac:dyDescent="0.35">
      <c r="A12" s="7" t="s">
        <v>15</v>
      </c>
      <c r="B12" s="5"/>
      <c r="C12" s="5"/>
      <c r="D12" s="5">
        <v>5432.02</v>
      </c>
      <c r="E12" s="5"/>
      <c r="F12" s="5"/>
      <c r="G12" s="5">
        <v>5432.02</v>
      </c>
    </row>
    <row r="13" spans="1:7" x14ac:dyDescent="0.35">
      <c r="A13" s="7" t="s">
        <v>28</v>
      </c>
      <c r="B13" s="5"/>
      <c r="C13" s="5">
        <v>5923.5</v>
      </c>
      <c r="D13" s="5"/>
      <c r="E13" s="5"/>
      <c r="F13" s="5"/>
      <c r="G13" s="5">
        <v>5923.5</v>
      </c>
    </row>
    <row r="14" spans="1:7" x14ac:dyDescent="0.35">
      <c r="A14" s="7" t="s">
        <v>18</v>
      </c>
      <c r="B14" s="5">
        <v>6465.1100000000006</v>
      </c>
      <c r="C14" s="5"/>
      <c r="D14" s="5"/>
      <c r="E14" s="5"/>
      <c r="F14" s="5"/>
      <c r="G14" s="5">
        <v>6465.1100000000006</v>
      </c>
    </row>
    <row r="15" spans="1:7" x14ac:dyDescent="0.35">
      <c r="A15" s="7" t="s">
        <v>50</v>
      </c>
      <c r="B15" s="5"/>
      <c r="C15" s="5"/>
      <c r="D15" s="5"/>
      <c r="E15" s="5">
        <v>6856.74</v>
      </c>
      <c r="F15" s="5"/>
      <c r="G15" s="5">
        <v>6856.74</v>
      </c>
    </row>
    <row r="16" spans="1:7" x14ac:dyDescent="0.35">
      <c r="A16" s="7" t="s">
        <v>68</v>
      </c>
      <c r="B16" s="5"/>
      <c r="C16" s="5"/>
      <c r="D16" s="5"/>
      <c r="E16" s="5">
        <v>8025.06</v>
      </c>
      <c r="F16" s="5"/>
      <c r="G16" s="5">
        <v>8025.06</v>
      </c>
    </row>
    <row r="17" spans="1:7" x14ac:dyDescent="0.35">
      <c r="A17" s="7" t="s">
        <v>36</v>
      </c>
      <c r="B17" s="5">
        <v>8209.2199999999993</v>
      </c>
      <c r="C17" s="5"/>
      <c r="D17" s="5"/>
      <c r="E17" s="5"/>
      <c r="F17" s="5"/>
      <c r="G17" s="5">
        <v>8209.2199999999993</v>
      </c>
    </row>
    <row r="18" spans="1:7" x14ac:dyDescent="0.35">
      <c r="A18" s="7" t="s">
        <v>85</v>
      </c>
      <c r="B18" s="5"/>
      <c r="C18" s="5"/>
      <c r="D18" s="5"/>
      <c r="E18" s="5">
        <v>8377.32</v>
      </c>
      <c r="F18" s="5"/>
      <c r="G18" s="5">
        <v>8377.32</v>
      </c>
    </row>
    <row r="19" spans="1:7" x14ac:dyDescent="0.35">
      <c r="A19" s="7" t="s">
        <v>40</v>
      </c>
      <c r="B19" s="5"/>
      <c r="C19" s="5"/>
      <c r="D19" s="5"/>
      <c r="E19" s="5">
        <v>9232.5999999999985</v>
      </c>
      <c r="F19" s="5"/>
      <c r="G19" s="5">
        <v>9232.5999999999985</v>
      </c>
    </row>
    <row r="20" spans="1:7" x14ac:dyDescent="0.35">
      <c r="A20" s="7" t="s">
        <v>119</v>
      </c>
      <c r="B20" s="5"/>
      <c r="C20" s="5">
        <v>11213.450000000003</v>
      </c>
      <c r="D20" s="5"/>
      <c r="E20" s="5"/>
      <c r="F20" s="5"/>
      <c r="G20" s="5">
        <v>11213.450000000003</v>
      </c>
    </row>
    <row r="21" spans="1:7" x14ac:dyDescent="0.35">
      <c r="A21" s="7" t="s">
        <v>11</v>
      </c>
      <c r="B21" s="5">
        <v>11803.63</v>
      </c>
      <c r="C21" s="5"/>
      <c r="D21" s="5"/>
      <c r="E21" s="5"/>
      <c r="F21" s="5"/>
      <c r="G21" s="5">
        <v>11803.63</v>
      </c>
    </row>
    <row r="22" spans="1:7" x14ac:dyDescent="0.35">
      <c r="A22" s="7" t="s">
        <v>33</v>
      </c>
      <c r="B22" s="5">
        <v>12022.640000000001</v>
      </c>
      <c r="C22" s="5"/>
      <c r="D22" s="5"/>
      <c r="E22" s="5"/>
      <c r="F22" s="5"/>
      <c r="G22" s="5">
        <v>12022.640000000001</v>
      </c>
    </row>
    <row r="23" spans="1:7" x14ac:dyDescent="0.35">
      <c r="A23" s="7" t="s">
        <v>47</v>
      </c>
      <c r="B23" s="5"/>
      <c r="C23" s="5"/>
      <c r="D23" s="5"/>
      <c r="E23" s="5"/>
      <c r="F23" s="5">
        <v>12797.689999999999</v>
      </c>
      <c r="G23" s="5">
        <v>12797.689999999999</v>
      </c>
    </row>
    <row r="24" spans="1:7" x14ac:dyDescent="0.35">
      <c r="A24" s="7" t="s">
        <v>24</v>
      </c>
      <c r="B24" s="5"/>
      <c r="C24" s="5"/>
      <c r="D24" s="5"/>
      <c r="E24" s="5"/>
      <c r="F24" s="5">
        <v>13145.93</v>
      </c>
      <c r="G24" s="5">
        <v>13145.93</v>
      </c>
    </row>
    <row r="25" spans="1:7" x14ac:dyDescent="0.35">
      <c r="A25" s="7" t="s">
        <v>230</v>
      </c>
      <c r="B25" s="5">
        <v>38500.6</v>
      </c>
      <c r="C25" s="5">
        <v>23083.020000000004</v>
      </c>
      <c r="D25" s="5">
        <v>9523.0499999999993</v>
      </c>
      <c r="E25" s="5">
        <v>32491.719999999998</v>
      </c>
      <c r="F25" s="5">
        <v>30205.120000000003</v>
      </c>
      <c r="G25" s="5">
        <v>133803.50999999998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BAE8-1AB6-4B52-93AB-57A60289C09C}">
  <dimension ref="A3:L16"/>
  <sheetViews>
    <sheetView workbookViewId="0">
      <selection activeCell="L6" sqref="L6"/>
    </sheetView>
  </sheetViews>
  <sheetFormatPr defaultRowHeight="14.5" x14ac:dyDescent="0.35"/>
  <cols>
    <col min="1" max="1" width="12.453125" bestFit="1" customWidth="1"/>
    <col min="2" max="2" width="15.453125" bestFit="1" customWidth="1"/>
    <col min="12" max="12" width="8.90625" bestFit="1" customWidth="1"/>
  </cols>
  <sheetData>
    <row r="3" spans="1:12" x14ac:dyDescent="0.35">
      <c r="A3" s="6" t="s">
        <v>229</v>
      </c>
      <c r="B3" t="s">
        <v>231</v>
      </c>
    </row>
    <row r="4" spans="1:12" x14ac:dyDescent="0.35">
      <c r="A4" s="7" t="s">
        <v>232</v>
      </c>
      <c r="B4" s="5">
        <v>48009.94000000001</v>
      </c>
    </row>
    <row r="5" spans="1:12" x14ac:dyDescent="0.35">
      <c r="A5" s="7" t="s">
        <v>233</v>
      </c>
      <c r="B5" s="5">
        <v>12055.48</v>
      </c>
      <c r="L5" s="9"/>
    </row>
    <row r="6" spans="1:12" x14ac:dyDescent="0.35">
      <c r="A6" s="7" t="s">
        <v>234</v>
      </c>
      <c r="B6" s="5">
        <v>8398.3799999999992</v>
      </c>
    </row>
    <row r="7" spans="1:12" x14ac:dyDescent="0.35">
      <c r="A7" s="7" t="s">
        <v>235</v>
      </c>
      <c r="B7" s="5">
        <v>4731.58</v>
      </c>
    </row>
    <row r="8" spans="1:12" x14ac:dyDescent="0.35">
      <c r="A8" s="7" t="s">
        <v>236</v>
      </c>
      <c r="B8" s="5">
        <v>4994.7299999999996</v>
      </c>
    </row>
    <row r="9" spans="1:12" x14ac:dyDescent="0.35">
      <c r="A9" s="7" t="s">
        <v>237</v>
      </c>
      <c r="B9" s="5">
        <v>9210.25</v>
      </c>
    </row>
    <row r="10" spans="1:12" x14ac:dyDescent="0.35">
      <c r="A10" s="7" t="s">
        <v>238</v>
      </c>
      <c r="B10" s="5">
        <v>7406.48</v>
      </c>
    </row>
    <row r="11" spans="1:12" x14ac:dyDescent="0.35">
      <c r="A11" s="7" t="s">
        <v>239</v>
      </c>
      <c r="B11" s="5">
        <v>5030.84</v>
      </c>
    </row>
    <row r="12" spans="1:12" x14ac:dyDescent="0.35">
      <c r="A12" s="7" t="s">
        <v>240</v>
      </c>
      <c r="B12" s="5">
        <v>4077.24</v>
      </c>
    </row>
    <row r="13" spans="1:12" x14ac:dyDescent="0.35">
      <c r="A13" s="7" t="s">
        <v>241</v>
      </c>
      <c r="B13" s="5">
        <v>4563.95</v>
      </c>
    </row>
    <row r="14" spans="1:12" x14ac:dyDescent="0.35">
      <c r="A14" s="7" t="s">
        <v>242</v>
      </c>
      <c r="B14" s="5">
        <v>6560.11</v>
      </c>
    </row>
    <row r="15" spans="1:12" x14ac:dyDescent="0.35">
      <c r="A15" s="7" t="s">
        <v>243</v>
      </c>
      <c r="B15" s="5">
        <v>18764.53</v>
      </c>
    </row>
    <row r="16" spans="1:12" x14ac:dyDescent="0.35">
      <c r="A16" s="7" t="s">
        <v>230</v>
      </c>
      <c r="B16" s="5">
        <v>133803.51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FAD6-3DF1-49DE-8F07-552DFF68E939}">
  <dimension ref="A3:A4"/>
  <sheetViews>
    <sheetView workbookViewId="0">
      <selection activeCell="A3" sqref="A3"/>
    </sheetView>
  </sheetViews>
  <sheetFormatPr defaultRowHeight="14.5" x14ac:dyDescent="0.35"/>
  <cols>
    <col min="1" max="2" width="18.26953125" bestFit="1" customWidth="1"/>
  </cols>
  <sheetData>
    <row r="3" spans="1:1" x14ac:dyDescent="0.35">
      <c r="A3" t="s">
        <v>244</v>
      </c>
    </row>
    <row r="4" spans="1:1" x14ac:dyDescent="0.35">
      <c r="A4" s="5">
        <v>1338.0350999999998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8299-B720-43F5-90E6-291E5616A893}">
  <dimension ref="A1:N101"/>
  <sheetViews>
    <sheetView workbookViewId="0">
      <pane ySplit="1" topLeftCell="A60" activePane="bottomLeft" state="frozen"/>
      <selection pane="bottomLeft" activeCell="J8" sqref="J8"/>
    </sheetView>
  </sheetViews>
  <sheetFormatPr defaultRowHeight="14.5" x14ac:dyDescent="0.35"/>
  <cols>
    <col min="1" max="1" width="8.54296875" customWidth="1"/>
    <col min="2" max="2" width="16.453125" customWidth="1"/>
    <col min="3" max="3" width="16.36328125" customWidth="1"/>
    <col min="4" max="4" width="14.54296875" bestFit="1" customWidth="1"/>
    <col min="5" max="5" width="12.08984375" bestFit="1" customWidth="1"/>
    <col min="6" max="6" width="10.6328125" customWidth="1"/>
    <col min="7" max="7" width="11.81640625" style="4" customWidth="1"/>
    <col min="8" max="8" width="14" style="4" customWidth="1"/>
    <col min="9" max="9" width="9.453125" customWidth="1"/>
    <col min="10" max="10" width="22.7265625" customWidth="1"/>
    <col min="11" max="11" width="11.453125" customWidth="1"/>
    <col min="12" max="12" width="24.36328125" customWidth="1"/>
    <col min="13" max="13" width="13.7265625" customWidth="1"/>
    <col min="14" max="14" width="19.7265625" customWidth="1"/>
    <col min="15" max="15" width="11.453125" customWidth="1"/>
  </cols>
  <sheetData>
    <row r="1" spans="1:14" s="2" customFormat="1" ht="1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J1" s="2" t="s">
        <v>228</v>
      </c>
    </row>
    <row r="2" spans="1:14" x14ac:dyDescent="0.35">
      <c r="A2" t="s">
        <v>208</v>
      </c>
      <c r="B2" s="1">
        <v>45280</v>
      </c>
      <c r="C2" t="s">
        <v>209</v>
      </c>
      <c r="D2" t="s">
        <v>10</v>
      </c>
      <c r="E2" t="s">
        <v>33</v>
      </c>
      <c r="F2">
        <v>6</v>
      </c>
      <c r="G2" s="4">
        <v>204.25</v>
      </c>
      <c r="H2" s="4">
        <v>1225.5</v>
      </c>
      <c r="J2" s="5"/>
      <c r="K2" s="5"/>
    </row>
    <row r="3" spans="1:14" x14ac:dyDescent="0.35">
      <c r="A3" t="s">
        <v>99</v>
      </c>
      <c r="B3" s="1">
        <v>45495</v>
      </c>
      <c r="C3" t="s">
        <v>87</v>
      </c>
      <c r="D3" t="s">
        <v>10</v>
      </c>
      <c r="E3" t="s">
        <v>33</v>
      </c>
      <c r="F3">
        <v>10</v>
      </c>
      <c r="G3" s="4">
        <v>391.62</v>
      </c>
      <c r="H3" s="4">
        <v>3916.2</v>
      </c>
      <c r="J3" s="5"/>
      <c r="K3" s="5"/>
    </row>
    <row r="4" spans="1:14" x14ac:dyDescent="0.35">
      <c r="A4" t="s">
        <v>180</v>
      </c>
      <c r="B4" s="1">
        <v>45152</v>
      </c>
      <c r="C4" t="s">
        <v>181</v>
      </c>
      <c r="D4" t="s">
        <v>10</v>
      </c>
      <c r="E4" t="s">
        <v>33</v>
      </c>
      <c r="F4">
        <v>6</v>
      </c>
      <c r="G4" s="4">
        <v>20</v>
      </c>
      <c r="H4" s="4">
        <v>120</v>
      </c>
      <c r="J4" s="5"/>
      <c r="L4" s="5"/>
      <c r="N4" s="5"/>
    </row>
    <row r="5" spans="1:14" x14ac:dyDescent="0.35">
      <c r="A5" t="s">
        <v>203</v>
      </c>
      <c r="B5" s="1">
        <v>45718</v>
      </c>
      <c r="C5" t="s">
        <v>129</v>
      </c>
      <c r="D5" t="s">
        <v>10</v>
      </c>
      <c r="E5" t="s">
        <v>33</v>
      </c>
      <c r="F5">
        <v>7</v>
      </c>
      <c r="G5" s="4">
        <v>10.210000000000001</v>
      </c>
      <c r="H5" s="4">
        <v>71.47</v>
      </c>
      <c r="J5" s="5"/>
      <c r="K5" s="5"/>
    </row>
    <row r="6" spans="1:14" x14ac:dyDescent="0.35">
      <c r="A6" t="s">
        <v>126</v>
      </c>
      <c r="B6" s="1">
        <v>44953</v>
      </c>
      <c r="C6" t="s">
        <v>127</v>
      </c>
      <c r="D6" t="s">
        <v>10</v>
      </c>
      <c r="E6" t="s">
        <v>33</v>
      </c>
      <c r="F6">
        <v>6</v>
      </c>
      <c r="G6" s="4">
        <v>170.72</v>
      </c>
      <c r="H6" s="4">
        <v>1024.32</v>
      </c>
      <c r="J6" s="5"/>
    </row>
    <row r="7" spans="1:14" x14ac:dyDescent="0.35">
      <c r="A7" t="s">
        <v>154</v>
      </c>
      <c r="B7" s="1">
        <v>45668</v>
      </c>
      <c r="C7" t="s">
        <v>155</v>
      </c>
      <c r="D7" t="s">
        <v>10</v>
      </c>
      <c r="E7" t="s">
        <v>33</v>
      </c>
      <c r="F7">
        <v>9</v>
      </c>
      <c r="G7" s="4">
        <v>244.77</v>
      </c>
      <c r="H7" s="4">
        <v>2202.9300000000003</v>
      </c>
      <c r="J7" s="5"/>
    </row>
    <row r="8" spans="1:14" x14ac:dyDescent="0.35">
      <c r="A8" t="s">
        <v>204</v>
      </c>
      <c r="B8" s="1">
        <v>45017</v>
      </c>
      <c r="C8" t="s">
        <v>205</v>
      </c>
      <c r="D8" t="s">
        <v>10</v>
      </c>
      <c r="E8" t="s">
        <v>33</v>
      </c>
      <c r="F8">
        <v>7</v>
      </c>
      <c r="G8" s="4">
        <v>166.92</v>
      </c>
      <c r="H8" s="4">
        <v>1168.4399999999998</v>
      </c>
      <c r="J8" s="5"/>
      <c r="K8" s="5"/>
    </row>
    <row r="9" spans="1:14" x14ac:dyDescent="0.35">
      <c r="A9" t="s">
        <v>93</v>
      </c>
      <c r="B9" s="1">
        <v>45475</v>
      </c>
      <c r="C9" t="s">
        <v>94</v>
      </c>
      <c r="D9" t="s">
        <v>10</v>
      </c>
      <c r="E9" t="s">
        <v>33</v>
      </c>
      <c r="F9">
        <v>1</v>
      </c>
      <c r="G9" s="4">
        <v>336.23</v>
      </c>
      <c r="H9" s="4">
        <v>336.23</v>
      </c>
      <c r="J9" s="5"/>
    </row>
    <row r="10" spans="1:14" x14ac:dyDescent="0.35">
      <c r="A10" t="s">
        <v>31</v>
      </c>
      <c r="B10" s="1">
        <v>44864</v>
      </c>
      <c r="C10" t="s">
        <v>32</v>
      </c>
      <c r="D10" t="s">
        <v>10</v>
      </c>
      <c r="E10" t="s">
        <v>33</v>
      </c>
      <c r="F10">
        <v>5</v>
      </c>
      <c r="G10" s="4">
        <v>163.32</v>
      </c>
      <c r="H10" s="4">
        <v>816.59999999999991</v>
      </c>
      <c r="J10" s="5"/>
    </row>
    <row r="11" spans="1:14" x14ac:dyDescent="0.35">
      <c r="A11" t="s">
        <v>219</v>
      </c>
      <c r="B11" s="1">
        <v>44886</v>
      </c>
      <c r="C11" t="s">
        <v>38</v>
      </c>
      <c r="D11" t="s">
        <v>10</v>
      </c>
      <c r="E11" t="s">
        <v>33</v>
      </c>
      <c r="F11">
        <v>5</v>
      </c>
      <c r="G11" s="4">
        <v>54.54</v>
      </c>
      <c r="H11" s="4">
        <v>272.7</v>
      </c>
      <c r="J11" s="5"/>
    </row>
    <row r="12" spans="1:14" x14ac:dyDescent="0.35">
      <c r="A12" t="s">
        <v>62</v>
      </c>
      <c r="B12" s="1">
        <v>45331</v>
      </c>
      <c r="C12" t="s">
        <v>63</v>
      </c>
      <c r="D12" t="s">
        <v>10</v>
      </c>
      <c r="E12" t="s">
        <v>33</v>
      </c>
      <c r="F12">
        <v>5</v>
      </c>
      <c r="G12" s="4">
        <v>173.65</v>
      </c>
      <c r="H12" s="4">
        <v>868.25</v>
      </c>
      <c r="J12" s="5"/>
    </row>
    <row r="13" spans="1:14" x14ac:dyDescent="0.35">
      <c r="A13" t="s">
        <v>8</v>
      </c>
      <c r="B13" s="1">
        <v>44921</v>
      </c>
      <c r="C13" t="s">
        <v>9</v>
      </c>
      <c r="D13" t="s">
        <v>10</v>
      </c>
      <c r="E13" t="s">
        <v>11</v>
      </c>
      <c r="F13">
        <v>7</v>
      </c>
      <c r="G13" s="4">
        <v>204.25</v>
      </c>
      <c r="H13" s="4">
        <v>1429.75</v>
      </c>
      <c r="J13" s="5"/>
    </row>
    <row r="14" spans="1:14" x14ac:dyDescent="0.35">
      <c r="A14" t="s">
        <v>140</v>
      </c>
      <c r="B14" s="1">
        <v>45687</v>
      </c>
      <c r="C14" t="s">
        <v>141</v>
      </c>
      <c r="D14" t="s">
        <v>10</v>
      </c>
      <c r="E14" t="s">
        <v>11</v>
      </c>
      <c r="F14">
        <v>8</v>
      </c>
      <c r="G14" s="4">
        <v>73.040000000000006</v>
      </c>
      <c r="H14" s="4">
        <v>584.32000000000005</v>
      </c>
      <c r="J14" s="5"/>
    </row>
    <row r="15" spans="1:14" x14ac:dyDescent="0.35">
      <c r="A15" t="s">
        <v>185</v>
      </c>
      <c r="B15" s="1">
        <v>45071</v>
      </c>
      <c r="C15" t="s">
        <v>186</v>
      </c>
      <c r="D15" t="s">
        <v>10</v>
      </c>
      <c r="E15" t="s">
        <v>11</v>
      </c>
      <c r="F15">
        <v>3</v>
      </c>
      <c r="G15" s="4">
        <v>205.95</v>
      </c>
      <c r="H15" s="4">
        <v>617.84999999999991</v>
      </c>
      <c r="J15" s="5"/>
    </row>
    <row r="16" spans="1:14" x14ac:dyDescent="0.35">
      <c r="A16" t="s">
        <v>142</v>
      </c>
      <c r="B16" s="1">
        <v>45211</v>
      </c>
      <c r="C16" t="s">
        <v>143</v>
      </c>
      <c r="D16" t="s">
        <v>10</v>
      </c>
      <c r="E16" t="s">
        <v>11</v>
      </c>
      <c r="F16">
        <v>5</v>
      </c>
      <c r="G16" s="4">
        <v>80.39</v>
      </c>
      <c r="H16" s="4">
        <v>401.95</v>
      </c>
      <c r="J16" s="5"/>
    </row>
    <row r="17" spans="1:10" x14ac:dyDescent="0.35">
      <c r="A17" t="s">
        <v>132</v>
      </c>
      <c r="B17" s="1">
        <v>45507</v>
      </c>
      <c r="C17" t="s">
        <v>133</v>
      </c>
      <c r="D17" t="s">
        <v>10</v>
      </c>
      <c r="E17" t="s">
        <v>11</v>
      </c>
      <c r="F17">
        <v>10</v>
      </c>
      <c r="G17" s="4">
        <v>250.76</v>
      </c>
      <c r="H17" s="4">
        <v>2507.6</v>
      </c>
      <c r="J17" s="5"/>
    </row>
    <row r="18" spans="1:10" x14ac:dyDescent="0.35">
      <c r="A18" t="s">
        <v>151</v>
      </c>
      <c r="B18" s="1">
        <v>45801</v>
      </c>
      <c r="C18" t="s">
        <v>98</v>
      </c>
      <c r="D18" t="s">
        <v>10</v>
      </c>
      <c r="E18" t="s">
        <v>11</v>
      </c>
      <c r="F18">
        <v>8</v>
      </c>
      <c r="G18" s="4">
        <v>363.04</v>
      </c>
      <c r="H18" s="4">
        <v>2904.32</v>
      </c>
      <c r="J18" s="5"/>
    </row>
    <row r="19" spans="1:10" x14ac:dyDescent="0.35">
      <c r="A19" t="s">
        <v>156</v>
      </c>
      <c r="B19" s="1">
        <v>45790</v>
      </c>
      <c r="C19" t="s">
        <v>157</v>
      </c>
      <c r="D19" t="s">
        <v>10</v>
      </c>
      <c r="E19" t="s">
        <v>11</v>
      </c>
      <c r="F19">
        <v>4</v>
      </c>
      <c r="G19" s="4">
        <v>230.81</v>
      </c>
      <c r="H19" s="4">
        <v>923.24</v>
      </c>
      <c r="J19" s="5"/>
    </row>
    <row r="20" spans="1:10" x14ac:dyDescent="0.35">
      <c r="A20" t="s">
        <v>225</v>
      </c>
      <c r="B20" s="1">
        <v>44941</v>
      </c>
      <c r="C20" t="s">
        <v>226</v>
      </c>
      <c r="D20" t="s">
        <v>10</v>
      </c>
      <c r="E20" t="s">
        <v>11</v>
      </c>
      <c r="F20">
        <v>5</v>
      </c>
      <c r="G20" s="4">
        <v>486.92</v>
      </c>
      <c r="H20" s="4">
        <v>2434.6</v>
      </c>
      <c r="J20" s="5"/>
    </row>
    <row r="21" spans="1:10" x14ac:dyDescent="0.35">
      <c r="A21" t="s">
        <v>128</v>
      </c>
      <c r="B21" s="1">
        <v>45265</v>
      </c>
      <c r="C21" t="s">
        <v>129</v>
      </c>
      <c r="D21" t="s">
        <v>10</v>
      </c>
      <c r="E21" t="s">
        <v>18</v>
      </c>
      <c r="F21">
        <v>10</v>
      </c>
      <c r="G21" s="4">
        <v>279.43</v>
      </c>
      <c r="H21" s="4">
        <v>2794.3</v>
      </c>
      <c r="J21" s="5"/>
    </row>
    <row r="22" spans="1:10" x14ac:dyDescent="0.35">
      <c r="A22" t="s">
        <v>147</v>
      </c>
      <c r="B22" s="1">
        <v>45678</v>
      </c>
      <c r="C22" t="s">
        <v>148</v>
      </c>
      <c r="D22" t="s">
        <v>10</v>
      </c>
      <c r="E22" t="s">
        <v>18</v>
      </c>
      <c r="F22">
        <v>2</v>
      </c>
      <c r="G22" s="4">
        <v>358.23</v>
      </c>
      <c r="H22" s="4">
        <v>716.46</v>
      </c>
      <c r="J22" s="5"/>
    </row>
    <row r="23" spans="1:10" x14ac:dyDescent="0.35">
      <c r="A23" t="s">
        <v>214</v>
      </c>
      <c r="B23" s="1">
        <v>45278</v>
      </c>
      <c r="C23" t="s">
        <v>137</v>
      </c>
      <c r="D23" t="s">
        <v>10</v>
      </c>
      <c r="E23" t="s">
        <v>18</v>
      </c>
      <c r="F23">
        <v>10</v>
      </c>
      <c r="G23" s="4">
        <v>176.31</v>
      </c>
      <c r="H23" s="4">
        <v>1763.1</v>
      </c>
      <c r="J23" s="5"/>
    </row>
    <row r="24" spans="1:10" x14ac:dyDescent="0.35">
      <c r="A24" t="s">
        <v>16</v>
      </c>
      <c r="B24" s="1">
        <v>45698</v>
      </c>
      <c r="C24" t="s">
        <v>17</v>
      </c>
      <c r="D24" t="s">
        <v>10</v>
      </c>
      <c r="E24" t="s">
        <v>18</v>
      </c>
      <c r="F24">
        <v>5</v>
      </c>
      <c r="G24" s="4">
        <v>238.25</v>
      </c>
      <c r="H24" s="4">
        <v>1191.25</v>
      </c>
      <c r="J24" s="5"/>
    </row>
    <row r="25" spans="1:10" x14ac:dyDescent="0.35">
      <c r="A25" t="s">
        <v>109</v>
      </c>
      <c r="B25" s="1">
        <v>45665</v>
      </c>
      <c r="C25" t="s">
        <v>110</v>
      </c>
      <c r="D25" t="s">
        <v>10</v>
      </c>
      <c r="E25" t="s">
        <v>36</v>
      </c>
      <c r="F25">
        <v>7</v>
      </c>
      <c r="G25" s="4">
        <v>320.36</v>
      </c>
      <c r="H25" s="4">
        <v>2242.52</v>
      </c>
      <c r="J25" s="5"/>
    </row>
    <row r="26" spans="1:10" x14ac:dyDescent="0.35">
      <c r="A26" t="s">
        <v>201</v>
      </c>
      <c r="B26" s="1">
        <v>45328</v>
      </c>
      <c r="C26" t="s">
        <v>202</v>
      </c>
      <c r="D26" t="s">
        <v>10</v>
      </c>
      <c r="E26" t="s">
        <v>36</v>
      </c>
      <c r="F26">
        <v>6</v>
      </c>
      <c r="G26" s="4">
        <v>243.91</v>
      </c>
      <c r="H26" s="4">
        <v>1463.46</v>
      </c>
      <c r="J26" s="5"/>
    </row>
    <row r="27" spans="1:10" x14ac:dyDescent="0.35">
      <c r="A27" t="s">
        <v>34</v>
      </c>
      <c r="B27" s="1">
        <v>45300</v>
      </c>
      <c r="C27" t="s">
        <v>35</v>
      </c>
      <c r="D27" t="s">
        <v>10</v>
      </c>
      <c r="E27" t="s">
        <v>36</v>
      </c>
      <c r="F27">
        <v>9</v>
      </c>
      <c r="G27" s="4">
        <v>184.13</v>
      </c>
      <c r="H27" s="4">
        <v>1657.17</v>
      </c>
      <c r="J27" s="5"/>
    </row>
    <row r="28" spans="1:10" x14ac:dyDescent="0.35">
      <c r="A28" t="s">
        <v>193</v>
      </c>
      <c r="B28" s="1">
        <v>45093</v>
      </c>
      <c r="C28" t="s">
        <v>194</v>
      </c>
      <c r="D28" t="s">
        <v>10</v>
      </c>
      <c r="E28" t="s">
        <v>36</v>
      </c>
      <c r="F28">
        <v>3</v>
      </c>
      <c r="G28" s="4">
        <v>320.56</v>
      </c>
      <c r="H28" s="4">
        <v>961.68000000000006</v>
      </c>
      <c r="J28" s="5"/>
    </row>
    <row r="29" spans="1:10" x14ac:dyDescent="0.35">
      <c r="A29" t="s">
        <v>199</v>
      </c>
      <c r="B29" s="1">
        <v>45575</v>
      </c>
      <c r="C29" t="s">
        <v>200</v>
      </c>
      <c r="D29" t="s">
        <v>10</v>
      </c>
      <c r="E29" t="s">
        <v>36</v>
      </c>
      <c r="F29">
        <v>4</v>
      </c>
      <c r="G29" s="4">
        <v>197.05</v>
      </c>
      <c r="H29" s="4">
        <v>788.2</v>
      </c>
      <c r="J29" s="5"/>
    </row>
    <row r="30" spans="1:10" x14ac:dyDescent="0.35">
      <c r="A30" t="s">
        <v>223</v>
      </c>
      <c r="B30" s="1">
        <v>45206</v>
      </c>
      <c r="C30" t="s">
        <v>224</v>
      </c>
      <c r="D30" t="s">
        <v>10</v>
      </c>
      <c r="E30" t="s">
        <v>36</v>
      </c>
      <c r="F30">
        <v>2</v>
      </c>
      <c r="G30" s="4">
        <v>445.32</v>
      </c>
      <c r="H30" s="4">
        <v>890.64</v>
      </c>
      <c r="J30" s="5"/>
    </row>
    <row r="31" spans="1:10" x14ac:dyDescent="0.35">
      <c r="A31" t="s">
        <v>79</v>
      </c>
      <c r="B31" s="1">
        <v>44989</v>
      </c>
      <c r="C31" t="s">
        <v>80</v>
      </c>
      <c r="D31" t="s">
        <v>10</v>
      </c>
      <c r="E31" t="s">
        <v>36</v>
      </c>
      <c r="F31">
        <v>1</v>
      </c>
      <c r="G31" s="4">
        <v>205.55</v>
      </c>
      <c r="H31" s="4">
        <v>205.55</v>
      </c>
      <c r="J31" s="5"/>
    </row>
    <row r="32" spans="1:10" x14ac:dyDescent="0.35">
      <c r="A32" t="s">
        <v>100</v>
      </c>
      <c r="B32" s="1">
        <v>45372</v>
      </c>
      <c r="C32" t="s">
        <v>101</v>
      </c>
      <c r="D32" t="s">
        <v>27</v>
      </c>
      <c r="E32" t="s">
        <v>28</v>
      </c>
      <c r="F32">
        <v>4</v>
      </c>
      <c r="G32" s="4">
        <v>20.9</v>
      </c>
      <c r="H32" s="4">
        <v>83.6</v>
      </c>
      <c r="J32" s="5"/>
    </row>
    <row r="33" spans="1:10" x14ac:dyDescent="0.35">
      <c r="A33" t="s">
        <v>191</v>
      </c>
      <c r="B33" s="1">
        <v>45241</v>
      </c>
      <c r="C33" t="s">
        <v>192</v>
      </c>
      <c r="D33" t="s">
        <v>27</v>
      </c>
      <c r="E33" t="s">
        <v>28</v>
      </c>
      <c r="F33">
        <v>5</v>
      </c>
      <c r="G33" s="4">
        <v>20</v>
      </c>
      <c r="H33" s="4">
        <v>100</v>
      </c>
      <c r="J33" s="5"/>
    </row>
    <row r="34" spans="1:10" x14ac:dyDescent="0.35">
      <c r="A34" t="s">
        <v>69</v>
      </c>
      <c r="B34" s="1">
        <v>45544</v>
      </c>
      <c r="C34" t="s">
        <v>70</v>
      </c>
      <c r="D34" t="s">
        <v>27</v>
      </c>
      <c r="E34" t="s">
        <v>28</v>
      </c>
      <c r="F34">
        <v>7</v>
      </c>
      <c r="G34" s="4">
        <v>79.62</v>
      </c>
      <c r="H34" s="4">
        <v>557.34</v>
      </c>
      <c r="J34" s="5"/>
    </row>
    <row r="35" spans="1:10" x14ac:dyDescent="0.35">
      <c r="A35" t="s">
        <v>206</v>
      </c>
      <c r="B35" s="1">
        <v>45002</v>
      </c>
      <c r="C35" t="s">
        <v>207</v>
      </c>
      <c r="D35" t="s">
        <v>27</v>
      </c>
      <c r="E35" t="s">
        <v>28</v>
      </c>
      <c r="F35">
        <v>9</v>
      </c>
      <c r="G35" s="4">
        <v>445.7</v>
      </c>
      <c r="H35" s="4">
        <v>4011.2999999999997</v>
      </c>
      <c r="J35" s="5"/>
    </row>
    <row r="36" spans="1:10" x14ac:dyDescent="0.35">
      <c r="A36" t="s">
        <v>25</v>
      </c>
      <c r="B36" s="1">
        <v>45545</v>
      </c>
      <c r="C36" t="s">
        <v>26</v>
      </c>
      <c r="D36" t="s">
        <v>27</v>
      </c>
      <c r="E36" t="s">
        <v>28</v>
      </c>
      <c r="F36">
        <v>2</v>
      </c>
      <c r="G36" s="4">
        <v>109.6</v>
      </c>
      <c r="H36" s="4">
        <v>219.2</v>
      </c>
      <c r="J36" s="5"/>
    </row>
    <row r="37" spans="1:10" x14ac:dyDescent="0.35">
      <c r="A37" t="s">
        <v>71</v>
      </c>
      <c r="B37" s="1">
        <v>45607</v>
      </c>
      <c r="C37" t="s">
        <v>72</v>
      </c>
      <c r="D37" t="s">
        <v>27</v>
      </c>
      <c r="E37" t="s">
        <v>28</v>
      </c>
      <c r="F37">
        <v>7</v>
      </c>
      <c r="G37" s="4">
        <v>88.33</v>
      </c>
      <c r="H37" s="4">
        <v>618.30999999999995</v>
      </c>
      <c r="J37" s="5"/>
    </row>
    <row r="38" spans="1:10" x14ac:dyDescent="0.35">
      <c r="A38" t="s">
        <v>162</v>
      </c>
      <c r="B38" s="1">
        <v>45559</v>
      </c>
      <c r="C38" t="s">
        <v>163</v>
      </c>
      <c r="D38" t="s">
        <v>27</v>
      </c>
      <c r="E38" t="s">
        <v>28</v>
      </c>
      <c r="F38">
        <v>1</v>
      </c>
      <c r="G38" s="4">
        <v>333.75</v>
      </c>
      <c r="H38" s="4">
        <v>333.75</v>
      </c>
      <c r="J38" s="5"/>
    </row>
    <row r="39" spans="1:10" x14ac:dyDescent="0.35">
      <c r="A39" t="s">
        <v>183</v>
      </c>
      <c r="B39" s="1">
        <v>45317</v>
      </c>
      <c r="C39" t="s">
        <v>184</v>
      </c>
      <c r="D39" t="s">
        <v>27</v>
      </c>
      <c r="E39" t="s">
        <v>119</v>
      </c>
      <c r="F39">
        <v>9</v>
      </c>
      <c r="G39" s="4">
        <v>397.78</v>
      </c>
      <c r="H39" s="4">
        <v>3580.0199999999995</v>
      </c>
      <c r="J39" s="5"/>
    </row>
    <row r="40" spans="1:10" x14ac:dyDescent="0.35">
      <c r="A40" t="s">
        <v>197</v>
      </c>
      <c r="B40" s="1">
        <v>45491</v>
      </c>
      <c r="C40" t="s">
        <v>198</v>
      </c>
      <c r="D40" t="s">
        <v>27</v>
      </c>
      <c r="E40" t="s">
        <v>119</v>
      </c>
      <c r="F40">
        <v>10</v>
      </c>
      <c r="G40" s="4">
        <v>216.79</v>
      </c>
      <c r="H40" s="4">
        <v>2167.9</v>
      </c>
      <c r="J40" s="5"/>
    </row>
    <row r="41" spans="1:10" x14ac:dyDescent="0.35">
      <c r="A41" t="s">
        <v>130</v>
      </c>
      <c r="B41" s="1">
        <v>45664</v>
      </c>
      <c r="C41" t="s">
        <v>131</v>
      </c>
      <c r="D41" t="s">
        <v>27</v>
      </c>
      <c r="E41" t="s">
        <v>119</v>
      </c>
      <c r="F41">
        <v>8</v>
      </c>
      <c r="G41" s="4">
        <v>317.35000000000002</v>
      </c>
      <c r="H41" s="4">
        <v>2538.8000000000002</v>
      </c>
      <c r="J41" s="5"/>
    </row>
    <row r="42" spans="1:10" x14ac:dyDescent="0.35">
      <c r="A42" t="s">
        <v>187</v>
      </c>
      <c r="B42" s="1">
        <v>45725</v>
      </c>
      <c r="C42" t="s">
        <v>188</v>
      </c>
      <c r="D42" t="s">
        <v>27</v>
      </c>
      <c r="E42" t="s">
        <v>119</v>
      </c>
      <c r="F42">
        <v>2</v>
      </c>
      <c r="G42" s="4">
        <v>160.43</v>
      </c>
      <c r="H42" s="4">
        <v>320.86</v>
      </c>
      <c r="J42" s="5"/>
    </row>
    <row r="43" spans="1:10" x14ac:dyDescent="0.35">
      <c r="A43" t="s">
        <v>117</v>
      </c>
      <c r="B43" s="1">
        <v>44964</v>
      </c>
      <c r="C43" t="s">
        <v>118</v>
      </c>
      <c r="D43" t="s">
        <v>27</v>
      </c>
      <c r="E43" t="s">
        <v>119</v>
      </c>
      <c r="F43">
        <v>3</v>
      </c>
      <c r="G43" s="4">
        <v>239.69</v>
      </c>
      <c r="H43" s="4">
        <v>719.06999999999994</v>
      </c>
      <c r="J43" s="5"/>
    </row>
    <row r="44" spans="1:10" x14ac:dyDescent="0.35">
      <c r="A44" t="s">
        <v>160</v>
      </c>
      <c r="B44" s="1">
        <v>45383</v>
      </c>
      <c r="C44" t="s">
        <v>161</v>
      </c>
      <c r="D44" t="s">
        <v>27</v>
      </c>
      <c r="E44" t="s">
        <v>119</v>
      </c>
      <c r="F44">
        <v>1</v>
      </c>
      <c r="G44" s="4">
        <v>90.94</v>
      </c>
      <c r="H44" s="4">
        <v>90.94</v>
      </c>
      <c r="J44" s="5"/>
    </row>
    <row r="45" spans="1:10" x14ac:dyDescent="0.35">
      <c r="A45" t="s">
        <v>164</v>
      </c>
      <c r="B45" s="1">
        <v>45185</v>
      </c>
      <c r="C45" t="s">
        <v>165</v>
      </c>
      <c r="D45" t="s">
        <v>27</v>
      </c>
      <c r="E45" t="s">
        <v>119</v>
      </c>
      <c r="F45">
        <v>9</v>
      </c>
      <c r="G45" s="4">
        <v>199.54</v>
      </c>
      <c r="H45" s="4">
        <v>1795.86</v>
      </c>
      <c r="J45" s="5"/>
    </row>
    <row r="46" spans="1:10" x14ac:dyDescent="0.35">
      <c r="A46" t="s">
        <v>170</v>
      </c>
      <c r="B46" s="1">
        <v>45674</v>
      </c>
      <c r="C46" t="s">
        <v>171</v>
      </c>
      <c r="D46" t="s">
        <v>27</v>
      </c>
      <c r="E46" t="s">
        <v>61</v>
      </c>
      <c r="F46">
        <v>5</v>
      </c>
      <c r="G46" s="4">
        <v>20</v>
      </c>
      <c r="H46" s="4">
        <v>100</v>
      </c>
      <c r="J46" s="5"/>
    </row>
    <row r="47" spans="1:10" x14ac:dyDescent="0.35">
      <c r="A47" t="s">
        <v>59</v>
      </c>
      <c r="B47" s="1">
        <v>45666</v>
      </c>
      <c r="C47" t="s">
        <v>60</v>
      </c>
      <c r="D47" t="s">
        <v>27</v>
      </c>
      <c r="E47" t="s">
        <v>61</v>
      </c>
      <c r="F47">
        <v>7</v>
      </c>
      <c r="G47" s="4">
        <v>401.1</v>
      </c>
      <c r="H47" s="4">
        <v>2807.7000000000003</v>
      </c>
      <c r="J47" s="5"/>
    </row>
    <row r="48" spans="1:10" x14ac:dyDescent="0.35">
      <c r="A48" t="s">
        <v>166</v>
      </c>
      <c r="B48" s="1">
        <v>45247</v>
      </c>
      <c r="C48" t="s">
        <v>167</v>
      </c>
      <c r="D48" t="s">
        <v>27</v>
      </c>
      <c r="E48" t="s">
        <v>61</v>
      </c>
      <c r="F48">
        <v>1</v>
      </c>
      <c r="G48" s="4">
        <v>448.17</v>
      </c>
      <c r="H48" s="4">
        <v>448.17</v>
      </c>
      <c r="J48" s="5"/>
    </row>
    <row r="49" spans="1:10" x14ac:dyDescent="0.35">
      <c r="A49" t="s">
        <v>138</v>
      </c>
      <c r="B49" s="1">
        <v>45350</v>
      </c>
      <c r="C49" t="s">
        <v>139</v>
      </c>
      <c r="D49" t="s">
        <v>27</v>
      </c>
      <c r="E49" t="s">
        <v>43</v>
      </c>
      <c r="F49">
        <v>7</v>
      </c>
      <c r="G49" s="4">
        <v>276.57</v>
      </c>
      <c r="H49" s="4">
        <v>1935.99</v>
      </c>
      <c r="J49" s="5"/>
    </row>
    <row r="50" spans="1:10" x14ac:dyDescent="0.35">
      <c r="A50" t="s">
        <v>41</v>
      </c>
      <c r="B50" s="1">
        <v>45334</v>
      </c>
      <c r="C50" t="s">
        <v>42</v>
      </c>
      <c r="D50" t="s">
        <v>27</v>
      </c>
      <c r="E50" t="s">
        <v>43</v>
      </c>
      <c r="F50">
        <v>9</v>
      </c>
      <c r="G50" s="4">
        <v>25.04</v>
      </c>
      <c r="H50" s="4">
        <v>225.35999999999999</v>
      </c>
      <c r="J50" s="5"/>
    </row>
    <row r="51" spans="1:10" x14ac:dyDescent="0.35">
      <c r="A51" t="s">
        <v>195</v>
      </c>
      <c r="B51" s="1">
        <v>45555</v>
      </c>
      <c r="C51" t="s">
        <v>196</v>
      </c>
      <c r="D51" t="s">
        <v>27</v>
      </c>
      <c r="E51" t="s">
        <v>43</v>
      </c>
      <c r="F51">
        <v>5</v>
      </c>
      <c r="G51" s="4">
        <v>85.77</v>
      </c>
      <c r="H51" s="4">
        <v>428.84999999999997</v>
      </c>
      <c r="J51" s="5"/>
    </row>
    <row r="52" spans="1:10" x14ac:dyDescent="0.35">
      <c r="A52" t="s">
        <v>29</v>
      </c>
      <c r="B52" s="1">
        <v>44900</v>
      </c>
      <c r="C52" t="s">
        <v>30</v>
      </c>
      <c r="D52" t="s">
        <v>14</v>
      </c>
      <c r="E52" t="s">
        <v>15</v>
      </c>
      <c r="F52">
        <v>10</v>
      </c>
      <c r="G52" s="4">
        <v>369.97</v>
      </c>
      <c r="H52" s="4">
        <v>3699.7000000000003</v>
      </c>
      <c r="J52" s="5"/>
    </row>
    <row r="53" spans="1:10" x14ac:dyDescent="0.35">
      <c r="A53" t="s">
        <v>12</v>
      </c>
      <c r="B53" s="1">
        <v>45397</v>
      </c>
      <c r="C53" t="s">
        <v>13</v>
      </c>
      <c r="D53" t="s">
        <v>14</v>
      </c>
      <c r="E53" t="s">
        <v>15</v>
      </c>
      <c r="F53">
        <v>8</v>
      </c>
      <c r="G53" s="4">
        <v>216.54</v>
      </c>
      <c r="H53" s="4">
        <v>1732.32</v>
      </c>
      <c r="J53" s="5"/>
    </row>
    <row r="54" spans="1:10" x14ac:dyDescent="0.35">
      <c r="A54" t="s">
        <v>158</v>
      </c>
      <c r="B54" s="1">
        <v>45518</v>
      </c>
      <c r="C54" t="s">
        <v>159</v>
      </c>
      <c r="D54" t="s">
        <v>14</v>
      </c>
      <c r="E54" t="s">
        <v>56</v>
      </c>
      <c r="F54">
        <v>6</v>
      </c>
      <c r="G54" s="4">
        <v>20</v>
      </c>
      <c r="H54" s="4">
        <v>120</v>
      </c>
      <c r="J54" s="5"/>
    </row>
    <row r="55" spans="1:10" x14ac:dyDescent="0.35">
      <c r="A55" t="s">
        <v>54</v>
      </c>
      <c r="B55" s="1">
        <v>45815</v>
      </c>
      <c r="C55" t="s">
        <v>55</v>
      </c>
      <c r="D55" t="s">
        <v>14</v>
      </c>
      <c r="E55" t="s">
        <v>56</v>
      </c>
      <c r="F55">
        <v>8</v>
      </c>
      <c r="G55" s="4">
        <v>90.23</v>
      </c>
      <c r="H55" s="4">
        <v>721.84</v>
      </c>
      <c r="J55" s="5"/>
    </row>
    <row r="56" spans="1:10" x14ac:dyDescent="0.35">
      <c r="A56" t="s">
        <v>124</v>
      </c>
      <c r="B56" s="1">
        <v>45062</v>
      </c>
      <c r="C56" t="s">
        <v>125</v>
      </c>
      <c r="D56" t="s">
        <v>14</v>
      </c>
      <c r="E56" t="s">
        <v>56</v>
      </c>
      <c r="F56">
        <v>2</v>
      </c>
      <c r="G56" s="4">
        <v>184.66</v>
      </c>
      <c r="H56" s="4">
        <v>369.32</v>
      </c>
      <c r="J56" s="5"/>
    </row>
    <row r="57" spans="1:10" x14ac:dyDescent="0.35">
      <c r="A57" t="s">
        <v>120</v>
      </c>
      <c r="B57" s="1">
        <v>45445</v>
      </c>
      <c r="C57" t="s">
        <v>121</v>
      </c>
      <c r="D57" t="s">
        <v>14</v>
      </c>
      <c r="E57" t="s">
        <v>106</v>
      </c>
      <c r="F57">
        <v>5</v>
      </c>
      <c r="G57" s="4">
        <v>138.34</v>
      </c>
      <c r="H57" s="4">
        <v>691.7</v>
      </c>
      <c r="J57" s="5"/>
    </row>
    <row r="58" spans="1:10" x14ac:dyDescent="0.35">
      <c r="A58" t="s">
        <v>104</v>
      </c>
      <c r="B58" s="1">
        <v>45536</v>
      </c>
      <c r="C58" t="s">
        <v>105</v>
      </c>
      <c r="D58" t="s">
        <v>14</v>
      </c>
      <c r="E58" t="s">
        <v>106</v>
      </c>
      <c r="F58">
        <v>3</v>
      </c>
      <c r="G58" s="4">
        <v>209.28</v>
      </c>
      <c r="H58" s="4">
        <v>627.84</v>
      </c>
      <c r="J58" s="5"/>
    </row>
    <row r="59" spans="1:10" x14ac:dyDescent="0.35">
      <c r="A59" t="s">
        <v>73</v>
      </c>
      <c r="B59" s="1">
        <v>45248</v>
      </c>
      <c r="C59" t="s">
        <v>74</v>
      </c>
      <c r="D59" t="s">
        <v>14</v>
      </c>
      <c r="E59" t="s">
        <v>75</v>
      </c>
      <c r="F59">
        <v>9</v>
      </c>
      <c r="G59" s="4">
        <v>173.37</v>
      </c>
      <c r="H59" s="4">
        <v>1560.33</v>
      </c>
      <c r="J59" s="5"/>
    </row>
    <row r="60" spans="1:10" x14ac:dyDescent="0.35">
      <c r="A60" t="s">
        <v>122</v>
      </c>
      <c r="B60" s="1">
        <v>45662</v>
      </c>
      <c r="C60" t="s">
        <v>123</v>
      </c>
      <c r="D60" t="s">
        <v>39</v>
      </c>
      <c r="E60" t="s">
        <v>50</v>
      </c>
      <c r="F60">
        <v>2</v>
      </c>
      <c r="G60" s="4">
        <v>429.79</v>
      </c>
      <c r="H60" s="4">
        <v>859.58</v>
      </c>
      <c r="J60" s="5"/>
    </row>
    <row r="61" spans="1:10" x14ac:dyDescent="0.35">
      <c r="A61" t="s">
        <v>52</v>
      </c>
      <c r="B61" s="1">
        <v>45563</v>
      </c>
      <c r="C61" t="s">
        <v>53</v>
      </c>
      <c r="D61" t="s">
        <v>39</v>
      </c>
      <c r="E61" t="s">
        <v>50</v>
      </c>
      <c r="F61">
        <v>8</v>
      </c>
      <c r="G61" s="4">
        <v>14.3</v>
      </c>
      <c r="H61" s="4">
        <v>114.4</v>
      </c>
      <c r="J61" s="5"/>
    </row>
    <row r="62" spans="1:10" x14ac:dyDescent="0.35">
      <c r="A62" t="s">
        <v>111</v>
      </c>
      <c r="B62" s="1">
        <v>45669</v>
      </c>
      <c r="C62" t="s">
        <v>112</v>
      </c>
      <c r="D62" t="s">
        <v>39</v>
      </c>
      <c r="E62" t="s">
        <v>50</v>
      </c>
      <c r="F62">
        <v>5</v>
      </c>
      <c r="G62" s="4">
        <v>475.1</v>
      </c>
      <c r="H62" s="4">
        <v>2375.5</v>
      </c>
      <c r="J62" s="5"/>
    </row>
    <row r="63" spans="1:10" x14ac:dyDescent="0.35">
      <c r="A63" t="s">
        <v>48</v>
      </c>
      <c r="B63" s="1">
        <v>45060</v>
      </c>
      <c r="C63" t="s">
        <v>49</v>
      </c>
      <c r="D63" t="s">
        <v>39</v>
      </c>
      <c r="E63" t="s">
        <v>50</v>
      </c>
      <c r="F63">
        <v>9</v>
      </c>
      <c r="G63" s="4">
        <v>20</v>
      </c>
      <c r="H63" s="4">
        <v>180</v>
      </c>
      <c r="J63" s="5"/>
    </row>
    <row r="64" spans="1:10" x14ac:dyDescent="0.35">
      <c r="A64" t="s">
        <v>217</v>
      </c>
      <c r="B64" s="1">
        <v>44860</v>
      </c>
      <c r="C64" t="s">
        <v>218</v>
      </c>
      <c r="D64" t="s">
        <v>39</v>
      </c>
      <c r="E64" t="s">
        <v>50</v>
      </c>
      <c r="F64">
        <v>2</v>
      </c>
      <c r="G64" s="4">
        <v>20</v>
      </c>
      <c r="H64" s="4">
        <v>40</v>
      </c>
      <c r="J64" s="5"/>
    </row>
    <row r="65" spans="1:10" x14ac:dyDescent="0.35">
      <c r="A65" t="s">
        <v>178</v>
      </c>
      <c r="B65" s="1">
        <v>45656</v>
      </c>
      <c r="C65" t="s">
        <v>179</v>
      </c>
      <c r="D65" t="s">
        <v>39</v>
      </c>
      <c r="E65" t="s">
        <v>50</v>
      </c>
      <c r="F65">
        <v>5</v>
      </c>
      <c r="G65" s="4">
        <v>348.14</v>
      </c>
      <c r="H65" s="4">
        <v>1740.6999999999998</v>
      </c>
      <c r="J65" s="5"/>
    </row>
    <row r="66" spans="1:10" x14ac:dyDescent="0.35">
      <c r="A66" t="s">
        <v>168</v>
      </c>
      <c r="B66" s="1">
        <v>44860</v>
      </c>
      <c r="C66" t="s">
        <v>169</v>
      </c>
      <c r="D66" t="s">
        <v>39</v>
      </c>
      <c r="E66" t="s">
        <v>50</v>
      </c>
      <c r="F66">
        <v>8</v>
      </c>
      <c r="G66" s="4">
        <v>193.32</v>
      </c>
      <c r="H66" s="4">
        <v>1546.56</v>
      </c>
      <c r="J66" s="5"/>
    </row>
    <row r="67" spans="1:10" x14ac:dyDescent="0.35">
      <c r="A67" t="s">
        <v>66</v>
      </c>
      <c r="B67" s="1">
        <v>45689</v>
      </c>
      <c r="C67" t="s">
        <v>67</v>
      </c>
      <c r="D67" t="s">
        <v>39</v>
      </c>
      <c r="E67" t="s">
        <v>68</v>
      </c>
      <c r="F67">
        <v>9</v>
      </c>
      <c r="G67" s="4">
        <v>174.77</v>
      </c>
      <c r="H67" s="4">
        <v>1572.93</v>
      </c>
      <c r="J67" s="5"/>
    </row>
    <row r="68" spans="1:10" x14ac:dyDescent="0.35">
      <c r="A68" t="s">
        <v>215</v>
      </c>
      <c r="B68" s="1">
        <v>45522</v>
      </c>
      <c r="C68" t="s">
        <v>216</v>
      </c>
      <c r="D68" t="s">
        <v>39</v>
      </c>
      <c r="E68" t="s">
        <v>68</v>
      </c>
      <c r="F68">
        <v>2</v>
      </c>
      <c r="G68" s="4">
        <v>486.3</v>
      </c>
      <c r="H68" s="4">
        <v>972.6</v>
      </c>
      <c r="J68" s="5"/>
    </row>
    <row r="69" spans="1:10" x14ac:dyDescent="0.35">
      <c r="A69" t="s">
        <v>91</v>
      </c>
      <c r="B69" s="1">
        <v>45468</v>
      </c>
      <c r="C69" t="s">
        <v>92</v>
      </c>
      <c r="D69" t="s">
        <v>39</v>
      </c>
      <c r="E69" t="s">
        <v>68</v>
      </c>
      <c r="F69">
        <v>3</v>
      </c>
      <c r="G69" s="4">
        <v>197.1</v>
      </c>
      <c r="H69" s="4">
        <v>591.29999999999995</v>
      </c>
      <c r="J69" s="5"/>
    </row>
    <row r="70" spans="1:10" x14ac:dyDescent="0.35">
      <c r="A70" t="s">
        <v>227</v>
      </c>
      <c r="B70" s="1">
        <v>45153</v>
      </c>
      <c r="C70" t="s">
        <v>146</v>
      </c>
      <c r="D70" t="s">
        <v>39</v>
      </c>
      <c r="E70" t="s">
        <v>68</v>
      </c>
      <c r="F70">
        <v>4</v>
      </c>
      <c r="G70" s="4">
        <v>261.93</v>
      </c>
      <c r="H70" s="4">
        <v>1047.72</v>
      </c>
      <c r="J70" s="5"/>
    </row>
    <row r="71" spans="1:10" x14ac:dyDescent="0.35">
      <c r="A71" t="s">
        <v>210</v>
      </c>
      <c r="B71" s="1">
        <v>45670</v>
      </c>
      <c r="C71" t="s">
        <v>90</v>
      </c>
      <c r="D71" t="s">
        <v>39</v>
      </c>
      <c r="E71" t="s">
        <v>68</v>
      </c>
      <c r="F71">
        <v>1</v>
      </c>
      <c r="G71" s="4">
        <v>360.75</v>
      </c>
      <c r="H71" s="4">
        <v>360.75</v>
      </c>
      <c r="J71" s="5"/>
    </row>
    <row r="72" spans="1:10" x14ac:dyDescent="0.35">
      <c r="A72" t="s">
        <v>211</v>
      </c>
      <c r="B72" s="1">
        <v>45391</v>
      </c>
      <c r="C72" t="s">
        <v>212</v>
      </c>
      <c r="D72" t="s">
        <v>39</v>
      </c>
      <c r="E72" t="s">
        <v>68</v>
      </c>
      <c r="F72">
        <v>9</v>
      </c>
      <c r="G72" s="4">
        <v>193.32</v>
      </c>
      <c r="H72" s="4">
        <v>1739.8799999999999</v>
      </c>
      <c r="J72" s="5"/>
    </row>
    <row r="73" spans="1:10" x14ac:dyDescent="0.35">
      <c r="A73" t="s">
        <v>174</v>
      </c>
      <c r="B73" s="1">
        <v>45661</v>
      </c>
      <c r="C73" t="s">
        <v>175</v>
      </c>
      <c r="D73" t="s">
        <v>39</v>
      </c>
      <c r="E73" t="s">
        <v>68</v>
      </c>
      <c r="F73">
        <v>9</v>
      </c>
      <c r="G73" s="4">
        <v>193.32</v>
      </c>
      <c r="H73" s="4">
        <v>1739.8799999999999</v>
      </c>
      <c r="J73" s="5"/>
    </row>
    <row r="74" spans="1:10" x14ac:dyDescent="0.35">
      <c r="A74" t="s">
        <v>97</v>
      </c>
      <c r="B74" s="1">
        <v>45325</v>
      </c>
      <c r="C74" t="s">
        <v>98</v>
      </c>
      <c r="D74" t="s">
        <v>39</v>
      </c>
      <c r="E74" t="s">
        <v>85</v>
      </c>
      <c r="F74">
        <v>6</v>
      </c>
      <c r="G74" s="4">
        <v>193.32</v>
      </c>
      <c r="H74" s="4">
        <v>1159.92</v>
      </c>
      <c r="J74" s="5"/>
    </row>
    <row r="75" spans="1:10" x14ac:dyDescent="0.35">
      <c r="A75" t="s">
        <v>222</v>
      </c>
      <c r="B75" s="1">
        <v>45660</v>
      </c>
      <c r="C75" t="s">
        <v>22</v>
      </c>
      <c r="D75" t="s">
        <v>39</v>
      </c>
      <c r="E75" t="s">
        <v>85</v>
      </c>
      <c r="F75">
        <v>5</v>
      </c>
      <c r="G75" s="4">
        <v>278.14</v>
      </c>
      <c r="H75" s="4">
        <v>1390.6999999999998</v>
      </c>
      <c r="J75" s="5"/>
    </row>
    <row r="76" spans="1:10" x14ac:dyDescent="0.35">
      <c r="A76" t="s">
        <v>152</v>
      </c>
      <c r="B76" s="1">
        <v>45586</v>
      </c>
      <c r="C76" t="s">
        <v>153</v>
      </c>
      <c r="D76" t="s">
        <v>39</v>
      </c>
      <c r="E76" t="s">
        <v>85</v>
      </c>
      <c r="F76">
        <v>4</v>
      </c>
      <c r="G76" s="4">
        <v>20</v>
      </c>
      <c r="H76" s="4">
        <v>80</v>
      </c>
      <c r="J76" s="5"/>
    </row>
    <row r="77" spans="1:10" x14ac:dyDescent="0.35">
      <c r="A77" t="s">
        <v>83</v>
      </c>
      <c r="B77" s="1">
        <v>45832</v>
      </c>
      <c r="C77" t="s">
        <v>84</v>
      </c>
      <c r="D77" t="s">
        <v>39</v>
      </c>
      <c r="E77" t="s">
        <v>85</v>
      </c>
      <c r="F77">
        <v>7</v>
      </c>
      <c r="G77" s="4">
        <v>178.34</v>
      </c>
      <c r="H77" s="4">
        <v>1248.3800000000001</v>
      </c>
      <c r="J77" s="5"/>
    </row>
    <row r="78" spans="1:10" x14ac:dyDescent="0.35">
      <c r="A78" t="s">
        <v>107</v>
      </c>
      <c r="B78" s="1">
        <v>45658</v>
      </c>
      <c r="C78" t="s">
        <v>108</v>
      </c>
      <c r="D78" t="s">
        <v>39</v>
      </c>
      <c r="E78" t="s">
        <v>85</v>
      </c>
      <c r="F78">
        <v>4</v>
      </c>
      <c r="G78" s="4">
        <v>456.43</v>
      </c>
      <c r="H78" s="4">
        <v>1825.72</v>
      </c>
      <c r="J78" s="5"/>
    </row>
    <row r="79" spans="1:10" x14ac:dyDescent="0.35">
      <c r="A79" t="s">
        <v>176</v>
      </c>
      <c r="B79" s="1">
        <v>45673</v>
      </c>
      <c r="C79" t="s">
        <v>177</v>
      </c>
      <c r="D79" t="s">
        <v>39</v>
      </c>
      <c r="E79" t="s">
        <v>85</v>
      </c>
      <c r="F79">
        <v>10</v>
      </c>
      <c r="G79" s="4">
        <v>267.26</v>
      </c>
      <c r="H79" s="4">
        <v>2672.6</v>
      </c>
      <c r="J79" s="5"/>
    </row>
    <row r="80" spans="1:10" x14ac:dyDescent="0.35">
      <c r="A80" t="s">
        <v>37</v>
      </c>
      <c r="B80" s="1">
        <v>45658</v>
      </c>
      <c r="C80" t="s">
        <v>38</v>
      </c>
      <c r="D80" t="s">
        <v>39</v>
      </c>
      <c r="E80" t="s">
        <v>40</v>
      </c>
      <c r="F80">
        <v>7</v>
      </c>
      <c r="G80" s="4">
        <v>487.71</v>
      </c>
      <c r="H80" s="4">
        <v>3413.97</v>
      </c>
      <c r="J80" s="5"/>
    </row>
    <row r="81" spans="1:10" x14ac:dyDescent="0.35">
      <c r="A81" t="s">
        <v>89</v>
      </c>
      <c r="B81" s="1">
        <v>45671</v>
      </c>
      <c r="C81" t="s">
        <v>90</v>
      </c>
      <c r="D81" t="s">
        <v>39</v>
      </c>
      <c r="E81" t="s">
        <v>40</v>
      </c>
      <c r="F81">
        <v>10</v>
      </c>
      <c r="G81" s="4">
        <v>494.89</v>
      </c>
      <c r="H81" s="4">
        <v>4948.8999999999996</v>
      </c>
      <c r="J81" s="5"/>
    </row>
    <row r="82" spans="1:10" x14ac:dyDescent="0.35">
      <c r="A82" t="s">
        <v>172</v>
      </c>
      <c r="B82" s="1">
        <v>45663</v>
      </c>
      <c r="C82" t="s">
        <v>173</v>
      </c>
      <c r="D82" t="s">
        <v>39</v>
      </c>
      <c r="E82" t="s">
        <v>40</v>
      </c>
      <c r="F82">
        <v>3</v>
      </c>
      <c r="G82" s="4">
        <v>289.91000000000003</v>
      </c>
      <c r="H82" s="4">
        <v>869.73</v>
      </c>
      <c r="J82" s="5"/>
    </row>
    <row r="83" spans="1:10" x14ac:dyDescent="0.35">
      <c r="A83" t="s">
        <v>86</v>
      </c>
      <c r="B83" s="1">
        <v>45509</v>
      </c>
      <c r="C83" t="s">
        <v>87</v>
      </c>
      <c r="D83" t="s">
        <v>23</v>
      </c>
      <c r="E83" t="s">
        <v>88</v>
      </c>
      <c r="F83">
        <v>1</v>
      </c>
      <c r="G83" s="4">
        <v>262.92</v>
      </c>
      <c r="H83" s="4">
        <v>262.92</v>
      </c>
      <c r="J83" s="5"/>
    </row>
    <row r="84" spans="1:10" x14ac:dyDescent="0.35">
      <c r="A84" t="s">
        <v>134</v>
      </c>
      <c r="B84" s="1">
        <v>45846</v>
      </c>
      <c r="C84" t="s">
        <v>135</v>
      </c>
      <c r="D84" t="s">
        <v>23</v>
      </c>
      <c r="E84" t="s">
        <v>88</v>
      </c>
      <c r="F84">
        <v>5</v>
      </c>
      <c r="G84" s="4">
        <v>197.23</v>
      </c>
      <c r="H84" s="4">
        <v>986.15</v>
      </c>
      <c r="J84" s="5"/>
    </row>
    <row r="85" spans="1:10" x14ac:dyDescent="0.35">
      <c r="A85" t="s">
        <v>115</v>
      </c>
      <c r="B85" s="1">
        <v>45675</v>
      </c>
      <c r="C85" t="s">
        <v>116</v>
      </c>
      <c r="D85" t="s">
        <v>23</v>
      </c>
      <c r="E85" t="s">
        <v>88</v>
      </c>
      <c r="F85">
        <v>1</v>
      </c>
      <c r="G85" s="4">
        <v>93.18</v>
      </c>
      <c r="H85" s="4">
        <v>93.18</v>
      </c>
      <c r="J85" s="5"/>
    </row>
    <row r="86" spans="1:10" x14ac:dyDescent="0.35">
      <c r="A86" t="s">
        <v>136</v>
      </c>
      <c r="B86" s="1">
        <v>45351</v>
      </c>
      <c r="C86" t="s">
        <v>137</v>
      </c>
      <c r="D86" t="s">
        <v>23</v>
      </c>
      <c r="E86" t="s">
        <v>88</v>
      </c>
      <c r="F86">
        <v>5</v>
      </c>
      <c r="G86" s="4">
        <v>258.77</v>
      </c>
      <c r="H86" s="4">
        <v>1293.8499999999999</v>
      </c>
      <c r="J86" s="5"/>
    </row>
    <row r="87" spans="1:10" x14ac:dyDescent="0.35">
      <c r="A87" t="s">
        <v>44</v>
      </c>
      <c r="B87" s="1">
        <v>45673</v>
      </c>
      <c r="C87" t="s">
        <v>46</v>
      </c>
      <c r="D87" t="s">
        <v>23</v>
      </c>
      <c r="E87" t="s">
        <v>47</v>
      </c>
      <c r="F87">
        <v>5</v>
      </c>
      <c r="G87" s="4">
        <v>262.89999999999998</v>
      </c>
      <c r="H87" s="4">
        <v>1314.5</v>
      </c>
      <c r="J87" s="5"/>
    </row>
    <row r="88" spans="1:10" x14ac:dyDescent="0.35">
      <c r="A88" t="s">
        <v>149</v>
      </c>
      <c r="B88" s="1">
        <v>45655</v>
      </c>
      <c r="C88" t="s">
        <v>150</v>
      </c>
      <c r="D88" t="s">
        <v>23</v>
      </c>
      <c r="E88" t="s">
        <v>47</v>
      </c>
      <c r="F88">
        <v>9</v>
      </c>
      <c r="G88" s="4">
        <v>20</v>
      </c>
      <c r="H88" s="4">
        <v>180</v>
      </c>
      <c r="J88" s="5"/>
    </row>
    <row r="89" spans="1:10" x14ac:dyDescent="0.35">
      <c r="A89" t="s">
        <v>144</v>
      </c>
      <c r="B89" s="1">
        <v>45672</v>
      </c>
      <c r="C89" t="s">
        <v>145</v>
      </c>
      <c r="D89" t="s">
        <v>23</v>
      </c>
      <c r="E89" t="s">
        <v>47</v>
      </c>
      <c r="F89">
        <v>3</v>
      </c>
      <c r="G89" s="4">
        <v>33.950000000000003</v>
      </c>
      <c r="H89" s="4">
        <v>101.85000000000001</v>
      </c>
      <c r="J89" s="5"/>
    </row>
    <row r="90" spans="1:10" x14ac:dyDescent="0.35">
      <c r="A90" t="s">
        <v>189</v>
      </c>
      <c r="B90" s="1">
        <v>45642</v>
      </c>
      <c r="C90" t="s">
        <v>190</v>
      </c>
      <c r="D90" t="s">
        <v>23</v>
      </c>
      <c r="E90" t="s">
        <v>47</v>
      </c>
      <c r="F90">
        <v>6</v>
      </c>
      <c r="G90" s="4">
        <v>451.4</v>
      </c>
      <c r="H90" s="4">
        <v>2708.3999999999996</v>
      </c>
      <c r="J90" s="5"/>
    </row>
    <row r="91" spans="1:10" x14ac:dyDescent="0.35">
      <c r="A91" t="s">
        <v>220</v>
      </c>
      <c r="B91" s="1">
        <v>45809</v>
      </c>
      <c r="C91" t="s">
        <v>221</v>
      </c>
      <c r="D91" t="s">
        <v>23</v>
      </c>
      <c r="E91" t="s">
        <v>47</v>
      </c>
      <c r="F91">
        <v>10</v>
      </c>
      <c r="G91" s="4">
        <v>438.46</v>
      </c>
      <c r="H91" s="4">
        <v>4384.5999999999995</v>
      </c>
      <c r="J91" s="5"/>
    </row>
    <row r="92" spans="1:10" x14ac:dyDescent="0.35">
      <c r="A92" t="s">
        <v>113</v>
      </c>
      <c r="B92" s="1">
        <v>45838</v>
      </c>
      <c r="C92" t="s">
        <v>114</v>
      </c>
      <c r="D92" t="s">
        <v>23</v>
      </c>
      <c r="E92" t="s">
        <v>47</v>
      </c>
      <c r="F92">
        <v>5</v>
      </c>
      <c r="G92" s="4">
        <v>122.15</v>
      </c>
      <c r="H92" s="4">
        <v>610.75</v>
      </c>
      <c r="J92" s="5"/>
    </row>
    <row r="93" spans="1:10" x14ac:dyDescent="0.35">
      <c r="A93" t="s">
        <v>81</v>
      </c>
      <c r="B93" s="1">
        <v>45667</v>
      </c>
      <c r="C93" t="s">
        <v>82</v>
      </c>
      <c r="D93" t="s">
        <v>23</v>
      </c>
      <c r="E93" t="s">
        <v>47</v>
      </c>
      <c r="F93">
        <v>5</v>
      </c>
      <c r="G93" s="4">
        <v>222.19</v>
      </c>
      <c r="H93" s="4">
        <v>1110.95</v>
      </c>
      <c r="J93" s="5"/>
    </row>
    <row r="94" spans="1:10" x14ac:dyDescent="0.35">
      <c r="A94" t="s">
        <v>57</v>
      </c>
      <c r="B94" s="1">
        <v>45254</v>
      </c>
      <c r="C94" t="s">
        <v>58</v>
      </c>
      <c r="D94" t="s">
        <v>23</v>
      </c>
      <c r="E94" t="s">
        <v>47</v>
      </c>
      <c r="F94">
        <v>8</v>
      </c>
      <c r="G94" s="4">
        <v>298.33</v>
      </c>
      <c r="H94" s="4">
        <v>2386.64</v>
      </c>
      <c r="J94" s="5"/>
    </row>
    <row r="95" spans="1:10" x14ac:dyDescent="0.35">
      <c r="A95" t="s">
        <v>21</v>
      </c>
      <c r="B95" s="1">
        <v>45320</v>
      </c>
      <c r="C95" t="s">
        <v>22</v>
      </c>
      <c r="D95" t="s">
        <v>23</v>
      </c>
      <c r="E95" t="s">
        <v>24</v>
      </c>
      <c r="F95">
        <v>5</v>
      </c>
      <c r="G95" s="4">
        <v>361.21</v>
      </c>
      <c r="H95" s="4">
        <v>1806.05</v>
      </c>
      <c r="J95" s="5"/>
    </row>
    <row r="96" spans="1:10" x14ac:dyDescent="0.35">
      <c r="A96" t="s">
        <v>102</v>
      </c>
      <c r="B96" s="1">
        <v>45301</v>
      </c>
      <c r="C96" t="s">
        <v>103</v>
      </c>
      <c r="D96" t="s">
        <v>23</v>
      </c>
      <c r="E96" t="s">
        <v>24</v>
      </c>
      <c r="F96">
        <v>8</v>
      </c>
      <c r="G96" s="4">
        <v>280.85000000000002</v>
      </c>
      <c r="H96" s="4">
        <v>2246.8000000000002</v>
      </c>
      <c r="J96" s="5"/>
    </row>
    <row r="97" spans="1:10" x14ac:dyDescent="0.35">
      <c r="A97" t="s">
        <v>95</v>
      </c>
      <c r="B97" s="1">
        <v>45246</v>
      </c>
      <c r="C97" t="s">
        <v>96</v>
      </c>
      <c r="D97" t="s">
        <v>23</v>
      </c>
      <c r="E97" t="s">
        <v>24</v>
      </c>
      <c r="F97">
        <v>6</v>
      </c>
      <c r="G97" s="4">
        <v>195.66</v>
      </c>
      <c r="H97" s="4">
        <v>1173.96</v>
      </c>
      <c r="J97" s="5"/>
    </row>
    <row r="98" spans="1:10" x14ac:dyDescent="0.35">
      <c r="A98" t="s">
        <v>64</v>
      </c>
      <c r="B98" s="1">
        <v>44923</v>
      </c>
      <c r="C98" t="s">
        <v>65</v>
      </c>
      <c r="D98" t="s">
        <v>23</v>
      </c>
      <c r="E98" t="s">
        <v>24</v>
      </c>
      <c r="F98">
        <v>7</v>
      </c>
      <c r="G98" s="4">
        <v>460.44</v>
      </c>
      <c r="H98" s="4">
        <v>3223.08</v>
      </c>
      <c r="J98" s="5"/>
    </row>
    <row r="99" spans="1:10" x14ac:dyDescent="0.35">
      <c r="A99" t="s">
        <v>182</v>
      </c>
      <c r="B99" s="1">
        <v>45368</v>
      </c>
      <c r="C99" t="s">
        <v>157</v>
      </c>
      <c r="D99" t="s">
        <v>23</v>
      </c>
      <c r="E99" t="s">
        <v>24</v>
      </c>
      <c r="F99">
        <v>8</v>
      </c>
      <c r="G99" s="4">
        <v>463.2</v>
      </c>
      <c r="H99" s="4">
        <v>3705.6</v>
      </c>
      <c r="J99" s="5"/>
    </row>
    <row r="100" spans="1:10" x14ac:dyDescent="0.35">
      <c r="A100" t="s">
        <v>213</v>
      </c>
      <c r="B100" s="1">
        <v>45659</v>
      </c>
      <c r="C100" t="s">
        <v>13</v>
      </c>
      <c r="D100" t="s">
        <v>23</v>
      </c>
      <c r="E100" t="s">
        <v>24</v>
      </c>
      <c r="F100">
        <v>4</v>
      </c>
      <c r="G100" s="4">
        <v>247.61</v>
      </c>
      <c r="H100" s="4">
        <v>990.44</v>
      </c>
      <c r="J100" s="5"/>
    </row>
    <row r="101" spans="1:10" x14ac:dyDescent="0.35">
      <c r="A101" t="s">
        <v>76</v>
      </c>
      <c r="B101" s="1">
        <v>44984</v>
      </c>
      <c r="C101" t="s">
        <v>77</v>
      </c>
      <c r="D101" t="s">
        <v>23</v>
      </c>
      <c r="E101" t="s">
        <v>78</v>
      </c>
      <c r="F101">
        <v>5</v>
      </c>
      <c r="G101" s="4">
        <v>325.08</v>
      </c>
      <c r="H101" s="4">
        <v>1625.3999999999999</v>
      </c>
      <c r="J101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3051-8EE0-4FDB-A22E-994965241E71}">
  <dimension ref="A1:H101"/>
  <sheetViews>
    <sheetView workbookViewId="0">
      <selection activeCell="J5" sqref="J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1">
        <v>44921</v>
      </c>
      <c r="C2" t="s">
        <v>9</v>
      </c>
      <c r="D2" t="s">
        <v>10</v>
      </c>
      <c r="E2" t="s">
        <v>11</v>
      </c>
      <c r="F2">
        <v>7</v>
      </c>
      <c r="G2">
        <v>-468.74</v>
      </c>
      <c r="H2">
        <v>-3281.18</v>
      </c>
    </row>
    <row r="3" spans="1:8" x14ac:dyDescent="0.35">
      <c r="A3" t="s">
        <v>12</v>
      </c>
      <c r="B3" s="1">
        <v>45397</v>
      </c>
      <c r="C3" t="s">
        <v>13</v>
      </c>
      <c r="D3" t="s">
        <v>14</v>
      </c>
      <c r="E3" t="s">
        <v>15</v>
      </c>
      <c r="F3">
        <v>8</v>
      </c>
      <c r="G3">
        <v>216.54</v>
      </c>
      <c r="H3">
        <v>1732.32</v>
      </c>
    </row>
    <row r="4" spans="1:8" x14ac:dyDescent="0.35">
      <c r="A4" t="s">
        <v>16</v>
      </c>
      <c r="B4" s="1">
        <v>45698</v>
      </c>
      <c r="C4" t="s">
        <v>17</v>
      </c>
      <c r="D4" t="s">
        <v>10</v>
      </c>
      <c r="E4" t="s">
        <v>18</v>
      </c>
      <c r="F4" t="s">
        <v>19</v>
      </c>
      <c r="G4">
        <v>238.25</v>
      </c>
      <c r="H4" t="s">
        <v>20</v>
      </c>
    </row>
    <row r="5" spans="1:8" x14ac:dyDescent="0.35">
      <c r="A5" t="s">
        <v>21</v>
      </c>
      <c r="B5" s="1">
        <v>45320</v>
      </c>
      <c r="C5" t="s">
        <v>22</v>
      </c>
      <c r="D5" t="s">
        <v>23</v>
      </c>
      <c r="E5" t="s">
        <v>24</v>
      </c>
      <c r="F5" t="s">
        <v>19</v>
      </c>
      <c r="G5">
        <v>361.21</v>
      </c>
      <c r="H5" t="s">
        <v>20</v>
      </c>
    </row>
    <row r="6" spans="1:8" x14ac:dyDescent="0.35">
      <c r="A6" t="s">
        <v>25</v>
      </c>
      <c r="B6" s="1">
        <v>45545</v>
      </c>
      <c r="C6" t="s">
        <v>26</v>
      </c>
      <c r="D6" t="s">
        <v>27</v>
      </c>
      <c r="E6" t="s">
        <v>28</v>
      </c>
      <c r="F6">
        <v>2</v>
      </c>
      <c r="G6">
        <v>109.6</v>
      </c>
      <c r="H6">
        <v>219.2</v>
      </c>
    </row>
    <row r="7" spans="1:8" x14ac:dyDescent="0.35">
      <c r="A7" t="s">
        <v>29</v>
      </c>
      <c r="B7" s="1">
        <v>44900</v>
      </c>
      <c r="C7" t="s">
        <v>30</v>
      </c>
      <c r="D7" t="s">
        <v>14</v>
      </c>
      <c r="E7" t="s">
        <v>15</v>
      </c>
      <c r="F7">
        <v>10</v>
      </c>
      <c r="G7">
        <v>369.97</v>
      </c>
      <c r="H7">
        <v>3140.6</v>
      </c>
    </row>
    <row r="8" spans="1:8" x14ac:dyDescent="0.35">
      <c r="A8" t="s">
        <v>31</v>
      </c>
      <c r="B8" s="1">
        <v>44864</v>
      </c>
      <c r="C8" t="s">
        <v>32</v>
      </c>
      <c r="D8" t="s">
        <v>10</v>
      </c>
      <c r="E8" t="s">
        <v>33</v>
      </c>
      <c r="F8">
        <v>5</v>
      </c>
      <c r="G8">
        <v>163.32</v>
      </c>
      <c r="H8">
        <v>816.6</v>
      </c>
    </row>
    <row r="9" spans="1:8" x14ac:dyDescent="0.35">
      <c r="A9" t="s">
        <v>34</v>
      </c>
      <c r="B9" s="1">
        <v>45300</v>
      </c>
      <c r="C9" t="s">
        <v>35</v>
      </c>
      <c r="D9" t="s">
        <v>10</v>
      </c>
      <c r="E9" t="s">
        <v>36</v>
      </c>
      <c r="F9">
        <v>9</v>
      </c>
      <c r="G9">
        <v>184.13</v>
      </c>
    </row>
    <row r="10" spans="1:8" x14ac:dyDescent="0.35">
      <c r="A10" t="s">
        <v>37</v>
      </c>
      <c r="B10" s="1">
        <v>45658</v>
      </c>
      <c r="C10" t="s">
        <v>38</v>
      </c>
      <c r="D10" t="s">
        <v>39</v>
      </c>
      <c r="E10" t="s">
        <v>40</v>
      </c>
      <c r="F10">
        <v>7</v>
      </c>
      <c r="G10">
        <v>487.71</v>
      </c>
    </row>
    <row r="11" spans="1:8" x14ac:dyDescent="0.35">
      <c r="A11" t="s">
        <v>41</v>
      </c>
      <c r="B11" s="1">
        <v>45334</v>
      </c>
      <c r="C11" t="s">
        <v>42</v>
      </c>
      <c r="D11" t="s">
        <v>27</v>
      </c>
      <c r="E11" t="s">
        <v>43</v>
      </c>
      <c r="F11">
        <v>9</v>
      </c>
      <c r="G11">
        <v>25.04</v>
      </c>
    </row>
    <row r="12" spans="1:8" x14ac:dyDescent="0.35">
      <c r="A12" t="s">
        <v>44</v>
      </c>
      <c r="B12" t="s">
        <v>45</v>
      </c>
      <c r="C12" t="s">
        <v>46</v>
      </c>
      <c r="D12" t="s">
        <v>23</v>
      </c>
      <c r="E12" t="s">
        <v>47</v>
      </c>
      <c r="F12">
        <v>5</v>
      </c>
      <c r="G12">
        <v>262.89999999999998</v>
      </c>
    </row>
    <row r="13" spans="1:8" x14ac:dyDescent="0.35">
      <c r="A13" t="s">
        <v>48</v>
      </c>
      <c r="B13" s="1">
        <v>45060</v>
      </c>
      <c r="C13" t="s">
        <v>49</v>
      </c>
      <c r="D13" t="s">
        <v>39</v>
      </c>
      <c r="E13" t="s">
        <v>50</v>
      </c>
      <c r="F13">
        <v>9</v>
      </c>
      <c r="G13" t="s">
        <v>51</v>
      </c>
      <c r="H13" t="s">
        <v>20</v>
      </c>
    </row>
    <row r="14" spans="1:8" x14ac:dyDescent="0.35">
      <c r="A14" t="s">
        <v>52</v>
      </c>
      <c r="B14" s="1">
        <v>45563</v>
      </c>
      <c r="C14" t="s">
        <v>53</v>
      </c>
      <c r="D14" t="s">
        <v>39</v>
      </c>
      <c r="E14" t="s">
        <v>50</v>
      </c>
      <c r="F14">
        <v>8</v>
      </c>
      <c r="G14">
        <v>14.3</v>
      </c>
      <c r="H14">
        <v>114.4</v>
      </c>
    </row>
    <row r="15" spans="1:8" x14ac:dyDescent="0.35">
      <c r="A15" t="s">
        <v>54</v>
      </c>
      <c r="B15" s="1">
        <v>45815</v>
      </c>
      <c r="C15" t="s">
        <v>55</v>
      </c>
      <c r="D15" t="s">
        <v>14</v>
      </c>
      <c r="E15" t="s">
        <v>56</v>
      </c>
      <c r="F15">
        <v>8</v>
      </c>
      <c r="G15">
        <v>90.23</v>
      </c>
      <c r="H15">
        <v>721.84</v>
      </c>
    </row>
    <row r="16" spans="1:8" x14ac:dyDescent="0.35">
      <c r="A16" t="s">
        <v>57</v>
      </c>
      <c r="B16" s="1">
        <v>45254</v>
      </c>
      <c r="C16" t="s">
        <v>58</v>
      </c>
      <c r="D16" t="s">
        <v>23</v>
      </c>
      <c r="E16" t="s">
        <v>47</v>
      </c>
      <c r="F16">
        <v>8</v>
      </c>
      <c r="G16">
        <v>298.33</v>
      </c>
      <c r="H16">
        <v>2386.64</v>
      </c>
    </row>
    <row r="17" spans="1:8" x14ac:dyDescent="0.35">
      <c r="A17" t="s">
        <v>59</v>
      </c>
      <c r="B17" t="s">
        <v>45</v>
      </c>
      <c r="C17" t="s">
        <v>60</v>
      </c>
      <c r="D17" t="s">
        <v>27</v>
      </c>
      <c r="E17" t="s">
        <v>61</v>
      </c>
      <c r="F17">
        <v>7</v>
      </c>
      <c r="G17">
        <v>401.1</v>
      </c>
      <c r="H17">
        <v>2807.7</v>
      </c>
    </row>
    <row r="18" spans="1:8" x14ac:dyDescent="0.35">
      <c r="A18" t="s">
        <v>62</v>
      </c>
      <c r="B18" s="1">
        <v>45331</v>
      </c>
      <c r="C18" t="s">
        <v>63</v>
      </c>
      <c r="D18" t="s">
        <v>10</v>
      </c>
      <c r="E18" t="s">
        <v>33</v>
      </c>
      <c r="F18">
        <v>5</v>
      </c>
      <c r="G18">
        <v>173.65</v>
      </c>
      <c r="H18">
        <v>868.25</v>
      </c>
    </row>
    <row r="19" spans="1:8" x14ac:dyDescent="0.35">
      <c r="A19" t="s">
        <v>64</v>
      </c>
      <c r="B19" s="1">
        <v>44923</v>
      </c>
      <c r="C19" t="s">
        <v>65</v>
      </c>
      <c r="D19" t="s">
        <v>23</v>
      </c>
      <c r="E19" t="s">
        <v>24</v>
      </c>
      <c r="F19">
        <v>7</v>
      </c>
      <c r="G19">
        <v>460.44</v>
      </c>
      <c r="H19">
        <v>3223.08</v>
      </c>
    </row>
    <row r="20" spans="1:8" x14ac:dyDescent="0.35">
      <c r="A20" t="s">
        <v>66</v>
      </c>
      <c r="B20" s="1">
        <v>45689</v>
      </c>
      <c r="C20" t="s">
        <v>67</v>
      </c>
      <c r="D20" t="s">
        <v>39</v>
      </c>
      <c r="E20" t="s">
        <v>68</v>
      </c>
      <c r="F20">
        <v>9</v>
      </c>
      <c r="G20">
        <v>174.77</v>
      </c>
      <c r="H20">
        <v>1572.93</v>
      </c>
    </row>
    <row r="21" spans="1:8" x14ac:dyDescent="0.35">
      <c r="A21" t="s">
        <v>69</v>
      </c>
      <c r="B21" s="1">
        <v>45544</v>
      </c>
      <c r="C21" t="s">
        <v>70</v>
      </c>
      <c r="D21" t="s">
        <v>27</v>
      </c>
      <c r="E21" t="s">
        <v>28</v>
      </c>
      <c r="F21">
        <v>7</v>
      </c>
      <c r="G21">
        <v>79.62</v>
      </c>
      <c r="H21">
        <v>557.34</v>
      </c>
    </row>
    <row r="22" spans="1:8" x14ac:dyDescent="0.35">
      <c r="A22" t="s">
        <v>71</v>
      </c>
      <c r="B22" s="1">
        <v>45607</v>
      </c>
      <c r="C22" t="s">
        <v>72</v>
      </c>
      <c r="D22" t="s">
        <v>27</v>
      </c>
      <c r="E22" t="s">
        <v>28</v>
      </c>
      <c r="F22">
        <v>7</v>
      </c>
      <c r="G22">
        <v>88.33</v>
      </c>
    </row>
    <row r="23" spans="1:8" x14ac:dyDescent="0.35">
      <c r="A23" t="s">
        <v>73</v>
      </c>
      <c r="B23" s="1">
        <v>45248</v>
      </c>
      <c r="C23" t="s">
        <v>74</v>
      </c>
      <c r="D23" t="s">
        <v>14</v>
      </c>
      <c r="E23" t="s">
        <v>75</v>
      </c>
      <c r="F23">
        <v>9</v>
      </c>
      <c r="G23">
        <v>173.37</v>
      </c>
      <c r="H23">
        <v>1560.33</v>
      </c>
    </row>
    <row r="24" spans="1:8" x14ac:dyDescent="0.35">
      <c r="A24" t="s">
        <v>76</v>
      </c>
      <c r="B24" s="1">
        <v>44984</v>
      </c>
      <c r="C24" t="s">
        <v>77</v>
      </c>
      <c r="D24" t="s">
        <v>23</v>
      </c>
      <c r="E24" t="s">
        <v>78</v>
      </c>
      <c r="F24">
        <v>5</v>
      </c>
      <c r="G24">
        <v>325.08</v>
      </c>
    </row>
    <row r="25" spans="1:8" x14ac:dyDescent="0.35">
      <c r="A25" t="s">
        <v>79</v>
      </c>
      <c r="B25" s="1">
        <v>44989</v>
      </c>
      <c r="C25" t="s">
        <v>80</v>
      </c>
      <c r="D25" t="s">
        <v>10</v>
      </c>
      <c r="E25" t="s">
        <v>36</v>
      </c>
      <c r="F25">
        <v>1</v>
      </c>
      <c r="G25">
        <v>205.55</v>
      </c>
    </row>
    <row r="26" spans="1:8" x14ac:dyDescent="0.35">
      <c r="A26" t="s">
        <v>81</v>
      </c>
      <c r="B26" t="s">
        <v>45</v>
      </c>
      <c r="C26" t="s">
        <v>82</v>
      </c>
      <c r="D26" t="s">
        <v>23</v>
      </c>
      <c r="E26" t="s">
        <v>47</v>
      </c>
      <c r="F26">
        <v>5</v>
      </c>
      <c r="G26">
        <v>222.19</v>
      </c>
      <c r="H26">
        <v>1110.95</v>
      </c>
    </row>
    <row r="27" spans="1:8" x14ac:dyDescent="0.35">
      <c r="A27" t="s">
        <v>83</v>
      </c>
      <c r="B27" s="1">
        <v>45832</v>
      </c>
      <c r="C27" t="s">
        <v>84</v>
      </c>
      <c r="D27" t="s">
        <v>39</v>
      </c>
      <c r="E27" t="s">
        <v>85</v>
      </c>
      <c r="F27">
        <v>7</v>
      </c>
      <c r="G27">
        <v>178.34</v>
      </c>
      <c r="H27">
        <v>1248.3800000000001</v>
      </c>
    </row>
    <row r="28" spans="1:8" x14ac:dyDescent="0.35">
      <c r="A28" t="s">
        <v>86</v>
      </c>
      <c r="B28" s="1">
        <v>45509</v>
      </c>
      <c r="C28" t="s">
        <v>87</v>
      </c>
      <c r="D28" t="s">
        <v>23</v>
      </c>
      <c r="E28" t="s">
        <v>88</v>
      </c>
      <c r="F28">
        <v>1</v>
      </c>
      <c r="G28">
        <v>-259.04000000000002</v>
      </c>
      <c r="H28">
        <v>-259.04000000000002</v>
      </c>
    </row>
    <row r="29" spans="1:8" x14ac:dyDescent="0.35">
      <c r="A29" t="s">
        <v>89</v>
      </c>
      <c r="B29" t="s">
        <v>45</v>
      </c>
      <c r="C29" t="s">
        <v>90</v>
      </c>
      <c r="D29" t="s">
        <v>39</v>
      </c>
      <c r="E29" t="s">
        <v>40</v>
      </c>
      <c r="F29">
        <v>10</v>
      </c>
      <c r="G29">
        <v>494.89</v>
      </c>
      <c r="H29">
        <v>4948.8999999999996</v>
      </c>
    </row>
    <row r="30" spans="1:8" x14ac:dyDescent="0.35">
      <c r="A30" t="s">
        <v>91</v>
      </c>
      <c r="B30" s="1">
        <v>45468</v>
      </c>
      <c r="C30" t="s">
        <v>92</v>
      </c>
      <c r="D30" t="s">
        <v>39</v>
      </c>
      <c r="E30" t="s">
        <v>68</v>
      </c>
      <c r="F30">
        <v>3</v>
      </c>
      <c r="G30">
        <v>197.1</v>
      </c>
      <c r="H30">
        <v>591.29999999999995</v>
      </c>
    </row>
    <row r="31" spans="1:8" x14ac:dyDescent="0.35">
      <c r="A31" t="s">
        <v>93</v>
      </c>
      <c r="B31" s="1">
        <v>45475</v>
      </c>
      <c r="C31" t="s">
        <v>94</v>
      </c>
      <c r="D31" t="s">
        <v>10</v>
      </c>
      <c r="E31" t="s">
        <v>33</v>
      </c>
      <c r="F31">
        <v>1</v>
      </c>
      <c r="G31">
        <v>336.23</v>
      </c>
    </row>
    <row r="32" spans="1:8" x14ac:dyDescent="0.35">
      <c r="A32" t="s">
        <v>95</v>
      </c>
      <c r="B32" s="1">
        <v>45246</v>
      </c>
      <c r="C32" t="s">
        <v>96</v>
      </c>
      <c r="D32" t="s">
        <v>23</v>
      </c>
      <c r="E32" t="s">
        <v>24</v>
      </c>
      <c r="F32">
        <v>6</v>
      </c>
      <c r="G32">
        <v>195.66</v>
      </c>
      <c r="H32">
        <v>1173.96</v>
      </c>
    </row>
    <row r="33" spans="1:8" x14ac:dyDescent="0.35">
      <c r="A33" t="s">
        <v>97</v>
      </c>
      <c r="B33" s="1">
        <v>45325</v>
      </c>
      <c r="C33" t="s">
        <v>98</v>
      </c>
      <c r="D33" t="s">
        <v>39</v>
      </c>
      <c r="E33" t="s">
        <v>85</v>
      </c>
      <c r="F33">
        <v>6</v>
      </c>
      <c r="G33">
        <v>-385.46</v>
      </c>
      <c r="H33">
        <v>4826.5600000000004</v>
      </c>
    </row>
    <row r="34" spans="1:8" x14ac:dyDescent="0.35">
      <c r="A34" t="s">
        <v>99</v>
      </c>
      <c r="B34" s="1">
        <v>45495</v>
      </c>
      <c r="C34" t="s">
        <v>87</v>
      </c>
      <c r="D34" t="s">
        <v>10</v>
      </c>
      <c r="E34" t="s">
        <v>33</v>
      </c>
      <c r="F34">
        <v>10</v>
      </c>
      <c r="G34">
        <v>391.62</v>
      </c>
    </row>
    <row r="35" spans="1:8" x14ac:dyDescent="0.35">
      <c r="A35" t="s">
        <v>100</v>
      </c>
      <c r="B35" s="1">
        <v>45372</v>
      </c>
      <c r="C35" t="s">
        <v>101</v>
      </c>
      <c r="D35" t="s">
        <v>27</v>
      </c>
      <c r="E35" t="s">
        <v>28</v>
      </c>
      <c r="F35">
        <v>4</v>
      </c>
      <c r="G35">
        <v>20.9</v>
      </c>
      <c r="H35">
        <v>83.6</v>
      </c>
    </row>
    <row r="36" spans="1:8" x14ac:dyDescent="0.35">
      <c r="A36" t="s">
        <v>102</v>
      </c>
      <c r="B36" s="1">
        <v>45301</v>
      </c>
      <c r="C36" t="s">
        <v>103</v>
      </c>
      <c r="D36" t="s">
        <v>23</v>
      </c>
      <c r="E36" t="s">
        <v>24</v>
      </c>
      <c r="F36">
        <v>8</v>
      </c>
      <c r="G36">
        <v>280.85000000000002</v>
      </c>
      <c r="H36">
        <v>3500.14</v>
      </c>
    </row>
    <row r="37" spans="1:8" x14ac:dyDescent="0.35">
      <c r="A37" t="s">
        <v>104</v>
      </c>
      <c r="B37" s="1">
        <v>45536</v>
      </c>
      <c r="C37" t="s">
        <v>105</v>
      </c>
      <c r="D37" t="s">
        <v>14</v>
      </c>
      <c r="E37" t="s">
        <v>106</v>
      </c>
      <c r="F37">
        <v>3</v>
      </c>
      <c r="G37">
        <v>209.28</v>
      </c>
      <c r="H37">
        <v>627.84</v>
      </c>
    </row>
    <row r="38" spans="1:8" x14ac:dyDescent="0.35">
      <c r="A38" t="s">
        <v>107</v>
      </c>
      <c r="B38" t="s">
        <v>45</v>
      </c>
      <c r="C38" t="s">
        <v>108</v>
      </c>
      <c r="D38" t="s">
        <v>39</v>
      </c>
      <c r="E38" t="s">
        <v>85</v>
      </c>
      <c r="F38">
        <v>4</v>
      </c>
      <c r="G38">
        <v>456.43</v>
      </c>
    </row>
    <row r="39" spans="1:8" x14ac:dyDescent="0.35">
      <c r="A39" t="s">
        <v>109</v>
      </c>
      <c r="B39" t="s">
        <v>45</v>
      </c>
      <c r="C39" t="s">
        <v>110</v>
      </c>
      <c r="D39" t="s">
        <v>10</v>
      </c>
      <c r="E39" t="s">
        <v>36</v>
      </c>
      <c r="F39">
        <v>7</v>
      </c>
      <c r="G39">
        <v>320.36</v>
      </c>
      <c r="H39">
        <v>2242.52</v>
      </c>
    </row>
    <row r="40" spans="1:8" x14ac:dyDescent="0.35">
      <c r="A40" t="s">
        <v>111</v>
      </c>
      <c r="B40" t="s">
        <v>45</v>
      </c>
      <c r="C40" t="s">
        <v>112</v>
      </c>
      <c r="D40" t="s">
        <v>39</v>
      </c>
      <c r="E40" t="s">
        <v>50</v>
      </c>
      <c r="F40" t="s">
        <v>19</v>
      </c>
      <c r="G40">
        <v>475.1</v>
      </c>
      <c r="H40" t="s">
        <v>20</v>
      </c>
    </row>
    <row r="41" spans="1:8" x14ac:dyDescent="0.35">
      <c r="A41" t="s">
        <v>113</v>
      </c>
      <c r="B41" s="1">
        <v>45838</v>
      </c>
      <c r="C41" t="s">
        <v>114</v>
      </c>
      <c r="D41" t="s">
        <v>23</v>
      </c>
      <c r="E41" t="s">
        <v>47</v>
      </c>
      <c r="F41">
        <v>5</v>
      </c>
      <c r="G41">
        <v>122.15</v>
      </c>
    </row>
    <row r="42" spans="1:8" x14ac:dyDescent="0.35">
      <c r="A42" t="s">
        <v>115</v>
      </c>
      <c r="B42" t="s">
        <v>45</v>
      </c>
      <c r="C42" t="s">
        <v>116</v>
      </c>
      <c r="D42" t="s">
        <v>23</v>
      </c>
      <c r="E42" t="s">
        <v>88</v>
      </c>
      <c r="F42">
        <v>1</v>
      </c>
      <c r="G42">
        <v>93.18</v>
      </c>
      <c r="H42">
        <v>93.18</v>
      </c>
    </row>
    <row r="43" spans="1:8" x14ac:dyDescent="0.35">
      <c r="A43" t="s">
        <v>117</v>
      </c>
      <c r="B43" s="1">
        <v>44964</v>
      </c>
      <c r="C43" t="s">
        <v>118</v>
      </c>
      <c r="D43" t="s">
        <v>27</v>
      </c>
      <c r="E43" t="s">
        <v>119</v>
      </c>
      <c r="F43">
        <v>3</v>
      </c>
      <c r="G43">
        <v>239.69</v>
      </c>
    </row>
    <row r="44" spans="1:8" x14ac:dyDescent="0.35">
      <c r="A44" t="s">
        <v>120</v>
      </c>
      <c r="B44" s="1">
        <v>45445</v>
      </c>
      <c r="C44" t="s">
        <v>121</v>
      </c>
      <c r="D44" t="s">
        <v>14</v>
      </c>
      <c r="E44" t="s">
        <v>106</v>
      </c>
      <c r="F44">
        <v>5</v>
      </c>
      <c r="G44">
        <v>138.34</v>
      </c>
      <c r="H44">
        <v>691.7</v>
      </c>
    </row>
    <row r="45" spans="1:8" x14ac:dyDescent="0.35">
      <c r="A45" t="s">
        <v>122</v>
      </c>
      <c r="B45" t="s">
        <v>45</v>
      </c>
      <c r="C45" t="s">
        <v>123</v>
      </c>
      <c r="D45" t="s">
        <v>39</v>
      </c>
      <c r="E45" t="s">
        <v>50</v>
      </c>
      <c r="F45">
        <v>2</v>
      </c>
      <c r="G45">
        <v>429.79</v>
      </c>
      <c r="H45">
        <v>3697.82</v>
      </c>
    </row>
    <row r="46" spans="1:8" x14ac:dyDescent="0.35">
      <c r="A46" t="s">
        <v>124</v>
      </c>
      <c r="B46" s="1">
        <v>45062</v>
      </c>
      <c r="C46" t="s">
        <v>125</v>
      </c>
      <c r="D46" t="s">
        <v>14</v>
      </c>
      <c r="E46" t="s">
        <v>56</v>
      </c>
      <c r="F46">
        <v>2</v>
      </c>
      <c r="G46">
        <v>184.66</v>
      </c>
      <c r="H46">
        <v>369.32</v>
      </c>
    </row>
    <row r="47" spans="1:8" x14ac:dyDescent="0.35">
      <c r="A47" t="s">
        <v>126</v>
      </c>
      <c r="B47" s="1">
        <v>44953</v>
      </c>
      <c r="C47" t="s">
        <v>127</v>
      </c>
      <c r="D47" t="s">
        <v>10</v>
      </c>
      <c r="E47" t="s">
        <v>33</v>
      </c>
      <c r="F47">
        <v>6</v>
      </c>
      <c r="G47">
        <v>170.72</v>
      </c>
      <c r="H47">
        <v>1024.32</v>
      </c>
    </row>
    <row r="48" spans="1:8" x14ac:dyDescent="0.35">
      <c r="A48" t="s">
        <v>128</v>
      </c>
      <c r="B48" s="1">
        <v>45265</v>
      </c>
      <c r="C48" t="s">
        <v>129</v>
      </c>
      <c r="D48" t="s">
        <v>10</v>
      </c>
      <c r="E48" t="s">
        <v>18</v>
      </c>
      <c r="F48">
        <v>10</v>
      </c>
      <c r="G48">
        <v>279.43</v>
      </c>
      <c r="H48">
        <v>2794.3</v>
      </c>
    </row>
    <row r="49" spans="1:8" x14ac:dyDescent="0.35">
      <c r="A49" t="s">
        <v>130</v>
      </c>
      <c r="B49" t="s">
        <v>45</v>
      </c>
      <c r="C49" t="s">
        <v>131</v>
      </c>
      <c r="D49" t="s">
        <v>27</v>
      </c>
      <c r="E49" t="s">
        <v>119</v>
      </c>
      <c r="F49">
        <v>8</v>
      </c>
      <c r="G49">
        <v>317.35000000000002</v>
      </c>
      <c r="H49">
        <v>2538.8000000000002</v>
      </c>
    </row>
    <row r="50" spans="1:8" x14ac:dyDescent="0.35">
      <c r="A50" t="s">
        <v>132</v>
      </c>
      <c r="B50" s="1">
        <v>45507</v>
      </c>
      <c r="C50" t="s">
        <v>133</v>
      </c>
      <c r="D50" t="s">
        <v>10</v>
      </c>
      <c r="E50" t="s">
        <v>11</v>
      </c>
      <c r="F50">
        <v>10</v>
      </c>
      <c r="G50">
        <v>250.76</v>
      </c>
      <c r="H50">
        <v>2507.6</v>
      </c>
    </row>
    <row r="51" spans="1:8" x14ac:dyDescent="0.35">
      <c r="A51" t="s">
        <v>134</v>
      </c>
      <c r="B51" s="1">
        <v>45846</v>
      </c>
      <c r="C51" t="s">
        <v>135</v>
      </c>
      <c r="D51" t="s">
        <v>23</v>
      </c>
      <c r="E51" t="s">
        <v>88</v>
      </c>
      <c r="F51">
        <v>5</v>
      </c>
      <c r="G51">
        <v>197.23</v>
      </c>
      <c r="H51">
        <v>3957.67</v>
      </c>
    </row>
    <row r="52" spans="1:8" x14ac:dyDescent="0.35">
      <c r="A52" t="s">
        <v>136</v>
      </c>
      <c r="B52" s="1">
        <v>45351</v>
      </c>
      <c r="C52" t="s">
        <v>137</v>
      </c>
      <c r="D52" t="s">
        <v>23</v>
      </c>
      <c r="E52" t="s">
        <v>88</v>
      </c>
      <c r="F52">
        <v>5</v>
      </c>
      <c r="G52">
        <v>258.77</v>
      </c>
    </row>
    <row r="53" spans="1:8" x14ac:dyDescent="0.35">
      <c r="A53" t="s">
        <v>138</v>
      </c>
      <c r="B53" s="1">
        <v>45350</v>
      </c>
      <c r="C53" t="s">
        <v>139</v>
      </c>
      <c r="D53" t="s">
        <v>27</v>
      </c>
      <c r="E53" t="s">
        <v>43</v>
      </c>
      <c r="F53">
        <v>7</v>
      </c>
      <c r="G53">
        <v>276.57</v>
      </c>
      <c r="H53">
        <v>1935.99</v>
      </c>
    </row>
    <row r="54" spans="1:8" x14ac:dyDescent="0.35">
      <c r="A54" t="s">
        <v>140</v>
      </c>
      <c r="B54" s="1">
        <v>45687</v>
      </c>
      <c r="C54" t="s">
        <v>141</v>
      </c>
      <c r="D54" t="s">
        <v>10</v>
      </c>
      <c r="E54" t="s">
        <v>11</v>
      </c>
      <c r="F54">
        <v>8</v>
      </c>
      <c r="G54">
        <v>73.040000000000006</v>
      </c>
      <c r="H54">
        <v>2756.47</v>
      </c>
    </row>
    <row r="55" spans="1:8" x14ac:dyDescent="0.35">
      <c r="A55" t="s">
        <v>142</v>
      </c>
      <c r="B55" s="1">
        <v>45211</v>
      </c>
      <c r="C55" t="s">
        <v>143</v>
      </c>
      <c r="D55" t="s">
        <v>10</v>
      </c>
      <c r="E55" t="s">
        <v>11</v>
      </c>
      <c r="F55">
        <v>5</v>
      </c>
      <c r="G55">
        <v>80.39</v>
      </c>
      <c r="H55">
        <v>401.95</v>
      </c>
    </row>
    <row r="56" spans="1:8" x14ac:dyDescent="0.35">
      <c r="A56" t="s">
        <v>144</v>
      </c>
      <c r="B56" t="s">
        <v>45</v>
      </c>
      <c r="C56" t="s">
        <v>145</v>
      </c>
      <c r="D56" t="s">
        <v>23</v>
      </c>
      <c r="E56" t="s">
        <v>47</v>
      </c>
      <c r="F56">
        <v>3</v>
      </c>
      <c r="G56">
        <v>33.950000000000003</v>
      </c>
      <c r="H56">
        <v>101.85</v>
      </c>
    </row>
    <row r="57" spans="1:8" x14ac:dyDescent="0.35">
      <c r="A57" t="s">
        <v>12</v>
      </c>
      <c r="B57" s="1">
        <v>45153</v>
      </c>
      <c r="C57" t="s">
        <v>146</v>
      </c>
      <c r="D57" t="s">
        <v>39</v>
      </c>
      <c r="E57" t="s">
        <v>68</v>
      </c>
      <c r="F57">
        <v>4</v>
      </c>
      <c r="G57">
        <v>261.93</v>
      </c>
      <c r="H57">
        <v>1047.72</v>
      </c>
    </row>
    <row r="58" spans="1:8" x14ac:dyDescent="0.35">
      <c r="A58" t="s">
        <v>147</v>
      </c>
      <c r="B58" s="1">
        <v>45678</v>
      </c>
      <c r="C58" t="s">
        <v>148</v>
      </c>
      <c r="D58" t="s">
        <v>10</v>
      </c>
      <c r="E58" t="s">
        <v>18</v>
      </c>
      <c r="F58">
        <v>2</v>
      </c>
      <c r="G58">
        <v>358.23</v>
      </c>
      <c r="H58">
        <v>716.46</v>
      </c>
    </row>
    <row r="59" spans="1:8" x14ac:dyDescent="0.35">
      <c r="A59" t="s">
        <v>149</v>
      </c>
      <c r="B59" s="1">
        <v>45655</v>
      </c>
      <c r="C59" t="s">
        <v>150</v>
      </c>
      <c r="D59" t="s">
        <v>23</v>
      </c>
      <c r="E59" t="s">
        <v>47</v>
      </c>
      <c r="F59">
        <v>9</v>
      </c>
      <c r="G59" t="s">
        <v>51</v>
      </c>
    </row>
    <row r="60" spans="1:8" x14ac:dyDescent="0.35">
      <c r="A60" t="s">
        <v>151</v>
      </c>
      <c r="B60" s="1">
        <v>45801</v>
      </c>
      <c r="C60" t="s">
        <v>98</v>
      </c>
      <c r="D60" t="s">
        <v>10</v>
      </c>
      <c r="E60" t="s">
        <v>11</v>
      </c>
      <c r="F60">
        <v>8</v>
      </c>
      <c r="G60">
        <v>363.04</v>
      </c>
    </row>
    <row r="61" spans="1:8" x14ac:dyDescent="0.35">
      <c r="A61" t="s">
        <v>152</v>
      </c>
      <c r="B61" s="1">
        <v>45586</v>
      </c>
      <c r="C61" t="s">
        <v>153</v>
      </c>
      <c r="D61" t="s">
        <v>39</v>
      </c>
      <c r="E61" t="s">
        <v>85</v>
      </c>
      <c r="F61">
        <v>4</v>
      </c>
      <c r="G61" t="s">
        <v>51</v>
      </c>
      <c r="H61" t="s">
        <v>20</v>
      </c>
    </row>
    <row r="62" spans="1:8" x14ac:dyDescent="0.35">
      <c r="A62" t="s">
        <v>154</v>
      </c>
      <c r="B62" t="s">
        <v>45</v>
      </c>
      <c r="C62" t="s">
        <v>155</v>
      </c>
      <c r="D62" t="s">
        <v>10</v>
      </c>
      <c r="E62" t="s">
        <v>33</v>
      </c>
      <c r="F62">
        <v>9</v>
      </c>
      <c r="G62">
        <v>244.77</v>
      </c>
    </row>
    <row r="63" spans="1:8" x14ac:dyDescent="0.35">
      <c r="A63" t="s">
        <v>156</v>
      </c>
      <c r="B63" s="1">
        <v>45790</v>
      </c>
      <c r="C63" t="s">
        <v>157</v>
      </c>
      <c r="D63" t="s">
        <v>10</v>
      </c>
      <c r="E63" t="s">
        <v>11</v>
      </c>
      <c r="F63">
        <v>4</v>
      </c>
      <c r="G63">
        <v>230.81</v>
      </c>
      <c r="H63">
        <v>923.24</v>
      </c>
    </row>
    <row r="64" spans="1:8" x14ac:dyDescent="0.35">
      <c r="A64" t="s">
        <v>158</v>
      </c>
      <c r="B64" s="1">
        <v>45518</v>
      </c>
      <c r="C64" t="s">
        <v>159</v>
      </c>
      <c r="D64" t="s">
        <v>14</v>
      </c>
      <c r="E64" t="s">
        <v>56</v>
      </c>
      <c r="F64">
        <v>6</v>
      </c>
      <c r="G64" t="s">
        <v>51</v>
      </c>
      <c r="H64" t="s">
        <v>20</v>
      </c>
    </row>
    <row r="65" spans="1:8" x14ac:dyDescent="0.35">
      <c r="A65" t="s">
        <v>160</v>
      </c>
      <c r="B65" s="1">
        <v>45383</v>
      </c>
      <c r="C65" t="s">
        <v>161</v>
      </c>
      <c r="D65" t="s">
        <v>27</v>
      </c>
      <c r="E65" t="s">
        <v>119</v>
      </c>
      <c r="F65">
        <v>1</v>
      </c>
      <c r="G65">
        <v>90.94</v>
      </c>
      <c r="H65">
        <v>90.94</v>
      </c>
    </row>
    <row r="66" spans="1:8" x14ac:dyDescent="0.35">
      <c r="A66" t="s">
        <v>162</v>
      </c>
      <c r="B66" s="1">
        <v>45559</v>
      </c>
      <c r="C66" t="s">
        <v>163</v>
      </c>
      <c r="D66" t="s">
        <v>27</v>
      </c>
      <c r="E66" t="s">
        <v>28</v>
      </c>
      <c r="F66">
        <v>1</v>
      </c>
      <c r="G66">
        <v>333.75</v>
      </c>
      <c r="H66">
        <v>23.95</v>
      </c>
    </row>
    <row r="67" spans="1:8" x14ac:dyDescent="0.35">
      <c r="A67" t="s">
        <v>164</v>
      </c>
      <c r="B67" s="1">
        <v>45185</v>
      </c>
      <c r="C67" t="s">
        <v>165</v>
      </c>
      <c r="D67" t="s">
        <v>27</v>
      </c>
      <c r="E67" t="s">
        <v>119</v>
      </c>
      <c r="F67">
        <v>9</v>
      </c>
      <c r="G67">
        <v>199.54</v>
      </c>
      <c r="H67">
        <v>1795.86</v>
      </c>
    </row>
    <row r="68" spans="1:8" x14ac:dyDescent="0.35">
      <c r="A68" t="s">
        <v>166</v>
      </c>
      <c r="B68" s="1">
        <v>45247</v>
      </c>
      <c r="C68" t="s">
        <v>167</v>
      </c>
      <c r="D68" t="s">
        <v>27</v>
      </c>
      <c r="E68" t="s">
        <v>61</v>
      </c>
      <c r="F68">
        <v>1</v>
      </c>
      <c r="G68">
        <v>448.17</v>
      </c>
      <c r="H68">
        <v>448.17</v>
      </c>
    </row>
    <row r="69" spans="1:8" x14ac:dyDescent="0.35">
      <c r="A69" t="s">
        <v>168</v>
      </c>
      <c r="B69" s="1">
        <v>44860</v>
      </c>
      <c r="C69" t="s">
        <v>169</v>
      </c>
      <c r="D69" t="s">
        <v>39</v>
      </c>
      <c r="E69" t="s">
        <v>50</v>
      </c>
      <c r="F69">
        <v>8</v>
      </c>
      <c r="G69">
        <v>-285.55</v>
      </c>
      <c r="H69">
        <v>-2284.4</v>
      </c>
    </row>
    <row r="70" spans="1:8" x14ac:dyDescent="0.35">
      <c r="A70" t="s">
        <v>170</v>
      </c>
      <c r="B70" t="s">
        <v>45</v>
      </c>
      <c r="C70" t="s">
        <v>171</v>
      </c>
      <c r="D70" t="s">
        <v>27</v>
      </c>
      <c r="E70" t="s">
        <v>61</v>
      </c>
      <c r="F70">
        <v>5</v>
      </c>
      <c r="G70" t="s">
        <v>51</v>
      </c>
      <c r="H70">
        <v>3680.09</v>
      </c>
    </row>
    <row r="71" spans="1:8" x14ac:dyDescent="0.35">
      <c r="A71" t="s">
        <v>172</v>
      </c>
      <c r="B71" t="s">
        <v>45</v>
      </c>
      <c r="C71" t="s">
        <v>173</v>
      </c>
      <c r="D71" t="s">
        <v>39</v>
      </c>
      <c r="E71" t="s">
        <v>40</v>
      </c>
      <c r="F71">
        <v>3</v>
      </c>
      <c r="G71">
        <v>289.91000000000003</v>
      </c>
      <c r="H71">
        <v>869.73</v>
      </c>
    </row>
    <row r="72" spans="1:8" x14ac:dyDescent="0.35">
      <c r="A72" t="s">
        <v>174</v>
      </c>
      <c r="B72" t="s">
        <v>45</v>
      </c>
      <c r="C72" t="s">
        <v>175</v>
      </c>
      <c r="D72" t="s">
        <v>39</v>
      </c>
      <c r="E72" t="s">
        <v>68</v>
      </c>
      <c r="F72">
        <v>9</v>
      </c>
      <c r="G72">
        <v>-69.44</v>
      </c>
      <c r="H72">
        <v>-624.96</v>
      </c>
    </row>
    <row r="73" spans="1:8" x14ac:dyDescent="0.35">
      <c r="A73" t="s">
        <v>176</v>
      </c>
      <c r="B73" s="1">
        <v>45673</v>
      </c>
      <c r="C73" t="s">
        <v>177</v>
      </c>
      <c r="D73" t="s">
        <v>39</v>
      </c>
      <c r="E73" t="s">
        <v>85</v>
      </c>
      <c r="F73">
        <v>10</v>
      </c>
      <c r="G73">
        <v>267.26</v>
      </c>
      <c r="H73">
        <v>2672.6</v>
      </c>
    </row>
    <row r="74" spans="1:8" x14ac:dyDescent="0.35">
      <c r="A74" t="s">
        <v>178</v>
      </c>
      <c r="B74" s="1">
        <v>45656</v>
      </c>
      <c r="C74" t="s">
        <v>179</v>
      </c>
      <c r="D74" t="s">
        <v>39</v>
      </c>
      <c r="E74" t="s">
        <v>50</v>
      </c>
      <c r="F74">
        <v>5</v>
      </c>
      <c r="G74">
        <v>348.14</v>
      </c>
      <c r="H74">
        <v>1740.7</v>
      </c>
    </row>
    <row r="75" spans="1:8" x14ac:dyDescent="0.35">
      <c r="A75" t="s">
        <v>180</v>
      </c>
      <c r="B75" s="1">
        <v>45152</v>
      </c>
      <c r="C75" t="s">
        <v>181</v>
      </c>
      <c r="D75" t="s">
        <v>10</v>
      </c>
      <c r="E75" t="s">
        <v>33</v>
      </c>
      <c r="F75">
        <v>6</v>
      </c>
      <c r="G75" t="s">
        <v>51</v>
      </c>
      <c r="H75" t="s">
        <v>20</v>
      </c>
    </row>
    <row r="76" spans="1:8" x14ac:dyDescent="0.35">
      <c r="A76" t="s">
        <v>182</v>
      </c>
      <c r="B76" s="1">
        <v>45368</v>
      </c>
      <c r="C76" t="s">
        <v>157</v>
      </c>
      <c r="D76" t="s">
        <v>23</v>
      </c>
      <c r="E76" t="s">
        <v>24</v>
      </c>
      <c r="F76">
        <v>8</v>
      </c>
      <c r="G76">
        <v>463.2</v>
      </c>
      <c r="H76">
        <v>3705.6</v>
      </c>
    </row>
    <row r="77" spans="1:8" x14ac:dyDescent="0.35">
      <c r="A77" t="s">
        <v>183</v>
      </c>
      <c r="B77" s="1">
        <v>45317</v>
      </c>
      <c r="C77" t="s">
        <v>184</v>
      </c>
      <c r="D77" t="s">
        <v>27</v>
      </c>
      <c r="E77" t="s">
        <v>119</v>
      </c>
      <c r="F77">
        <v>9</v>
      </c>
      <c r="G77">
        <v>397.78</v>
      </c>
      <c r="H77">
        <v>3580.02</v>
      </c>
    </row>
    <row r="78" spans="1:8" x14ac:dyDescent="0.35">
      <c r="A78" t="s">
        <v>185</v>
      </c>
      <c r="B78" s="1">
        <v>45071</v>
      </c>
      <c r="C78" t="s">
        <v>186</v>
      </c>
      <c r="D78" t="s">
        <v>10</v>
      </c>
      <c r="E78" t="s">
        <v>11</v>
      </c>
      <c r="F78">
        <v>3</v>
      </c>
      <c r="G78">
        <v>205.95</v>
      </c>
      <c r="H78">
        <v>617.85</v>
      </c>
    </row>
    <row r="79" spans="1:8" x14ac:dyDescent="0.35">
      <c r="A79" t="s">
        <v>187</v>
      </c>
      <c r="B79" s="1">
        <v>45725</v>
      </c>
      <c r="C79" t="s">
        <v>188</v>
      </c>
      <c r="D79" t="s">
        <v>27</v>
      </c>
      <c r="E79" t="s">
        <v>119</v>
      </c>
      <c r="F79">
        <v>2</v>
      </c>
      <c r="G79">
        <v>160.43</v>
      </c>
      <c r="H79">
        <v>2398.5500000000002</v>
      </c>
    </row>
    <row r="80" spans="1:8" x14ac:dyDescent="0.35">
      <c r="A80" t="s">
        <v>189</v>
      </c>
      <c r="B80" s="1">
        <v>45642</v>
      </c>
      <c r="C80" t="s">
        <v>190</v>
      </c>
      <c r="D80" t="s">
        <v>23</v>
      </c>
      <c r="E80" t="s">
        <v>47</v>
      </c>
      <c r="F80">
        <v>6</v>
      </c>
      <c r="G80">
        <v>451.4</v>
      </c>
    </row>
    <row r="81" spans="1:8" x14ac:dyDescent="0.35">
      <c r="A81" t="s">
        <v>191</v>
      </c>
      <c r="B81" s="1">
        <v>45241</v>
      </c>
      <c r="C81" t="s">
        <v>192</v>
      </c>
      <c r="D81" t="s">
        <v>27</v>
      </c>
      <c r="E81" t="s">
        <v>28</v>
      </c>
      <c r="F81">
        <v>5</v>
      </c>
      <c r="G81" t="s">
        <v>51</v>
      </c>
      <c r="H81" t="s">
        <v>20</v>
      </c>
    </row>
    <row r="82" spans="1:8" x14ac:dyDescent="0.35">
      <c r="A82" t="s">
        <v>193</v>
      </c>
      <c r="B82" s="1">
        <v>45093</v>
      </c>
      <c r="C82" t="s">
        <v>194</v>
      </c>
      <c r="D82" t="s">
        <v>10</v>
      </c>
      <c r="E82" t="s">
        <v>36</v>
      </c>
      <c r="F82">
        <v>3</v>
      </c>
      <c r="G82">
        <v>320.56</v>
      </c>
      <c r="H82">
        <v>961.68</v>
      </c>
    </row>
    <row r="83" spans="1:8" x14ac:dyDescent="0.35">
      <c r="A83" t="s">
        <v>195</v>
      </c>
      <c r="B83" s="1">
        <v>45555</v>
      </c>
      <c r="C83" t="s">
        <v>196</v>
      </c>
      <c r="D83" t="s">
        <v>27</v>
      </c>
      <c r="E83" t="s">
        <v>43</v>
      </c>
      <c r="F83">
        <v>5</v>
      </c>
      <c r="G83">
        <v>85.77</v>
      </c>
      <c r="H83">
        <v>428.85</v>
      </c>
    </row>
    <row r="84" spans="1:8" x14ac:dyDescent="0.35">
      <c r="A84" t="s">
        <v>197</v>
      </c>
      <c r="B84" s="1">
        <v>45491</v>
      </c>
      <c r="C84" t="s">
        <v>198</v>
      </c>
      <c r="D84" t="s">
        <v>27</v>
      </c>
      <c r="E84" t="s">
        <v>119</v>
      </c>
      <c r="F84">
        <v>10</v>
      </c>
      <c r="G84">
        <v>216.79</v>
      </c>
      <c r="H84">
        <v>2167.9</v>
      </c>
    </row>
    <row r="85" spans="1:8" x14ac:dyDescent="0.35">
      <c r="A85" t="s">
        <v>199</v>
      </c>
      <c r="B85" s="1">
        <v>45575</v>
      </c>
      <c r="C85" t="s">
        <v>200</v>
      </c>
      <c r="D85" t="s">
        <v>10</v>
      </c>
      <c r="E85" t="s">
        <v>36</v>
      </c>
      <c r="F85">
        <v>4</v>
      </c>
      <c r="G85">
        <v>197.05</v>
      </c>
    </row>
    <row r="86" spans="1:8" x14ac:dyDescent="0.35">
      <c r="A86" t="s">
        <v>201</v>
      </c>
      <c r="B86" s="1">
        <v>45328</v>
      </c>
      <c r="C86" t="s">
        <v>202</v>
      </c>
      <c r="D86" t="s">
        <v>10</v>
      </c>
      <c r="E86" t="s">
        <v>36</v>
      </c>
      <c r="F86">
        <v>6</v>
      </c>
      <c r="G86">
        <v>243.91</v>
      </c>
      <c r="H86">
        <v>1463.46</v>
      </c>
    </row>
    <row r="87" spans="1:8" x14ac:dyDescent="0.35">
      <c r="A87" t="s">
        <v>203</v>
      </c>
      <c r="B87" s="1">
        <v>45718</v>
      </c>
      <c r="C87" t="s">
        <v>129</v>
      </c>
      <c r="D87" t="s">
        <v>10</v>
      </c>
      <c r="E87" t="s">
        <v>33</v>
      </c>
      <c r="F87">
        <v>7</v>
      </c>
      <c r="G87">
        <v>10.210000000000001</v>
      </c>
    </row>
    <row r="88" spans="1:8" x14ac:dyDescent="0.35">
      <c r="A88" t="s">
        <v>204</v>
      </c>
      <c r="B88" s="1">
        <v>45017</v>
      </c>
      <c r="C88" t="s">
        <v>205</v>
      </c>
      <c r="D88" t="s">
        <v>10</v>
      </c>
      <c r="E88" t="s">
        <v>33</v>
      </c>
      <c r="F88">
        <v>7</v>
      </c>
      <c r="G88">
        <v>166.92</v>
      </c>
      <c r="H88">
        <v>1168.44</v>
      </c>
    </row>
    <row r="89" spans="1:8" x14ac:dyDescent="0.35">
      <c r="A89" t="s">
        <v>206</v>
      </c>
      <c r="B89" s="1">
        <v>45002</v>
      </c>
      <c r="C89" t="s">
        <v>207</v>
      </c>
      <c r="D89" t="s">
        <v>27</v>
      </c>
      <c r="E89" t="s">
        <v>28</v>
      </c>
      <c r="F89">
        <v>9</v>
      </c>
      <c r="G89">
        <v>445.7</v>
      </c>
    </row>
    <row r="90" spans="1:8" x14ac:dyDescent="0.35">
      <c r="A90" t="s">
        <v>208</v>
      </c>
      <c r="B90" s="1">
        <v>45280</v>
      </c>
      <c r="C90" t="s">
        <v>209</v>
      </c>
      <c r="D90" t="s">
        <v>10</v>
      </c>
      <c r="E90" t="s">
        <v>33</v>
      </c>
      <c r="F90">
        <v>6</v>
      </c>
      <c r="G90">
        <v>-305.99</v>
      </c>
      <c r="H90">
        <v>-1835.94</v>
      </c>
    </row>
    <row r="91" spans="1:8" x14ac:dyDescent="0.35">
      <c r="A91" t="s">
        <v>210</v>
      </c>
      <c r="B91" t="s">
        <v>45</v>
      </c>
      <c r="C91" t="s">
        <v>90</v>
      </c>
      <c r="D91" t="s">
        <v>39</v>
      </c>
      <c r="E91" t="s">
        <v>68</v>
      </c>
      <c r="F91">
        <v>1</v>
      </c>
      <c r="G91">
        <v>360.75</v>
      </c>
    </row>
    <row r="92" spans="1:8" x14ac:dyDescent="0.35">
      <c r="A92" t="s">
        <v>211</v>
      </c>
      <c r="B92" s="1">
        <v>45391</v>
      </c>
      <c r="C92" t="s">
        <v>212</v>
      </c>
      <c r="D92" t="s">
        <v>39</v>
      </c>
      <c r="E92" t="s">
        <v>68</v>
      </c>
      <c r="F92">
        <v>9</v>
      </c>
      <c r="G92">
        <v>-74.010000000000005</v>
      </c>
    </row>
    <row r="93" spans="1:8" x14ac:dyDescent="0.35">
      <c r="A93" t="s">
        <v>213</v>
      </c>
      <c r="B93" t="s">
        <v>45</v>
      </c>
      <c r="C93" t="s">
        <v>13</v>
      </c>
      <c r="D93" t="s">
        <v>23</v>
      </c>
      <c r="E93" t="s">
        <v>24</v>
      </c>
      <c r="F93">
        <v>4</v>
      </c>
      <c r="G93">
        <v>247.61</v>
      </c>
    </row>
    <row r="94" spans="1:8" x14ac:dyDescent="0.35">
      <c r="A94" t="s">
        <v>214</v>
      </c>
      <c r="B94" s="1">
        <v>45278</v>
      </c>
      <c r="C94" t="s">
        <v>137</v>
      </c>
      <c r="D94" t="s">
        <v>10</v>
      </c>
      <c r="E94" t="s">
        <v>18</v>
      </c>
      <c r="F94">
        <v>10</v>
      </c>
      <c r="G94">
        <v>176.31</v>
      </c>
      <c r="H94">
        <v>1763.1</v>
      </c>
    </row>
    <row r="95" spans="1:8" x14ac:dyDescent="0.35">
      <c r="A95" t="s">
        <v>215</v>
      </c>
      <c r="B95" s="1">
        <v>45522</v>
      </c>
      <c r="C95" t="s">
        <v>216</v>
      </c>
      <c r="D95" t="s">
        <v>39</v>
      </c>
      <c r="E95" t="s">
        <v>68</v>
      </c>
      <c r="F95">
        <v>2</v>
      </c>
      <c r="G95">
        <v>486.3</v>
      </c>
      <c r="H95">
        <v>972.6</v>
      </c>
    </row>
    <row r="96" spans="1:8" x14ac:dyDescent="0.35">
      <c r="A96" t="s">
        <v>217</v>
      </c>
      <c r="B96" s="1">
        <v>44860</v>
      </c>
      <c r="C96" t="s">
        <v>218</v>
      </c>
      <c r="D96" t="s">
        <v>39</v>
      </c>
      <c r="E96" t="s">
        <v>50</v>
      </c>
      <c r="F96">
        <v>2</v>
      </c>
      <c r="G96" t="s">
        <v>51</v>
      </c>
      <c r="H96" t="s">
        <v>20</v>
      </c>
    </row>
    <row r="97" spans="1:8" x14ac:dyDescent="0.35">
      <c r="A97" t="s">
        <v>219</v>
      </c>
      <c r="B97" s="1">
        <v>44886</v>
      </c>
      <c r="C97" t="s">
        <v>38</v>
      </c>
      <c r="D97" t="s">
        <v>10</v>
      </c>
      <c r="E97" t="s">
        <v>33</v>
      </c>
      <c r="F97" t="s">
        <v>19</v>
      </c>
      <c r="G97">
        <v>54.54</v>
      </c>
      <c r="H97" t="s">
        <v>20</v>
      </c>
    </row>
    <row r="98" spans="1:8" x14ac:dyDescent="0.35">
      <c r="A98" t="s">
        <v>220</v>
      </c>
      <c r="B98" s="1">
        <v>45809</v>
      </c>
      <c r="C98" t="s">
        <v>221</v>
      </c>
      <c r="D98" t="s">
        <v>23</v>
      </c>
      <c r="E98" t="s">
        <v>47</v>
      </c>
      <c r="F98">
        <v>10</v>
      </c>
      <c r="G98">
        <v>438.46</v>
      </c>
      <c r="H98">
        <v>4384.6000000000004</v>
      </c>
    </row>
    <row r="99" spans="1:8" x14ac:dyDescent="0.35">
      <c r="A99" t="s">
        <v>222</v>
      </c>
      <c r="B99" t="s">
        <v>45</v>
      </c>
      <c r="C99" t="s">
        <v>22</v>
      </c>
      <c r="D99" t="s">
        <v>39</v>
      </c>
      <c r="E99" t="s">
        <v>85</v>
      </c>
      <c r="F99">
        <v>5</v>
      </c>
      <c r="G99">
        <v>278.14</v>
      </c>
      <c r="H99">
        <v>1390.7</v>
      </c>
    </row>
    <row r="100" spans="1:8" x14ac:dyDescent="0.35">
      <c r="A100" t="s">
        <v>223</v>
      </c>
      <c r="B100" s="1">
        <v>45206</v>
      </c>
      <c r="C100" t="s">
        <v>224</v>
      </c>
      <c r="D100" t="s">
        <v>10</v>
      </c>
      <c r="E100" t="s">
        <v>36</v>
      </c>
      <c r="F100">
        <v>2</v>
      </c>
      <c r="G100">
        <v>445.32</v>
      </c>
    </row>
    <row r="101" spans="1:8" x14ac:dyDescent="0.35">
      <c r="A101" t="s">
        <v>225</v>
      </c>
      <c r="B101" s="1">
        <v>44941</v>
      </c>
      <c r="C101" t="s">
        <v>226</v>
      </c>
      <c r="D101" t="s">
        <v>10</v>
      </c>
      <c r="E101" t="s">
        <v>11</v>
      </c>
      <c r="F101" t="s">
        <v>19</v>
      </c>
      <c r="G101">
        <v>486.92</v>
      </c>
      <c r="H101">
        <v>3410.39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D744-89A5-4EE2-B8BB-DC7749015A7D}">
  <dimension ref="A1:A7"/>
  <sheetViews>
    <sheetView tabSelected="1" topLeftCell="A41" workbookViewId="0">
      <selection activeCell="A43" sqref="A43"/>
    </sheetView>
  </sheetViews>
  <sheetFormatPr defaultRowHeight="14.5" x14ac:dyDescent="0.35"/>
  <cols>
    <col min="1" max="1" width="125.1796875" customWidth="1"/>
  </cols>
  <sheetData>
    <row r="1" spans="1:1" x14ac:dyDescent="0.35">
      <c r="A1" s="8" t="s">
        <v>246</v>
      </c>
    </row>
    <row r="2" spans="1:1" x14ac:dyDescent="0.35">
      <c r="A2" s="8" t="s">
        <v>247</v>
      </c>
    </row>
    <row r="3" spans="1:1" x14ac:dyDescent="0.35">
      <c r="A3" s="8" t="s">
        <v>248</v>
      </c>
    </row>
    <row r="4" spans="1:1" x14ac:dyDescent="0.35">
      <c r="A4" s="8" t="s">
        <v>249</v>
      </c>
    </row>
    <row r="5" spans="1:1" x14ac:dyDescent="0.35">
      <c r="A5" s="8" t="s">
        <v>250</v>
      </c>
    </row>
    <row r="6" spans="1:1" x14ac:dyDescent="0.35">
      <c r="A6" t="s">
        <v>251</v>
      </c>
    </row>
    <row r="7" spans="1:1" x14ac:dyDescent="0.35">
      <c r="A7" t="s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By Product Category</vt:lpstr>
      <vt:lpstr>Top 5 products by Sales</vt:lpstr>
      <vt:lpstr>Monthly Sales Trend</vt:lpstr>
      <vt:lpstr>Average Total Price</vt:lpstr>
      <vt:lpstr>Cleaned Data</vt:lpstr>
      <vt:lpstr>ChatGPT Practice Project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Reid Grossen</cp:lastModifiedBy>
  <dcterms:created xsi:type="dcterms:W3CDTF">2025-07-12T23:05:28Z</dcterms:created>
  <dcterms:modified xsi:type="dcterms:W3CDTF">2025-07-16T02:44:55Z</dcterms:modified>
</cp:coreProperties>
</file>