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61"/>
  <workbookPr defaultThemeVersion="124226"/>
  <mc:AlternateContent xmlns:mc="http://schemas.openxmlformats.org/markup-compatibility/2006">
    <mc:Choice Requires="x15">
      <x15ac:absPath xmlns:x15ac="http://schemas.microsoft.com/office/spreadsheetml/2010/11/ac" url="Y:\BCM_JefferyRosen\Screen\Plate Maps\"/>
    </mc:Choice>
  </mc:AlternateContent>
  <xr:revisionPtr revIDLastSave="0" documentId="13_ncr:1_{E7D23FAA-FC2D-45B7-AF4A-486CFBEE9A21}" xr6:coauthVersionLast="36" xr6:coauthVersionMax="36" xr10:uidLastSave="{00000000-0000-0000-0000-000000000000}"/>
  <bookViews>
    <workbookView xWindow="0" yWindow="0" windowWidth="28800" windowHeight="11850" activeTab="2" xr2:uid="{00000000-000D-0000-FFFF-FFFF00000000}"/>
  </bookViews>
  <sheets>
    <sheet name="Property List" sheetId="1" r:id="rId1"/>
    <sheet name="Compound" sheetId="5" r:id="rId2"/>
    <sheet name="Concentration" sheetId="2" r:id="rId3"/>
    <sheet name="Function" sheetId="7" r:id="rId4"/>
    <sheet name="ExpRepNum" sheetId="8" r:id="rId5"/>
    <sheet name="TimePoint" sheetId="11" r:id="rId6"/>
    <sheet name="CellLine" sheetId="12" r:id="rId7"/>
    <sheet name="Master Sheet" sheetId="10" r:id="rId8"/>
  </sheets>
  <calcPr calcId="191029"/>
</workbook>
</file>

<file path=xl/calcChain.xml><?xml version="1.0" encoding="utf-8"?>
<calcChain xmlns="http://schemas.openxmlformats.org/spreadsheetml/2006/main">
  <c r="B3" i="10" l="1"/>
  <c r="C3" i="10"/>
  <c r="D3" i="10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R3" i="10"/>
  <c r="S3" i="10"/>
  <c r="T3" i="10"/>
  <c r="U3" i="10"/>
  <c r="V3" i="10"/>
  <c r="W3" i="10"/>
  <c r="X3" i="10"/>
  <c r="Y3" i="10"/>
  <c r="B4" i="10"/>
  <c r="C4" i="10"/>
  <c r="D4" i="10"/>
  <c r="E4" i="10"/>
  <c r="F4" i="10"/>
  <c r="G4" i="10"/>
  <c r="H4" i="10"/>
  <c r="I4" i="10"/>
  <c r="J4" i="10"/>
  <c r="K4" i="10"/>
  <c r="L4" i="10"/>
  <c r="M4" i="10"/>
  <c r="N4" i="10"/>
  <c r="O4" i="10"/>
  <c r="P4" i="10"/>
  <c r="Q4" i="10"/>
  <c r="R4" i="10"/>
  <c r="S4" i="10"/>
  <c r="T4" i="10"/>
  <c r="U4" i="10"/>
  <c r="V4" i="10"/>
  <c r="W4" i="10"/>
  <c r="X4" i="10"/>
  <c r="Y4" i="10"/>
  <c r="B5" i="10"/>
  <c r="C5" i="10"/>
  <c r="D5" i="10"/>
  <c r="E5" i="10"/>
  <c r="F5" i="10"/>
  <c r="G5" i="10"/>
  <c r="H5" i="10"/>
  <c r="I5" i="10"/>
  <c r="J5" i="10"/>
  <c r="K5" i="10"/>
  <c r="L5" i="10"/>
  <c r="M5" i="10"/>
  <c r="N5" i="10"/>
  <c r="O5" i="10"/>
  <c r="P5" i="10"/>
  <c r="Q5" i="10"/>
  <c r="R5" i="10"/>
  <c r="S5" i="10"/>
  <c r="T5" i="10"/>
  <c r="U5" i="10"/>
  <c r="V5" i="10"/>
  <c r="W5" i="10"/>
  <c r="X5" i="10"/>
  <c r="Y5" i="10"/>
  <c r="B6" i="10"/>
  <c r="C6" i="10"/>
  <c r="D6" i="10"/>
  <c r="E6" i="10"/>
  <c r="F6" i="10"/>
  <c r="G6" i="10"/>
  <c r="H6" i="10"/>
  <c r="I6" i="10"/>
  <c r="J6" i="10"/>
  <c r="K6" i="10"/>
  <c r="L6" i="10"/>
  <c r="M6" i="10"/>
  <c r="N6" i="10"/>
  <c r="O6" i="10"/>
  <c r="P6" i="10"/>
  <c r="Q6" i="10"/>
  <c r="R6" i="10"/>
  <c r="S6" i="10"/>
  <c r="T6" i="10"/>
  <c r="U6" i="10"/>
  <c r="V6" i="10"/>
  <c r="W6" i="10"/>
  <c r="X6" i="10"/>
  <c r="Y6" i="10"/>
  <c r="B7" i="10"/>
  <c r="C7" i="10"/>
  <c r="D7" i="10"/>
  <c r="E7" i="10"/>
  <c r="F7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T7" i="10"/>
  <c r="U7" i="10"/>
  <c r="V7" i="10"/>
  <c r="W7" i="10"/>
  <c r="X7" i="10"/>
  <c r="Y7" i="10"/>
  <c r="B8" i="10"/>
  <c r="C8" i="10"/>
  <c r="D8" i="10"/>
  <c r="E8" i="10"/>
  <c r="F8" i="10"/>
  <c r="G8" i="10"/>
  <c r="H8" i="10"/>
  <c r="I8" i="10"/>
  <c r="J8" i="10"/>
  <c r="K8" i="10"/>
  <c r="L8" i="10"/>
  <c r="M8" i="10"/>
  <c r="N8" i="10"/>
  <c r="O8" i="10"/>
  <c r="P8" i="10"/>
  <c r="Q8" i="10"/>
  <c r="R8" i="10"/>
  <c r="S8" i="10"/>
  <c r="T8" i="10"/>
  <c r="U8" i="10"/>
  <c r="V8" i="10"/>
  <c r="W8" i="10"/>
  <c r="X8" i="10"/>
  <c r="Y8" i="10"/>
  <c r="B9" i="10"/>
  <c r="C9" i="10"/>
  <c r="D9" i="10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B10" i="10"/>
  <c r="C10" i="10"/>
  <c r="D10" i="10"/>
  <c r="E10" i="10"/>
  <c r="F10" i="10"/>
  <c r="G10" i="10"/>
  <c r="H10" i="10"/>
  <c r="I10" i="10"/>
  <c r="J10" i="10"/>
  <c r="K10" i="10"/>
  <c r="L10" i="10"/>
  <c r="M10" i="10"/>
  <c r="N10" i="10"/>
  <c r="O10" i="10"/>
  <c r="P10" i="10"/>
  <c r="Q10" i="10"/>
  <c r="R10" i="10"/>
  <c r="S10" i="10"/>
  <c r="T10" i="10"/>
  <c r="U10" i="10"/>
  <c r="V10" i="10"/>
  <c r="W10" i="10"/>
  <c r="X10" i="10"/>
  <c r="Y10" i="10"/>
  <c r="B11" i="10"/>
  <c r="C11" i="10"/>
  <c r="D11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V11" i="10"/>
  <c r="W11" i="10"/>
  <c r="X11" i="10"/>
  <c r="Y11" i="10"/>
  <c r="B12" i="10"/>
  <c r="C12" i="10"/>
  <c r="D12" i="10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V12" i="10"/>
  <c r="W12" i="10"/>
  <c r="X12" i="10"/>
  <c r="Y12" i="10"/>
  <c r="B13" i="10"/>
  <c r="C13" i="10"/>
  <c r="D13" i="10"/>
  <c r="E13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S13" i="10"/>
  <c r="T13" i="10"/>
  <c r="U13" i="10"/>
  <c r="V13" i="10"/>
  <c r="W13" i="10"/>
  <c r="X13" i="10"/>
  <c r="Y13" i="10"/>
  <c r="B14" i="10"/>
  <c r="C14" i="10"/>
  <c r="D14" i="10"/>
  <c r="E14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V14" i="10"/>
  <c r="W14" i="10"/>
  <c r="X14" i="10"/>
  <c r="Y14" i="10"/>
  <c r="B15" i="10"/>
  <c r="C15" i="10"/>
  <c r="D15" i="10"/>
  <c r="E15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R15" i="10"/>
  <c r="S15" i="10"/>
  <c r="T15" i="10"/>
  <c r="U15" i="10"/>
  <c r="V15" i="10"/>
  <c r="W15" i="10"/>
  <c r="X15" i="10"/>
  <c r="Y15" i="10"/>
  <c r="B16" i="10"/>
  <c r="C16" i="10"/>
  <c r="D16" i="10"/>
  <c r="E16" i="10"/>
  <c r="F16" i="10"/>
  <c r="G16" i="10"/>
  <c r="H16" i="10"/>
  <c r="I16" i="10"/>
  <c r="J16" i="10"/>
  <c r="K16" i="10"/>
  <c r="L16" i="10"/>
  <c r="M16" i="10"/>
  <c r="N16" i="10"/>
  <c r="O16" i="10"/>
  <c r="P16" i="10"/>
  <c r="Q16" i="10"/>
  <c r="R16" i="10"/>
  <c r="S16" i="10"/>
  <c r="T16" i="10"/>
  <c r="U16" i="10"/>
  <c r="V16" i="10"/>
  <c r="W16" i="10"/>
  <c r="X16" i="10"/>
  <c r="Y16" i="10"/>
  <c r="B17" i="10"/>
  <c r="C17" i="10"/>
  <c r="D17" i="10"/>
  <c r="E17" i="10"/>
  <c r="F17" i="10"/>
  <c r="G17" i="10"/>
  <c r="H17" i="10"/>
  <c r="I17" i="10"/>
  <c r="J17" i="10"/>
  <c r="K17" i="10"/>
  <c r="L17" i="10"/>
  <c r="M17" i="10"/>
  <c r="N17" i="10"/>
  <c r="O17" i="10"/>
  <c r="P17" i="10"/>
  <c r="Q17" i="10"/>
  <c r="R17" i="10"/>
  <c r="S17" i="10"/>
  <c r="T17" i="10"/>
  <c r="U17" i="10"/>
  <c r="V17" i="10"/>
  <c r="W17" i="10"/>
  <c r="X17" i="10"/>
  <c r="Y17" i="10"/>
  <c r="E2" i="10"/>
  <c r="F2" i="10"/>
  <c r="G2" i="10"/>
  <c r="H2" i="10"/>
  <c r="I2" i="10"/>
  <c r="J2" i="10"/>
  <c r="K2" i="10"/>
  <c r="L2" i="10"/>
  <c r="M2" i="10"/>
  <c r="N2" i="10"/>
  <c r="O2" i="10"/>
  <c r="P2" i="10"/>
  <c r="Q2" i="10"/>
  <c r="R2" i="10"/>
  <c r="S2" i="10"/>
  <c r="T2" i="10"/>
  <c r="U2" i="10"/>
  <c r="V2" i="10"/>
  <c r="W2" i="10"/>
  <c r="X2" i="10"/>
  <c r="Y2" i="10"/>
  <c r="B2" i="10"/>
  <c r="C2" i="10"/>
  <c r="D2" i="10" l="1"/>
  <c r="H65" i="1" l="1"/>
  <c r="G65" i="1"/>
  <c r="H64" i="1"/>
  <c r="G64" i="1"/>
  <c r="H63" i="1"/>
  <c r="G63" i="1"/>
  <c r="H62" i="1"/>
  <c r="G62" i="1"/>
  <c r="H61" i="1"/>
  <c r="G61" i="1"/>
  <c r="H60" i="1"/>
  <c r="G60" i="1"/>
  <c r="H59" i="1"/>
  <c r="G59" i="1"/>
  <c r="H58" i="1"/>
  <c r="G58" i="1"/>
  <c r="H57" i="1"/>
  <c r="G57" i="1"/>
  <c r="H56" i="1"/>
  <c r="G56" i="1"/>
  <c r="H55" i="1"/>
  <c r="G55" i="1"/>
  <c r="H54" i="1"/>
  <c r="G54" i="1"/>
  <c r="H53" i="1"/>
  <c r="G53" i="1"/>
  <c r="H52" i="1"/>
  <c r="G52" i="1"/>
  <c r="H51" i="1"/>
  <c r="G51" i="1"/>
  <c r="H50" i="1"/>
  <c r="G50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17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70" i="1"/>
  <c r="D354" i="1"/>
  <c r="D338" i="1"/>
  <c r="D322" i="1"/>
  <c r="D306" i="1"/>
  <c r="D290" i="1"/>
  <c r="D274" i="1"/>
  <c r="D258" i="1"/>
  <c r="D242" i="1"/>
  <c r="D226" i="1"/>
  <c r="D210" i="1"/>
  <c r="D194" i="1"/>
  <c r="D178" i="1"/>
  <c r="D162" i="1"/>
  <c r="D146" i="1"/>
  <c r="D130" i="1"/>
  <c r="D114" i="1"/>
  <c r="D98" i="1"/>
  <c r="D82" i="1"/>
  <c r="D66" i="1"/>
  <c r="D50" i="1"/>
  <c r="D34" i="1"/>
  <c r="D18" i="1"/>
  <c r="D15" i="1"/>
  <c r="D16" i="1"/>
  <c r="D3" i="1"/>
  <c r="D4" i="1"/>
  <c r="D5" i="1"/>
  <c r="D6" i="1"/>
  <c r="D7" i="1"/>
  <c r="D8" i="1"/>
  <c r="D9" i="1"/>
  <c r="D10" i="1"/>
  <c r="D11" i="1"/>
  <c r="D12" i="1"/>
  <c r="D13" i="1"/>
  <c r="D14" i="1"/>
  <c r="D2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70" i="1"/>
  <c r="C354" i="1"/>
  <c r="C338" i="1"/>
  <c r="C322" i="1"/>
  <c r="C306" i="1"/>
  <c r="C290" i="1"/>
  <c r="C274" i="1"/>
  <c r="C258" i="1"/>
  <c r="C242" i="1"/>
  <c r="C226" i="1"/>
  <c r="C210" i="1"/>
  <c r="C194" i="1"/>
  <c r="C178" i="1"/>
  <c r="C162" i="1"/>
  <c r="C146" i="1"/>
  <c r="C130" i="1"/>
  <c r="C114" i="1"/>
  <c r="C98" i="1"/>
  <c r="C82" i="1"/>
  <c r="C66" i="1"/>
  <c r="C34" i="1"/>
  <c r="C18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2" i="1"/>
</calcChain>
</file>

<file path=xl/sharedStrings.xml><?xml version="1.0" encoding="utf-8"?>
<sst xmlns="http://schemas.openxmlformats.org/spreadsheetml/2006/main" count="1240" uniqueCount="38">
  <si>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</si>
  <si>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</si>
  <si>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</si>
  <si>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</si>
  <si>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</si>
  <si>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</si>
  <si>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</si>
  <si>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</si>
  <si>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</si>
  <si>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</si>
  <si>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</si>
  <si>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</si>
  <si>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</si>
  <si>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</si>
  <si>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</si>
  <si>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</si>
  <si>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Row</t>
  </si>
  <si>
    <t>Col</t>
  </si>
  <si>
    <t>TimePoint</t>
  </si>
  <si>
    <t>RepNum</t>
  </si>
  <si>
    <t>CellLine</t>
  </si>
  <si>
    <t>Func</t>
  </si>
  <si>
    <t>Cmpd1</t>
  </si>
  <si>
    <t>Conc1</t>
  </si>
  <si>
    <t>NEG</t>
  </si>
  <si>
    <t>DRC1</t>
  </si>
  <si>
    <t>SING</t>
  </si>
  <si>
    <t>MEDIA</t>
  </si>
  <si>
    <t>Doxycycline</t>
  </si>
  <si>
    <t>IACS-101190-000-2</t>
  </si>
  <si>
    <t>IACS-000044-000-1</t>
  </si>
  <si>
    <t>IACS-100753-000-2</t>
  </si>
  <si>
    <t>IACS-100074-000-2</t>
  </si>
  <si>
    <t>IACS-100046-000-2</t>
  </si>
  <si>
    <t>IACS-011840-000-1</t>
  </si>
  <si>
    <t>IACS-001202-000-2</t>
  </si>
  <si>
    <t>IACS-070654-000-2</t>
  </si>
  <si>
    <t>POS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</si>
</sst>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sz val="10"/>
      <color theme="1"/>
      <name val="Calibri"/>
      <family val="2"/>
      <scheme val="minor"/>
    </font>
    <font>
      <sz val="11"/>
      <color rgb="FF000000"/>
      <name val="Arial"/>
      <family val="2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2" xfId="0" applyBorder="1"/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Font="1"/>
    <xf numFmtId="0" fontId="2" fillId="0" borderId="2" xfId="0" applyFont="1" applyBorder="1" applyAlignment="1">
      <alignment horizontal="center" vertical="center" wrapText="1"/>
    </xf>
    <xf numFmtId="11" fontId="0" fillId="0" borderId="2" xfId="0" applyNumberFormat="1" applyFill="1" applyBorder="1"/>
    <xf numFmtId="11" fontId="0" fillId="0" borderId="2" xfId="0" applyNumberFormat="1" applyBorder="1"/>
    <xf numFmtId="0" fontId="0" fillId="0" borderId="0" xfId="0" applyFill="1" applyBorder="1"/>
    <xf numFmtId="0" fontId="1" fillId="0" borderId="0" xfId="0" applyFont="1" applyFill="1" applyBorder="1" applyAlignment="1">
      <alignment horizontal="center" vertical="center"/>
    </xf>
    <xf numFmtId="0" fontId="0" fillId="0" borderId="0" xfId="0" applyBorder="1"/>
    <xf numFmtId="11" fontId="0" fillId="0" borderId="0" xfId="0" applyNumberFormat="1" applyFill="1" applyBorder="1"/>
    <xf numFmtId="11" fontId="0" fillId="0" borderId="0" xfId="0" applyNumberFormat="1" applyBorder="1"/>
    <xf numFmtId="0" fontId="6" fillId="0" borderId="0" xfId="0" applyFont="1" applyFill="1" applyBorder="1" applyAlignment="1">
      <alignment horizontal="center" vertical="center"/>
    </xf>
    <xf numFmtId="49" fontId="5" fillId="0" borderId="0" xfId="0" applyNumberFormat="1" applyFont="1" applyAlignment="1">
      <alignment horizontal="left" vertical="center"/>
    </xf>
    <xf numFmtId="49" fontId="0" fillId="0" borderId="0" xfId="0" applyNumberFormat="1" applyFont="1" applyAlignment="1"/>
    <xf numFmtId="49" fontId="5" fillId="0" borderId="0" xfId="0" applyNumberFormat="1" applyFont="1" applyAlignment="1">
      <alignment vertical="center"/>
    </xf>
    <xf numFmtId="0" fontId="0" fillId="0" borderId="2" xfId="0" applyFill="1" applyBorder="1"/>
    <xf numFmtId="49" fontId="5" fillId="0" borderId="2" xfId="0" applyNumberFormat="1" applyFont="1" applyBorder="1" applyAlignment="1">
      <alignment horizontal="left" vertical="center"/>
    </xf>
    <xf numFmtId="49" fontId="0" fillId="0" borderId="2" xfId="0" applyNumberFormat="1" applyFont="1" applyBorder="1" applyAlignment="1"/>
    <xf numFmtId="49" fontId="5" fillId="0" borderId="2" xfId="0" applyNumberFormat="1" applyFont="1" applyBorder="1" applyAlignment="1">
      <alignment vertical="center"/>
    </xf>
    <xf numFmtId="49" fontId="0" fillId="0" borderId="2" xfId="0" applyNumberFormat="1" applyFont="1" applyFill="1" applyBorder="1" applyAlignment="1"/>
    <xf numFmtId="0" fontId="4" fillId="0" borderId="2" xfId="0" applyFont="1" applyFill="1" applyBorder="1"/>
    <xf numFmtId="11" fontId="4" fillId="0" borderId="2" xfId="0" applyNumberFormat="1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CC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85"/>
  <sheetViews>
    <sheetView topLeftCell="A46" zoomScaleNormal="100" workbookViewId="0">
      <selection activeCell="H3" sqref="H3"/>
    </sheetView>
  </sheetViews>
  <sheetFormatPr defaultRowHeight="15"/>
  <cols>
    <col min="3" max="3" width="8.85546875" customWidth="1"/>
  </cols>
  <sheetData>
    <row r="1" spans="1:8">
      <c r="A1" t="s">
        <v>16</v>
      </c>
      <c r="B1" t="s">
        <v>17</v>
      </c>
      <c r="C1" t="s">
        <v>23</v>
      </c>
      <c r="D1" t="s">
        <v>22</v>
      </c>
      <c r="E1" t="s">
        <v>21</v>
      </c>
      <c r="F1" t="s">
        <v>19</v>
      </c>
      <c r="G1" t="s">
        <v>18</v>
      </c>
      <c r="H1" t="s">
        <v>20</v>
      </c>
    </row>
    <row r="2" spans="1:8">
      <c r="A2" t="s">
        <v>0</v>
      </c>
      <c r="B2">
        <v>1</v>
      </c>
      <c r="C2">
        <f>Concentration!B2</f>
        <v>9.99000999000999E-6</v>
      </c>
      <c r="D2" t="str">
        <f>Compound!B2</f>
        <v>Doxycycline</v>
      </c>
      <c r="E2" t="str">
        <f>Function!B2</f>
        <v>DRC1</v>
      </c>
      <c r="F2">
        <f>ExpRepNum!B2</f>
        <v>0</v>
      </c>
      <c r="G2">
        <f>TimePoint!B2</f>
        <v>0</v>
      </c>
      <c r="H2">
        <f>CellLine!B2</f>
        <v>0</v>
      </c>
    </row>
    <row r="3" spans="1:8">
      <c r="A3" t="s">
        <v>1</v>
      </c>
      <c r="B3">
        <v>1</v>
      </c>
      <c r="C3">
        <f>Concentration!B3</f>
        <v>9.99000999000999E-6</v>
      </c>
      <c r="D3" t="str">
        <f>Compound!B3</f>
        <v>Doxycycline</v>
      </c>
      <c r="E3" t="str">
        <f>Function!B3</f>
        <v>DRC1</v>
      </c>
      <c r="F3">
        <f>ExpRepNum!B3</f>
        <v>0</v>
      </c>
      <c r="G3">
        <f>TimePoint!B3</f>
        <v>0</v>
      </c>
      <c r="H3">
        <f>CellLine!B3</f>
        <v>0</v>
      </c>
    </row>
    <row r="4" spans="1:8">
      <c r="A4" t="s">
        <v>2</v>
      </c>
      <c r="B4">
        <v>1</v>
      </c>
      <c r="C4">
        <f>Concentration!B4</f>
        <v>3.3000000000000002E-6</v>
      </c>
      <c r="D4" t="str">
        <f>Compound!B4</f>
        <v>Doxycycline</v>
      </c>
      <c r="E4" t="str">
        <f>Function!B4</f>
        <v>DRC1</v>
      </c>
      <c r="F4">
        <f>ExpRepNum!B4</f>
        <v>0</v>
      </c>
      <c r="G4">
        <f>TimePoint!B4</f>
        <v>0</v>
      </c>
      <c r="H4">
        <f>CellLine!B4</f>
        <v>0</v>
      </c>
    </row>
    <row r="5" spans="1:8">
      <c r="A5" t="s">
        <v>3</v>
      </c>
      <c r="B5">
        <v>1</v>
      </c>
      <c r="C5">
        <f>Concentration!B5</f>
        <v>3.3000000000000002E-6</v>
      </c>
      <c r="D5" t="str">
        <f>Compound!B5</f>
        <v>Doxycycline</v>
      </c>
      <c r="E5" t="str">
        <f>Function!B5</f>
        <v>DRC1</v>
      </c>
      <c r="F5">
        <f>ExpRepNum!B5</f>
        <v>0</v>
      </c>
      <c r="G5">
        <f>TimePoint!B5</f>
        <v>0</v>
      </c>
      <c r="H5">
        <f>CellLine!B5</f>
        <v>0</v>
      </c>
    </row>
    <row r="6" spans="1:8">
      <c r="A6" t="s">
        <v>4</v>
      </c>
      <c r="B6">
        <v>1</v>
      </c>
      <c r="C6">
        <f>Concentration!B6</f>
        <v>9.9999999999999995E-7</v>
      </c>
      <c r="D6" t="str">
        <f>Compound!B6</f>
        <v>Doxycycline</v>
      </c>
      <c r="E6" t="str">
        <f>Function!B6</f>
        <v>DRC1</v>
      </c>
      <c r="F6">
        <f>ExpRepNum!B6</f>
        <v>0</v>
      </c>
      <c r="G6">
        <f>TimePoint!B6</f>
        <v>0</v>
      </c>
      <c r="H6">
        <f>CellLine!B6</f>
        <v>0</v>
      </c>
    </row>
    <row r="7" spans="1:8">
      <c r="A7" t="s">
        <v>5</v>
      </c>
      <c r="B7">
        <v>1</v>
      </c>
      <c r="C7">
        <f>Concentration!B7</f>
        <v>9.9999999999999995E-7</v>
      </c>
      <c r="D7" t="str">
        <f>Compound!B7</f>
        <v>Doxycycline</v>
      </c>
      <c r="E7" t="str">
        <f>Function!B7</f>
        <v>DRC1</v>
      </c>
      <c r="F7">
        <f>ExpRepNum!B7</f>
        <v>0</v>
      </c>
      <c r="G7">
        <f>TimePoint!B7</f>
        <v>0</v>
      </c>
      <c r="H7">
        <f>CellLine!B7</f>
        <v>0</v>
      </c>
    </row>
    <row r="8" spans="1:8">
      <c r="A8" t="s">
        <v>6</v>
      </c>
      <c r="B8">
        <v>1</v>
      </c>
      <c r="C8">
        <f>Concentration!B8</f>
        <v>3.3000000000000002E-7</v>
      </c>
      <c r="D8" t="str">
        <f>Compound!B8</f>
        <v>Doxycycline</v>
      </c>
      <c r="E8" t="str">
        <f>Function!B8</f>
        <v>DRC1</v>
      </c>
      <c r="F8">
        <f>ExpRepNum!B8</f>
        <v>0</v>
      </c>
      <c r="G8">
        <f>TimePoint!B8</f>
        <v>0</v>
      </c>
      <c r="H8">
        <f>CellLine!B8</f>
        <v>0</v>
      </c>
    </row>
    <row r="9" spans="1:8">
      <c r="A9" t="s">
        <v>7</v>
      </c>
      <c r="B9">
        <v>1</v>
      </c>
      <c r="C9">
        <f>Concentration!B9</f>
        <v>3.3000000000000002E-7</v>
      </c>
      <c r="D9" t="str">
        <f>Compound!B9</f>
        <v>Doxycycline</v>
      </c>
      <c r="E9" t="str">
        <f>Function!B9</f>
        <v>DRC1</v>
      </c>
      <c r="F9">
        <f>ExpRepNum!B9</f>
        <v>0</v>
      </c>
      <c r="G9">
        <f>TimePoint!B9</f>
        <v>0</v>
      </c>
      <c r="H9">
        <f>CellLine!B9</f>
        <v>0</v>
      </c>
    </row>
    <row r="10" spans="1:8">
      <c r="A10" t="s">
        <v>8</v>
      </c>
      <c r="B10">
        <v>1</v>
      </c>
      <c r="C10">
        <f>Concentration!B10</f>
        <v>9.9999999999999995E-8</v>
      </c>
      <c r="D10" t="str">
        <f>Compound!B10</f>
        <v>Doxycycline</v>
      </c>
      <c r="E10" t="str">
        <f>Function!B10</f>
        <v>DRC1</v>
      </c>
      <c r="F10">
        <f>ExpRepNum!B10</f>
        <v>0</v>
      </c>
      <c r="G10">
        <f>TimePoint!B10</f>
        <v>0</v>
      </c>
      <c r="H10">
        <f>CellLine!B10</f>
        <v>0</v>
      </c>
    </row>
    <row r="11" spans="1:8">
      <c r="A11" t="s">
        <v>9</v>
      </c>
      <c r="B11">
        <v>1</v>
      </c>
      <c r="C11">
        <f>Concentration!B11</f>
        <v>9.9999999999999995E-8</v>
      </c>
      <c r="D11" t="str">
        <f>Compound!B11</f>
        <v>Doxycycline</v>
      </c>
      <c r="E11" t="str">
        <f>Function!B11</f>
        <v>DRC1</v>
      </c>
      <c r="F11">
        <f>ExpRepNum!B11</f>
        <v>0</v>
      </c>
      <c r="G11">
        <f>TimePoint!B11</f>
        <v>0</v>
      </c>
      <c r="H11">
        <f>CellLine!B11</f>
        <v>0</v>
      </c>
    </row>
    <row r="12" spans="1:8">
      <c r="A12" t="s">
        <v>10</v>
      </c>
      <c r="B12">
        <v>1</v>
      </c>
      <c r="C12">
        <f>Concentration!B12</f>
        <v>3.2999999999999998E-8</v>
      </c>
      <c r="D12" t="str">
        <f>Compound!B12</f>
        <v>Doxycycline</v>
      </c>
      <c r="E12" t="str">
        <f>Function!B12</f>
        <v>DRC1</v>
      </c>
      <c r="F12">
        <f>ExpRepNum!B12</f>
        <v>0</v>
      </c>
      <c r="G12">
        <f>TimePoint!B12</f>
        <v>0</v>
      </c>
      <c r="H12">
        <f>CellLine!B12</f>
        <v>0</v>
      </c>
    </row>
    <row r="13" spans="1:8">
      <c r="A13" t="s">
        <v>11</v>
      </c>
      <c r="B13">
        <v>1</v>
      </c>
      <c r="C13">
        <f>Concentration!B13</f>
        <v>3.2999999999999998E-8</v>
      </c>
      <c r="D13" t="str">
        <f>Compound!B13</f>
        <v>Doxycycline</v>
      </c>
      <c r="E13" t="str">
        <f>Function!B13</f>
        <v>DRC1</v>
      </c>
      <c r="F13">
        <f>ExpRepNum!B13</f>
        <v>0</v>
      </c>
      <c r="G13">
        <f>TimePoint!B13</f>
        <v>0</v>
      </c>
      <c r="H13">
        <f>CellLine!B13</f>
        <v>0</v>
      </c>
    </row>
    <row r="14" spans="1:8">
      <c r="A14" t="s">
        <v>12</v>
      </c>
      <c r="B14">
        <v>1</v>
      </c>
      <c r="C14">
        <f>Concentration!B14</f>
        <v>1E-8</v>
      </c>
      <c r="D14" t="str">
        <f>Compound!B14</f>
        <v>Doxycycline</v>
      </c>
      <c r="E14" t="str">
        <f>Function!B14</f>
        <v>DRC1</v>
      </c>
      <c r="F14">
        <f>ExpRepNum!B14</f>
        <v>0</v>
      </c>
      <c r="G14">
        <f>TimePoint!B14</f>
        <v>0</v>
      </c>
      <c r="H14">
        <f>CellLine!B14</f>
        <v>0</v>
      </c>
    </row>
    <row r="15" spans="1:8">
      <c r="A15" t="s">
        <v>13</v>
      </c>
      <c r="B15">
        <v>1</v>
      </c>
      <c r="C15">
        <f>Concentration!B15</f>
        <v>1E-8</v>
      </c>
      <c r="D15" t="str">
        <f>Compound!B15</f>
        <v>Doxycycline</v>
      </c>
      <c r="E15" t="str">
        <f>Function!B15</f>
        <v>DRC1</v>
      </c>
      <c r="F15">
        <f>ExpRepNum!B15</f>
        <v>0</v>
      </c>
      <c r="G15">
        <f>TimePoint!B15</f>
        <v>0</v>
      </c>
      <c r="H15">
        <f>CellLine!B15</f>
        <v>0</v>
      </c>
    </row>
    <row r="16" spans="1:8">
      <c r="A16" t="s">
        <v>14</v>
      </c>
      <c r="B16">
        <v>1</v>
      </c>
      <c r="C16">
        <f>Concentration!B16</f>
        <v>3.3000000000000002E-9</v>
      </c>
      <c r="D16" t="str">
        <f>Compound!B16</f>
        <v>Doxycycline</v>
      </c>
      <c r="E16" t="str">
        <f>Function!B16</f>
        <v>DRC1</v>
      </c>
      <c r="F16">
        <f>ExpRepNum!B16</f>
        <v>0</v>
      </c>
      <c r="G16">
        <f>TimePoint!B16</f>
        <v>0</v>
      </c>
      <c r="H16">
        <f>CellLine!B16</f>
        <v>0</v>
      </c>
    </row>
    <row r="17" spans="1:8">
      <c r="A17" t="s">
        <v>15</v>
      </c>
      <c r="B17">
        <v>1</v>
      </c>
      <c r="C17">
        <f>Concentration!B17</f>
        <v>3.3000000000000002E-9</v>
      </c>
      <c r="D17" t="str">
        <f>Compound!B17</f>
        <v>Doxycycline</v>
      </c>
      <c r="E17" t="str">
        <f>Function!B17</f>
        <v>DRC1</v>
      </c>
      <c r="F17">
        <f>ExpRepNum!B17</f>
        <v>0</v>
      </c>
      <c r="G17">
        <f>TimePoint!B17</f>
        <v>0</v>
      </c>
      <c r="H17">
        <f>CellLine!B17</f>
        <v>0</v>
      </c>
    </row>
    <row r="18" spans="1:8">
      <c r="A18" t="s">
        <v>0</v>
      </c>
      <c r="B18">
        <v>2</v>
      </c>
      <c r="C18">
        <f>Concentration!C2</f>
        <v>0</v>
      </c>
      <c r="D18">
        <f>Compound!C2</f>
        <v>0</v>
      </c>
      <c r="E18" t="str">
        <f>Function!C2</f>
        <v>NEG</v>
      </c>
      <c r="F18">
        <f>ExpRepNum!C2</f>
        <v>0</v>
      </c>
      <c r="G18">
        <f>TimePoint!C2</f>
        <v>0</v>
      </c>
      <c r="H18">
        <f>CellLine!C2</f>
        <v>0</v>
      </c>
    </row>
    <row r="19" spans="1:8">
      <c r="A19" t="s">
        <v>1</v>
      </c>
      <c r="B19">
        <v>2</v>
      </c>
      <c r="C19">
        <f>Concentration!C3</f>
        <v>0</v>
      </c>
      <c r="D19">
        <f>Compound!C3</f>
        <v>0</v>
      </c>
      <c r="E19" t="str">
        <f>Function!C3</f>
        <v>NEG</v>
      </c>
      <c r="F19">
        <f>ExpRepNum!C3</f>
        <v>0</v>
      </c>
      <c r="G19">
        <f>TimePoint!C3</f>
        <v>0</v>
      </c>
      <c r="H19">
        <f>CellLine!C3</f>
        <v>0</v>
      </c>
    </row>
    <row r="20" spans="1:8">
      <c r="A20" t="s">
        <v>2</v>
      </c>
      <c r="B20">
        <v>2</v>
      </c>
      <c r="C20">
        <f>Concentration!C4</f>
        <v>0</v>
      </c>
      <c r="D20">
        <f>Compound!C4</f>
        <v>0</v>
      </c>
      <c r="E20" t="str">
        <f>Function!C4</f>
        <v>NEG</v>
      </c>
      <c r="F20">
        <f>ExpRepNum!C4</f>
        <v>0</v>
      </c>
      <c r="G20">
        <f>TimePoint!C4</f>
        <v>0</v>
      </c>
      <c r="H20">
        <f>CellLine!C4</f>
        <v>0</v>
      </c>
    </row>
    <row r="21" spans="1:8">
      <c r="A21" t="s">
        <v>3</v>
      </c>
      <c r="B21">
        <v>2</v>
      </c>
      <c r="C21">
        <f>Concentration!C5</f>
        <v>0</v>
      </c>
      <c r="D21">
        <f>Compound!C5</f>
        <v>0</v>
      </c>
      <c r="E21" t="str">
        <f>Function!C5</f>
        <v>NEG</v>
      </c>
      <c r="F21">
        <f>ExpRepNum!C5</f>
        <v>0</v>
      </c>
      <c r="G21">
        <f>TimePoint!C5</f>
        <v>0</v>
      </c>
      <c r="H21">
        <f>CellLine!C5</f>
        <v>0</v>
      </c>
    </row>
    <row r="22" spans="1:8">
      <c r="A22" t="s">
        <v>4</v>
      </c>
      <c r="B22">
        <v>2</v>
      </c>
      <c r="C22">
        <f>Concentration!C6</f>
        <v>0</v>
      </c>
      <c r="D22">
        <f>Compound!C6</f>
        <v>0</v>
      </c>
      <c r="E22" t="str">
        <f>Function!C6</f>
        <v>NEG</v>
      </c>
      <c r="F22">
        <f>ExpRepNum!C6</f>
        <v>0</v>
      </c>
      <c r="G22">
        <f>TimePoint!C6</f>
        <v>0</v>
      </c>
      <c r="H22">
        <f>CellLine!C6</f>
        <v>0</v>
      </c>
    </row>
    <row r="23" spans="1:8">
      <c r="A23" t="s">
        <v>5</v>
      </c>
      <c r="B23">
        <v>2</v>
      </c>
      <c r="C23">
        <f>Concentration!C7</f>
        <v>0</v>
      </c>
      <c r="D23">
        <f>Compound!C7</f>
        <v>0</v>
      </c>
      <c r="E23" t="str">
        <f>Function!C7</f>
        <v>NEG</v>
      </c>
      <c r="F23">
        <f>ExpRepNum!C7</f>
        <v>0</v>
      </c>
      <c r="G23">
        <f>TimePoint!C7</f>
        <v>0</v>
      </c>
      <c r="H23">
        <f>CellLine!C7</f>
        <v>0</v>
      </c>
    </row>
    <row r="24" spans="1:8">
      <c r="A24" t="s">
        <v>6</v>
      </c>
      <c r="B24">
        <v>2</v>
      </c>
      <c r="C24">
        <f>Concentration!C8</f>
        <v>0</v>
      </c>
      <c r="D24">
        <f>Compound!C8</f>
        <v>0</v>
      </c>
      <c r="E24" t="str">
        <f>Function!C8</f>
        <v>NEG</v>
      </c>
      <c r="F24">
        <f>ExpRepNum!C8</f>
        <v>0</v>
      </c>
      <c r="G24">
        <f>TimePoint!C8</f>
        <v>0</v>
      </c>
      <c r="H24">
        <f>CellLine!C8</f>
        <v>0</v>
      </c>
    </row>
    <row r="25" spans="1:8">
      <c r="A25" t="s">
        <v>7</v>
      </c>
      <c r="B25">
        <v>2</v>
      </c>
      <c r="C25">
        <f>Concentration!C9</f>
        <v>0</v>
      </c>
      <c r="D25">
        <f>Compound!C9</f>
        <v>0</v>
      </c>
      <c r="E25" t="str">
        <f>Function!C9</f>
        <v>NEG</v>
      </c>
      <c r="F25">
        <f>ExpRepNum!C9</f>
        <v>0</v>
      </c>
      <c r="G25">
        <f>TimePoint!C9</f>
        <v>0</v>
      </c>
      <c r="H25">
        <f>CellLine!C9</f>
        <v>0</v>
      </c>
    </row>
    <row r="26" spans="1:8">
      <c r="A26" t="s">
        <v>8</v>
      </c>
      <c r="B26">
        <v>2</v>
      </c>
      <c r="C26">
        <f>Concentration!C10</f>
        <v>1.9999999999999999E-6</v>
      </c>
      <c r="D26" t="str">
        <f>Compound!C10</f>
        <v>Doxycycline</v>
      </c>
      <c r="E26" t="str">
        <f>Function!C10</f>
        <v>POS</v>
      </c>
      <c r="F26">
        <f>ExpRepNum!C10</f>
        <v>0</v>
      </c>
      <c r="G26">
        <f>TimePoint!C10</f>
        <v>0</v>
      </c>
      <c r="H26">
        <f>CellLine!C10</f>
        <v>0</v>
      </c>
    </row>
    <row r="27" spans="1:8">
      <c r="A27" t="s">
        <v>9</v>
      </c>
      <c r="B27">
        <v>2</v>
      </c>
      <c r="C27">
        <f>Concentration!C11</f>
        <v>1.9999999999999999E-6</v>
      </c>
      <c r="D27" t="str">
        <f>Compound!C11</f>
        <v>Doxycycline</v>
      </c>
      <c r="E27" t="str">
        <f>Function!C11</f>
        <v>POS</v>
      </c>
      <c r="F27">
        <f>ExpRepNum!C11</f>
        <v>0</v>
      </c>
      <c r="G27">
        <f>TimePoint!C11</f>
        <v>0</v>
      </c>
      <c r="H27">
        <f>CellLine!C11</f>
        <v>0</v>
      </c>
    </row>
    <row r="28" spans="1:8">
      <c r="A28" t="s">
        <v>10</v>
      </c>
      <c r="B28">
        <v>2</v>
      </c>
      <c r="C28">
        <f>Concentration!C12</f>
        <v>1.9999999999999999E-6</v>
      </c>
      <c r="D28" t="str">
        <f>Compound!C12</f>
        <v>Doxycycline</v>
      </c>
      <c r="E28" t="str">
        <f>Function!C12</f>
        <v>POS</v>
      </c>
      <c r="F28">
        <f>ExpRepNum!C12</f>
        <v>0</v>
      </c>
      <c r="G28">
        <f>TimePoint!C12</f>
        <v>0</v>
      </c>
      <c r="H28">
        <f>CellLine!C12</f>
        <v>0</v>
      </c>
    </row>
    <row r="29" spans="1:8">
      <c r="A29" t="s">
        <v>11</v>
      </c>
      <c r="B29">
        <v>2</v>
      </c>
      <c r="C29">
        <f>Concentration!C13</f>
        <v>1.9999999999999999E-6</v>
      </c>
      <c r="D29" t="str">
        <f>Compound!C13</f>
        <v>Doxycycline</v>
      </c>
      <c r="E29" t="str">
        <f>Function!C13</f>
        <v>POS</v>
      </c>
      <c r="F29">
        <f>ExpRepNum!C13</f>
        <v>0</v>
      </c>
      <c r="G29">
        <f>TimePoint!C13</f>
        <v>0</v>
      </c>
      <c r="H29">
        <f>CellLine!C13</f>
        <v>0</v>
      </c>
    </row>
    <row r="30" spans="1:8">
      <c r="A30" t="s">
        <v>12</v>
      </c>
      <c r="B30">
        <v>2</v>
      </c>
      <c r="C30">
        <f>Concentration!C14</f>
        <v>1.9999999999999999E-6</v>
      </c>
      <c r="D30" t="str">
        <f>Compound!C14</f>
        <v>Doxycycline</v>
      </c>
      <c r="E30" t="str">
        <f>Function!C14</f>
        <v>POS</v>
      </c>
      <c r="F30">
        <f>ExpRepNum!C14</f>
        <v>0</v>
      </c>
      <c r="G30">
        <f>TimePoint!C14</f>
        <v>0</v>
      </c>
      <c r="H30">
        <f>CellLine!C14</f>
        <v>0</v>
      </c>
    </row>
    <row r="31" spans="1:8">
      <c r="A31" t="s">
        <v>13</v>
      </c>
      <c r="B31">
        <v>2</v>
      </c>
      <c r="C31">
        <f>Concentration!C15</f>
        <v>1.9999999999999999E-6</v>
      </c>
      <c r="D31" t="str">
        <f>Compound!C15</f>
        <v>Doxycycline</v>
      </c>
      <c r="E31" t="str">
        <f>Function!C15</f>
        <v>POS</v>
      </c>
      <c r="F31">
        <f>ExpRepNum!C15</f>
        <v>0</v>
      </c>
      <c r="G31">
        <f>TimePoint!C15</f>
        <v>0</v>
      </c>
      <c r="H31">
        <f>CellLine!C15</f>
        <v>0</v>
      </c>
    </row>
    <row r="32" spans="1:8">
      <c r="A32" t="s">
        <v>14</v>
      </c>
      <c r="B32">
        <v>2</v>
      </c>
      <c r="C32">
        <f>Concentration!C16</f>
        <v>1.9999999999999999E-6</v>
      </c>
      <c r="D32" t="str">
        <f>Compound!C16</f>
        <v>Doxycycline</v>
      </c>
      <c r="E32" t="str">
        <f>Function!C16</f>
        <v>POS</v>
      </c>
      <c r="F32">
        <f>ExpRepNum!C16</f>
        <v>0</v>
      </c>
      <c r="G32">
        <f>TimePoint!C16</f>
        <v>0</v>
      </c>
      <c r="H32">
        <f>CellLine!C16</f>
        <v>0</v>
      </c>
    </row>
    <row r="33" spans="1:8">
      <c r="A33" t="s">
        <v>15</v>
      </c>
      <c r="B33">
        <v>2</v>
      </c>
      <c r="C33">
        <f>Concentration!C17</f>
        <v>1.9999999999999999E-6</v>
      </c>
      <c r="D33" t="str">
        <f>Compound!C17</f>
        <v>Doxycycline</v>
      </c>
      <c r="E33" t="str">
        <f>Function!C17</f>
        <v>POS</v>
      </c>
      <c r="F33">
        <f>ExpRepNum!C17</f>
        <v>0</v>
      </c>
      <c r="G33">
        <f>TimePoint!C17</f>
        <v>0</v>
      </c>
      <c r="H33">
        <f>CellLine!C17</f>
        <v>0</v>
      </c>
    </row>
    <row r="34" spans="1:8">
      <c r="A34" t="s">
        <v>0</v>
      </c>
      <c r="B34">
        <v>3</v>
      </c>
      <c r="C34">
        <f>Concentration!D2</f>
        <v>9.99000999000999E-6</v>
      </c>
      <c r="D34" t="str">
        <f>Compound!D2</f>
        <v>IACS-100074-000-2</v>
      </c>
      <c r="E34" t="str">
        <f>Function!D2</f>
        <v>SING</v>
      </c>
      <c r="F34">
        <f>ExpRepNum!D2</f>
        <v>0</v>
      </c>
      <c r="G34">
        <f>TimePoint!D2</f>
        <v>0</v>
      </c>
      <c r="H34">
        <f>CellLine!D2</f>
        <v>0</v>
      </c>
    </row>
    <row r="35" spans="1:8">
      <c r="A35" t="s">
        <v>1</v>
      </c>
      <c r="B35">
        <v>3</v>
      </c>
      <c r="C35">
        <f>Concentration!D3</f>
        <v>9.99000999000999E-6</v>
      </c>
      <c r="D35" t="str">
        <f>Compound!D3</f>
        <v>IACS-100074-000-2</v>
      </c>
      <c r="E35" t="str">
        <f>Function!D3</f>
        <v>SING</v>
      </c>
      <c r="F35">
        <f>ExpRepNum!D3</f>
        <v>0</v>
      </c>
      <c r="G35">
        <f>TimePoint!D3</f>
        <v>0</v>
      </c>
      <c r="H35">
        <f>CellLine!D3</f>
        <v>0</v>
      </c>
    </row>
    <row r="36" spans="1:8">
      <c r="A36" t="s">
        <v>2</v>
      </c>
      <c r="B36">
        <v>3</v>
      </c>
      <c r="C36">
        <f>Concentration!D4</f>
        <v>9.99000999000999E-6</v>
      </c>
      <c r="D36" t="str">
        <f>Compound!D4</f>
        <v>IACS-100753-000-2</v>
      </c>
      <c r="E36" t="str">
        <f>Function!D4</f>
        <v>SING</v>
      </c>
      <c r="F36">
        <f>ExpRepNum!D4</f>
        <v>0</v>
      </c>
      <c r="G36">
        <f>TimePoint!D4</f>
        <v>0</v>
      </c>
      <c r="H36">
        <f>CellLine!D4</f>
        <v>0</v>
      </c>
    </row>
    <row r="37" spans="1:8">
      <c r="A37" t="s">
        <v>3</v>
      </c>
      <c r="B37">
        <v>3</v>
      </c>
      <c r="C37">
        <f>Concentration!D5</f>
        <v>9.99000999000999E-6</v>
      </c>
      <c r="D37" t="str">
        <f>Compound!D5</f>
        <v>IACS-100753-000-2</v>
      </c>
      <c r="E37" t="str">
        <f>Function!D5</f>
        <v>SING</v>
      </c>
      <c r="F37">
        <f>ExpRepNum!D5</f>
        <v>0</v>
      </c>
      <c r="G37">
        <f>TimePoint!D5</f>
        <v>0</v>
      </c>
      <c r="H37">
        <f>CellLine!D5</f>
        <v>0</v>
      </c>
    </row>
    <row r="38" spans="1:8">
      <c r="A38" t="s">
        <v>4</v>
      </c>
      <c r="B38">
        <v>3</v>
      </c>
      <c r="C38">
        <f>Concentration!D6</f>
        <v>9.99000999000999E-6</v>
      </c>
      <c r="D38" t="str">
        <f>Compound!D6</f>
        <v>IACS-000044-000-1</v>
      </c>
      <c r="E38" t="str">
        <f>Function!D6</f>
        <v>SING</v>
      </c>
      <c r="F38">
        <f>ExpRepNum!D6</f>
        <v>0</v>
      </c>
      <c r="G38">
        <f>TimePoint!D6</f>
        <v>0</v>
      </c>
      <c r="H38">
        <f>CellLine!D6</f>
        <v>0</v>
      </c>
    </row>
    <row r="39" spans="1:8">
      <c r="A39" t="s">
        <v>5</v>
      </c>
      <c r="B39">
        <v>3</v>
      </c>
      <c r="C39">
        <f>Concentration!D7</f>
        <v>9.99000999000999E-6</v>
      </c>
      <c r="D39" t="str">
        <f>Compound!D7</f>
        <v>IACS-000044-000-1</v>
      </c>
      <c r="E39" t="str">
        <f>Function!D7</f>
        <v>SING</v>
      </c>
      <c r="F39">
        <f>ExpRepNum!D7</f>
        <v>0</v>
      </c>
      <c r="G39">
        <f>TimePoint!D7</f>
        <v>0</v>
      </c>
      <c r="H39">
        <f>CellLine!D7</f>
        <v>0</v>
      </c>
    </row>
    <row r="40" spans="1:8">
      <c r="A40" t="s">
        <v>6</v>
      </c>
      <c r="B40">
        <v>3</v>
      </c>
      <c r="C40">
        <f>Concentration!D8</f>
        <v>9.99000999000999E-6</v>
      </c>
      <c r="D40" t="str">
        <f>Compound!D8</f>
        <v>IACS-011840-000-1</v>
      </c>
      <c r="E40" t="str">
        <f>Function!D8</f>
        <v>SING</v>
      </c>
      <c r="F40">
        <f>ExpRepNum!D8</f>
        <v>0</v>
      </c>
      <c r="G40">
        <f>TimePoint!D8</f>
        <v>0</v>
      </c>
      <c r="H40">
        <f>CellLine!D8</f>
        <v>0</v>
      </c>
    </row>
    <row r="41" spans="1:8">
      <c r="A41" t="s">
        <v>7</v>
      </c>
      <c r="B41">
        <v>3</v>
      </c>
      <c r="C41">
        <f>Concentration!D9</f>
        <v>9.99000999000999E-6</v>
      </c>
      <c r="D41" t="str">
        <f>Compound!D9</f>
        <v>IACS-011840-000-1</v>
      </c>
      <c r="E41" t="str">
        <f>Function!D9</f>
        <v>SING</v>
      </c>
      <c r="F41">
        <f>ExpRepNum!D9</f>
        <v>0</v>
      </c>
      <c r="G41">
        <f>TimePoint!D9</f>
        <v>0</v>
      </c>
      <c r="H41">
        <f>CellLine!D9</f>
        <v>0</v>
      </c>
    </row>
    <row r="42" spans="1:8">
      <c r="A42" t="s">
        <v>8</v>
      </c>
      <c r="B42">
        <v>3</v>
      </c>
      <c r="C42">
        <f>Concentration!D10</f>
        <v>9.99000999000999E-6</v>
      </c>
      <c r="D42" t="str">
        <f>Compound!D10</f>
        <v>IACS-101190-000-2</v>
      </c>
      <c r="E42" t="str">
        <f>Function!D10</f>
        <v>SING</v>
      </c>
      <c r="F42">
        <f>ExpRepNum!D10</f>
        <v>0</v>
      </c>
      <c r="G42">
        <f>TimePoint!D10</f>
        <v>0</v>
      </c>
      <c r="H42">
        <f>CellLine!D10</f>
        <v>0</v>
      </c>
    </row>
    <row r="43" spans="1:8">
      <c r="A43" t="s">
        <v>9</v>
      </c>
      <c r="B43">
        <v>3</v>
      </c>
      <c r="C43">
        <f>Concentration!D11</f>
        <v>9.99000999000999E-6</v>
      </c>
      <c r="D43" t="str">
        <f>Compound!D11</f>
        <v>IACS-101190-000-2</v>
      </c>
      <c r="E43" t="str">
        <f>Function!D11</f>
        <v>SING</v>
      </c>
      <c r="F43">
        <f>ExpRepNum!D11</f>
        <v>0</v>
      </c>
      <c r="G43">
        <f>TimePoint!D11</f>
        <v>0</v>
      </c>
      <c r="H43">
        <f>CellLine!D11</f>
        <v>0</v>
      </c>
    </row>
    <row r="44" spans="1:8">
      <c r="A44" t="s">
        <v>10</v>
      </c>
      <c r="B44">
        <v>3</v>
      </c>
      <c r="C44">
        <f>Concentration!D12</f>
        <v>9.99000999000999E-6</v>
      </c>
      <c r="D44" t="str">
        <f>Compound!D12</f>
        <v>IACS-001202-000-2</v>
      </c>
      <c r="E44" t="str">
        <f>Function!D12</f>
        <v>SING</v>
      </c>
      <c r="F44">
        <f>ExpRepNum!D12</f>
        <v>0</v>
      </c>
      <c r="G44">
        <f>TimePoint!D12</f>
        <v>0</v>
      </c>
      <c r="H44">
        <f>CellLine!D12</f>
        <v>0</v>
      </c>
    </row>
    <row r="45" spans="1:8">
      <c r="A45" t="s">
        <v>11</v>
      </c>
      <c r="B45">
        <v>3</v>
      </c>
      <c r="C45">
        <f>Concentration!D13</f>
        <v>9.99000999000999E-6</v>
      </c>
      <c r="D45" t="str">
        <f>Compound!D13</f>
        <v>IACS-001202-000-2</v>
      </c>
      <c r="E45" t="str">
        <f>Function!D13</f>
        <v>SING</v>
      </c>
      <c r="F45">
        <f>ExpRepNum!D13</f>
        <v>0</v>
      </c>
      <c r="G45">
        <f>TimePoint!D13</f>
        <v>0</v>
      </c>
      <c r="H45">
        <f>CellLine!D13</f>
        <v>0</v>
      </c>
    </row>
    <row r="46" spans="1:8">
      <c r="A46" t="s">
        <v>12</v>
      </c>
      <c r="B46">
        <v>3</v>
      </c>
      <c r="C46">
        <f>Concentration!D14</f>
        <v>9.99000999000999E-6</v>
      </c>
      <c r="D46" t="str">
        <f>Compound!D14</f>
        <v>IACS-100046-000-2</v>
      </c>
      <c r="E46" t="str">
        <f>Function!D14</f>
        <v>SING</v>
      </c>
      <c r="F46">
        <f>ExpRepNum!D14</f>
        <v>0</v>
      </c>
      <c r="G46">
        <f>TimePoint!D14</f>
        <v>0</v>
      </c>
      <c r="H46">
        <f>CellLine!D14</f>
        <v>0</v>
      </c>
    </row>
    <row r="47" spans="1:8">
      <c r="A47" t="s">
        <v>13</v>
      </c>
      <c r="B47">
        <v>3</v>
      </c>
      <c r="C47">
        <f>Concentration!D15</f>
        <v>9.99000999000999E-6</v>
      </c>
      <c r="D47" t="str">
        <f>Compound!D15</f>
        <v>IACS-100046-000-2</v>
      </c>
      <c r="E47" t="str">
        <f>Function!D15</f>
        <v>SING</v>
      </c>
      <c r="F47">
        <f>ExpRepNum!D15</f>
        <v>0</v>
      </c>
      <c r="G47">
        <f>TimePoint!D15</f>
        <v>0</v>
      </c>
      <c r="H47">
        <f>CellLine!D15</f>
        <v>0</v>
      </c>
    </row>
    <row r="48" spans="1:8">
      <c r="A48" t="s">
        <v>14</v>
      </c>
      <c r="B48">
        <v>3</v>
      </c>
      <c r="C48">
        <f>Concentration!D16</f>
        <v>9.99000999000999E-6</v>
      </c>
      <c r="D48" t="str">
        <f>Compound!D16</f>
        <v>IACS-070654-000-2</v>
      </c>
      <c r="E48" t="str">
        <f>Function!D16</f>
        <v>SING</v>
      </c>
      <c r="F48">
        <f>ExpRepNum!D16</f>
        <v>0</v>
      </c>
      <c r="G48">
        <f>TimePoint!D16</f>
        <v>0</v>
      </c>
      <c r="H48">
        <f>CellLine!D16</f>
        <v>0</v>
      </c>
    </row>
    <row r="49" spans="1:8">
      <c r="A49" t="s">
        <v>15</v>
      </c>
      <c r="B49">
        <v>3</v>
      </c>
      <c r="C49">
        <f>Concentration!D17</f>
        <v>9.99000999000999E-6</v>
      </c>
      <c r="D49" t="str">
        <f>Compound!D17</f>
        <v>IACS-070654-000-2</v>
      </c>
      <c r="E49" t="str">
        <f>Function!D17</f>
        <v>SING</v>
      </c>
      <c r="F49">
        <f>ExpRepNum!D17</f>
        <v>0</v>
      </c>
      <c r="G49">
        <f>TimePoint!D17</f>
        <v>0</v>
      </c>
      <c r="H49">
        <f>CellLine!D17</f>
        <v>0</v>
      </c>
    </row>
    <row r="50" spans="1:8">
      <c r="A50" t="s">
        <v>0</v>
      </c>
      <c r="B50">
        <v>4</v>
      </c>
      <c r="C50">
        <f>Concentration!E2</f>
        <v>9.99000999000999E-6</v>
      </c>
      <c r="D50" t="str">
        <f>Compound!E2</f>
        <v>IACS-100074-000-2</v>
      </c>
      <c r="E50" t="str">
        <f>Function!E2</f>
        <v>SING</v>
      </c>
      <c r="F50">
        <f>ExpRepNum!E2</f>
        <v>0</v>
      </c>
      <c r="G50">
        <f>TimePoint!E2</f>
        <v>0</v>
      </c>
      <c r="H50">
        <f>CellLine!E2</f>
        <v>0</v>
      </c>
    </row>
    <row r="51" spans="1:8">
      <c r="A51" t="s">
        <v>1</v>
      </c>
      <c r="B51">
        <v>4</v>
      </c>
      <c r="C51">
        <f>Concentration!E3</f>
        <v>9.99000999000999E-6</v>
      </c>
      <c r="D51" t="str">
        <f>Compound!E3</f>
        <v>IACS-100074-000-2</v>
      </c>
      <c r="E51" t="str">
        <f>Function!E3</f>
        <v>SING</v>
      </c>
      <c r="F51">
        <f>ExpRepNum!E3</f>
        <v>0</v>
      </c>
      <c r="G51">
        <f>TimePoint!E3</f>
        <v>0</v>
      </c>
      <c r="H51">
        <f>CellLine!E3</f>
        <v>0</v>
      </c>
    </row>
    <row r="52" spans="1:8">
      <c r="A52" t="s">
        <v>2</v>
      </c>
      <c r="B52">
        <v>4</v>
      </c>
      <c r="C52">
        <f>Concentration!E4</f>
        <v>9.99000999000999E-6</v>
      </c>
      <c r="D52" t="str">
        <f>Compound!E4</f>
        <v>IACS-100753-000-2</v>
      </c>
      <c r="E52" t="str">
        <f>Function!E4</f>
        <v>SING</v>
      </c>
      <c r="F52">
        <f>ExpRepNum!E4</f>
        <v>0</v>
      </c>
      <c r="G52">
        <f>TimePoint!E4</f>
        <v>0</v>
      </c>
      <c r="H52">
        <f>CellLine!E4</f>
        <v>0</v>
      </c>
    </row>
    <row r="53" spans="1:8">
      <c r="A53" t="s">
        <v>3</v>
      </c>
      <c r="B53">
        <v>4</v>
      </c>
      <c r="C53">
        <f>Concentration!E5</f>
        <v>9.99000999000999E-6</v>
      </c>
      <c r="D53" t="str">
        <f>Compound!E5</f>
        <v>IACS-100753-000-2</v>
      </c>
      <c r="E53" t="str">
        <f>Function!E5</f>
        <v>SING</v>
      </c>
      <c r="F53">
        <f>ExpRepNum!E5</f>
        <v>0</v>
      </c>
      <c r="G53">
        <f>TimePoint!E5</f>
        <v>0</v>
      </c>
      <c r="H53">
        <f>CellLine!E5</f>
        <v>0</v>
      </c>
    </row>
    <row r="54" spans="1:8">
      <c r="A54" t="s">
        <v>4</v>
      </c>
      <c r="B54">
        <v>4</v>
      </c>
      <c r="C54">
        <f>Concentration!E6</f>
        <v>9.99000999000999E-6</v>
      </c>
      <c r="D54" t="str">
        <f>Compound!E6</f>
        <v>IACS-000044-000-1</v>
      </c>
      <c r="E54" t="str">
        <f>Function!E6</f>
        <v>SING</v>
      </c>
      <c r="F54">
        <f>ExpRepNum!E6</f>
        <v>0</v>
      </c>
      <c r="G54">
        <f>TimePoint!E6</f>
        <v>0</v>
      </c>
      <c r="H54">
        <f>CellLine!E6</f>
        <v>0</v>
      </c>
    </row>
    <row r="55" spans="1:8">
      <c r="A55" t="s">
        <v>5</v>
      </c>
      <c r="B55">
        <v>4</v>
      </c>
      <c r="C55">
        <f>Concentration!E7</f>
        <v>9.99000999000999E-6</v>
      </c>
      <c r="D55" t="str">
        <f>Compound!E7</f>
        <v>IACS-000044-000-1</v>
      </c>
      <c r="E55" t="str">
        <f>Function!E7</f>
        <v>SING</v>
      </c>
      <c r="F55">
        <f>ExpRepNum!E7</f>
        <v>0</v>
      </c>
      <c r="G55">
        <f>TimePoint!E7</f>
        <v>0</v>
      </c>
      <c r="H55">
        <f>CellLine!E7</f>
        <v>0</v>
      </c>
    </row>
    <row r="56" spans="1:8">
      <c r="A56" t="s">
        <v>6</v>
      </c>
      <c r="B56">
        <v>4</v>
      </c>
      <c r="C56">
        <f>Concentration!E8</f>
        <v>9.99000999000999E-6</v>
      </c>
      <c r="D56" t="str">
        <f>Compound!E8</f>
        <v>IACS-011840-000-1</v>
      </c>
      <c r="E56" t="str">
        <f>Function!E8</f>
        <v>SING</v>
      </c>
      <c r="F56">
        <f>ExpRepNum!E8</f>
        <v>0</v>
      </c>
      <c r="G56">
        <f>TimePoint!E8</f>
        <v>0</v>
      </c>
      <c r="H56">
        <f>CellLine!E8</f>
        <v>0</v>
      </c>
    </row>
    <row r="57" spans="1:8">
      <c r="A57" t="s">
        <v>7</v>
      </c>
      <c r="B57">
        <v>4</v>
      </c>
      <c r="C57">
        <f>Concentration!E9</f>
        <v>9.99000999000999E-6</v>
      </c>
      <c r="D57" t="str">
        <f>Compound!E9</f>
        <v>IACS-011840-000-1</v>
      </c>
      <c r="E57" t="str">
        <f>Function!E9</f>
        <v>SING</v>
      </c>
      <c r="F57">
        <f>ExpRepNum!E9</f>
        <v>0</v>
      </c>
      <c r="G57">
        <f>TimePoint!E9</f>
        <v>0</v>
      </c>
      <c r="H57">
        <f>CellLine!E9</f>
        <v>0</v>
      </c>
    </row>
    <row r="58" spans="1:8">
      <c r="A58" t="s">
        <v>8</v>
      </c>
      <c r="B58">
        <v>4</v>
      </c>
      <c r="C58">
        <f>Concentration!E10</f>
        <v>9.99000999000999E-6</v>
      </c>
      <c r="D58" t="str">
        <f>Compound!E10</f>
        <v>IACS-101190-000-2</v>
      </c>
      <c r="E58" t="str">
        <f>Function!E10</f>
        <v>SING</v>
      </c>
      <c r="F58">
        <f>ExpRepNum!E10</f>
        <v>0</v>
      </c>
      <c r="G58">
        <f>TimePoint!E10</f>
        <v>0</v>
      </c>
      <c r="H58">
        <f>CellLine!E10</f>
        <v>0</v>
      </c>
    </row>
    <row r="59" spans="1:8">
      <c r="A59" t="s">
        <v>9</v>
      </c>
      <c r="B59">
        <v>4</v>
      </c>
      <c r="C59">
        <f>Concentration!E11</f>
        <v>9.99000999000999E-6</v>
      </c>
      <c r="D59" t="str">
        <f>Compound!E11</f>
        <v>IACS-101190-000-2</v>
      </c>
      <c r="E59" t="str">
        <f>Function!E11</f>
        <v>SING</v>
      </c>
      <c r="F59">
        <f>ExpRepNum!E11</f>
        <v>0</v>
      </c>
      <c r="G59">
        <f>TimePoint!E11</f>
        <v>0</v>
      </c>
      <c r="H59">
        <f>CellLine!E11</f>
        <v>0</v>
      </c>
    </row>
    <row r="60" spans="1:8">
      <c r="A60" t="s">
        <v>10</v>
      </c>
      <c r="B60">
        <v>4</v>
      </c>
      <c r="C60">
        <f>Concentration!E12</f>
        <v>9.99000999000999E-6</v>
      </c>
      <c r="D60" t="str">
        <f>Compound!E12</f>
        <v>IACS-001202-000-2</v>
      </c>
      <c r="E60" t="str">
        <f>Function!E12</f>
        <v>SING</v>
      </c>
      <c r="F60">
        <f>ExpRepNum!E12</f>
        <v>0</v>
      </c>
      <c r="G60">
        <f>TimePoint!E12</f>
        <v>0</v>
      </c>
      <c r="H60">
        <f>CellLine!E12</f>
        <v>0</v>
      </c>
    </row>
    <row r="61" spans="1:8">
      <c r="A61" t="s">
        <v>11</v>
      </c>
      <c r="B61">
        <v>4</v>
      </c>
      <c r="C61">
        <f>Concentration!E13</f>
        <v>9.99000999000999E-6</v>
      </c>
      <c r="D61" t="str">
        <f>Compound!E13</f>
        <v>IACS-001202-000-2</v>
      </c>
      <c r="E61" t="str">
        <f>Function!E13</f>
        <v>SING</v>
      </c>
      <c r="F61">
        <f>ExpRepNum!E13</f>
        <v>0</v>
      </c>
      <c r="G61">
        <f>TimePoint!E13</f>
        <v>0</v>
      </c>
      <c r="H61">
        <f>CellLine!E13</f>
        <v>0</v>
      </c>
    </row>
    <row r="62" spans="1:8">
      <c r="A62" t="s">
        <v>12</v>
      </c>
      <c r="B62">
        <v>4</v>
      </c>
      <c r="C62">
        <f>Concentration!E14</f>
        <v>9.99000999000999E-6</v>
      </c>
      <c r="D62" t="str">
        <f>Compound!E14</f>
        <v>IACS-100046-000-2</v>
      </c>
      <c r="E62" t="str">
        <f>Function!E14</f>
        <v>SING</v>
      </c>
      <c r="F62">
        <f>ExpRepNum!E14</f>
        <v>0</v>
      </c>
      <c r="G62">
        <f>TimePoint!E14</f>
        <v>0</v>
      </c>
      <c r="H62">
        <f>CellLine!E14</f>
        <v>0</v>
      </c>
    </row>
    <row r="63" spans="1:8">
      <c r="A63" t="s">
        <v>13</v>
      </c>
      <c r="B63">
        <v>4</v>
      </c>
      <c r="C63">
        <f>Concentration!E15</f>
        <v>9.99000999000999E-6</v>
      </c>
      <c r="D63" t="str">
        <f>Compound!E15</f>
        <v>IACS-100046-000-2</v>
      </c>
      <c r="E63" t="str">
        <f>Function!E15</f>
        <v>SING</v>
      </c>
      <c r="F63">
        <f>ExpRepNum!E15</f>
        <v>0</v>
      </c>
      <c r="G63">
        <f>TimePoint!E15</f>
        <v>0</v>
      </c>
      <c r="H63">
        <f>CellLine!E15</f>
        <v>0</v>
      </c>
    </row>
    <row r="64" spans="1:8">
      <c r="A64" t="s">
        <v>14</v>
      </c>
      <c r="B64">
        <v>4</v>
      </c>
      <c r="C64">
        <f>Concentration!E16</f>
        <v>9.99000999000999E-6</v>
      </c>
      <c r="D64" t="str">
        <f>Compound!E16</f>
        <v>IACS-070654-000-2</v>
      </c>
      <c r="E64" t="str">
        <f>Function!E16</f>
        <v>SING</v>
      </c>
      <c r="F64">
        <f>ExpRepNum!E16</f>
        <v>0</v>
      </c>
      <c r="G64">
        <f>TimePoint!E16</f>
        <v>0</v>
      </c>
      <c r="H64">
        <f>CellLine!E16</f>
        <v>0</v>
      </c>
    </row>
    <row r="65" spans="1:8">
      <c r="A65" t="s">
        <v>15</v>
      </c>
      <c r="B65">
        <v>4</v>
      </c>
      <c r="C65">
        <f>Concentration!E17</f>
        <v>9.99000999000999E-6</v>
      </c>
      <c r="D65" t="str">
        <f>Compound!E17</f>
        <v>IACS-070654-000-2</v>
      </c>
      <c r="E65" t="str">
        <f>Function!E17</f>
        <v>SING</v>
      </c>
      <c r="F65">
        <f>ExpRepNum!E17</f>
        <v>0</v>
      </c>
      <c r="G65">
        <f>TimePoint!E17</f>
        <v>0</v>
      </c>
      <c r="H65">
        <f>CellLine!E17</f>
        <v>0</v>
      </c>
    </row>
    <row r="66" spans="1:8">
      <c r="A66" t="s">
        <v>0</v>
      </c>
      <c r="B66">
        <v>5</v>
      </c>
      <c r="C66">
        <f>Concentration!F2</f>
        <v>2.9970029970029968E-6</v>
      </c>
      <c r="D66" t="str">
        <f>Compound!F2</f>
        <v>IACS-100074-000-2</v>
      </c>
      <c r="E66" t="str">
        <f>Function!F2</f>
        <v>SING</v>
      </c>
      <c r="F66">
        <f>ExpRepNum!F2</f>
        <v>0</v>
      </c>
      <c r="G66">
        <f>TimePoint!F2</f>
        <v>0</v>
      </c>
      <c r="H66">
        <f>CellLine!F2</f>
        <v>0</v>
      </c>
    </row>
    <row r="67" spans="1:8">
      <c r="A67" t="s">
        <v>1</v>
      </c>
      <c r="B67">
        <v>5</v>
      </c>
      <c r="C67">
        <f>Concentration!F3</f>
        <v>2.9970029970029968E-6</v>
      </c>
      <c r="D67" t="str">
        <f>Compound!F3</f>
        <v>IACS-100074-000-2</v>
      </c>
      <c r="E67" t="str">
        <f>Function!F3</f>
        <v>SING</v>
      </c>
      <c r="F67">
        <f>ExpRepNum!F3</f>
        <v>0</v>
      </c>
      <c r="G67">
        <f>TimePoint!F3</f>
        <v>0</v>
      </c>
      <c r="H67">
        <f>CellLine!F3</f>
        <v>0</v>
      </c>
    </row>
    <row r="68" spans="1:8">
      <c r="A68" t="s">
        <v>2</v>
      </c>
      <c r="B68">
        <v>5</v>
      </c>
      <c r="C68">
        <f>Concentration!F4</f>
        <v>2.9970029970029968E-6</v>
      </c>
      <c r="D68" t="str">
        <f>Compound!F4</f>
        <v>IACS-100753-000-2</v>
      </c>
      <c r="E68" t="str">
        <f>Function!F4</f>
        <v>SING</v>
      </c>
      <c r="F68">
        <f>ExpRepNum!F4</f>
        <v>0</v>
      </c>
      <c r="G68">
        <f>TimePoint!F4</f>
        <v>0</v>
      </c>
      <c r="H68">
        <f>CellLine!F4</f>
        <v>0</v>
      </c>
    </row>
    <row r="69" spans="1:8">
      <c r="A69" t="s">
        <v>3</v>
      </c>
      <c r="B69">
        <v>5</v>
      </c>
      <c r="C69">
        <f>Concentration!F5</f>
        <v>2.9970029970029968E-6</v>
      </c>
      <c r="D69" t="str">
        <f>Compound!F5</f>
        <v>IACS-100753-000-2</v>
      </c>
      <c r="E69" t="str">
        <f>Function!F5</f>
        <v>SING</v>
      </c>
      <c r="F69">
        <f>ExpRepNum!F5</f>
        <v>0</v>
      </c>
      <c r="G69">
        <f>TimePoint!F5</f>
        <v>0</v>
      </c>
      <c r="H69">
        <f>CellLine!F5</f>
        <v>0</v>
      </c>
    </row>
    <row r="70" spans="1:8">
      <c r="A70" t="s">
        <v>4</v>
      </c>
      <c r="B70">
        <v>5</v>
      </c>
      <c r="C70">
        <f>Concentration!F6</f>
        <v>2.9970029970029968E-6</v>
      </c>
      <c r="D70" t="str">
        <f>Compound!F6</f>
        <v>IACS-000044-000-1</v>
      </c>
      <c r="E70" t="str">
        <f>Function!F6</f>
        <v>SING</v>
      </c>
      <c r="F70">
        <f>ExpRepNum!F6</f>
        <v>0</v>
      </c>
      <c r="G70">
        <f>TimePoint!F6</f>
        <v>0</v>
      </c>
      <c r="H70">
        <f>CellLine!F6</f>
        <v>0</v>
      </c>
    </row>
    <row r="71" spans="1:8">
      <c r="A71" t="s">
        <v>5</v>
      </c>
      <c r="B71">
        <v>5</v>
      </c>
      <c r="C71">
        <f>Concentration!F7</f>
        <v>2.9970029970029968E-6</v>
      </c>
      <c r="D71" t="str">
        <f>Compound!F7</f>
        <v>IACS-000044-000-1</v>
      </c>
      <c r="E71" t="str">
        <f>Function!F7</f>
        <v>SING</v>
      </c>
      <c r="F71">
        <f>ExpRepNum!F7</f>
        <v>0</v>
      </c>
      <c r="G71">
        <f>TimePoint!F7</f>
        <v>0</v>
      </c>
      <c r="H71">
        <f>CellLine!F7</f>
        <v>0</v>
      </c>
    </row>
    <row r="72" spans="1:8">
      <c r="A72" t="s">
        <v>6</v>
      </c>
      <c r="B72">
        <v>5</v>
      </c>
      <c r="C72">
        <f>Concentration!F8</f>
        <v>2.9970029970029968E-6</v>
      </c>
      <c r="D72" t="str">
        <f>Compound!F8</f>
        <v>IACS-011840-000-1</v>
      </c>
      <c r="E72" t="str">
        <f>Function!F8</f>
        <v>SING</v>
      </c>
      <c r="F72">
        <f>ExpRepNum!F8</f>
        <v>0</v>
      </c>
      <c r="G72">
        <f>TimePoint!F8</f>
        <v>0</v>
      </c>
      <c r="H72">
        <f>CellLine!F8</f>
        <v>0</v>
      </c>
    </row>
    <row r="73" spans="1:8">
      <c r="A73" t="s">
        <v>7</v>
      </c>
      <c r="B73">
        <v>5</v>
      </c>
      <c r="C73">
        <f>Concentration!F9</f>
        <v>2.9970029970029968E-6</v>
      </c>
      <c r="D73" t="str">
        <f>Compound!F9</f>
        <v>IACS-011840-000-1</v>
      </c>
      <c r="E73" t="str">
        <f>Function!F9</f>
        <v>SING</v>
      </c>
      <c r="F73">
        <f>ExpRepNum!F9</f>
        <v>0</v>
      </c>
      <c r="G73">
        <f>TimePoint!F9</f>
        <v>0</v>
      </c>
      <c r="H73">
        <f>CellLine!F9</f>
        <v>0</v>
      </c>
    </row>
    <row r="74" spans="1:8">
      <c r="A74" t="s">
        <v>8</v>
      </c>
      <c r="B74">
        <v>5</v>
      </c>
      <c r="C74">
        <f>Concentration!F10</f>
        <v>2.9970029970029968E-6</v>
      </c>
      <c r="D74" t="str">
        <f>Compound!F10</f>
        <v>IACS-101190-000-2</v>
      </c>
      <c r="E74" t="str">
        <f>Function!F10</f>
        <v>SING</v>
      </c>
      <c r="F74">
        <f>ExpRepNum!F10</f>
        <v>0</v>
      </c>
      <c r="G74">
        <f>TimePoint!F10</f>
        <v>0</v>
      </c>
      <c r="H74">
        <f>CellLine!F10</f>
        <v>0</v>
      </c>
    </row>
    <row r="75" spans="1:8">
      <c r="A75" t="s">
        <v>9</v>
      </c>
      <c r="B75">
        <v>5</v>
      </c>
      <c r="C75">
        <f>Concentration!F11</f>
        <v>2.9970029970029968E-6</v>
      </c>
      <c r="D75" t="str">
        <f>Compound!F11</f>
        <v>IACS-101190-000-2</v>
      </c>
      <c r="E75" t="str">
        <f>Function!F11</f>
        <v>SING</v>
      </c>
      <c r="F75">
        <f>ExpRepNum!F11</f>
        <v>0</v>
      </c>
      <c r="G75">
        <f>TimePoint!F11</f>
        <v>0</v>
      </c>
      <c r="H75">
        <f>CellLine!F11</f>
        <v>0</v>
      </c>
    </row>
    <row r="76" spans="1:8">
      <c r="A76" t="s">
        <v>10</v>
      </c>
      <c r="B76">
        <v>5</v>
      </c>
      <c r="C76">
        <f>Concentration!F12</f>
        <v>2.9970029970029968E-6</v>
      </c>
      <c r="D76" t="str">
        <f>Compound!F12</f>
        <v>IACS-001202-000-2</v>
      </c>
      <c r="E76" t="str">
        <f>Function!F12</f>
        <v>SING</v>
      </c>
      <c r="F76">
        <f>ExpRepNum!F12</f>
        <v>0</v>
      </c>
      <c r="G76">
        <f>TimePoint!F12</f>
        <v>0</v>
      </c>
      <c r="H76">
        <f>CellLine!F12</f>
        <v>0</v>
      </c>
    </row>
    <row r="77" spans="1:8">
      <c r="A77" t="s">
        <v>11</v>
      </c>
      <c r="B77">
        <v>5</v>
      </c>
      <c r="C77">
        <f>Concentration!F13</f>
        <v>2.9970029970029968E-6</v>
      </c>
      <c r="D77" t="str">
        <f>Compound!F13</f>
        <v>IACS-001202-000-2</v>
      </c>
      <c r="E77" t="str">
        <f>Function!F13</f>
        <v>SING</v>
      </c>
      <c r="F77">
        <f>ExpRepNum!F13</f>
        <v>0</v>
      </c>
      <c r="G77">
        <f>TimePoint!F13</f>
        <v>0</v>
      </c>
      <c r="H77">
        <f>CellLine!F13</f>
        <v>0</v>
      </c>
    </row>
    <row r="78" spans="1:8">
      <c r="A78" t="s">
        <v>12</v>
      </c>
      <c r="B78">
        <v>5</v>
      </c>
      <c r="C78">
        <f>Concentration!F14</f>
        <v>2.9970029970029968E-6</v>
      </c>
      <c r="D78" t="str">
        <f>Compound!F14</f>
        <v>IACS-100046-000-2</v>
      </c>
      <c r="E78" t="str">
        <f>Function!F14</f>
        <v>SING</v>
      </c>
      <c r="F78">
        <f>ExpRepNum!F14</f>
        <v>0</v>
      </c>
      <c r="G78">
        <f>TimePoint!F14</f>
        <v>0</v>
      </c>
      <c r="H78">
        <f>CellLine!F14</f>
        <v>0</v>
      </c>
    </row>
    <row r="79" spans="1:8">
      <c r="A79" t="s">
        <v>13</v>
      </c>
      <c r="B79">
        <v>5</v>
      </c>
      <c r="C79">
        <f>Concentration!F15</f>
        <v>2.9970029970029968E-6</v>
      </c>
      <c r="D79" t="str">
        <f>Compound!F15</f>
        <v>IACS-100046-000-2</v>
      </c>
      <c r="E79" t="str">
        <f>Function!F15</f>
        <v>SING</v>
      </c>
      <c r="F79">
        <f>ExpRepNum!F15</f>
        <v>0</v>
      </c>
      <c r="G79">
        <f>TimePoint!F15</f>
        <v>0</v>
      </c>
      <c r="H79">
        <f>CellLine!F15</f>
        <v>0</v>
      </c>
    </row>
    <row r="80" spans="1:8">
      <c r="A80" t="s">
        <v>14</v>
      </c>
      <c r="B80">
        <v>5</v>
      </c>
      <c r="C80">
        <f>Concentration!F16</f>
        <v>2.9970029970029968E-6</v>
      </c>
      <c r="D80" t="str">
        <f>Compound!F16</f>
        <v>IACS-070654-000-2</v>
      </c>
      <c r="E80" t="str">
        <f>Function!F16</f>
        <v>SING</v>
      </c>
      <c r="F80">
        <f>ExpRepNum!F16</f>
        <v>0</v>
      </c>
      <c r="G80">
        <f>TimePoint!F16</f>
        <v>0</v>
      </c>
      <c r="H80">
        <f>CellLine!F16</f>
        <v>0</v>
      </c>
    </row>
    <row r="81" spans="1:8">
      <c r="A81" t="s">
        <v>15</v>
      </c>
      <c r="B81">
        <v>5</v>
      </c>
      <c r="C81">
        <f>Concentration!F17</f>
        <v>2.9970029970029968E-6</v>
      </c>
      <c r="D81" t="str">
        <f>Compound!F17</f>
        <v>IACS-070654-000-2</v>
      </c>
      <c r="E81" t="str">
        <f>Function!F17</f>
        <v>SING</v>
      </c>
      <c r="F81">
        <f>ExpRepNum!F17</f>
        <v>0</v>
      </c>
      <c r="G81">
        <f>TimePoint!F17</f>
        <v>0</v>
      </c>
      <c r="H81">
        <f>CellLine!F17</f>
        <v>0</v>
      </c>
    </row>
    <row r="82" spans="1:8">
      <c r="A82" t="s">
        <v>0</v>
      </c>
      <c r="B82">
        <v>6</v>
      </c>
      <c r="C82">
        <f>Concentration!G2</f>
        <v>2.9970029970029968E-6</v>
      </c>
      <c r="D82" t="str">
        <f>Compound!G2</f>
        <v>IACS-100074-000-2</v>
      </c>
      <c r="E82" t="str">
        <f>Function!G2</f>
        <v>SING</v>
      </c>
      <c r="F82">
        <f>ExpRepNum!G2</f>
        <v>0</v>
      </c>
      <c r="G82">
        <f>TimePoint!G2</f>
        <v>0</v>
      </c>
      <c r="H82">
        <f>CellLine!G2</f>
        <v>0</v>
      </c>
    </row>
    <row r="83" spans="1:8">
      <c r="A83" t="s">
        <v>1</v>
      </c>
      <c r="B83">
        <v>6</v>
      </c>
      <c r="C83">
        <f>Concentration!G3</f>
        <v>2.9970029970029968E-6</v>
      </c>
      <c r="D83" t="str">
        <f>Compound!G3</f>
        <v>IACS-100074-000-2</v>
      </c>
      <c r="E83" t="str">
        <f>Function!G3</f>
        <v>SING</v>
      </c>
      <c r="F83">
        <f>ExpRepNum!G3</f>
        <v>0</v>
      </c>
      <c r="G83">
        <f>TimePoint!G3</f>
        <v>0</v>
      </c>
      <c r="H83">
        <f>CellLine!G3</f>
        <v>0</v>
      </c>
    </row>
    <row r="84" spans="1:8">
      <c r="A84" t="s">
        <v>2</v>
      </c>
      <c r="B84">
        <v>6</v>
      </c>
      <c r="C84">
        <f>Concentration!G4</f>
        <v>2.9970029970029968E-6</v>
      </c>
      <c r="D84" t="str">
        <f>Compound!G4</f>
        <v>IACS-100753-000-2</v>
      </c>
      <c r="E84" t="str">
        <f>Function!G4</f>
        <v>SING</v>
      </c>
      <c r="F84">
        <f>ExpRepNum!G4</f>
        <v>0</v>
      </c>
      <c r="G84">
        <f>TimePoint!G4</f>
        <v>0</v>
      </c>
      <c r="H84">
        <f>CellLine!G4</f>
        <v>0</v>
      </c>
    </row>
    <row r="85" spans="1:8">
      <c r="A85" t="s">
        <v>3</v>
      </c>
      <c r="B85">
        <v>6</v>
      </c>
      <c r="C85">
        <f>Concentration!G5</f>
        <v>2.9970029970029968E-6</v>
      </c>
      <c r="D85" t="str">
        <f>Compound!G5</f>
        <v>IACS-100753-000-2</v>
      </c>
      <c r="E85" t="str">
        <f>Function!G5</f>
        <v>SING</v>
      </c>
      <c r="F85">
        <f>ExpRepNum!G5</f>
        <v>0</v>
      </c>
      <c r="G85">
        <f>TimePoint!G5</f>
        <v>0</v>
      </c>
      <c r="H85">
        <f>CellLine!G5</f>
        <v>0</v>
      </c>
    </row>
    <row r="86" spans="1:8">
      <c r="A86" t="s">
        <v>4</v>
      </c>
      <c r="B86">
        <v>6</v>
      </c>
      <c r="C86">
        <f>Concentration!G6</f>
        <v>2.9970029970029968E-6</v>
      </c>
      <c r="D86" t="str">
        <f>Compound!G6</f>
        <v>IACS-000044-000-1</v>
      </c>
      <c r="E86" t="str">
        <f>Function!G6</f>
        <v>SING</v>
      </c>
      <c r="F86">
        <f>ExpRepNum!G6</f>
        <v>0</v>
      </c>
      <c r="G86">
        <f>TimePoint!G6</f>
        <v>0</v>
      </c>
      <c r="H86">
        <f>CellLine!G6</f>
        <v>0</v>
      </c>
    </row>
    <row r="87" spans="1:8">
      <c r="A87" t="s">
        <v>5</v>
      </c>
      <c r="B87">
        <v>6</v>
      </c>
      <c r="C87">
        <f>Concentration!G7</f>
        <v>2.9970029970029968E-6</v>
      </c>
      <c r="D87" t="str">
        <f>Compound!G7</f>
        <v>IACS-000044-000-1</v>
      </c>
      <c r="E87" t="str">
        <f>Function!G7</f>
        <v>SING</v>
      </c>
      <c r="F87">
        <f>ExpRepNum!G7</f>
        <v>0</v>
      </c>
      <c r="G87">
        <f>TimePoint!G7</f>
        <v>0</v>
      </c>
      <c r="H87">
        <f>CellLine!G7</f>
        <v>0</v>
      </c>
    </row>
    <row r="88" spans="1:8">
      <c r="A88" t="s">
        <v>6</v>
      </c>
      <c r="B88">
        <v>6</v>
      </c>
      <c r="C88">
        <f>Concentration!G8</f>
        <v>2.9970029970029968E-6</v>
      </c>
      <c r="D88" t="str">
        <f>Compound!G8</f>
        <v>IACS-011840-000-1</v>
      </c>
      <c r="E88" t="str">
        <f>Function!G8</f>
        <v>SING</v>
      </c>
      <c r="F88">
        <f>ExpRepNum!G8</f>
        <v>0</v>
      </c>
      <c r="G88">
        <f>TimePoint!G8</f>
        <v>0</v>
      </c>
      <c r="H88">
        <f>CellLine!G8</f>
        <v>0</v>
      </c>
    </row>
    <row r="89" spans="1:8">
      <c r="A89" t="s">
        <v>7</v>
      </c>
      <c r="B89">
        <v>6</v>
      </c>
      <c r="C89">
        <f>Concentration!G9</f>
        <v>2.9970029970029968E-6</v>
      </c>
      <c r="D89" t="str">
        <f>Compound!G9</f>
        <v>IACS-011840-000-1</v>
      </c>
      <c r="E89" t="str">
        <f>Function!G9</f>
        <v>SING</v>
      </c>
      <c r="F89">
        <f>ExpRepNum!G9</f>
        <v>0</v>
      </c>
      <c r="G89">
        <f>TimePoint!G9</f>
        <v>0</v>
      </c>
      <c r="H89">
        <f>CellLine!G9</f>
        <v>0</v>
      </c>
    </row>
    <row r="90" spans="1:8">
      <c r="A90" t="s">
        <v>8</v>
      </c>
      <c r="B90">
        <v>6</v>
      </c>
      <c r="C90">
        <f>Concentration!G10</f>
        <v>2.9970029970029968E-6</v>
      </c>
      <c r="D90" t="str">
        <f>Compound!G10</f>
        <v>IACS-101190-000-2</v>
      </c>
      <c r="E90" t="str">
        <f>Function!G10</f>
        <v>SING</v>
      </c>
      <c r="F90">
        <f>ExpRepNum!G10</f>
        <v>0</v>
      </c>
      <c r="G90">
        <f>TimePoint!G10</f>
        <v>0</v>
      </c>
      <c r="H90">
        <f>CellLine!G10</f>
        <v>0</v>
      </c>
    </row>
    <row r="91" spans="1:8">
      <c r="A91" t="s">
        <v>9</v>
      </c>
      <c r="B91">
        <v>6</v>
      </c>
      <c r="C91">
        <f>Concentration!G11</f>
        <v>2.9970029970029968E-6</v>
      </c>
      <c r="D91" t="str">
        <f>Compound!G11</f>
        <v>IACS-101190-000-2</v>
      </c>
      <c r="E91" t="str">
        <f>Function!G11</f>
        <v>SING</v>
      </c>
      <c r="F91">
        <f>ExpRepNum!G11</f>
        <v>0</v>
      </c>
      <c r="G91">
        <f>TimePoint!G11</f>
        <v>0</v>
      </c>
      <c r="H91">
        <f>CellLine!G11</f>
        <v>0</v>
      </c>
    </row>
    <row r="92" spans="1:8">
      <c r="A92" t="s">
        <v>10</v>
      </c>
      <c r="B92">
        <v>6</v>
      </c>
      <c r="C92">
        <f>Concentration!G12</f>
        <v>2.9970029970029968E-6</v>
      </c>
      <c r="D92" t="str">
        <f>Compound!G12</f>
        <v>IACS-001202-000-2</v>
      </c>
      <c r="E92" t="str">
        <f>Function!G12</f>
        <v>SING</v>
      </c>
      <c r="F92">
        <f>ExpRepNum!G12</f>
        <v>0</v>
      </c>
      <c r="G92">
        <f>TimePoint!G12</f>
        <v>0</v>
      </c>
      <c r="H92">
        <f>CellLine!G12</f>
        <v>0</v>
      </c>
    </row>
    <row r="93" spans="1:8">
      <c r="A93" t="s">
        <v>11</v>
      </c>
      <c r="B93">
        <v>6</v>
      </c>
      <c r="C93">
        <f>Concentration!G13</f>
        <v>2.9970029970029968E-6</v>
      </c>
      <c r="D93" t="str">
        <f>Compound!G13</f>
        <v>IACS-001202-000-2</v>
      </c>
      <c r="E93" t="str">
        <f>Function!G13</f>
        <v>SING</v>
      </c>
      <c r="F93">
        <f>ExpRepNum!G13</f>
        <v>0</v>
      </c>
      <c r="G93">
        <f>TimePoint!G13</f>
        <v>0</v>
      </c>
      <c r="H93">
        <f>CellLine!G13</f>
        <v>0</v>
      </c>
    </row>
    <row r="94" spans="1:8">
      <c r="A94" t="s">
        <v>12</v>
      </c>
      <c r="B94">
        <v>6</v>
      </c>
      <c r="C94">
        <f>Concentration!G14</f>
        <v>2.9970029970029968E-6</v>
      </c>
      <c r="D94" t="str">
        <f>Compound!G14</f>
        <v>IACS-100046-000-2</v>
      </c>
      <c r="E94" t="str">
        <f>Function!G14</f>
        <v>SING</v>
      </c>
      <c r="F94">
        <f>ExpRepNum!G14</f>
        <v>0</v>
      </c>
      <c r="G94">
        <f>TimePoint!G14</f>
        <v>0</v>
      </c>
      <c r="H94">
        <f>CellLine!G14</f>
        <v>0</v>
      </c>
    </row>
    <row r="95" spans="1:8">
      <c r="A95" t="s">
        <v>13</v>
      </c>
      <c r="B95">
        <v>6</v>
      </c>
      <c r="C95">
        <f>Concentration!G15</f>
        <v>2.9970029970029968E-6</v>
      </c>
      <c r="D95" t="str">
        <f>Compound!G15</f>
        <v>IACS-100046-000-2</v>
      </c>
      <c r="E95" t="str">
        <f>Function!G15</f>
        <v>SING</v>
      </c>
      <c r="F95">
        <f>ExpRepNum!G15</f>
        <v>0</v>
      </c>
      <c r="G95">
        <f>TimePoint!G15</f>
        <v>0</v>
      </c>
      <c r="H95">
        <f>CellLine!G15</f>
        <v>0</v>
      </c>
    </row>
    <row r="96" spans="1:8">
      <c r="A96" t="s">
        <v>14</v>
      </c>
      <c r="B96">
        <v>6</v>
      </c>
      <c r="C96">
        <f>Concentration!G16</f>
        <v>2.9970029970029968E-6</v>
      </c>
      <c r="D96" t="str">
        <f>Compound!G16</f>
        <v>IACS-070654-000-2</v>
      </c>
      <c r="E96" t="str">
        <f>Function!G16</f>
        <v>SING</v>
      </c>
      <c r="F96">
        <f>ExpRepNum!G16</f>
        <v>0</v>
      </c>
      <c r="G96">
        <f>TimePoint!G16</f>
        <v>0</v>
      </c>
      <c r="H96">
        <f>CellLine!G16</f>
        <v>0</v>
      </c>
    </row>
    <row r="97" spans="1:8">
      <c r="A97" t="s">
        <v>15</v>
      </c>
      <c r="B97">
        <v>6</v>
      </c>
      <c r="C97">
        <f>Concentration!G17</f>
        <v>2.9970029970029968E-6</v>
      </c>
      <c r="D97" t="str">
        <f>Compound!G17</f>
        <v>IACS-070654-000-2</v>
      </c>
      <c r="E97" t="str">
        <f>Function!G17</f>
        <v>SING</v>
      </c>
      <c r="F97">
        <f>ExpRepNum!G17</f>
        <v>0</v>
      </c>
      <c r="G97">
        <f>TimePoint!G17</f>
        <v>0</v>
      </c>
      <c r="H97">
        <f>CellLine!G17</f>
        <v>0</v>
      </c>
    </row>
    <row r="98" spans="1:8">
      <c r="A98" t="s">
        <v>0</v>
      </c>
      <c r="B98">
        <v>7</v>
      </c>
      <c r="C98">
        <f>Concentration!H2</f>
        <v>9.9900099900099908E-7</v>
      </c>
      <c r="D98" t="str">
        <f>Compound!H2</f>
        <v>IACS-100074-000-2</v>
      </c>
      <c r="E98" t="str">
        <f>Function!H2</f>
        <v>SING</v>
      </c>
      <c r="F98">
        <f>ExpRepNum!H2</f>
        <v>0</v>
      </c>
      <c r="G98">
        <f>TimePoint!H2</f>
        <v>0</v>
      </c>
      <c r="H98">
        <f>CellLine!H2</f>
        <v>0</v>
      </c>
    </row>
    <row r="99" spans="1:8">
      <c r="A99" t="s">
        <v>1</v>
      </c>
      <c r="B99">
        <v>7</v>
      </c>
      <c r="C99">
        <f>Concentration!H3</f>
        <v>9.9900099900099908E-7</v>
      </c>
      <c r="D99" t="str">
        <f>Compound!H3</f>
        <v>IACS-100074-000-2</v>
      </c>
      <c r="E99" t="str">
        <f>Function!H3</f>
        <v>SING</v>
      </c>
      <c r="F99">
        <f>ExpRepNum!H3</f>
        <v>0</v>
      </c>
      <c r="G99">
        <f>TimePoint!H3</f>
        <v>0</v>
      </c>
      <c r="H99">
        <f>CellLine!H3</f>
        <v>0</v>
      </c>
    </row>
    <row r="100" spans="1:8">
      <c r="A100" t="s">
        <v>2</v>
      </c>
      <c r="B100">
        <v>7</v>
      </c>
      <c r="C100">
        <f>Concentration!H4</f>
        <v>9.9900099900099908E-7</v>
      </c>
      <c r="D100" t="str">
        <f>Compound!H4</f>
        <v>IACS-100753-000-2</v>
      </c>
      <c r="E100" t="str">
        <f>Function!H4</f>
        <v>SING</v>
      </c>
      <c r="F100">
        <f>ExpRepNum!H4</f>
        <v>0</v>
      </c>
      <c r="G100">
        <f>TimePoint!H4</f>
        <v>0</v>
      </c>
      <c r="H100">
        <f>CellLine!H4</f>
        <v>0</v>
      </c>
    </row>
    <row r="101" spans="1:8">
      <c r="A101" t="s">
        <v>3</v>
      </c>
      <c r="B101">
        <v>7</v>
      </c>
      <c r="C101">
        <f>Concentration!H5</f>
        <v>9.9900099900099908E-7</v>
      </c>
      <c r="D101" t="str">
        <f>Compound!H5</f>
        <v>IACS-100753-000-2</v>
      </c>
      <c r="E101" t="str">
        <f>Function!H5</f>
        <v>SING</v>
      </c>
      <c r="F101">
        <f>ExpRepNum!H5</f>
        <v>0</v>
      </c>
      <c r="G101">
        <f>TimePoint!H5</f>
        <v>0</v>
      </c>
      <c r="H101">
        <f>CellLine!H5</f>
        <v>0</v>
      </c>
    </row>
    <row r="102" spans="1:8">
      <c r="A102" t="s">
        <v>4</v>
      </c>
      <c r="B102">
        <v>7</v>
      </c>
      <c r="C102">
        <f>Concentration!H6</f>
        <v>9.9900099900099908E-7</v>
      </c>
      <c r="D102" t="str">
        <f>Compound!H6</f>
        <v>IACS-000044-000-1</v>
      </c>
      <c r="E102" t="str">
        <f>Function!H6</f>
        <v>SING</v>
      </c>
      <c r="F102">
        <f>ExpRepNum!H6</f>
        <v>0</v>
      </c>
      <c r="G102">
        <f>TimePoint!H6</f>
        <v>0</v>
      </c>
      <c r="H102">
        <f>CellLine!H6</f>
        <v>0</v>
      </c>
    </row>
    <row r="103" spans="1:8">
      <c r="A103" t="s">
        <v>5</v>
      </c>
      <c r="B103">
        <v>7</v>
      </c>
      <c r="C103">
        <f>Concentration!H7</f>
        <v>9.9900099900099908E-7</v>
      </c>
      <c r="D103" t="str">
        <f>Compound!H7</f>
        <v>IACS-000044-000-1</v>
      </c>
      <c r="E103" t="str">
        <f>Function!H8</f>
        <v>SING</v>
      </c>
      <c r="F103">
        <f>ExpRepNum!H7</f>
        <v>0</v>
      </c>
      <c r="G103">
        <f>TimePoint!H7</f>
        <v>0</v>
      </c>
      <c r="H103">
        <f>CellLine!H7</f>
        <v>0</v>
      </c>
    </row>
    <row r="104" spans="1:8">
      <c r="A104" t="s">
        <v>6</v>
      </c>
      <c r="B104">
        <v>7</v>
      </c>
      <c r="C104">
        <f>Concentration!H8</f>
        <v>9.9900099900099908E-7</v>
      </c>
      <c r="D104" t="str">
        <f>Compound!H8</f>
        <v>IACS-011840-000-1</v>
      </c>
      <c r="E104" t="e">
        <f>Function!#REF!</f>
        <v>#REF!</v>
      </c>
      <c r="F104">
        <f>ExpRepNum!H8</f>
        <v>0</v>
      </c>
      <c r="G104">
        <f>TimePoint!H8</f>
        <v>0</v>
      </c>
      <c r="H104">
        <f>CellLine!H8</f>
        <v>0</v>
      </c>
    </row>
    <row r="105" spans="1:8">
      <c r="A105" t="s">
        <v>7</v>
      </c>
      <c r="B105">
        <v>7</v>
      </c>
      <c r="C105">
        <f>Concentration!H9</f>
        <v>9.9900099900099908E-7</v>
      </c>
      <c r="D105" t="str">
        <f>Compound!H9</f>
        <v>IACS-011840-000-1</v>
      </c>
      <c r="E105" t="str">
        <f>Function!H9</f>
        <v>SING</v>
      </c>
      <c r="F105">
        <f>ExpRepNum!H9</f>
        <v>0</v>
      </c>
      <c r="G105">
        <f>TimePoint!H9</f>
        <v>0</v>
      </c>
      <c r="H105">
        <f>CellLine!H9</f>
        <v>0</v>
      </c>
    </row>
    <row r="106" spans="1:8">
      <c r="A106" t="s">
        <v>8</v>
      </c>
      <c r="B106">
        <v>7</v>
      </c>
      <c r="C106">
        <f>Concentration!H10</f>
        <v>9.9900099900099908E-7</v>
      </c>
      <c r="D106" t="str">
        <f>Compound!H10</f>
        <v>IACS-101190-000-2</v>
      </c>
      <c r="E106" t="str">
        <f>Function!H10</f>
        <v>SING</v>
      </c>
      <c r="F106">
        <f>ExpRepNum!H10</f>
        <v>0</v>
      </c>
      <c r="G106">
        <f>TimePoint!H10</f>
        <v>0</v>
      </c>
      <c r="H106">
        <f>CellLine!H10</f>
        <v>0</v>
      </c>
    </row>
    <row r="107" spans="1:8">
      <c r="A107" t="s">
        <v>9</v>
      </c>
      <c r="B107">
        <v>7</v>
      </c>
      <c r="C107">
        <f>Concentration!H11</f>
        <v>9.9900099900099908E-7</v>
      </c>
      <c r="D107" t="str">
        <f>Compound!H11</f>
        <v>IACS-101190-000-2</v>
      </c>
      <c r="E107" t="str">
        <f>Function!H11</f>
        <v>SING</v>
      </c>
      <c r="F107">
        <f>ExpRepNum!H11</f>
        <v>0</v>
      </c>
      <c r="G107">
        <f>TimePoint!H11</f>
        <v>0</v>
      </c>
      <c r="H107">
        <f>CellLine!H11</f>
        <v>0</v>
      </c>
    </row>
    <row r="108" spans="1:8">
      <c r="A108" t="s">
        <v>10</v>
      </c>
      <c r="B108">
        <v>7</v>
      </c>
      <c r="C108">
        <f>Concentration!H12</f>
        <v>9.9900099900099908E-7</v>
      </c>
      <c r="D108" t="str">
        <f>Compound!H12</f>
        <v>IACS-001202-000-2</v>
      </c>
      <c r="E108" t="str">
        <f>Function!H12</f>
        <v>SING</v>
      </c>
      <c r="F108">
        <f>ExpRepNum!H12</f>
        <v>0</v>
      </c>
      <c r="G108">
        <f>TimePoint!H12</f>
        <v>0</v>
      </c>
      <c r="H108">
        <f>CellLine!H12</f>
        <v>0</v>
      </c>
    </row>
    <row r="109" spans="1:8">
      <c r="A109" t="s">
        <v>11</v>
      </c>
      <c r="B109">
        <v>7</v>
      </c>
      <c r="C109">
        <f>Concentration!H13</f>
        <v>9.9900099900099908E-7</v>
      </c>
      <c r="D109" t="str">
        <f>Compound!H13</f>
        <v>IACS-001202-000-2</v>
      </c>
      <c r="E109" t="str">
        <f>Function!H13</f>
        <v>SING</v>
      </c>
      <c r="F109">
        <f>ExpRepNum!H13</f>
        <v>0</v>
      </c>
      <c r="G109">
        <f>TimePoint!H13</f>
        <v>0</v>
      </c>
      <c r="H109">
        <f>CellLine!H13</f>
        <v>0</v>
      </c>
    </row>
    <row r="110" spans="1:8">
      <c r="A110" t="s">
        <v>12</v>
      </c>
      <c r="B110">
        <v>7</v>
      </c>
      <c r="C110">
        <f>Concentration!H14</f>
        <v>9.9900099900099908E-7</v>
      </c>
      <c r="D110" t="str">
        <f>Compound!H14</f>
        <v>IACS-100046-000-2</v>
      </c>
      <c r="E110" t="str">
        <f>Function!H14</f>
        <v>SING</v>
      </c>
      <c r="F110">
        <f>ExpRepNum!H14</f>
        <v>0</v>
      </c>
      <c r="G110">
        <f>TimePoint!H14</f>
        <v>0</v>
      </c>
      <c r="H110">
        <f>CellLine!H14</f>
        <v>0</v>
      </c>
    </row>
    <row r="111" spans="1:8">
      <c r="A111" t="s">
        <v>13</v>
      </c>
      <c r="B111">
        <v>7</v>
      </c>
      <c r="C111">
        <f>Concentration!H15</f>
        <v>9.9900099900099908E-7</v>
      </c>
      <c r="D111" t="str">
        <f>Compound!H15</f>
        <v>IACS-100046-000-2</v>
      </c>
      <c r="E111" t="str">
        <f>Function!H15</f>
        <v>SING</v>
      </c>
      <c r="F111">
        <f>ExpRepNum!H15</f>
        <v>0</v>
      </c>
      <c r="G111">
        <f>TimePoint!H15</f>
        <v>0</v>
      </c>
      <c r="H111">
        <f>CellLine!H15</f>
        <v>0</v>
      </c>
    </row>
    <row r="112" spans="1:8">
      <c r="A112" t="s">
        <v>14</v>
      </c>
      <c r="B112">
        <v>7</v>
      </c>
      <c r="C112">
        <f>Concentration!H16</f>
        <v>9.9900099900099908E-7</v>
      </c>
      <c r="D112" t="str">
        <f>Compound!H16</f>
        <v>IACS-070654-000-2</v>
      </c>
      <c r="E112" t="str">
        <f>Function!H16</f>
        <v>SING</v>
      </c>
      <c r="F112">
        <f>ExpRepNum!H16</f>
        <v>0</v>
      </c>
      <c r="G112">
        <f>TimePoint!H16</f>
        <v>0</v>
      </c>
      <c r="H112">
        <f>CellLine!H16</f>
        <v>0</v>
      </c>
    </row>
    <row r="113" spans="1:8">
      <c r="A113" t="s">
        <v>15</v>
      </c>
      <c r="B113">
        <v>7</v>
      </c>
      <c r="C113">
        <f>Concentration!H17</f>
        <v>9.9900099900099908E-7</v>
      </c>
      <c r="D113" t="str">
        <f>Compound!H17</f>
        <v>IACS-070654-000-2</v>
      </c>
      <c r="E113" t="str">
        <f>Function!H17</f>
        <v>SING</v>
      </c>
      <c r="F113">
        <f>ExpRepNum!H17</f>
        <v>0</v>
      </c>
      <c r="G113">
        <f>TimePoint!H17</f>
        <v>0</v>
      </c>
      <c r="H113">
        <f>CellLine!H17</f>
        <v>0</v>
      </c>
    </row>
    <row r="114" spans="1:8">
      <c r="A114" t="s">
        <v>0</v>
      </c>
      <c r="B114">
        <v>8</v>
      </c>
      <c r="C114">
        <f>Concentration!I2</f>
        <v>9.9900099900099908E-7</v>
      </c>
      <c r="D114" t="str">
        <f>Compound!I2</f>
        <v>IACS-100074-000-2</v>
      </c>
      <c r="E114" t="str">
        <f>Function!I2</f>
        <v>SING</v>
      </c>
      <c r="F114">
        <f>ExpRepNum!I2</f>
        <v>0</v>
      </c>
      <c r="G114">
        <f>TimePoint!I2</f>
        <v>0</v>
      </c>
      <c r="H114">
        <f>CellLine!I2</f>
        <v>0</v>
      </c>
    </row>
    <row r="115" spans="1:8">
      <c r="A115" t="s">
        <v>1</v>
      </c>
      <c r="B115">
        <v>8</v>
      </c>
      <c r="C115">
        <f>Concentration!I3</f>
        <v>9.9900099900099908E-7</v>
      </c>
      <c r="D115" t="str">
        <f>Compound!I3</f>
        <v>IACS-100074-000-2</v>
      </c>
      <c r="E115" t="str">
        <f>Function!I3</f>
        <v>SING</v>
      </c>
      <c r="F115">
        <f>ExpRepNum!I3</f>
        <v>0</v>
      </c>
      <c r="G115">
        <f>TimePoint!I3</f>
        <v>0</v>
      </c>
      <c r="H115">
        <f>CellLine!I3</f>
        <v>0</v>
      </c>
    </row>
    <row r="116" spans="1:8">
      <c r="A116" t="s">
        <v>2</v>
      </c>
      <c r="B116">
        <v>8</v>
      </c>
      <c r="C116">
        <f>Concentration!I4</f>
        <v>9.9900099900099908E-7</v>
      </c>
      <c r="D116" t="str">
        <f>Compound!I4</f>
        <v>IACS-100753-000-2</v>
      </c>
      <c r="E116" t="str">
        <f>Function!I4</f>
        <v>SING</v>
      </c>
      <c r="F116">
        <f>ExpRepNum!I4</f>
        <v>0</v>
      </c>
      <c r="G116">
        <f>TimePoint!I4</f>
        <v>0</v>
      </c>
      <c r="H116">
        <f>CellLine!I4</f>
        <v>0</v>
      </c>
    </row>
    <row r="117" spans="1:8">
      <c r="A117" t="s">
        <v>3</v>
      </c>
      <c r="B117">
        <v>8</v>
      </c>
      <c r="C117">
        <f>Concentration!I5</f>
        <v>9.9900099900099908E-7</v>
      </c>
      <c r="D117" t="str">
        <f>Compound!I5</f>
        <v>IACS-100753-000-2</v>
      </c>
      <c r="E117" t="str">
        <f>Function!I5</f>
        <v>SING</v>
      </c>
      <c r="F117">
        <f>ExpRepNum!I5</f>
        <v>0</v>
      </c>
      <c r="G117">
        <f>TimePoint!I5</f>
        <v>0</v>
      </c>
      <c r="H117">
        <f>CellLine!I5</f>
        <v>0</v>
      </c>
    </row>
    <row r="118" spans="1:8">
      <c r="A118" t="s">
        <v>4</v>
      </c>
      <c r="B118">
        <v>8</v>
      </c>
      <c r="C118">
        <f>Concentration!I6</f>
        <v>9.9900099900099908E-7</v>
      </c>
      <c r="D118" t="str">
        <f>Compound!I6</f>
        <v>IACS-000044-000-1</v>
      </c>
      <c r="E118" t="str">
        <f>Function!I6</f>
        <v>SING</v>
      </c>
      <c r="F118">
        <f>ExpRepNum!I6</f>
        <v>0</v>
      </c>
      <c r="G118">
        <f>TimePoint!I6</f>
        <v>0</v>
      </c>
      <c r="H118">
        <f>CellLine!I6</f>
        <v>0</v>
      </c>
    </row>
    <row r="119" spans="1:8">
      <c r="A119" t="s">
        <v>5</v>
      </c>
      <c r="B119">
        <v>8</v>
      </c>
      <c r="C119">
        <f>Concentration!I7</f>
        <v>9.9900099900099908E-7</v>
      </c>
      <c r="D119" t="str">
        <f>Compound!I7</f>
        <v>IACS-000044-000-1</v>
      </c>
      <c r="E119" t="str">
        <f>Function!I7</f>
        <v>SING</v>
      </c>
      <c r="F119">
        <f>ExpRepNum!I7</f>
        <v>0</v>
      </c>
      <c r="G119">
        <f>TimePoint!I7</f>
        <v>0</v>
      </c>
      <c r="H119">
        <f>CellLine!I7</f>
        <v>0</v>
      </c>
    </row>
    <row r="120" spans="1:8">
      <c r="A120" t="s">
        <v>6</v>
      </c>
      <c r="B120">
        <v>8</v>
      </c>
      <c r="C120">
        <f>Concentration!I8</f>
        <v>9.9900099900099908E-7</v>
      </c>
      <c r="D120" t="str">
        <f>Compound!I8</f>
        <v>IACS-011840-000-1</v>
      </c>
      <c r="E120" t="str">
        <f>Function!I8</f>
        <v>SING</v>
      </c>
      <c r="F120">
        <f>ExpRepNum!I8</f>
        <v>0</v>
      </c>
      <c r="G120">
        <f>TimePoint!I8</f>
        <v>0</v>
      </c>
      <c r="H120">
        <f>CellLine!I8</f>
        <v>0</v>
      </c>
    </row>
    <row r="121" spans="1:8">
      <c r="A121" t="s">
        <v>7</v>
      </c>
      <c r="B121">
        <v>8</v>
      </c>
      <c r="C121">
        <f>Concentration!I9</f>
        <v>9.9900099900099908E-7</v>
      </c>
      <c r="D121" t="str">
        <f>Compound!I9</f>
        <v>IACS-011840-000-1</v>
      </c>
      <c r="E121" t="str">
        <f>Function!I9</f>
        <v>SING</v>
      </c>
      <c r="F121">
        <f>ExpRepNum!I9</f>
        <v>0</v>
      </c>
      <c r="G121">
        <f>TimePoint!I9</f>
        <v>0</v>
      </c>
      <c r="H121">
        <f>CellLine!I9</f>
        <v>0</v>
      </c>
    </row>
    <row r="122" spans="1:8">
      <c r="A122" t="s">
        <v>8</v>
      </c>
      <c r="B122">
        <v>8</v>
      </c>
      <c r="C122">
        <f>Concentration!I10</f>
        <v>9.9900099900099908E-7</v>
      </c>
      <c r="D122" t="str">
        <f>Compound!I10</f>
        <v>IACS-101190-000-2</v>
      </c>
      <c r="E122" t="str">
        <f>Function!I10</f>
        <v>SING</v>
      </c>
      <c r="F122">
        <f>ExpRepNum!I10</f>
        <v>0</v>
      </c>
      <c r="G122">
        <f>TimePoint!I10</f>
        <v>0</v>
      </c>
      <c r="H122">
        <f>CellLine!I10</f>
        <v>0</v>
      </c>
    </row>
    <row r="123" spans="1:8">
      <c r="A123" t="s">
        <v>9</v>
      </c>
      <c r="B123">
        <v>8</v>
      </c>
      <c r="C123">
        <f>Concentration!I11</f>
        <v>9.9900099900099908E-7</v>
      </c>
      <c r="D123" t="str">
        <f>Compound!I11</f>
        <v>IACS-101190-000-2</v>
      </c>
      <c r="E123" t="str">
        <f>Function!I11</f>
        <v>SING</v>
      </c>
      <c r="F123">
        <f>ExpRepNum!I11</f>
        <v>0</v>
      </c>
      <c r="G123">
        <f>TimePoint!I11</f>
        <v>0</v>
      </c>
      <c r="H123">
        <f>CellLine!I11</f>
        <v>0</v>
      </c>
    </row>
    <row r="124" spans="1:8">
      <c r="A124" t="s">
        <v>10</v>
      </c>
      <c r="B124">
        <v>8</v>
      </c>
      <c r="C124">
        <f>Concentration!I12</f>
        <v>9.9900099900099908E-7</v>
      </c>
      <c r="D124" t="str">
        <f>Compound!I12</f>
        <v>IACS-001202-000-2</v>
      </c>
      <c r="E124" t="str">
        <f>Function!I12</f>
        <v>SING</v>
      </c>
      <c r="F124">
        <f>ExpRepNum!I12</f>
        <v>0</v>
      </c>
      <c r="G124">
        <f>TimePoint!I12</f>
        <v>0</v>
      </c>
      <c r="H124">
        <f>CellLine!I12</f>
        <v>0</v>
      </c>
    </row>
    <row r="125" spans="1:8">
      <c r="A125" t="s">
        <v>11</v>
      </c>
      <c r="B125">
        <v>8</v>
      </c>
      <c r="C125">
        <f>Concentration!I13</f>
        <v>9.9900099900099908E-7</v>
      </c>
      <c r="D125" t="str">
        <f>Compound!I13</f>
        <v>IACS-001202-000-2</v>
      </c>
      <c r="E125" t="str">
        <f>Function!I13</f>
        <v>SING</v>
      </c>
      <c r="F125">
        <f>ExpRepNum!I13</f>
        <v>0</v>
      </c>
      <c r="G125">
        <f>TimePoint!I13</f>
        <v>0</v>
      </c>
      <c r="H125">
        <f>CellLine!I13</f>
        <v>0</v>
      </c>
    </row>
    <row r="126" spans="1:8">
      <c r="A126" t="s">
        <v>12</v>
      </c>
      <c r="B126">
        <v>8</v>
      </c>
      <c r="C126">
        <f>Concentration!I14</f>
        <v>9.9900099900099908E-7</v>
      </c>
      <c r="D126" t="str">
        <f>Compound!I14</f>
        <v>IACS-100046-000-2</v>
      </c>
      <c r="E126" t="str">
        <f>Function!I14</f>
        <v>SING</v>
      </c>
      <c r="F126">
        <f>ExpRepNum!I14</f>
        <v>0</v>
      </c>
      <c r="G126">
        <f>TimePoint!I14</f>
        <v>0</v>
      </c>
      <c r="H126">
        <f>CellLine!I14</f>
        <v>0</v>
      </c>
    </row>
    <row r="127" spans="1:8">
      <c r="A127" t="s">
        <v>13</v>
      </c>
      <c r="B127">
        <v>8</v>
      </c>
      <c r="C127">
        <f>Concentration!I15</f>
        <v>9.9900099900099908E-7</v>
      </c>
      <c r="D127" t="str">
        <f>Compound!I15</f>
        <v>IACS-100046-000-2</v>
      </c>
      <c r="E127" t="str">
        <f>Function!I15</f>
        <v>SING</v>
      </c>
      <c r="F127">
        <f>ExpRepNum!I15</f>
        <v>0</v>
      </c>
      <c r="G127">
        <f>TimePoint!I15</f>
        <v>0</v>
      </c>
      <c r="H127">
        <f>CellLine!I15</f>
        <v>0</v>
      </c>
    </row>
    <row r="128" spans="1:8">
      <c r="A128" t="s">
        <v>14</v>
      </c>
      <c r="B128">
        <v>8</v>
      </c>
      <c r="C128">
        <f>Concentration!I16</f>
        <v>9.9900099900099908E-7</v>
      </c>
      <c r="D128" t="str">
        <f>Compound!I16</f>
        <v>IACS-070654-000-2</v>
      </c>
      <c r="E128" t="str">
        <f>Function!I16</f>
        <v>SING</v>
      </c>
      <c r="F128">
        <f>ExpRepNum!I16</f>
        <v>0</v>
      </c>
      <c r="G128">
        <f>TimePoint!I16</f>
        <v>0</v>
      </c>
      <c r="H128">
        <f>CellLine!I16</f>
        <v>0</v>
      </c>
    </row>
    <row r="129" spans="1:8">
      <c r="A129" t="s">
        <v>15</v>
      </c>
      <c r="B129">
        <v>8</v>
      </c>
      <c r="C129">
        <f>Concentration!I17</f>
        <v>9.9900099900099908E-7</v>
      </c>
      <c r="D129" t="str">
        <f>Compound!I17</f>
        <v>IACS-070654-000-2</v>
      </c>
      <c r="E129" t="str">
        <f>Function!I17</f>
        <v>SING</v>
      </c>
      <c r="F129">
        <f>ExpRepNum!I17</f>
        <v>0</v>
      </c>
      <c r="G129">
        <f>TimePoint!I17</f>
        <v>0</v>
      </c>
      <c r="H129">
        <f>CellLine!I17</f>
        <v>0</v>
      </c>
    </row>
    <row r="130" spans="1:8">
      <c r="A130" t="s">
        <v>0</v>
      </c>
      <c r="B130">
        <v>9</v>
      </c>
      <c r="C130">
        <f>Concentration!J2</f>
        <v>4.9950049950049954E-7</v>
      </c>
      <c r="D130" t="str">
        <f>Compound!J2</f>
        <v>IACS-100074-000-2</v>
      </c>
      <c r="E130" t="str">
        <f>Function!J2</f>
        <v>SING</v>
      </c>
      <c r="F130">
        <f>ExpRepNum!J2</f>
        <v>0</v>
      </c>
      <c r="G130">
        <f>TimePoint!J2</f>
        <v>0</v>
      </c>
      <c r="H130">
        <f>CellLine!J2</f>
        <v>0</v>
      </c>
    </row>
    <row r="131" spans="1:8">
      <c r="A131" t="s">
        <v>1</v>
      </c>
      <c r="B131">
        <v>9</v>
      </c>
      <c r="C131">
        <f>Concentration!J3</f>
        <v>4.9950049950049954E-7</v>
      </c>
      <c r="D131" t="str">
        <f>Compound!J3</f>
        <v>IACS-100074-000-2</v>
      </c>
      <c r="E131" t="str">
        <f>Function!J3</f>
        <v>SING</v>
      </c>
      <c r="F131">
        <f>ExpRepNum!J3</f>
        <v>0</v>
      </c>
      <c r="G131">
        <f>TimePoint!J3</f>
        <v>0</v>
      </c>
      <c r="H131">
        <f>CellLine!J3</f>
        <v>0</v>
      </c>
    </row>
    <row r="132" spans="1:8">
      <c r="A132" t="s">
        <v>2</v>
      </c>
      <c r="B132">
        <v>9</v>
      </c>
      <c r="C132">
        <f>Concentration!J4</f>
        <v>4.9950049950049954E-7</v>
      </c>
      <c r="D132" t="str">
        <f>Compound!J4</f>
        <v>IACS-100753-000-2</v>
      </c>
      <c r="E132" t="str">
        <f>Function!J4</f>
        <v>SING</v>
      </c>
      <c r="F132">
        <f>ExpRepNum!J4</f>
        <v>0</v>
      </c>
      <c r="G132">
        <f>TimePoint!J4</f>
        <v>0</v>
      </c>
      <c r="H132">
        <f>CellLine!J4</f>
        <v>0</v>
      </c>
    </row>
    <row r="133" spans="1:8">
      <c r="A133" t="s">
        <v>3</v>
      </c>
      <c r="B133">
        <v>9</v>
      </c>
      <c r="C133">
        <f>Concentration!J5</f>
        <v>4.9950049950049954E-7</v>
      </c>
      <c r="D133" t="str">
        <f>Compound!J5</f>
        <v>IACS-100753-000-2</v>
      </c>
      <c r="E133" t="str">
        <f>Function!J5</f>
        <v>SING</v>
      </c>
      <c r="F133">
        <f>ExpRepNum!J5</f>
        <v>0</v>
      </c>
      <c r="G133">
        <f>TimePoint!J5</f>
        <v>0</v>
      </c>
      <c r="H133">
        <f>CellLine!J5</f>
        <v>0</v>
      </c>
    </row>
    <row r="134" spans="1:8">
      <c r="A134" t="s">
        <v>4</v>
      </c>
      <c r="B134">
        <v>9</v>
      </c>
      <c r="C134">
        <f>Concentration!J6</f>
        <v>4.9950049950049954E-7</v>
      </c>
      <c r="D134" t="str">
        <f>Compound!J6</f>
        <v>IACS-000044-000-1</v>
      </c>
      <c r="E134" t="str">
        <f>Function!J6</f>
        <v>SING</v>
      </c>
      <c r="F134">
        <f>ExpRepNum!J6</f>
        <v>0</v>
      </c>
      <c r="G134">
        <f>TimePoint!J6</f>
        <v>0</v>
      </c>
      <c r="H134">
        <f>CellLine!J6</f>
        <v>0</v>
      </c>
    </row>
    <row r="135" spans="1:8">
      <c r="A135" t="s">
        <v>5</v>
      </c>
      <c r="B135">
        <v>9</v>
      </c>
      <c r="C135">
        <f>Concentration!J7</f>
        <v>4.9950049950049954E-7</v>
      </c>
      <c r="D135" t="str">
        <f>Compound!J7</f>
        <v>IACS-000044-000-1</v>
      </c>
      <c r="E135" t="str">
        <f>Function!J7</f>
        <v>SING</v>
      </c>
      <c r="F135">
        <f>ExpRepNum!J7</f>
        <v>0</v>
      </c>
      <c r="G135">
        <f>TimePoint!J7</f>
        <v>0</v>
      </c>
      <c r="H135">
        <f>CellLine!J7</f>
        <v>0</v>
      </c>
    </row>
    <row r="136" spans="1:8">
      <c r="A136" t="s">
        <v>6</v>
      </c>
      <c r="B136">
        <v>9</v>
      </c>
      <c r="C136">
        <f>Concentration!J8</f>
        <v>4.9950049950049954E-7</v>
      </c>
      <c r="D136" t="str">
        <f>Compound!J8</f>
        <v>IACS-011840-000-1</v>
      </c>
      <c r="E136" t="str">
        <f>Function!J8</f>
        <v>SING</v>
      </c>
      <c r="F136">
        <f>ExpRepNum!J8</f>
        <v>0</v>
      </c>
      <c r="G136">
        <f>TimePoint!J8</f>
        <v>0</v>
      </c>
      <c r="H136">
        <f>CellLine!J8</f>
        <v>0</v>
      </c>
    </row>
    <row r="137" spans="1:8">
      <c r="A137" t="s">
        <v>7</v>
      </c>
      <c r="B137">
        <v>9</v>
      </c>
      <c r="C137">
        <f>Concentration!J9</f>
        <v>4.9950049950049954E-7</v>
      </c>
      <c r="D137" t="str">
        <f>Compound!J9</f>
        <v>IACS-011840-000-1</v>
      </c>
      <c r="E137" t="str">
        <f>Function!J9</f>
        <v>SING</v>
      </c>
      <c r="F137">
        <f>ExpRepNum!J9</f>
        <v>0</v>
      </c>
      <c r="G137">
        <f>TimePoint!J9</f>
        <v>0</v>
      </c>
      <c r="H137">
        <f>CellLine!J9</f>
        <v>0</v>
      </c>
    </row>
    <row r="138" spans="1:8">
      <c r="A138" t="s">
        <v>8</v>
      </c>
      <c r="B138">
        <v>9</v>
      </c>
      <c r="C138">
        <f>Concentration!J10</f>
        <v>4.9950049950049954E-7</v>
      </c>
      <c r="D138" t="str">
        <f>Compound!J10</f>
        <v>IACS-101190-000-2</v>
      </c>
      <c r="E138" t="str">
        <f>Function!J10</f>
        <v>SING</v>
      </c>
      <c r="F138">
        <f>ExpRepNum!J10</f>
        <v>0</v>
      </c>
      <c r="G138">
        <f>TimePoint!J10</f>
        <v>0</v>
      </c>
      <c r="H138">
        <f>CellLine!J10</f>
        <v>0</v>
      </c>
    </row>
    <row r="139" spans="1:8">
      <c r="A139" t="s">
        <v>9</v>
      </c>
      <c r="B139">
        <v>9</v>
      </c>
      <c r="C139">
        <f>Concentration!J11</f>
        <v>4.9950049950049954E-7</v>
      </c>
      <c r="D139" t="str">
        <f>Compound!J11</f>
        <v>IACS-101190-000-2</v>
      </c>
      <c r="E139" t="str">
        <f>Function!J11</f>
        <v>SING</v>
      </c>
      <c r="F139">
        <f>ExpRepNum!J11</f>
        <v>0</v>
      </c>
      <c r="G139">
        <f>TimePoint!J11</f>
        <v>0</v>
      </c>
      <c r="H139">
        <f>CellLine!J11</f>
        <v>0</v>
      </c>
    </row>
    <row r="140" spans="1:8">
      <c r="A140" t="s">
        <v>10</v>
      </c>
      <c r="B140">
        <v>9</v>
      </c>
      <c r="C140">
        <f>Concentration!J12</f>
        <v>4.9950049950049954E-7</v>
      </c>
      <c r="D140" t="str">
        <f>Compound!J12</f>
        <v>IACS-001202-000-2</v>
      </c>
      <c r="E140" t="str">
        <f>Function!J12</f>
        <v>SING</v>
      </c>
      <c r="F140">
        <f>ExpRepNum!J12</f>
        <v>0</v>
      </c>
      <c r="G140">
        <f>TimePoint!J12</f>
        <v>0</v>
      </c>
      <c r="H140">
        <f>CellLine!J12</f>
        <v>0</v>
      </c>
    </row>
    <row r="141" spans="1:8">
      <c r="A141" t="s">
        <v>11</v>
      </c>
      <c r="B141">
        <v>9</v>
      </c>
      <c r="C141">
        <f>Concentration!J13</f>
        <v>4.9950049950049954E-7</v>
      </c>
      <c r="D141" t="str">
        <f>Compound!J13</f>
        <v>IACS-001202-000-2</v>
      </c>
      <c r="E141" t="str">
        <f>Function!J13</f>
        <v>SING</v>
      </c>
      <c r="F141">
        <f>ExpRepNum!J13</f>
        <v>0</v>
      </c>
      <c r="G141">
        <f>TimePoint!J13</f>
        <v>0</v>
      </c>
      <c r="H141">
        <f>CellLine!J13</f>
        <v>0</v>
      </c>
    </row>
    <row r="142" spans="1:8">
      <c r="A142" t="s">
        <v>12</v>
      </c>
      <c r="B142">
        <v>9</v>
      </c>
      <c r="C142">
        <f>Concentration!J14</f>
        <v>4.9950049950049954E-7</v>
      </c>
      <c r="D142" t="str">
        <f>Compound!J14</f>
        <v>IACS-100046-000-2</v>
      </c>
      <c r="E142" t="str">
        <f>Function!J14</f>
        <v>SING</v>
      </c>
      <c r="F142">
        <f>ExpRepNum!J14</f>
        <v>0</v>
      </c>
      <c r="G142">
        <f>TimePoint!J14</f>
        <v>0</v>
      </c>
      <c r="H142">
        <f>CellLine!J14</f>
        <v>0</v>
      </c>
    </row>
    <row r="143" spans="1:8">
      <c r="A143" t="s">
        <v>13</v>
      </c>
      <c r="B143">
        <v>9</v>
      </c>
      <c r="C143">
        <f>Concentration!J15</f>
        <v>4.9950049950049954E-7</v>
      </c>
      <c r="D143" t="str">
        <f>Compound!J15</f>
        <v>IACS-100046-000-2</v>
      </c>
      <c r="E143" t="str">
        <f>Function!J15</f>
        <v>SING</v>
      </c>
      <c r="F143">
        <f>ExpRepNum!J15</f>
        <v>0</v>
      </c>
      <c r="G143">
        <f>TimePoint!J15</f>
        <v>0</v>
      </c>
      <c r="H143">
        <f>CellLine!J15</f>
        <v>0</v>
      </c>
    </row>
    <row r="144" spans="1:8">
      <c r="A144" t="s">
        <v>14</v>
      </c>
      <c r="B144">
        <v>9</v>
      </c>
      <c r="C144">
        <f>Concentration!J16</f>
        <v>4.9950049950049954E-7</v>
      </c>
      <c r="D144" t="str">
        <f>Compound!J16</f>
        <v>IACS-070654-000-2</v>
      </c>
      <c r="E144" t="str">
        <f>Function!J16</f>
        <v>SING</v>
      </c>
      <c r="F144">
        <f>ExpRepNum!J16</f>
        <v>0</v>
      </c>
      <c r="G144">
        <f>TimePoint!J16</f>
        <v>0</v>
      </c>
      <c r="H144">
        <f>CellLine!J16</f>
        <v>0</v>
      </c>
    </row>
    <row r="145" spans="1:8">
      <c r="A145" t="s">
        <v>15</v>
      </c>
      <c r="B145">
        <v>9</v>
      </c>
      <c r="C145">
        <f>Concentration!J17</f>
        <v>4.9950049950049954E-7</v>
      </c>
      <c r="D145" t="str">
        <f>Compound!J17</f>
        <v>IACS-070654-000-2</v>
      </c>
      <c r="E145" t="str">
        <f>Function!J17</f>
        <v>SING</v>
      </c>
      <c r="F145">
        <f>ExpRepNum!J17</f>
        <v>0</v>
      </c>
      <c r="G145">
        <f>TimePoint!J17</f>
        <v>0</v>
      </c>
      <c r="H145">
        <f>CellLine!J17</f>
        <v>0</v>
      </c>
    </row>
    <row r="146" spans="1:8">
      <c r="A146" t="s">
        <v>0</v>
      </c>
      <c r="B146">
        <v>10</v>
      </c>
      <c r="C146">
        <f>Concentration!K2</f>
        <v>4.9950049950049954E-7</v>
      </c>
      <c r="D146" t="str">
        <f>Compound!K2</f>
        <v>IACS-100074-000-2</v>
      </c>
      <c r="E146" t="str">
        <f>Function!K2</f>
        <v>SING</v>
      </c>
      <c r="F146">
        <f>ExpRepNum!K2</f>
        <v>0</v>
      </c>
      <c r="G146">
        <f>TimePoint!K2</f>
        <v>0</v>
      </c>
      <c r="H146">
        <f>CellLine!K2</f>
        <v>0</v>
      </c>
    </row>
    <row r="147" spans="1:8">
      <c r="A147" t="s">
        <v>1</v>
      </c>
      <c r="B147">
        <v>10</v>
      </c>
      <c r="C147">
        <f>Concentration!K3</f>
        <v>4.9950049950049954E-7</v>
      </c>
      <c r="D147" t="str">
        <f>Compound!K3</f>
        <v>IACS-100074-000-2</v>
      </c>
      <c r="E147" t="str">
        <f>Function!K3</f>
        <v>SING</v>
      </c>
      <c r="F147">
        <f>ExpRepNum!K3</f>
        <v>0</v>
      </c>
      <c r="G147">
        <f>TimePoint!K3</f>
        <v>0</v>
      </c>
      <c r="H147">
        <f>CellLine!K3</f>
        <v>0</v>
      </c>
    </row>
    <row r="148" spans="1:8">
      <c r="A148" t="s">
        <v>2</v>
      </c>
      <c r="B148">
        <v>10</v>
      </c>
      <c r="C148">
        <f>Concentration!K4</f>
        <v>4.9950049950049954E-7</v>
      </c>
      <c r="D148" t="str">
        <f>Compound!K4</f>
        <v>IACS-100753-000-2</v>
      </c>
      <c r="E148" t="str">
        <f>Function!K4</f>
        <v>SING</v>
      </c>
      <c r="F148">
        <f>ExpRepNum!K4</f>
        <v>0</v>
      </c>
      <c r="G148">
        <f>TimePoint!K4</f>
        <v>0</v>
      </c>
      <c r="H148">
        <f>CellLine!K4</f>
        <v>0</v>
      </c>
    </row>
    <row r="149" spans="1:8">
      <c r="A149" t="s">
        <v>3</v>
      </c>
      <c r="B149">
        <v>10</v>
      </c>
      <c r="C149">
        <f>Concentration!K5</f>
        <v>4.9950049950049954E-7</v>
      </c>
      <c r="D149" t="str">
        <f>Compound!K5</f>
        <v>IACS-100753-000-2</v>
      </c>
      <c r="E149" t="str">
        <f>Function!K5</f>
        <v>SING</v>
      </c>
      <c r="F149">
        <f>ExpRepNum!K5</f>
        <v>0</v>
      </c>
      <c r="G149">
        <f>TimePoint!K5</f>
        <v>0</v>
      </c>
      <c r="H149">
        <f>CellLine!K5</f>
        <v>0</v>
      </c>
    </row>
    <row r="150" spans="1:8">
      <c r="A150" t="s">
        <v>4</v>
      </c>
      <c r="B150">
        <v>10</v>
      </c>
      <c r="C150">
        <f>Concentration!K6</f>
        <v>4.9950049950049954E-7</v>
      </c>
      <c r="D150" t="str">
        <f>Compound!K6</f>
        <v>IACS-000044-000-1</v>
      </c>
      <c r="E150" t="str">
        <f>Function!K6</f>
        <v>SING</v>
      </c>
      <c r="F150">
        <f>ExpRepNum!K6</f>
        <v>0</v>
      </c>
      <c r="G150">
        <f>TimePoint!K6</f>
        <v>0</v>
      </c>
      <c r="H150">
        <f>CellLine!K6</f>
        <v>0</v>
      </c>
    </row>
    <row r="151" spans="1:8">
      <c r="A151" t="s">
        <v>5</v>
      </c>
      <c r="B151">
        <v>10</v>
      </c>
      <c r="C151">
        <f>Concentration!K7</f>
        <v>4.9950049950049954E-7</v>
      </c>
      <c r="D151" t="str">
        <f>Compound!K7</f>
        <v>IACS-000044-000-1</v>
      </c>
      <c r="E151" t="str">
        <f>Function!K7</f>
        <v>SING</v>
      </c>
      <c r="F151">
        <f>ExpRepNum!K7</f>
        <v>0</v>
      </c>
      <c r="G151">
        <f>TimePoint!K7</f>
        <v>0</v>
      </c>
      <c r="H151">
        <f>CellLine!K7</f>
        <v>0</v>
      </c>
    </row>
    <row r="152" spans="1:8">
      <c r="A152" t="s">
        <v>6</v>
      </c>
      <c r="B152">
        <v>10</v>
      </c>
      <c r="C152">
        <f>Concentration!K8</f>
        <v>4.9950049950049954E-7</v>
      </c>
      <c r="D152" t="str">
        <f>Compound!K8</f>
        <v>IACS-011840-000-1</v>
      </c>
      <c r="E152" t="str">
        <f>Function!K8</f>
        <v>SING</v>
      </c>
      <c r="F152">
        <f>ExpRepNum!K8</f>
        <v>0</v>
      </c>
      <c r="G152">
        <f>TimePoint!K8</f>
        <v>0</v>
      </c>
      <c r="H152">
        <f>CellLine!K8</f>
        <v>0</v>
      </c>
    </row>
    <row r="153" spans="1:8">
      <c r="A153" t="s">
        <v>7</v>
      </c>
      <c r="B153">
        <v>10</v>
      </c>
      <c r="C153">
        <f>Concentration!K9</f>
        <v>4.9950049950049954E-7</v>
      </c>
      <c r="D153" t="str">
        <f>Compound!K9</f>
        <v>IACS-011840-000-1</v>
      </c>
      <c r="E153" t="str">
        <f>Function!K9</f>
        <v>SING</v>
      </c>
      <c r="F153">
        <f>ExpRepNum!K9</f>
        <v>0</v>
      </c>
      <c r="G153">
        <f>TimePoint!K9</f>
        <v>0</v>
      </c>
      <c r="H153">
        <f>CellLine!K9</f>
        <v>0</v>
      </c>
    </row>
    <row r="154" spans="1:8">
      <c r="A154" t="s">
        <v>8</v>
      </c>
      <c r="B154">
        <v>10</v>
      </c>
      <c r="C154">
        <f>Concentration!K10</f>
        <v>4.9950049950049954E-7</v>
      </c>
      <c r="D154" t="str">
        <f>Compound!K10</f>
        <v>IACS-101190-000-2</v>
      </c>
      <c r="E154" t="str">
        <f>Function!K10</f>
        <v>SING</v>
      </c>
      <c r="F154">
        <f>ExpRepNum!K10</f>
        <v>0</v>
      </c>
      <c r="G154">
        <f>TimePoint!K10</f>
        <v>0</v>
      </c>
      <c r="H154">
        <f>CellLine!K10</f>
        <v>0</v>
      </c>
    </row>
    <row r="155" spans="1:8">
      <c r="A155" t="s">
        <v>9</v>
      </c>
      <c r="B155">
        <v>10</v>
      </c>
      <c r="C155">
        <f>Concentration!K11</f>
        <v>4.9950049950049954E-7</v>
      </c>
      <c r="D155" t="str">
        <f>Compound!K11</f>
        <v>IACS-101190-000-2</v>
      </c>
      <c r="E155" t="str">
        <f>Function!K11</f>
        <v>SING</v>
      </c>
      <c r="F155">
        <f>ExpRepNum!K11</f>
        <v>0</v>
      </c>
      <c r="G155">
        <f>TimePoint!K11</f>
        <v>0</v>
      </c>
      <c r="H155">
        <f>CellLine!K11</f>
        <v>0</v>
      </c>
    </row>
    <row r="156" spans="1:8">
      <c r="A156" t="s">
        <v>10</v>
      </c>
      <c r="B156">
        <v>10</v>
      </c>
      <c r="C156">
        <f>Concentration!K12</f>
        <v>4.9950049950049954E-7</v>
      </c>
      <c r="D156" t="str">
        <f>Compound!K12</f>
        <v>IACS-001202-000-2</v>
      </c>
      <c r="E156" t="str">
        <f>Function!K12</f>
        <v>SING</v>
      </c>
      <c r="F156">
        <f>ExpRepNum!K12</f>
        <v>0</v>
      </c>
      <c r="G156">
        <f>TimePoint!K12</f>
        <v>0</v>
      </c>
      <c r="H156">
        <f>CellLine!K12</f>
        <v>0</v>
      </c>
    </row>
    <row r="157" spans="1:8">
      <c r="A157" t="s">
        <v>11</v>
      </c>
      <c r="B157">
        <v>10</v>
      </c>
      <c r="C157">
        <f>Concentration!K13</f>
        <v>4.9950049950049954E-7</v>
      </c>
      <c r="D157" t="str">
        <f>Compound!K13</f>
        <v>IACS-001202-000-2</v>
      </c>
      <c r="E157" t="str">
        <f>Function!K13</f>
        <v>SING</v>
      </c>
      <c r="F157">
        <f>ExpRepNum!K13</f>
        <v>0</v>
      </c>
      <c r="G157">
        <f>TimePoint!K13</f>
        <v>0</v>
      </c>
      <c r="H157">
        <f>CellLine!K13</f>
        <v>0</v>
      </c>
    </row>
    <row r="158" spans="1:8">
      <c r="A158" t="s">
        <v>12</v>
      </c>
      <c r="B158">
        <v>10</v>
      </c>
      <c r="C158">
        <f>Concentration!K14</f>
        <v>4.9950049950049954E-7</v>
      </c>
      <c r="D158" t="str">
        <f>Compound!K14</f>
        <v>IACS-100046-000-2</v>
      </c>
      <c r="E158" t="str">
        <f>Function!K14</f>
        <v>SING</v>
      </c>
      <c r="F158">
        <f>ExpRepNum!K14</f>
        <v>0</v>
      </c>
      <c r="G158">
        <f>TimePoint!K14</f>
        <v>0</v>
      </c>
      <c r="H158">
        <f>CellLine!K14</f>
        <v>0</v>
      </c>
    </row>
    <row r="159" spans="1:8">
      <c r="A159" t="s">
        <v>13</v>
      </c>
      <c r="B159">
        <v>10</v>
      </c>
      <c r="C159">
        <f>Concentration!K15</f>
        <v>4.9950049950049954E-7</v>
      </c>
      <c r="D159" t="str">
        <f>Compound!K15</f>
        <v>IACS-100046-000-2</v>
      </c>
      <c r="E159" t="str">
        <f>Function!K15</f>
        <v>SING</v>
      </c>
      <c r="F159">
        <f>ExpRepNum!K15</f>
        <v>0</v>
      </c>
      <c r="G159">
        <f>TimePoint!K15</f>
        <v>0</v>
      </c>
      <c r="H159">
        <f>CellLine!K15</f>
        <v>0</v>
      </c>
    </row>
    <row r="160" spans="1:8">
      <c r="A160" t="s">
        <v>14</v>
      </c>
      <c r="B160">
        <v>10</v>
      </c>
      <c r="C160">
        <f>Concentration!K16</f>
        <v>4.9950049950049954E-7</v>
      </c>
      <c r="D160" t="str">
        <f>Compound!K16</f>
        <v>IACS-070654-000-2</v>
      </c>
      <c r="E160" t="str">
        <f>Function!K16</f>
        <v>SING</v>
      </c>
      <c r="F160">
        <f>ExpRepNum!K16</f>
        <v>0</v>
      </c>
      <c r="G160">
        <f>TimePoint!K16</f>
        <v>0</v>
      </c>
      <c r="H160">
        <f>CellLine!K16</f>
        <v>0</v>
      </c>
    </row>
    <row r="161" spans="1:8">
      <c r="A161" t="s">
        <v>15</v>
      </c>
      <c r="B161">
        <v>10</v>
      </c>
      <c r="C161">
        <f>Concentration!K17</f>
        <v>4.9950049950049954E-7</v>
      </c>
      <c r="D161" t="str">
        <f>Compound!K17</f>
        <v>IACS-070654-000-2</v>
      </c>
      <c r="E161" t="str">
        <f>Function!K17</f>
        <v>SING</v>
      </c>
      <c r="F161">
        <f>ExpRepNum!K17</f>
        <v>0</v>
      </c>
      <c r="G161">
        <f>TimePoint!K17</f>
        <v>0</v>
      </c>
      <c r="H161">
        <f>CellLine!K17</f>
        <v>0</v>
      </c>
    </row>
    <row r="162" spans="1:8">
      <c r="A162" t="s">
        <v>0</v>
      </c>
      <c r="B162">
        <v>11</v>
      </c>
      <c r="C162">
        <f>Concentration!L2</f>
        <v>9.9900099900099895E-8</v>
      </c>
      <c r="D162" t="str">
        <f>Compound!L2</f>
        <v>IACS-100074-000-2</v>
      </c>
      <c r="E162" t="str">
        <f>Function!L2</f>
        <v>SING</v>
      </c>
      <c r="F162">
        <f>ExpRepNum!L2</f>
        <v>0</v>
      </c>
      <c r="G162">
        <f>TimePoint!L2</f>
        <v>0</v>
      </c>
      <c r="H162">
        <f>CellLine!L2</f>
        <v>0</v>
      </c>
    </row>
    <row r="163" spans="1:8">
      <c r="A163" t="s">
        <v>1</v>
      </c>
      <c r="B163">
        <v>11</v>
      </c>
      <c r="C163">
        <f>Concentration!L3</f>
        <v>9.9900099900099895E-8</v>
      </c>
      <c r="D163" t="str">
        <f>Compound!L3</f>
        <v>IACS-100074-000-2</v>
      </c>
      <c r="E163" t="str">
        <f>Function!L3</f>
        <v>SING</v>
      </c>
      <c r="F163">
        <f>ExpRepNum!L3</f>
        <v>0</v>
      </c>
      <c r="G163">
        <f>TimePoint!L3</f>
        <v>0</v>
      </c>
      <c r="H163">
        <f>CellLine!L3</f>
        <v>0</v>
      </c>
    </row>
    <row r="164" spans="1:8">
      <c r="A164" t="s">
        <v>2</v>
      </c>
      <c r="B164">
        <v>11</v>
      </c>
      <c r="C164">
        <f>Concentration!L4</f>
        <v>9.9900099900099895E-8</v>
      </c>
      <c r="D164" t="str">
        <f>Compound!L4</f>
        <v>IACS-100753-000-2</v>
      </c>
      <c r="E164" t="str">
        <f>Function!L4</f>
        <v>SING</v>
      </c>
      <c r="F164">
        <f>ExpRepNum!L4</f>
        <v>0</v>
      </c>
      <c r="G164">
        <f>TimePoint!L4</f>
        <v>0</v>
      </c>
      <c r="H164">
        <f>CellLine!L4</f>
        <v>0</v>
      </c>
    </row>
    <row r="165" spans="1:8">
      <c r="A165" t="s">
        <v>3</v>
      </c>
      <c r="B165">
        <v>11</v>
      </c>
      <c r="C165">
        <f>Concentration!L5</f>
        <v>9.9900099900099895E-8</v>
      </c>
      <c r="D165" t="str">
        <f>Compound!L5</f>
        <v>IACS-100753-000-2</v>
      </c>
      <c r="E165" t="str">
        <f>Function!L5</f>
        <v>SING</v>
      </c>
      <c r="F165">
        <f>ExpRepNum!L5</f>
        <v>0</v>
      </c>
      <c r="G165">
        <f>TimePoint!L5</f>
        <v>0</v>
      </c>
      <c r="H165">
        <f>CellLine!L5</f>
        <v>0</v>
      </c>
    </row>
    <row r="166" spans="1:8">
      <c r="A166" t="s">
        <v>4</v>
      </c>
      <c r="B166">
        <v>11</v>
      </c>
      <c r="C166">
        <f>Concentration!L6</f>
        <v>9.9900099900099895E-8</v>
      </c>
      <c r="D166" t="str">
        <f>Compound!L6</f>
        <v>IACS-000044-000-1</v>
      </c>
      <c r="E166" t="str">
        <f>Function!L6</f>
        <v>SING</v>
      </c>
      <c r="F166">
        <f>ExpRepNum!L6</f>
        <v>0</v>
      </c>
      <c r="G166">
        <f>TimePoint!L6</f>
        <v>0</v>
      </c>
      <c r="H166">
        <f>CellLine!L6</f>
        <v>0</v>
      </c>
    </row>
    <row r="167" spans="1:8">
      <c r="A167" t="s">
        <v>5</v>
      </c>
      <c r="B167">
        <v>11</v>
      </c>
      <c r="C167">
        <f>Concentration!L7</f>
        <v>9.9900099900099895E-8</v>
      </c>
      <c r="D167" t="str">
        <f>Compound!L7</f>
        <v>IACS-000044-000-1</v>
      </c>
      <c r="E167" t="str">
        <f>Function!L7</f>
        <v>SING</v>
      </c>
      <c r="F167">
        <f>ExpRepNum!L7</f>
        <v>0</v>
      </c>
      <c r="G167">
        <f>TimePoint!L7</f>
        <v>0</v>
      </c>
      <c r="H167">
        <f>CellLine!L7</f>
        <v>0</v>
      </c>
    </row>
    <row r="168" spans="1:8">
      <c r="A168" t="s">
        <v>6</v>
      </c>
      <c r="B168">
        <v>11</v>
      </c>
      <c r="C168">
        <f>Concentration!L8</f>
        <v>9.9900099900099895E-8</v>
      </c>
      <c r="D168" t="str">
        <f>Compound!L8</f>
        <v>IACS-011840-000-1</v>
      </c>
      <c r="E168" t="str">
        <f>Function!L8</f>
        <v>SING</v>
      </c>
      <c r="F168">
        <f>ExpRepNum!L8</f>
        <v>0</v>
      </c>
      <c r="G168">
        <f>TimePoint!L8</f>
        <v>0</v>
      </c>
      <c r="H168">
        <f>CellLine!L8</f>
        <v>0</v>
      </c>
    </row>
    <row r="169" spans="1:8">
      <c r="A169" t="s">
        <v>7</v>
      </c>
      <c r="B169">
        <v>11</v>
      </c>
      <c r="C169">
        <f>Concentration!L9</f>
        <v>9.9900099900099895E-8</v>
      </c>
      <c r="D169" t="str">
        <f>Compound!L9</f>
        <v>IACS-011840-000-1</v>
      </c>
      <c r="E169" t="str">
        <f>Function!L9</f>
        <v>SING</v>
      </c>
      <c r="F169">
        <f>ExpRepNum!L9</f>
        <v>0</v>
      </c>
      <c r="G169">
        <f>TimePoint!L9</f>
        <v>0</v>
      </c>
      <c r="H169">
        <f>CellLine!L9</f>
        <v>0</v>
      </c>
    </row>
    <row r="170" spans="1:8">
      <c r="A170" t="s">
        <v>8</v>
      </c>
      <c r="B170">
        <v>11</v>
      </c>
      <c r="C170">
        <f>Concentration!L10</f>
        <v>9.9900099900099895E-8</v>
      </c>
      <c r="D170" t="str">
        <f>Compound!L10</f>
        <v>IACS-101190-000-2</v>
      </c>
      <c r="E170" t="str">
        <f>Function!L10</f>
        <v>SING</v>
      </c>
      <c r="F170">
        <f>ExpRepNum!L10</f>
        <v>0</v>
      </c>
      <c r="G170">
        <f>TimePoint!L10</f>
        <v>0</v>
      </c>
      <c r="H170">
        <f>CellLine!L10</f>
        <v>0</v>
      </c>
    </row>
    <row r="171" spans="1:8">
      <c r="A171" t="s">
        <v>9</v>
      </c>
      <c r="B171">
        <v>11</v>
      </c>
      <c r="C171">
        <f>Concentration!L11</f>
        <v>9.9900099900099895E-8</v>
      </c>
      <c r="D171" t="str">
        <f>Compound!L11</f>
        <v>IACS-101190-000-2</v>
      </c>
      <c r="E171" t="str">
        <f>Function!L11</f>
        <v>SING</v>
      </c>
      <c r="F171">
        <f>ExpRepNum!L11</f>
        <v>0</v>
      </c>
      <c r="G171">
        <f>TimePoint!L11</f>
        <v>0</v>
      </c>
      <c r="H171">
        <f>CellLine!L11</f>
        <v>0</v>
      </c>
    </row>
    <row r="172" spans="1:8">
      <c r="A172" t="s">
        <v>10</v>
      </c>
      <c r="B172">
        <v>11</v>
      </c>
      <c r="C172">
        <f>Concentration!L12</f>
        <v>9.9900099900099895E-8</v>
      </c>
      <c r="D172" t="str">
        <f>Compound!L12</f>
        <v>IACS-001202-000-2</v>
      </c>
      <c r="E172" t="str">
        <f>Function!L12</f>
        <v>SING</v>
      </c>
      <c r="F172">
        <f>ExpRepNum!L12</f>
        <v>0</v>
      </c>
      <c r="G172">
        <f>TimePoint!L12</f>
        <v>0</v>
      </c>
      <c r="H172">
        <f>CellLine!L12</f>
        <v>0</v>
      </c>
    </row>
    <row r="173" spans="1:8">
      <c r="A173" t="s">
        <v>11</v>
      </c>
      <c r="B173">
        <v>11</v>
      </c>
      <c r="C173">
        <f>Concentration!L13</f>
        <v>9.9900099900099895E-8</v>
      </c>
      <c r="D173" t="str">
        <f>Compound!L13</f>
        <v>IACS-001202-000-2</v>
      </c>
      <c r="E173" t="str">
        <f>Function!L13</f>
        <v>SING</v>
      </c>
      <c r="F173">
        <f>ExpRepNum!L13</f>
        <v>0</v>
      </c>
      <c r="G173">
        <f>TimePoint!L13</f>
        <v>0</v>
      </c>
      <c r="H173">
        <f>CellLine!L13</f>
        <v>0</v>
      </c>
    </row>
    <row r="174" spans="1:8">
      <c r="A174" t="s">
        <v>12</v>
      </c>
      <c r="B174">
        <v>11</v>
      </c>
      <c r="C174">
        <f>Concentration!L14</f>
        <v>9.9900099900099895E-8</v>
      </c>
      <c r="D174" t="str">
        <f>Compound!L14</f>
        <v>IACS-100046-000-2</v>
      </c>
      <c r="E174" t="str">
        <f>Function!L14</f>
        <v>SING</v>
      </c>
      <c r="F174">
        <f>ExpRepNum!L14</f>
        <v>0</v>
      </c>
      <c r="G174">
        <f>TimePoint!L14</f>
        <v>0</v>
      </c>
      <c r="H174">
        <f>CellLine!L14</f>
        <v>0</v>
      </c>
    </row>
    <row r="175" spans="1:8">
      <c r="A175" t="s">
        <v>13</v>
      </c>
      <c r="B175">
        <v>11</v>
      </c>
      <c r="C175">
        <f>Concentration!L15</f>
        <v>9.9900099900099895E-8</v>
      </c>
      <c r="D175" t="str">
        <f>Compound!L15</f>
        <v>IACS-100046-000-2</v>
      </c>
      <c r="E175" t="str">
        <f>Function!L15</f>
        <v>SING</v>
      </c>
      <c r="F175">
        <f>ExpRepNum!L15</f>
        <v>0</v>
      </c>
      <c r="G175">
        <f>TimePoint!L15</f>
        <v>0</v>
      </c>
      <c r="H175">
        <f>CellLine!L15</f>
        <v>0</v>
      </c>
    </row>
    <row r="176" spans="1:8">
      <c r="A176" t="s">
        <v>14</v>
      </c>
      <c r="B176">
        <v>11</v>
      </c>
      <c r="C176">
        <f>Concentration!L16</f>
        <v>9.9900099900099895E-8</v>
      </c>
      <c r="D176" t="str">
        <f>Compound!L16</f>
        <v>IACS-070654-000-2</v>
      </c>
      <c r="E176" t="str">
        <f>Function!L16</f>
        <v>SING</v>
      </c>
      <c r="F176">
        <f>ExpRepNum!L16</f>
        <v>0</v>
      </c>
      <c r="G176">
        <f>TimePoint!L16</f>
        <v>0</v>
      </c>
      <c r="H176">
        <f>CellLine!L16</f>
        <v>0</v>
      </c>
    </row>
    <row r="177" spans="1:8">
      <c r="A177" t="s">
        <v>15</v>
      </c>
      <c r="B177">
        <v>11</v>
      </c>
      <c r="C177">
        <f>Concentration!L17</f>
        <v>9.9900099900099895E-8</v>
      </c>
      <c r="D177" t="str">
        <f>Compound!L17</f>
        <v>IACS-070654-000-2</v>
      </c>
      <c r="E177" t="str">
        <f>Function!L17</f>
        <v>SING</v>
      </c>
      <c r="F177">
        <f>ExpRepNum!L17</f>
        <v>0</v>
      </c>
      <c r="G177">
        <f>TimePoint!L17</f>
        <v>0</v>
      </c>
      <c r="H177">
        <f>CellLine!L17</f>
        <v>0</v>
      </c>
    </row>
    <row r="178" spans="1:8">
      <c r="A178" t="s">
        <v>0</v>
      </c>
      <c r="B178">
        <v>12</v>
      </c>
      <c r="C178">
        <f>Concentration!M2</f>
        <v>9.9900099900099895E-8</v>
      </c>
      <c r="D178" t="str">
        <f>Compound!M2</f>
        <v>IACS-100074-000-2</v>
      </c>
      <c r="E178" t="str">
        <f>Function!M2</f>
        <v>SING</v>
      </c>
      <c r="F178">
        <f>ExpRepNum!M2</f>
        <v>0</v>
      </c>
      <c r="G178">
        <f>TimePoint!M2</f>
        <v>0</v>
      </c>
      <c r="H178">
        <f>CellLine!M2</f>
        <v>0</v>
      </c>
    </row>
    <row r="179" spans="1:8">
      <c r="A179" t="s">
        <v>1</v>
      </c>
      <c r="B179">
        <v>12</v>
      </c>
      <c r="C179">
        <f>Concentration!M3</f>
        <v>9.9900099900099895E-8</v>
      </c>
      <c r="D179" t="str">
        <f>Compound!M3</f>
        <v>IACS-100074-000-2</v>
      </c>
      <c r="E179" t="str">
        <f>Function!M3</f>
        <v>SING</v>
      </c>
      <c r="F179">
        <f>ExpRepNum!M3</f>
        <v>0</v>
      </c>
      <c r="G179">
        <f>TimePoint!M3</f>
        <v>0</v>
      </c>
      <c r="H179">
        <f>CellLine!M3</f>
        <v>0</v>
      </c>
    </row>
    <row r="180" spans="1:8">
      <c r="A180" t="s">
        <v>2</v>
      </c>
      <c r="B180">
        <v>12</v>
      </c>
      <c r="C180">
        <f>Concentration!M4</f>
        <v>9.9900099900099895E-8</v>
      </c>
      <c r="D180" t="str">
        <f>Compound!M4</f>
        <v>IACS-100753-000-2</v>
      </c>
      <c r="E180" t="str">
        <f>Function!M4</f>
        <v>SING</v>
      </c>
      <c r="F180">
        <f>ExpRepNum!M4</f>
        <v>0</v>
      </c>
      <c r="G180">
        <f>TimePoint!M4</f>
        <v>0</v>
      </c>
      <c r="H180">
        <f>CellLine!M4</f>
        <v>0</v>
      </c>
    </row>
    <row r="181" spans="1:8">
      <c r="A181" t="s">
        <v>3</v>
      </c>
      <c r="B181">
        <v>12</v>
      </c>
      <c r="C181">
        <f>Concentration!M5</f>
        <v>9.9900099900099895E-8</v>
      </c>
      <c r="D181" t="str">
        <f>Compound!M5</f>
        <v>IACS-100753-000-2</v>
      </c>
      <c r="E181" t="str">
        <f>Function!M5</f>
        <v>SING</v>
      </c>
      <c r="F181">
        <f>ExpRepNum!M5</f>
        <v>0</v>
      </c>
      <c r="G181">
        <f>TimePoint!M5</f>
        <v>0</v>
      </c>
      <c r="H181">
        <f>CellLine!M5</f>
        <v>0</v>
      </c>
    </row>
    <row r="182" spans="1:8">
      <c r="A182" t="s">
        <v>4</v>
      </c>
      <c r="B182">
        <v>12</v>
      </c>
      <c r="C182">
        <f>Concentration!M6</f>
        <v>9.9900099900099895E-8</v>
      </c>
      <c r="D182" t="str">
        <f>Compound!M6</f>
        <v>IACS-000044-000-1</v>
      </c>
      <c r="E182" t="str">
        <f>Function!M6</f>
        <v>SING</v>
      </c>
      <c r="F182">
        <f>ExpRepNum!M6</f>
        <v>0</v>
      </c>
      <c r="G182">
        <f>TimePoint!M6</f>
        <v>0</v>
      </c>
      <c r="H182">
        <f>CellLine!M6</f>
        <v>0</v>
      </c>
    </row>
    <row r="183" spans="1:8">
      <c r="A183" t="s">
        <v>5</v>
      </c>
      <c r="B183">
        <v>12</v>
      </c>
      <c r="C183">
        <f>Concentration!M7</f>
        <v>9.9900099900099895E-8</v>
      </c>
      <c r="D183" t="str">
        <f>Compound!M7</f>
        <v>IACS-000044-000-1</v>
      </c>
      <c r="E183" t="str">
        <f>Function!M7</f>
        <v>SING</v>
      </c>
      <c r="F183">
        <f>ExpRepNum!M7</f>
        <v>0</v>
      </c>
      <c r="G183">
        <f>TimePoint!M7</f>
        <v>0</v>
      </c>
      <c r="H183">
        <f>CellLine!M7</f>
        <v>0</v>
      </c>
    </row>
    <row r="184" spans="1:8">
      <c r="A184" t="s">
        <v>6</v>
      </c>
      <c r="B184">
        <v>12</v>
      </c>
      <c r="C184">
        <f>Concentration!M8</f>
        <v>9.9900099900099895E-8</v>
      </c>
      <c r="D184" t="str">
        <f>Compound!M8</f>
        <v>IACS-011840-000-1</v>
      </c>
      <c r="E184" t="str">
        <f>Function!M8</f>
        <v>SING</v>
      </c>
      <c r="F184">
        <f>ExpRepNum!M8</f>
        <v>0</v>
      </c>
      <c r="G184">
        <f>TimePoint!M8</f>
        <v>0</v>
      </c>
      <c r="H184">
        <f>CellLine!M8</f>
        <v>0</v>
      </c>
    </row>
    <row r="185" spans="1:8">
      <c r="A185" t="s">
        <v>7</v>
      </c>
      <c r="B185">
        <v>12</v>
      </c>
      <c r="C185">
        <f>Concentration!M9</f>
        <v>9.9900099900099895E-8</v>
      </c>
      <c r="D185" t="str">
        <f>Compound!M9</f>
        <v>IACS-011840-000-1</v>
      </c>
      <c r="E185" t="str">
        <f>Function!M9</f>
        <v>SING</v>
      </c>
      <c r="F185">
        <f>ExpRepNum!M9</f>
        <v>0</v>
      </c>
      <c r="G185">
        <f>TimePoint!M9</f>
        <v>0</v>
      </c>
      <c r="H185">
        <f>CellLine!M9</f>
        <v>0</v>
      </c>
    </row>
    <row r="186" spans="1:8">
      <c r="A186" t="s">
        <v>8</v>
      </c>
      <c r="B186">
        <v>12</v>
      </c>
      <c r="C186">
        <f>Concentration!M10</f>
        <v>9.9900099900099895E-8</v>
      </c>
      <c r="D186" t="str">
        <f>Compound!M10</f>
        <v>IACS-101190-000-2</v>
      </c>
      <c r="E186" t="str">
        <f>Function!M10</f>
        <v>SING</v>
      </c>
      <c r="F186">
        <f>ExpRepNum!M10</f>
        <v>0</v>
      </c>
      <c r="G186">
        <f>TimePoint!M10</f>
        <v>0</v>
      </c>
      <c r="H186">
        <f>CellLine!M10</f>
        <v>0</v>
      </c>
    </row>
    <row r="187" spans="1:8">
      <c r="A187" t="s">
        <v>9</v>
      </c>
      <c r="B187">
        <v>12</v>
      </c>
      <c r="C187">
        <f>Concentration!M11</f>
        <v>9.9900099900099895E-8</v>
      </c>
      <c r="D187" t="str">
        <f>Compound!M11</f>
        <v>IACS-101190-000-2</v>
      </c>
      <c r="E187" t="str">
        <f>Function!M11</f>
        <v>SING</v>
      </c>
      <c r="F187">
        <f>ExpRepNum!M11</f>
        <v>0</v>
      </c>
      <c r="G187">
        <f>TimePoint!M11</f>
        <v>0</v>
      </c>
      <c r="H187">
        <f>CellLine!M11</f>
        <v>0</v>
      </c>
    </row>
    <row r="188" spans="1:8">
      <c r="A188" t="s">
        <v>10</v>
      </c>
      <c r="B188">
        <v>12</v>
      </c>
      <c r="C188">
        <f>Concentration!M12</f>
        <v>9.9900099900099895E-8</v>
      </c>
      <c r="D188" t="str">
        <f>Compound!M12</f>
        <v>IACS-001202-000-2</v>
      </c>
      <c r="E188" t="str">
        <f>Function!M12</f>
        <v>SING</v>
      </c>
      <c r="F188">
        <f>ExpRepNum!M12</f>
        <v>0</v>
      </c>
      <c r="G188">
        <f>TimePoint!M12</f>
        <v>0</v>
      </c>
      <c r="H188">
        <f>CellLine!M12</f>
        <v>0</v>
      </c>
    </row>
    <row r="189" spans="1:8">
      <c r="A189" t="s">
        <v>11</v>
      </c>
      <c r="B189">
        <v>12</v>
      </c>
      <c r="C189">
        <f>Concentration!M13</f>
        <v>9.9900099900099895E-8</v>
      </c>
      <c r="D189" t="str">
        <f>Compound!M13</f>
        <v>IACS-001202-000-2</v>
      </c>
      <c r="E189" t="str">
        <f>Function!M13</f>
        <v>SING</v>
      </c>
      <c r="F189">
        <f>ExpRepNum!M13</f>
        <v>0</v>
      </c>
      <c r="G189">
        <f>TimePoint!M13</f>
        <v>0</v>
      </c>
      <c r="H189">
        <f>CellLine!M13</f>
        <v>0</v>
      </c>
    </row>
    <row r="190" spans="1:8">
      <c r="A190" t="s">
        <v>12</v>
      </c>
      <c r="B190">
        <v>12</v>
      </c>
      <c r="C190">
        <f>Concentration!M14</f>
        <v>9.9900099900099895E-8</v>
      </c>
      <c r="D190" t="str">
        <f>Compound!M14</f>
        <v>IACS-100046-000-2</v>
      </c>
      <c r="E190" t="str">
        <f>Function!M14</f>
        <v>SING</v>
      </c>
      <c r="F190">
        <f>ExpRepNum!M14</f>
        <v>0</v>
      </c>
      <c r="G190">
        <f>TimePoint!M14</f>
        <v>0</v>
      </c>
      <c r="H190">
        <f>CellLine!M14</f>
        <v>0</v>
      </c>
    </row>
    <row r="191" spans="1:8">
      <c r="A191" t="s">
        <v>13</v>
      </c>
      <c r="B191">
        <v>12</v>
      </c>
      <c r="C191">
        <f>Concentration!M15</f>
        <v>9.9900099900099895E-8</v>
      </c>
      <c r="D191" t="str">
        <f>Compound!M15</f>
        <v>IACS-100046-000-2</v>
      </c>
      <c r="E191" t="str">
        <f>Function!M15</f>
        <v>SING</v>
      </c>
      <c r="F191">
        <f>ExpRepNum!M15</f>
        <v>0</v>
      </c>
      <c r="G191">
        <f>TimePoint!M15</f>
        <v>0</v>
      </c>
      <c r="H191">
        <f>CellLine!M15</f>
        <v>0</v>
      </c>
    </row>
    <row r="192" spans="1:8">
      <c r="A192" t="s">
        <v>14</v>
      </c>
      <c r="B192">
        <v>12</v>
      </c>
      <c r="C192">
        <f>Concentration!M16</f>
        <v>9.9900099900099895E-8</v>
      </c>
      <c r="D192" t="str">
        <f>Compound!M16</f>
        <v>IACS-070654-000-2</v>
      </c>
      <c r="E192" t="str">
        <f>Function!M16</f>
        <v>SING</v>
      </c>
      <c r="F192">
        <f>ExpRepNum!M16</f>
        <v>0</v>
      </c>
      <c r="G192">
        <f>TimePoint!M16</f>
        <v>0</v>
      </c>
      <c r="H192">
        <f>CellLine!M16</f>
        <v>0</v>
      </c>
    </row>
    <row r="193" spans="1:8">
      <c r="A193" t="s">
        <v>15</v>
      </c>
      <c r="B193">
        <v>12</v>
      </c>
      <c r="C193">
        <f>Concentration!M17</f>
        <v>9.9900099900099895E-8</v>
      </c>
      <c r="D193" t="str">
        <f>Compound!M17</f>
        <v>IACS-070654-000-2</v>
      </c>
      <c r="E193" t="str">
        <f>Function!M17</f>
        <v>SING</v>
      </c>
      <c r="F193">
        <f>ExpRepNum!M17</f>
        <v>0</v>
      </c>
      <c r="G193">
        <f>TimePoint!M17</f>
        <v>0</v>
      </c>
      <c r="H193">
        <f>CellLine!M17</f>
        <v>0</v>
      </c>
    </row>
    <row r="194" spans="1:8">
      <c r="A194" t="s">
        <v>0</v>
      </c>
      <c r="B194">
        <v>13</v>
      </c>
      <c r="C194">
        <f>Concentration!N2</f>
        <v>2.9970029970029975E-8</v>
      </c>
      <c r="D194" t="str">
        <f>Compound!N2</f>
        <v>IACS-100074-000-2</v>
      </c>
      <c r="E194" t="str">
        <f>Function!N2</f>
        <v>SING</v>
      </c>
      <c r="F194">
        <f>ExpRepNum!N2</f>
        <v>0</v>
      </c>
      <c r="G194">
        <f>TimePoint!N2</f>
        <v>0</v>
      </c>
      <c r="H194">
        <f>CellLine!N2</f>
        <v>0</v>
      </c>
    </row>
    <row r="195" spans="1:8">
      <c r="A195" t="s">
        <v>1</v>
      </c>
      <c r="B195">
        <v>13</v>
      </c>
      <c r="C195">
        <f>Concentration!N3</f>
        <v>2.9970029970029975E-8</v>
      </c>
      <c r="D195" t="str">
        <f>Compound!N3</f>
        <v>IACS-100074-000-2</v>
      </c>
      <c r="E195" t="str">
        <f>Function!N3</f>
        <v>SING</v>
      </c>
      <c r="F195">
        <f>ExpRepNum!N3</f>
        <v>0</v>
      </c>
      <c r="G195">
        <f>TimePoint!N3</f>
        <v>0</v>
      </c>
      <c r="H195">
        <f>CellLine!N3</f>
        <v>0</v>
      </c>
    </row>
    <row r="196" spans="1:8">
      <c r="A196" t="s">
        <v>2</v>
      </c>
      <c r="B196">
        <v>13</v>
      </c>
      <c r="C196">
        <f>Concentration!N4</f>
        <v>2.9970029970029975E-8</v>
      </c>
      <c r="D196" t="str">
        <f>Compound!N4</f>
        <v>IACS-100753-000-2</v>
      </c>
      <c r="E196" t="str">
        <f>Function!N4</f>
        <v>SING</v>
      </c>
      <c r="F196">
        <f>ExpRepNum!N4</f>
        <v>0</v>
      </c>
      <c r="G196">
        <f>TimePoint!N4</f>
        <v>0</v>
      </c>
      <c r="H196">
        <f>CellLine!N4</f>
        <v>0</v>
      </c>
    </row>
    <row r="197" spans="1:8">
      <c r="A197" t="s">
        <v>3</v>
      </c>
      <c r="B197">
        <v>13</v>
      </c>
      <c r="C197">
        <f>Concentration!N5</f>
        <v>2.9970029970029975E-8</v>
      </c>
      <c r="D197" t="str">
        <f>Compound!N5</f>
        <v>IACS-100753-000-2</v>
      </c>
      <c r="E197" t="str">
        <f>Function!N5</f>
        <v>SING</v>
      </c>
      <c r="F197">
        <f>ExpRepNum!N5</f>
        <v>0</v>
      </c>
      <c r="G197">
        <f>TimePoint!N5</f>
        <v>0</v>
      </c>
      <c r="H197">
        <f>CellLine!N5</f>
        <v>0</v>
      </c>
    </row>
    <row r="198" spans="1:8">
      <c r="A198" t="s">
        <v>4</v>
      </c>
      <c r="B198">
        <v>13</v>
      </c>
      <c r="C198">
        <f>Concentration!N6</f>
        <v>2.9970029970029975E-8</v>
      </c>
      <c r="D198" t="str">
        <f>Compound!N6</f>
        <v>IACS-000044-000-1</v>
      </c>
      <c r="E198" t="str">
        <f>Function!N6</f>
        <v>SING</v>
      </c>
      <c r="F198">
        <f>ExpRepNum!N6</f>
        <v>0</v>
      </c>
      <c r="G198">
        <f>TimePoint!N6</f>
        <v>0</v>
      </c>
      <c r="H198">
        <f>CellLine!N6</f>
        <v>0</v>
      </c>
    </row>
    <row r="199" spans="1:8">
      <c r="A199" t="s">
        <v>5</v>
      </c>
      <c r="B199">
        <v>13</v>
      </c>
      <c r="C199">
        <f>Concentration!N7</f>
        <v>2.9970029970029975E-8</v>
      </c>
      <c r="D199" t="str">
        <f>Compound!N7</f>
        <v>IACS-000044-000-1</v>
      </c>
      <c r="E199" t="str">
        <f>Function!N7</f>
        <v>SING</v>
      </c>
      <c r="F199">
        <f>ExpRepNum!N7</f>
        <v>0</v>
      </c>
      <c r="G199">
        <f>TimePoint!N7</f>
        <v>0</v>
      </c>
      <c r="H199">
        <f>CellLine!N7</f>
        <v>0</v>
      </c>
    </row>
    <row r="200" spans="1:8">
      <c r="A200" t="s">
        <v>6</v>
      </c>
      <c r="B200">
        <v>13</v>
      </c>
      <c r="C200">
        <f>Concentration!N8</f>
        <v>2.9970029970029975E-8</v>
      </c>
      <c r="D200" t="str">
        <f>Compound!N8</f>
        <v>IACS-011840-000-1</v>
      </c>
      <c r="E200" t="str">
        <f>Function!N8</f>
        <v>SING</v>
      </c>
      <c r="F200">
        <f>ExpRepNum!N8</f>
        <v>0</v>
      </c>
      <c r="G200">
        <f>TimePoint!N8</f>
        <v>0</v>
      </c>
      <c r="H200">
        <f>CellLine!N8</f>
        <v>0</v>
      </c>
    </row>
    <row r="201" spans="1:8">
      <c r="A201" t="s">
        <v>7</v>
      </c>
      <c r="B201">
        <v>13</v>
      </c>
      <c r="C201">
        <f>Concentration!N9</f>
        <v>2.9970029970029975E-8</v>
      </c>
      <c r="D201" t="str">
        <f>Compound!N9</f>
        <v>IACS-011840-000-1</v>
      </c>
      <c r="E201" t="str">
        <f>Function!N9</f>
        <v>SING</v>
      </c>
      <c r="F201">
        <f>ExpRepNum!N9</f>
        <v>0</v>
      </c>
      <c r="G201">
        <f>TimePoint!N9</f>
        <v>0</v>
      </c>
      <c r="H201">
        <f>CellLine!N9</f>
        <v>0</v>
      </c>
    </row>
    <row r="202" spans="1:8">
      <c r="A202" t="s">
        <v>8</v>
      </c>
      <c r="B202">
        <v>13</v>
      </c>
      <c r="C202">
        <f>Concentration!N10</f>
        <v>2.9970029970029975E-8</v>
      </c>
      <c r="D202" t="str">
        <f>Compound!N10</f>
        <v>IACS-101190-000-2</v>
      </c>
      <c r="E202" t="str">
        <f>Function!N10</f>
        <v>SING</v>
      </c>
      <c r="F202">
        <f>ExpRepNum!N10</f>
        <v>0</v>
      </c>
      <c r="G202">
        <f>TimePoint!N10</f>
        <v>0</v>
      </c>
      <c r="H202">
        <f>CellLine!N10</f>
        <v>0</v>
      </c>
    </row>
    <row r="203" spans="1:8">
      <c r="A203" t="s">
        <v>9</v>
      </c>
      <c r="B203">
        <v>13</v>
      </c>
      <c r="C203">
        <f>Concentration!N11</f>
        <v>2.9970029970029975E-8</v>
      </c>
      <c r="D203" t="str">
        <f>Compound!N11</f>
        <v>IACS-101190-000-2</v>
      </c>
      <c r="E203" t="str">
        <f>Function!N11</f>
        <v>SING</v>
      </c>
      <c r="F203">
        <f>ExpRepNum!N11</f>
        <v>0</v>
      </c>
      <c r="G203">
        <f>TimePoint!N11</f>
        <v>0</v>
      </c>
      <c r="H203">
        <f>CellLine!N11</f>
        <v>0</v>
      </c>
    </row>
    <row r="204" spans="1:8">
      <c r="A204" t="s">
        <v>10</v>
      </c>
      <c r="B204">
        <v>13</v>
      </c>
      <c r="C204">
        <f>Concentration!N12</f>
        <v>2.9970029970029975E-8</v>
      </c>
      <c r="D204" t="str">
        <f>Compound!N12</f>
        <v>IACS-001202-000-2</v>
      </c>
      <c r="E204" t="str">
        <f>Function!N12</f>
        <v>SING</v>
      </c>
      <c r="F204">
        <f>ExpRepNum!N12</f>
        <v>0</v>
      </c>
      <c r="G204">
        <f>TimePoint!N12</f>
        <v>0</v>
      </c>
      <c r="H204">
        <f>CellLine!N12</f>
        <v>0</v>
      </c>
    </row>
    <row r="205" spans="1:8">
      <c r="A205" t="s">
        <v>11</v>
      </c>
      <c r="B205">
        <v>13</v>
      </c>
      <c r="C205">
        <f>Concentration!N13</f>
        <v>2.9970029970029975E-8</v>
      </c>
      <c r="D205" t="str">
        <f>Compound!N13</f>
        <v>IACS-001202-000-2</v>
      </c>
      <c r="E205" t="str">
        <f>Function!N13</f>
        <v>SING</v>
      </c>
      <c r="F205">
        <f>ExpRepNum!N13</f>
        <v>0</v>
      </c>
      <c r="G205">
        <f>TimePoint!N13</f>
        <v>0</v>
      </c>
      <c r="H205">
        <f>CellLine!N13</f>
        <v>0</v>
      </c>
    </row>
    <row r="206" spans="1:8">
      <c r="A206" t="s">
        <v>12</v>
      </c>
      <c r="B206">
        <v>13</v>
      </c>
      <c r="C206">
        <f>Concentration!N14</f>
        <v>2.9970029970029975E-8</v>
      </c>
      <c r="D206" t="str">
        <f>Compound!N14</f>
        <v>IACS-100046-000-2</v>
      </c>
      <c r="E206" t="str">
        <f>Function!N14</f>
        <v>SING</v>
      </c>
      <c r="F206">
        <f>ExpRepNum!N14</f>
        <v>0</v>
      </c>
      <c r="G206">
        <f>TimePoint!N14</f>
        <v>0</v>
      </c>
      <c r="H206">
        <f>CellLine!N14</f>
        <v>0</v>
      </c>
    </row>
    <row r="207" spans="1:8">
      <c r="A207" t="s">
        <v>13</v>
      </c>
      <c r="B207">
        <v>13</v>
      </c>
      <c r="C207">
        <f>Concentration!N15</f>
        <v>2.9970029970029975E-8</v>
      </c>
      <c r="D207" t="str">
        <f>Compound!N15</f>
        <v>IACS-100046-000-2</v>
      </c>
      <c r="E207" t="str">
        <f>Function!N15</f>
        <v>SING</v>
      </c>
      <c r="F207">
        <f>ExpRepNum!N15</f>
        <v>0</v>
      </c>
      <c r="G207">
        <f>TimePoint!N15</f>
        <v>0</v>
      </c>
      <c r="H207">
        <f>CellLine!N15</f>
        <v>0</v>
      </c>
    </row>
    <row r="208" spans="1:8">
      <c r="A208" t="s">
        <v>14</v>
      </c>
      <c r="B208">
        <v>13</v>
      </c>
      <c r="C208">
        <f>Concentration!N16</f>
        <v>2.9970029970029975E-8</v>
      </c>
      <c r="D208" t="str">
        <f>Compound!N16</f>
        <v>IACS-070654-000-2</v>
      </c>
      <c r="E208" t="str">
        <f>Function!N16</f>
        <v>SING</v>
      </c>
      <c r="F208">
        <f>ExpRepNum!N16</f>
        <v>0</v>
      </c>
      <c r="G208">
        <f>TimePoint!N16</f>
        <v>0</v>
      </c>
      <c r="H208">
        <f>CellLine!N16</f>
        <v>0</v>
      </c>
    </row>
    <row r="209" spans="1:8">
      <c r="A209" t="s">
        <v>15</v>
      </c>
      <c r="B209">
        <v>13</v>
      </c>
      <c r="C209">
        <f>Concentration!N17</f>
        <v>2.9970029970029975E-8</v>
      </c>
      <c r="D209" t="str">
        <f>Compound!N17</f>
        <v>IACS-070654-000-2</v>
      </c>
      <c r="E209" t="str">
        <f>Function!N17</f>
        <v>SING</v>
      </c>
      <c r="F209">
        <f>ExpRepNum!N17</f>
        <v>0</v>
      </c>
      <c r="G209">
        <f>TimePoint!N17</f>
        <v>0</v>
      </c>
      <c r="H209">
        <f>CellLine!N17</f>
        <v>0</v>
      </c>
    </row>
    <row r="210" spans="1:8">
      <c r="A210" t="s">
        <v>0</v>
      </c>
      <c r="B210">
        <v>14</v>
      </c>
      <c r="C210">
        <f>Concentration!O2</f>
        <v>2.9970029970029975E-8</v>
      </c>
      <c r="D210" t="str">
        <f>Compound!O2</f>
        <v>IACS-100074-000-2</v>
      </c>
      <c r="E210" t="str">
        <f>Function!O2</f>
        <v>SING</v>
      </c>
      <c r="F210">
        <f>ExpRepNum!O2</f>
        <v>0</v>
      </c>
      <c r="G210">
        <f>TimePoint!O2</f>
        <v>0</v>
      </c>
      <c r="H210">
        <f>CellLine!O2</f>
        <v>0</v>
      </c>
    </row>
    <row r="211" spans="1:8">
      <c r="A211" t="s">
        <v>1</v>
      </c>
      <c r="B211">
        <v>14</v>
      </c>
      <c r="C211">
        <f>Concentration!O3</f>
        <v>2.9970029970029975E-8</v>
      </c>
      <c r="D211" t="str">
        <f>Compound!O3</f>
        <v>IACS-100074-000-2</v>
      </c>
      <c r="E211" t="str">
        <f>Function!O3</f>
        <v>SING</v>
      </c>
      <c r="F211">
        <f>ExpRepNum!O3</f>
        <v>0</v>
      </c>
      <c r="G211">
        <f>TimePoint!O3</f>
        <v>0</v>
      </c>
      <c r="H211">
        <f>CellLine!O3</f>
        <v>0</v>
      </c>
    </row>
    <row r="212" spans="1:8">
      <c r="A212" t="s">
        <v>2</v>
      </c>
      <c r="B212">
        <v>14</v>
      </c>
      <c r="C212">
        <f>Concentration!O4</f>
        <v>2.9970029970029975E-8</v>
      </c>
      <c r="D212" t="str">
        <f>Compound!O4</f>
        <v>IACS-100753-000-2</v>
      </c>
      <c r="E212" t="str">
        <f>Function!O4</f>
        <v>SING</v>
      </c>
      <c r="F212">
        <f>ExpRepNum!O4</f>
        <v>0</v>
      </c>
      <c r="G212">
        <f>TimePoint!O4</f>
        <v>0</v>
      </c>
      <c r="H212">
        <f>CellLine!O4</f>
        <v>0</v>
      </c>
    </row>
    <row r="213" spans="1:8">
      <c r="A213" t="s">
        <v>3</v>
      </c>
      <c r="B213">
        <v>14</v>
      </c>
      <c r="C213">
        <f>Concentration!O5</f>
        <v>2.9970029970029975E-8</v>
      </c>
      <c r="D213" t="str">
        <f>Compound!O5</f>
        <v>IACS-100753-000-2</v>
      </c>
      <c r="E213" t="str">
        <f>Function!O5</f>
        <v>SING</v>
      </c>
      <c r="F213">
        <f>ExpRepNum!O5</f>
        <v>0</v>
      </c>
      <c r="G213">
        <f>TimePoint!O5</f>
        <v>0</v>
      </c>
      <c r="H213">
        <f>CellLine!O5</f>
        <v>0</v>
      </c>
    </row>
    <row r="214" spans="1:8">
      <c r="A214" t="s">
        <v>4</v>
      </c>
      <c r="B214">
        <v>14</v>
      </c>
      <c r="C214">
        <f>Concentration!O6</f>
        <v>2.9970029970029975E-8</v>
      </c>
      <c r="D214" t="str">
        <f>Compound!O6</f>
        <v>IACS-000044-000-1</v>
      </c>
      <c r="E214" t="str">
        <f>Function!O6</f>
        <v>SING</v>
      </c>
      <c r="F214">
        <f>ExpRepNum!O6</f>
        <v>0</v>
      </c>
      <c r="G214">
        <f>TimePoint!O6</f>
        <v>0</v>
      </c>
      <c r="H214">
        <f>CellLine!O6</f>
        <v>0</v>
      </c>
    </row>
    <row r="215" spans="1:8">
      <c r="A215" t="s">
        <v>5</v>
      </c>
      <c r="B215">
        <v>14</v>
      </c>
      <c r="C215">
        <f>Concentration!O7</f>
        <v>2.9970029970029975E-8</v>
      </c>
      <c r="D215" t="str">
        <f>Compound!O7</f>
        <v>IACS-000044-000-1</v>
      </c>
      <c r="E215" t="str">
        <f>Function!O7</f>
        <v>SING</v>
      </c>
      <c r="F215">
        <f>ExpRepNum!O7</f>
        <v>0</v>
      </c>
      <c r="G215">
        <f>TimePoint!O7</f>
        <v>0</v>
      </c>
      <c r="H215">
        <f>CellLine!O7</f>
        <v>0</v>
      </c>
    </row>
    <row r="216" spans="1:8">
      <c r="A216" t="s">
        <v>6</v>
      </c>
      <c r="B216">
        <v>14</v>
      </c>
      <c r="C216">
        <f>Concentration!O8</f>
        <v>2.9970029970029975E-8</v>
      </c>
      <c r="D216" t="str">
        <f>Compound!O8</f>
        <v>IACS-011840-000-1</v>
      </c>
      <c r="E216" t="str">
        <f>Function!O8</f>
        <v>SING</v>
      </c>
      <c r="F216">
        <f>ExpRepNum!O8</f>
        <v>0</v>
      </c>
      <c r="G216">
        <f>TimePoint!O8</f>
        <v>0</v>
      </c>
      <c r="H216">
        <f>CellLine!O8</f>
        <v>0</v>
      </c>
    </row>
    <row r="217" spans="1:8">
      <c r="A217" t="s">
        <v>7</v>
      </c>
      <c r="B217">
        <v>14</v>
      </c>
      <c r="C217">
        <f>Concentration!O9</f>
        <v>2.9970029970029975E-8</v>
      </c>
      <c r="D217" t="str">
        <f>Compound!O9</f>
        <v>IACS-011840-000-1</v>
      </c>
      <c r="E217" t="str">
        <f>Function!O9</f>
        <v>SING</v>
      </c>
      <c r="F217">
        <f>ExpRepNum!O9</f>
        <v>0</v>
      </c>
      <c r="G217">
        <f>TimePoint!O9</f>
        <v>0</v>
      </c>
      <c r="H217">
        <f>CellLine!O9</f>
        <v>0</v>
      </c>
    </row>
    <row r="218" spans="1:8">
      <c r="A218" t="s">
        <v>8</v>
      </c>
      <c r="B218">
        <v>14</v>
      </c>
      <c r="C218">
        <f>Concentration!O10</f>
        <v>2.9970029970029975E-8</v>
      </c>
      <c r="D218" t="str">
        <f>Compound!O10</f>
        <v>IACS-101190-000-2</v>
      </c>
      <c r="E218" t="str">
        <f>Function!O10</f>
        <v>SING</v>
      </c>
      <c r="F218">
        <f>ExpRepNum!O10</f>
        <v>0</v>
      </c>
      <c r="G218">
        <f>TimePoint!O10</f>
        <v>0</v>
      </c>
      <c r="H218">
        <f>CellLine!O10</f>
        <v>0</v>
      </c>
    </row>
    <row r="219" spans="1:8">
      <c r="A219" t="s">
        <v>9</v>
      </c>
      <c r="B219">
        <v>14</v>
      </c>
      <c r="C219">
        <f>Concentration!O11</f>
        <v>2.9970029970029975E-8</v>
      </c>
      <c r="D219" t="str">
        <f>Compound!O11</f>
        <v>IACS-101190-000-2</v>
      </c>
      <c r="E219" t="str">
        <f>Function!O11</f>
        <v>SING</v>
      </c>
      <c r="F219">
        <f>ExpRepNum!O11</f>
        <v>0</v>
      </c>
      <c r="G219">
        <f>TimePoint!O11</f>
        <v>0</v>
      </c>
      <c r="H219">
        <f>CellLine!O11</f>
        <v>0</v>
      </c>
    </row>
    <row r="220" spans="1:8">
      <c r="A220" t="s">
        <v>10</v>
      </c>
      <c r="B220">
        <v>14</v>
      </c>
      <c r="C220">
        <f>Concentration!O12</f>
        <v>2.9970029970029975E-8</v>
      </c>
      <c r="D220" t="str">
        <f>Compound!O12</f>
        <v>IACS-001202-000-2</v>
      </c>
      <c r="E220" t="str">
        <f>Function!O12</f>
        <v>SING</v>
      </c>
      <c r="F220">
        <f>ExpRepNum!O12</f>
        <v>0</v>
      </c>
      <c r="G220">
        <f>TimePoint!O12</f>
        <v>0</v>
      </c>
      <c r="H220">
        <f>CellLine!O12</f>
        <v>0</v>
      </c>
    </row>
    <row r="221" spans="1:8">
      <c r="A221" t="s">
        <v>11</v>
      </c>
      <c r="B221">
        <v>14</v>
      </c>
      <c r="C221">
        <f>Concentration!O13</f>
        <v>2.9970029970029975E-8</v>
      </c>
      <c r="D221" t="str">
        <f>Compound!O13</f>
        <v>IACS-001202-000-2</v>
      </c>
      <c r="E221" t="str">
        <f>Function!O13</f>
        <v>SING</v>
      </c>
      <c r="F221">
        <f>ExpRepNum!O13</f>
        <v>0</v>
      </c>
      <c r="G221">
        <f>TimePoint!O13</f>
        <v>0</v>
      </c>
      <c r="H221">
        <f>CellLine!O13</f>
        <v>0</v>
      </c>
    </row>
    <row r="222" spans="1:8">
      <c r="A222" t="s">
        <v>12</v>
      </c>
      <c r="B222">
        <v>14</v>
      </c>
      <c r="C222">
        <f>Concentration!O14</f>
        <v>2.9970029970029975E-8</v>
      </c>
      <c r="D222" t="str">
        <f>Compound!O14</f>
        <v>IACS-100046-000-2</v>
      </c>
      <c r="E222" t="str">
        <f>Function!O14</f>
        <v>SING</v>
      </c>
      <c r="F222">
        <f>ExpRepNum!O14</f>
        <v>0</v>
      </c>
      <c r="G222">
        <f>TimePoint!O14</f>
        <v>0</v>
      </c>
      <c r="H222">
        <f>CellLine!O14</f>
        <v>0</v>
      </c>
    </row>
    <row r="223" spans="1:8">
      <c r="A223" t="s">
        <v>13</v>
      </c>
      <c r="B223">
        <v>14</v>
      </c>
      <c r="C223">
        <f>Concentration!O15</f>
        <v>2.9970029970029975E-8</v>
      </c>
      <c r="D223" t="str">
        <f>Compound!O15</f>
        <v>IACS-100046-000-2</v>
      </c>
      <c r="E223" t="str">
        <f>Function!O15</f>
        <v>SING</v>
      </c>
      <c r="F223">
        <f>ExpRepNum!O15</f>
        <v>0</v>
      </c>
      <c r="G223">
        <f>TimePoint!O15</f>
        <v>0</v>
      </c>
      <c r="H223">
        <f>CellLine!O15</f>
        <v>0</v>
      </c>
    </row>
    <row r="224" spans="1:8">
      <c r="A224" t="s">
        <v>14</v>
      </c>
      <c r="B224">
        <v>14</v>
      </c>
      <c r="C224">
        <f>Concentration!O16</f>
        <v>2.9970029970029975E-8</v>
      </c>
      <c r="D224" t="str">
        <f>Compound!O16</f>
        <v>IACS-070654-000-2</v>
      </c>
      <c r="E224" t="str">
        <f>Function!O16</f>
        <v>SING</v>
      </c>
      <c r="F224">
        <f>ExpRepNum!O16</f>
        <v>0</v>
      </c>
      <c r="G224">
        <f>TimePoint!O16</f>
        <v>0</v>
      </c>
      <c r="H224">
        <f>CellLine!O16</f>
        <v>0</v>
      </c>
    </row>
    <row r="225" spans="1:8">
      <c r="A225" t="s">
        <v>15</v>
      </c>
      <c r="B225">
        <v>14</v>
      </c>
      <c r="C225">
        <f>Concentration!O17</f>
        <v>2.9970029970029975E-8</v>
      </c>
      <c r="D225" t="str">
        <f>Compound!O17</f>
        <v>IACS-070654-000-2</v>
      </c>
      <c r="E225" t="str">
        <f>Function!O17</f>
        <v>SING</v>
      </c>
      <c r="F225">
        <f>ExpRepNum!O17</f>
        <v>0</v>
      </c>
      <c r="G225">
        <f>TimePoint!O17</f>
        <v>0</v>
      </c>
      <c r="H225">
        <f>CellLine!O17</f>
        <v>0</v>
      </c>
    </row>
    <row r="226" spans="1:8">
      <c r="A226" t="s">
        <v>0</v>
      </c>
      <c r="B226">
        <v>15</v>
      </c>
      <c r="C226">
        <f>Concentration!P2</f>
        <v>9.9900099900099895E-9</v>
      </c>
      <c r="D226" t="str">
        <f>Compound!P2</f>
        <v>IACS-100074-000-2</v>
      </c>
      <c r="E226" t="str">
        <f>Function!P2</f>
        <v>SING</v>
      </c>
      <c r="F226">
        <f>ExpRepNum!P2</f>
        <v>0</v>
      </c>
      <c r="G226">
        <f>TimePoint!P2</f>
        <v>0</v>
      </c>
      <c r="H226">
        <f>CellLine!P2</f>
        <v>0</v>
      </c>
    </row>
    <row r="227" spans="1:8">
      <c r="A227" t="s">
        <v>1</v>
      </c>
      <c r="B227">
        <v>15</v>
      </c>
      <c r="C227">
        <f>Concentration!P3</f>
        <v>9.9900099900099895E-9</v>
      </c>
      <c r="D227" t="str">
        <f>Compound!P3</f>
        <v>IACS-100074-000-2</v>
      </c>
      <c r="E227" t="str">
        <f>Function!P3</f>
        <v>SING</v>
      </c>
      <c r="F227">
        <f>ExpRepNum!P3</f>
        <v>0</v>
      </c>
      <c r="G227">
        <f>TimePoint!P3</f>
        <v>0</v>
      </c>
      <c r="H227">
        <f>CellLine!P3</f>
        <v>0</v>
      </c>
    </row>
    <row r="228" spans="1:8">
      <c r="A228" t="s">
        <v>2</v>
      </c>
      <c r="B228">
        <v>15</v>
      </c>
      <c r="C228">
        <f>Concentration!P4</f>
        <v>9.9900099900099895E-9</v>
      </c>
      <c r="D228" t="str">
        <f>Compound!P4</f>
        <v>IACS-100753-000-2</v>
      </c>
      <c r="E228" t="str">
        <f>Function!P4</f>
        <v>SING</v>
      </c>
      <c r="F228">
        <f>ExpRepNum!P4</f>
        <v>0</v>
      </c>
      <c r="G228">
        <f>TimePoint!P4</f>
        <v>0</v>
      </c>
      <c r="H228">
        <f>CellLine!P4</f>
        <v>0</v>
      </c>
    </row>
    <row r="229" spans="1:8">
      <c r="A229" t="s">
        <v>3</v>
      </c>
      <c r="B229">
        <v>15</v>
      </c>
      <c r="C229">
        <f>Concentration!P5</f>
        <v>9.9900099900099895E-9</v>
      </c>
      <c r="D229" t="str">
        <f>Compound!P5</f>
        <v>IACS-100753-000-2</v>
      </c>
      <c r="E229" t="str">
        <f>Function!P5</f>
        <v>SING</v>
      </c>
      <c r="F229">
        <f>ExpRepNum!P5</f>
        <v>0</v>
      </c>
      <c r="G229">
        <f>TimePoint!P5</f>
        <v>0</v>
      </c>
      <c r="H229">
        <f>CellLine!P5</f>
        <v>0</v>
      </c>
    </row>
    <row r="230" spans="1:8">
      <c r="A230" t="s">
        <v>4</v>
      </c>
      <c r="B230">
        <v>15</v>
      </c>
      <c r="C230">
        <f>Concentration!P6</f>
        <v>9.9900099900099895E-9</v>
      </c>
      <c r="D230" t="str">
        <f>Compound!P6</f>
        <v>IACS-000044-000-1</v>
      </c>
      <c r="E230" t="str">
        <f>Function!P6</f>
        <v>SING</v>
      </c>
      <c r="F230">
        <f>ExpRepNum!P6</f>
        <v>0</v>
      </c>
      <c r="G230">
        <f>TimePoint!P6</f>
        <v>0</v>
      </c>
      <c r="H230">
        <f>CellLine!P6</f>
        <v>0</v>
      </c>
    </row>
    <row r="231" spans="1:8">
      <c r="A231" t="s">
        <v>5</v>
      </c>
      <c r="B231">
        <v>15</v>
      </c>
      <c r="C231">
        <f>Concentration!P7</f>
        <v>9.9900099900099895E-9</v>
      </c>
      <c r="D231" t="str">
        <f>Compound!P7</f>
        <v>IACS-000044-000-1</v>
      </c>
      <c r="E231" t="str">
        <f>Function!P7</f>
        <v>SING</v>
      </c>
      <c r="F231">
        <f>ExpRepNum!P7</f>
        <v>0</v>
      </c>
      <c r="G231">
        <f>TimePoint!P7</f>
        <v>0</v>
      </c>
      <c r="H231">
        <f>CellLine!P7</f>
        <v>0</v>
      </c>
    </row>
    <row r="232" spans="1:8">
      <c r="A232" t="s">
        <v>6</v>
      </c>
      <c r="B232">
        <v>15</v>
      </c>
      <c r="C232">
        <f>Concentration!P8</f>
        <v>9.9900099900099895E-9</v>
      </c>
      <c r="D232" t="str">
        <f>Compound!P8</f>
        <v>IACS-011840-000-1</v>
      </c>
      <c r="E232" t="str">
        <f>Function!P8</f>
        <v>SING</v>
      </c>
      <c r="F232">
        <f>ExpRepNum!P8</f>
        <v>0</v>
      </c>
      <c r="G232">
        <f>TimePoint!P8</f>
        <v>0</v>
      </c>
      <c r="H232">
        <f>CellLine!P8</f>
        <v>0</v>
      </c>
    </row>
    <row r="233" spans="1:8">
      <c r="A233" t="s">
        <v>7</v>
      </c>
      <c r="B233">
        <v>15</v>
      </c>
      <c r="C233">
        <f>Concentration!P9</f>
        <v>9.9900099900099895E-9</v>
      </c>
      <c r="D233" t="str">
        <f>Compound!P9</f>
        <v>IACS-011840-000-1</v>
      </c>
      <c r="E233" t="str">
        <f>Function!P9</f>
        <v>SING</v>
      </c>
      <c r="F233">
        <f>ExpRepNum!P9</f>
        <v>0</v>
      </c>
      <c r="G233">
        <f>TimePoint!P9</f>
        <v>0</v>
      </c>
      <c r="H233">
        <f>CellLine!P9</f>
        <v>0</v>
      </c>
    </row>
    <row r="234" spans="1:8">
      <c r="A234" t="s">
        <v>8</v>
      </c>
      <c r="B234">
        <v>15</v>
      </c>
      <c r="C234">
        <f>Concentration!P10</f>
        <v>9.9900099900099895E-9</v>
      </c>
      <c r="D234" t="str">
        <f>Compound!P10</f>
        <v>IACS-101190-000-2</v>
      </c>
      <c r="E234" t="str">
        <f>Function!P10</f>
        <v>SING</v>
      </c>
      <c r="F234">
        <f>ExpRepNum!P10</f>
        <v>0</v>
      </c>
      <c r="G234">
        <f>TimePoint!P10</f>
        <v>0</v>
      </c>
      <c r="H234">
        <f>CellLine!P10</f>
        <v>0</v>
      </c>
    </row>
    <row r="235" spans="1:8">
      <c r="A235" t="s">
        <v>9</v>
      </c>
      <c r="B235">
        <v>15</v>
      </c>
      <c r="C235">
        <f>Concentration!P11</f>
        <v>9.9900099900099895E-9</v>
      </c>
      <c r="D235" t="str">
        <f>Compound!P11</f>
        <v>IACS-101190-000-2</v>
      </c>
      <c r="E235" t="str">
        <f>Function!P11</f>
        <v>SING</v>
      </c>
      <c r="F235">
        <f>ExpRepNum!P11</f>
        <v>0</v>
      </c>
      <c r="G235">
        <f>TimePoint!P11</f>
        <v>0</v>
      </c>
      <c r="H235">
        <f>CellLine!P11</f>
        <v>0</v>
      </c>
    </row>
    <row r="236" spans="1:8">
      <c r="A236" t="s">
        <v>10</v>
      </c>
      <c r="B236">
        <v>15</v>
      </c>
      <c r="C236">
        <f>Concentration!P12</f>
        <v>9.9900099900099895E-9</v>
      </c>
      <c r="D236" t="str">
        <f>Compound!P12</f>
        <v>IACS-001202-000-2</v>
      </c>
      <c r="E236" t="str">
        <f>Function!P12</f>
        <v>SING</v>
      </c>
      <c r="F236">
        <f>ExpRepNum!P12</f>
        <v>0</v>
      </c>
      <c r="G236">
        <f>TimePoint!P12</f>
        <v>0</v>
      </c>
      <c r="H236">
        <f>CellLine!P12</f>
        <v>0</v>
      </c>
    </row>
    <row r="237" spans="1:8">
      <c r="A237" t="s">
        <v>11</v>
      </c>
      <c r="B237">
        <v>15</v>
      </c>
      <c r="C237">
        <f>Concentration!P13</f>
        <v>9.9900099900099895E-9</v>
      </c>
      <c r="D237" t="str">
        <f>Compound!P13</f>
        <v>IACS-001202-000-2</v>
      </c>
      <c r="E237" t="str">
        <f>Function!P13</f>
        <v>SING</v>
      </c>
      <c r="F237">
        <f>ExpRepNum!P13</f>
        <v>0</v>
      </c>
      <c r="G237">
        <f>TimePoint!P13</f>
        <v>0</v>
      </c>
      <c r="H237">
        <f>CellLine!P13</f>
        <v>0</v>
      </c>
    </row>
    <row r="238" spans="1:8">
      <c r="A238" t="s">
        <v>12</v>
      </c>
      <c r="B238">
        <v>15</v>
      </c>
      <c r="C238">
        <f>Concentration!P14</f>
        <v>9.9900099900099895E-9</v>
      </c>
      <c r="D238" t="str">
        <f>Compound!P14</f>
        <v>IACS-100046-000-2</v>
      </c>
      <c r="E238" t="str">
        <f>Function!P14</f>
        <v>SING</v>
      </c>
      <c r="F238">
        <f>ExpRepNum!P14</f>
        <v>0</v>
      </c>
      <c r="G238">
        <f>TimePoint!P14</f>
        <v>0</v>
      </c>
      <c r="H238">
        <f>CellLine!P14</f>
        <v>0</v>
      </c>
    </row>
    <row r="239" spans="1:8">
      <c r="A239" t="s">
        <v>13</v>
      </c>
      <c r="B239">
        <v>15</v>
      </c>
      <c r="C239">
        <f>Concentration!P15</f>
        <v>9.9900099900099895E-9</v>
      </c>
      <c r="D239" t="str">
        <f>Compound!P15</f>
        <v>IACS-100046-000-2</v>
      </c>
      <c r="E239" t="str">
        <f>Function!P15</f>
        <v>SING</v>
      </c>
      <c r="F239">
        <f>ExpRepNum!P15</f>
        <v>0</v>
      </c>
      <c r="G239">
        <f>TimePoint!P15</f>
        <v>0</v>
      </c>
      <c r="H239">
        <f>CellLine!P15</f>
        <v>0</v>
      </c>
    </row>
    <row r="240" spans="1:8">
      <c r="A240" t="s">
        <v>14</v>
      </c>
      <c r="B240">
        <v>15</v>
      </c>
      <c r="C240">
        <f>Concentration!P16</f>
        <v>9.9900099900099895E-9</v>
      </c>
      <c r="D240" t="str">
        <f>Compound!P16</f>
        <v>IACS-070654-000-2</v>
      </c>
      <c r="E240" t="str">
        <f>Function!P16</f>
        <v>SING</v>
      </c>
      <c r="F240">
        <f>ExpRepNum!P16</f>
        <v>0</v>
      </c>
      <c r="G240">
        <f>TimePoint!P16</f>
        <v>0</v>
      </c>
      <c r="H240">
        <f>CellLine!P16</f>
        <v>0</v>
      </c>
    </row>
    <row r="241" spans="1:8">
      <c r="A241" t="s">
        <v>15</v>
      </c>
      <c r="B241">
        <v>15</v>
      </c>
      <c r="C241">
        <f>Concentration!P17</f>
        <v>9.9900099900099895E-9</v>
      </c>
      <c r="D241" t="str">
        <f>Compound!P17</f>
        <v>IACS-070654-000-2</v>
      </c>
      <c r="E241" t="str">
        <f>Function!P17</f>
        <v>SING</v>
      </c>
      <c r="F241">
        <f>ExpRepNum!P17</f>
        <v>0</v>
      </c>
      <c r="G241">
        <f>TimePoint!P17</f>
        <v>0</v>
      </c>
      <c r="H241">
        <f>CellLine!P17</f>
        <v>0</v>
      </c>
    </row>
    <row r="242" spans="1:8">
      <c r="A242" t="s">
        <v>0</v>
      </c>
      <c r="B242">
        <v>16</v>
      </c>
      <c r="C242">
        <f>Concentration!Q2</f>
        <v>9.9900099900099895E-9</v>
      </c>
      <c r="D242" t="str">
        <f>Compound!Q2</f>
        <v>IACS-100074-000-2</v>
      </c>
      <c r="E242" t="str">
        <f>Function!Q2</f>
        <v>SING</v>
      </c>
      <c r="F242">
        <f>ExpRepNum!Q2</f>
        <v>0</v>
      </c>
      <c r="G242">
        <f>TimePoint!Q2</f>
        <v>0</v>
      </c>
      <c r="H242">
        <f>CellLine!Q2</f>
        <v>0</v>
      </c>
    </row>
    <row r="243" spans="1:8">
      <c r="A243" t="s">
        <v>1</v>
      </c>
      <c r="B243">
        <v>16</v>
      </c>
      <c r="C243">
        <f>Concentration!Q3</f>
        <v>9.9900099900099895E-9</v>
      </c>
      <c r="D243" t="str">
        <f>Compound!Q3</f>
        <v>IACS-100074-000-2</v>
      </c>
      <c r="E243" t="str">
        <f>Function!Q3</f>
        <v>SING</v>
      </c>
      <c r="F243">
        <f>ExpRepNum!Q3</f>
        <v>0</v>
      </c>
      <c r="G243">
        <f>TimePoint!Q3</f>
        <v>0</v>
      </c>
      <c r="H243">
        <f>CellLine!Q3</f>
        <v>0</v>
      </c>
    </row>
    <row r="244" spans="1:8">
      <c r="A244" t="s">
        <v>2</v>
      </c>
      <c r="B244">
        <v>16</v>
      </c>
      <c r="C244">
        <f>Concentration!Q4</f>
        <v>9.9900099900099895E-9</v>
      </c>
      <c r="D244" t="str">
        <f>Compound!Q4</f>
        <v>IACS-100753-000-2</v>
      </c>
      <c r="E244" t="str">
        <f>Function!Q4</f>
        <v>SING</v>
      </c>
      <c r="F244">
        <f>ExpRepNum!Q4</f>
        <v>0</v>
      </c>
      <c r="G244">
        <f>TimePoint!Q4</f>
        <v>0</v>
      </c>
      <c r="H244">
        <f>CellLine!Q4</f>
        <v>0</v>
      </c>
    </row>
    <row r="245" spans="1:8">
      <c r="A245" t="s">
        <v>3</v>
      </c>
      <c r="B245">
        <v>16</v>
      </c>
      <c r="C245">
        <f>Concentration!Q5</f>
        <v>9.9900099900099895E-9</v>
      </c>
      <c r="D245" t="str">
        <f>Compound!Q5</f>
        <v>IACS-100753-000-2</v>
      </c>
      <c r="E245" t="str">
        <f>Function!Q5</f>
        <v>SING</v>
      </c>
      <c r="F245">
        <f>ExpRepNum!Q5</f>
        <v>0</v>
      </c>
      <c r="G245">
        <f>TimePoint!Q5</f>
        <v>0</v>
      </c>
      <c r="H245">
        <f>CellLine!Q5</f>
        <v>0</v>
      </c>
    </row>
    <row r="246" spans="1:8">
      <c r="A246" t="s">
        <v>4</v>
      </c>
      <c r="B246">
        <v>16</v>
      </c>
      <c r="C246">
        <f>Concentration!Q6</f>
        <v>9.9900099900099895E-9</v>
      </c>
      <c r="D246" t="str">
        <f>Compound!Q6</f>
        <v>IACS-000044-000-1</v>
      </c>
      <c r="E246" t="str">
        <f>Function!Q6</f>
        <v>SING</v>
      </c>
      <c r="F246">
        <f>ExpRepNum!Q6</f>
        <v>0</v>
      </c>
      <c r="G246">
        <f>TimePoint!Q6</f>
        <v>0</v>
      </c>
      <c r="H246">
        <f>CellLine!Q6</f>
        <v>0</v>
      </c>
    </row>
    <row r="247" spans="1:8">
      <c r="A247" t="s">
        <v>5</v>
      </c>
      <c r="B247">
        <v>16</v>
      </c>
      <c r="C247">
        <f>Concentration!Q7</f>
        <v>9.9900099900099895E-9</v>
      </c>
      <c r="D247" t="str">
        <f>Compound!Q7</f>
        <v>IACS-000044-000-1</v>
      </c>
      <c r="E247" t="str">
        <f>Function!Q7</f>
        <v>SING</v>
      </c>
      <c r="F247">
        <f>ExpRepNum!Q7</f>
        <v>0</v>
      </c>
      <c r="G247">
        <f>TimePoint!Q7</f>
        <v>0</v>
      </c>
      <c r="H247">
        <f>CellLine!Q7</f>
        <v>0</v>
      </c>
    </row>
    <row r="248" spans="1:8">
      <c r="A248" t="s">
        <v>6</v>
      </c>
      <c r="B248">
        <v>16</v>
      </c>
      <c r="C248">
        <f>Concentration!Q8</f>
        <v>9.9900099900099895E-9</v>
      </c>
      <c r="D248" t="str">
        <f>Compound!Q8</f>
        <v>IACS-011840-000-1</v>
      </c>
      <c r="E248" t="str">
        <f>Function!Q8</f>
        <v>SING</v>
      </c>
      <c r="F248">
        <f>ExpRepNum!Q8</f>
        <v>0</v>
      </c>
      <c r="G248">
        <f>TimePoint!Q8</f>
        <v>0</v>
      </c>
      <c r="H248">
        <f>CellLine!Q8</f>
        <v>0</v>
      </c>
    </row>
    <row r="249" spans="1:8">
      <c r="A249" t="s">
        <v>7</v>
      </c>
      <c r="B249">
        <v>16</v>
      </c>
      <c r="C249">
        <f>Concentration!Q9</f>
        <v>9.9900099900099895E-9</v>
      </c>
      <c r="D249" t="str">
        <f>Compound!Q9</f>
        <v>IACS-011840-000-1</v>
      </c>
      <c r="E249" t="str">
        <f>Function!Q9</f>
        <v>SING</v>
      </c>
      <c r="F249">
        <f>ExpRepNum!Q9</f>
        <v>0</v>
      </c>
      <c r="G249">
        <f>TimePoint!Q9</f>
        <v>0</v>
      </c>
      <c r="H249">
        <f>CellLine!Q9</f>
        <v>0</v>
      </c>
    </row>
    <row r="250" spans="1:8">
      <c r="A250" t="s">
        <v>8</v>
      </c>
      <c r="B250">
        <v>16</v>
      </c>
      <c r="C250">
        <f>Concentration!Q10</f>
        <v>9.9900099900099895E-9</v>
      </c>
      <c r="D250" t="str">
        <f>Compound!Q10</f>
        <v>IACS-101190-000-2</v>
      </c>
      <c r="E250" t="str">
        <f>Function!Q10</f>
        <v>SING</v>
      </c>
      <c r="F250">
        <f>ExpRepNum!Q10</f>
        <v>0</v>
      </c>
      <c r="G250">
        <f>TimePoint!Q10</f>
        <v>0</v>
      </c>
      <c r="H250">
        <f>CellLine!Q10</f>
        <v>0</v>
      </c>
    </row>
    <row r="251" spans="1:8">
      <c r="A251" t="s">
        <v>9</v>
      </c>
      <c r="B251">
        <v>16</v>
      </c>
      <c r="C251">
        <f>Concentration!Q11</f>
        <v>9.9900099900099895E-9</v>
      </c>
      <c r="D251" t="str">
        <f>Compound!Q11</f>
        <v>IACS-101190-000-2</v>
      </c>
      <c r="E251" t="str">
        <f>Function!Q11</f>
        <v>SING</v>
      </c>
      <c r="F251">
        <f>ExpRepNum!Q11</f>
        <v>0</v>
      </c>
      <c r="G251">
        <f>TimePoint!Q11</f>
        <v>0</v>
      </c>
      <c r="H251">
        <f>CellLine!Q11</f>
        <v>0</v>
      </c>
    </row>
    <row r="252" spans="1:8">
      <c r="A252" t="s">
        <v>10</v>
      </c>
      <c r="B252">
        <v>16</v>
      </c>
      <c r="C252">
        <f>Concentration!Q12</f>
        <v>9.9900099900099895E-9</v>
      </c>
      <c r="D252" t="str">
        <f>Compound!Q12</f>
        <v>IACS-001202-000-2</v>
      </c>
      <c r="E252" t="str">
        <f>Function!Q12</f>
        <v>SING</v>
      </c>
      <c r="F252">
        <f>ExpRepNum!Q12</f>
        <v>0</v>
      </c>
      <c r="G252">
        <f>TimePoint!Q12</f>
        <v>0</v>
      </c>
      <c r="H252">
        <f>CellLine!Q12</f>
        <v>0</v>
      </c>
    </row>
    <row r="253" spans="1:8">
      <c r="A253" t="s">
        <v>11</v>
      </c>
      <c r="B253">
        <v>16</v>
      </c>
      <c r="C253">
        <f>Concentration!Q13</f>
        <v>9.9900099900099895E-9</v>
      </c>
      <c r="D253" t="str">
        <f>Compound!Q13</f>
        <v>IACS-001202-000-2</v>
      </c>
      <c r="E253" t="str">
        <f>Function!Q13</f>
        <v>SING</v>
      </c>
      <c r="F253">
        <f>ExpRepNum!Q13</f>
        <v>0</v>
      </c>
      <c r="G253">
        <f>TimePoint!Q13</f>
        <v>0</v>
      </c>
      <c r="H253">
        <f>CellLine!Q13</f>
        <v>0</v>
      </c>
    </row>
    <row r="254" spans="1:8">
      <c r="A254" t="s">
        <v>12</v>
      </c>
      <c r="B254">
        <v>16</v>
      </c>
      <c r="C254">
        <f>Concentration!Q14</f>
        <v>9.9900099900099895E-9</v>
      </c>
      <c r="D254" t="str">
        <f>Compound!Q14</f>
        <v>IACS-100046-000-2</v>
      </c>
      <c r="E254" t="str">
        <f>Function!Q14</f>
        <v>SING</v>
      </c>
      <c r="F254">
        <f>ExpRepNum!Q14</f>
        <v>0</v>
      </c>
      <c r="G254">
        <f>TimePoint!Q14</f>
        <v>0</v>
      </c>
      <c r="H254">
        <f>CellLine!Q14</f>
        <v>0</v>
      </c>
    </row>
    <row r="255" spans="1:8">
      <c r="A255" t="s">
        <v>13</v>
      </c>
      <c r="B255">
        <v>16</v>
      </c>
      <c r="C255">
        <f>Concentration!Q15</f>
        <v>9.9900099900099895E-9</v>
      </c>
      <c r="D255" t="str">
        <f>Compound!Q15</f>
        <v>IACS-100046-000-2</v>
      </c>
      <c r="E255" t="str">
        <f>Function!Q15</f>
        <v>SING</v>
      </c>
      <c r="F255">
        <f>ExpRepNum!Q15</f>
        <v>0</v>
      </c>
      <c r="G255">
        <f>TimePoint!Q15</f>
        <v>0</v>
      </c>
      <c r="H255">
        <f>CellLine!Q15</f>
        <v>0</v>
      </c>
    </row>
    <row r="256" spans="1:8">
      <c r="A256" t="s">
        <v>14</v>
      </c>
      <c r="B256">
        <v>16</v>
      </c>
      <c r="C256">
        <f>Concentration!Q16</f>
        <v>9.9900099900099895E-9</v>
      </c>
      <c r="D256" t="str">
        <f>Compound!Q16</f>
        <v>IACS-070654-000-2</v>
      </c>
      <c r="E256" t="str">
        <f>Function!Q16</f>
        <v>SING</v>
      </c>
      <c r="F256">
        <f>ExpRepNum!Q16</f>
        <v>0</v>
      </c>
      <c r="G256">
        <f>TimePoint!Q16</f>
        <v>0</v>
      </c>
      <c r="H256">
        <f>CellLine!Q16</f>
        <v>0</v>
      </c>
    </row>
    <row r="257" spans="1:8">
      <c r="A257" t="s">
        <v>15</v>
      </c>
      <c r="B257">
        <v>16</v>
      </c>
      <c r="C257">
        <f>Concentration!Q17</f>
        <v>9.9900099900099895E-9</v>
      </c>
      <c r="D257" t="str">
        <f>Compound!Q17</f>
        <v>IACS-070654-000-2</v>
      </c>
      <c r="E257" t="str">
        <f>Function!Q17</f>
        <v>SING</v>
      </c>
      <c r="F257">
        <f>ExpRepNum!Q17</f>
        <v>0</v>
      </c>
      <c r="G257">
        <f>TimePoint!Q17</f>
        <v>0</v>
      </c>
      <c r="H257">
        <f>CellLine!Q17</f>
        <v>0</v>
      </c>
    </row>
    <row r="258" spans="1:8">
      <c r="A258" t="s">
        <v>0</v>
      </c>
      <c r="B258">
        <v>17</v>
      </c>
      <c r="C258">
        <f>Concentration!R2</f>
        <v>4.9950049950049948E-9</v>
      </c>
      <c r="D258" t="str">
        <f>Compound!R2</f>
        <v>IACS-100074-000-2</v>
      </c>
      <c r="E258" t="str">
        <f>Function!R2</f>
        <v>SING</v>
      </c>
      <c r="F258">
        <f>ExpRepNum!R2</f>
        <v>0</v>
      </c>
      <c r="G258">
        <f>TimePoint!R2</f>
        <v>0</v>
      </c>
      <c r="H258">
        <f>CellLine!R2</f>
        <v>0</v>
      </c>
    </row>
    <row r="259" spans="1:8">
      <c r="A259" t="s">
        <v>1</v>
      </c>
      <c r="B259">
        <v>17</v>
      </c>
      <c r="C259">
        <f>Concentration!R3</f>
        <v>4.9950049950049948E-9</v>
      </c>
      <c r="D259" t="str">
        <f>Compound!R3</f>
        <v>IACS-100074-000-2</v>
      </c>
      <c r="E259" t="str">
        <f>Function!R3</f>
        <v>SING</v>
      </c>
      <c r="F259">
        <f>ExpRepNum!R3</f>
        <v>0</v>
      </c>
      <c r="G259">
        <f>TimePoint!R3</f>
        <v>0</v>
      </c>
      <c r="H259">
        <f>CellLine!R3</f>
        <v>0</v>
      </c>
    </row>
    <row r="260" spans="1:8">
      <c r="A260" t="s">
        <v>2</v>
      </c>
      <c r="B260">
        <v>17</v>
      </c>
      <c r="C260">
        <f>Concentration!R4</f>
        <v>4.9950049950049948E-9</v>
      </c>
      <c r="D260" t="str">
        <f>Compound!R4</f>
        <v>IACS-100753-000-2</v>
      </c>
      <c r="E260" t="str">
        <f>Function!R4</f>
        <v>SING</v>
      </c>
      <c r="F260">
        <f>ExpRepNum!R4</f>
        <v>0</v>
      </c>
      <c r="G260">
        <f>TimePoint!R4</f>
        <v>0</v>
      </c>
      <c r="H260">
        <f>CellLine!R4</f>
        <v>0</v>
      </c>
    </row>
    <row r="261" spans="1:8">
      <c r="A261" t="s">
        <v>3</v>
      </c>
      <c r="B261">
        <v>17</v>
      </c>
      <c r="C261">
        <f>Concentration!R5</f>
        <v>4.9950049950049948E-9</v>
      </c>
      <c r="D261" t="str">
        <f>Compound!R5</f>
        <v>IACS-100753-000-2</v>
      </c>
      <c r="E261" t="str">
        <f>Function!R5</f>
        <v>SING</v>
      </c>
      <c r="F261">
        <f>ExpRepNum!R5</f>
        <v>0</v>
      </c>
      <c r="G261">
        <f>TimePoint!R5</f>
        <v>0</v>
      </c>
      <c r="H261">
        <f>CellLine!R5</f>
        <v>0</v>
      </c>
    </row>
    <row r="262" spans="1:8">
      <c r="A262" t="s">
        <v>4</v>
      </c>
      <c r="B262">
        <v>17</v>
      </c>
      <c r="C262">
        <f>Concentration!R6</f>
        <v>4.9950049950049948E-9</v>
      </c>
      <c r="D262" t="str">
        <f>Compound!R6</f>
        <v>IACS-000044-000-1</v>
      </c>
      <c r="E262" t="str">
        <f>Function!R6</f>
        <v>SING</v>
      </c>
      <c r="F262">
        <f>ExpRepNum!R6</f>
        <v>0</v>
      </c>
      <c r="G262">
        <f>TimePoint!R6</f>
        <v>0</v>
      </c>
      <c r="H262">
        <f>CellLine!R6</f>
        <v>0</v>
      </c>
    </row>
    <row r="263" spans="1:8">
      <c r="A263" t="s">
        <v>5</v>
      </c>
      <c r="B263">
        <v>17</v>
      </c>
      <c r="C263">
        <f>Concentration!R7</f>
        <v>4.9950049950049948E-9</v>
      </c>
      <c r="D263" t="str">
        <f>Compound!R7</f>
        <v>IACS-000044-000-1</v>
      </c>
      <c r="E263" t="str">
        <f>Function!R7</f>
        <v>SING</v>
      </c>
      <c r="F263">
        <f>ExpRepNum!R7</f>
        <v>0</v>
      </c>
      <c r="G263">
        <f>TimePoint!R7</f>
        <v>0</v>
      </c>
      <c r="H263">
        <f>CellLine!R7</f>
        <v>0</v>
      </c>
    </row>
    <row r="264" spans="1:8">
      <c r="A264" t="s">
        <v>6</v>
      </c>
      <c r="B264">
        <v>17</v>
      </c>
      <c r="C264">
        <f>Concentration!R8</f>
        <v>4.9950049950049948E-9</v>
      </c>
      <c r="D264" t="str">
        <f>Compound!R8</f>
        <v>IACS-011840-000-1</v>
      </c>
      <c r="E264" t="str">
        <f>Function!R8</f>
        <v>SING</v>
      </c>
      <c r="F264">
        <f>ExpRepNum!R8</f>
        <v>0</v>
      </c>
      <c r="G264">
        <f>TimePoint!R8</f>
        <v>0</v>
      </c>
      <c r="H264">
        <f>CellLine!R8</f>
        <v>0</v>
      </c>
    </row>
    <row r="265" spans="1:8">
      <c r="A265" t="s">
        <v>7</v>
      </c>
      <c r="B265">
        <v>17</v>
      </c>
      <c r="C265">
        <f>Concentration!R9</f>
        <v>4.9950049950049948E-9</v>
      </c>
      <c r="D265" t="str">
        <f>Compound!R9</f>
        <v>IACS-011840-000-1</v>
      </c>
      <c r="E265" t="str">
        <f>Function!R9</f>
        <v>SING</v>
      </c>
      <c r="F265">
        <f>ExpRepNum!R9</f>
        <v>0</v>
      </c>
      <c r="G265">
        <f>TimePoint!R9</f>
        <v>0</v>
      </c>
      <c r="H265">
        <f>CellLine!R9</f>
        <v>0</v>
      </c>
    </row>
    <row r="266" spans="1:8">
      <c r="A266" t="s">
        <v>8</v>
      </c>
      <c r="B266">
        <v>17</v>
      </c>
      <c r="C266">
        <f>Concentration!R10</f>
        <v>4.9950049950049948E-9</v>
      </c>
      <c r="D266" t="str">
        <f>Compound!R10</f>
        <v>IACS-101190-000-2</v>
      </c>
      <c r="E266" t="str">
        <f>Function!R10</f>
        <v>SING</v>
      </c>
      <c r="F266">
        <f>ExpRepNum!R10</f>
        <v>0</v>
      </c>
      <c r="G266">
        <f>TimePoint!R10</f>
        <v>0</v>
      </c>
      <c r="H266">
        <f>CellLine!R10</f>
        <v>0</v>
      </c>
    </row>
    <row r="267" spans="1:8">
      <c r="A267" t="s">
        <v>9</v>
      </c>
      <c r="B267">
        <v>17</v>
      </c>
      <c r="C267">
        <f>Concentration!R11</f>
        <v>4.9950049950049948E-9</v>
      </c>
      <c r="D267" t="str">
        <f>Compound!R11</f>
        <v>IACS-101190-000-2</v>
      </c>
      <c r="E267" t="str">
        <f>Function!R11</f>
        <v>SING</v>
      </c>
      <c r="F267">
        <f>ExpRepNum!R11</f>
        <v>0</v>
      </c>
      <c r="G267">
        <f>TimePoint!R11</f>
        <v>0</v>
      </c>
      <c r="H267">
        <f>CellLine!R11</f>
        <v>0</v>
      </c>
    </row>
    <row r="268" spans="1:8">
      <c r="A268" t="s">
        <v>10</v>
      </c>
      <c r="B268">
        <v>17</v>
      </c>
      <c r="C268">
        <f>Concentration!R12</f>
        <v>4.9950049950049948E-9</v>
      </c>
      <c r="D268" t="str">
        <f>Compound!R12</f>
        <v>IACS-001202-000-2</v>
      </c>
      <c r="E268" t="str">
        <f>Function!R12</f>
        <v>SING</v>
      </c>
      <c r="F268">
        <f>ExpRepNum!R12</f>
        <v>0</v>
      </c>
      <c r="G268">
        <f>TimePoint!R12</f>
        <v>0</v>
      </c>
      <c r="H268">
        <f>CellLine!R12</f>
        <v>0</v>
      </c>
    </row>
    <row r="269" spans="1:8">
      <c r="A269" t="s">
        <v>11</v>
      </c>
      <c r="B269">
        <v>17</v>
      </c>
      <c r="C269">
        <f>Concentration!R13</f>
        <v>4.9950049950049948E-9</v>
      </c>
      <c r="D269" t="str">
        <f>Compound!R13</f>
        <v>IACS-001202-000-2</v>
      </c>
      <c r="E269" t="str">
        <f>Function!R13</f>
        <v>SING</v>
      </c>
      <c r="F269">
        <f>ExpRepNum!R13</f>
        <v>0</v>
      </c>
      <c r="G269">
        <f>TimePoint!R13</f>
        <v>0</v>
      </c>
      <c r="H269">
        <f>CellLine!R13</f>
        <v>0</v>
      </c>
    </row>
    <row r="270" spans="1:8">
      <c r="A270" t="s">
        <v>12</v>
      </c>
      <c r="B270">
        <v>17</v>
      </c>
      <c r="C270">
        <f>Concentration!R14</f>
        <v>4.9950049950049948E-9</v>
      </c>
      <c r="D270" t="str">
        <f>Compound!R14</f>
        <v>IACS-100046-000-2</v>
      </c>
      <c r="E270" t="str">
        <f>Function!R14</f>
        <v>SING</v>
      </c>
      <c r="F270">
        <f>ExpRepNum!R14</f>
        <v>0</v>
      </c>
      <c r="G270">
        <f>TimePoint!R14</f>
        <v>0</v>
      </c>
      <c r="H270">
        <f>CellLine!R14</f>
        <v>0</v>
      </c>
    </row>
    <row r="271" spans="1:8">
      <c r="A271" t="s">
        <v>13</v>
      </c>
      <c r="B271">
        <v>17</v>
      </c>
      <c r="C271">
        <f>Concentration!R15</f>
        <v>4.9950049950049948E-9</v>
      </c>
      <c r="D271" t="str">
        <f>Compound!R15</f>
        <v>IACS-100046-000-2</v>
      </c>
      <c r="E271" t="str">
        <f>Function!R15</f>
        <v>SING</v>
      </c>
      <c r="F271">
        <f>ExpRepNum!R15</f>
        <v>0</v>
      </c>
      <c r="G271">
        <f>TimePoint!R15</f>
        <v>0</v>
      </c>
      <c r="H271">
        <f>CellLine!R15</f>
        <v>0</v>
      </c>
    </row>
    <row r="272" spans="1:8">
      <c r="A272" t="s">
        <v>14</v>
      </c>
      <c r="B272">
        <v>17</v>
      </c>
      <c r="C272">
        <f>Concentration!R16</f>
        <v>4.9950049950049948E-9</v>
      </c>
      <c r="D272" t="str">
        <f>Compound!R16</f>
        <v>IACS-070654-000-2</v>
      </c>
      <c r="E272" t="str">
        <f>Function!R16</f>
        <v>SING</v>
      </c>
      <c r="F272">
        <f>ExpRepNum!R16</f>
        <v>0</v>
      </c>
      <c r="G272">
        <f>TimePoint!R16</f>
        <v>0</v>
      </c>
      <c r="H272">
        <f>CellLine!R16</f>
        <v>0</v>
      </c>
    </row>
    <row r="273" spans="1:8">
      <c r="A273" t="s">
        <v>15</v>
      </c>
      <c r="B273">
        <v>17</v>
      </c>
      <c r="C273">
        <f>Concentration!R17</f>
        <v>4.9950049950049948E-9</v>
      </c>
      <c r="D273" t="str">
        <f>Compound!R17</f>
        <v>IACS-070654-000-2</v>
      </c>
      <c r="E273" t="str">
        <f>Function!R17</f>
        <v>SING</v>
      </c>
      <c r="F273">
        <f>ExpRepNum!R17</f>
        <v>0</v>
      </c>
      <c r="G273">
        <f>TimePoint!R17</f>
        <v>0</v>
      </c>
      <c r="H273">
        <f>CellLine!R17</f>
        <v>0</v>
      </c>
    </row>
    <row r="274" spans="1:8">
      <c r="A274" t="s">
        <v>0</v>
      </c>
      <c r="B274">
        <v>18</v>
      </c>
      <c r="C274">
        <f>Concentration!S2</f>
        <v>4.9950049950049948E-9</v>
      </c>
      <c r="D274" t="str">
        <f>Compound!S2</f>
        <v>IACS-100074-000-2</v>
      </c>
      <c r="E274" t="str">
        <f>Function!S2</f>
        <v>SING</v>
      </c>
      <c r="F274">
        <f>ExpRepNum!S2</f>
        <v>0</v>
      </c>
      <c r="G274">
        <f>TimePoint!S2</f>
        <v>0</v>
      </c>
      <c r="H274">
        <f>CellLine!S2</f>
        <v>0</v>
      </c>
    </row>
    <row r="275" spans="1:8">
      <c r="A275" t="s">
        <v>1</v>
      </c>
      <c r="B275">
        <v>18</v>
      </c>
      <c r="C275">
        <f>Concentration!S3</f>
        <v>4.9950049950049948E-9</v>
      </c>
      <c r="D275" t="str">
        <f>Compound!S3</f>
        <v>IACS-100074-000-2</v>
      </c>
      <c r="E275" t="str">
        <f>Function!S3</f>
        <v>SING</v>
      </c>
      <c r="F275">
        <f>ExpRepNum!S3</f>
        <v>0</v>
      </c>
      <c r="G275">
        <f>TimePoint!S3</f>
        <v>0</v>
      </c>
      <c r="H275">
        <f>CellLine!S3</f>
        <v>0</v>
      </c>
    </row>
    <row r="276" spans="1:8">
      <c r="A276" t="s">
        <v>2</v>
      </c>
      <c r="B276">
        <v>18</v>
      </c>
      <c r="C276">
        <f>Concentration!S4</f>
        <v>4.9950049950049948E-9</v>
      </c>
      <c r="D276" t="str">
        <f>Compound!S4</f>
        <v>IACS-100753-000-2</v>
      </c>
      <c r="E276" t="str">
        <f>Function!S4</f>
        <v>SING</v>
      </c>
      <c r="F276">
        <f>ExpRepNum!S4</f>
        <v>0</v>
      </c>
      <c r="G276">
        <f>TimePoint!S4</f>
        <v>0</v>
      </c>
      <c r="H276">
        <f>CellLine!S4</f>
        <v>0</v>
      </c>
    </row>
    <row r="277" spans="1:8">
      <c r="A277" t="s">
        <v>3</v>
      </c>
      <c r="B277">
        <v>18</v>
      </c>
      <c r="C277">
        <f>Concentration!S5</f>
        <v>4.9950049950049948E-9</v>
      </c>
      <c r="D277" t="str">
        <f>Compound!S5</f>
        <v>IACS-100753-000-2</v>
      </c>
      <c r="E277" t="str">
        <f>Function!S5</f>
        <v>SING</v>
      </c>
      <c r="F277">
        <f>ExpRepNum!S5</f>
        <v>0</v>
      </c>
      <c r="G277">
        <f>TimePoint!S5</f>
        <v>0</v>
      </c>
      <c r="H277">
        <f>CellLine!S5</f>
        <v>0</v>
      </c>
    </row>
    <row r="278" spans="1:8">
      <c r="A278" t="s">
        <v>4</v>
      </c>
      <c r="B278">
        <v>18</v>
      </c>
      <c r="C278">
        <f>Concentration!S6</f>
        <v>4.9950049950049948E-9</v>
      </c>
      <c r="D278" t="str">
        <f>Compound!S6</f>
        <v>IACS-000044-000-1</v>
      </c>
      <c r="E278" t="str">
        <f>Function!S6</f>
        <v>SING</v>
      </c>
      <c r="F278">
        <f>ExpRepNum!S6</f>
        <v>0</v>
      </c>
      <c r="G278">
        <f>TimePoint!S6</f>
        <v>0</v>
      </c>
      <c r="H278">
        <f>CellLine!S6</f>
        <v>0</v>
      </c>
    </row>
    <row r="279" spans="1:8">
      <c r="A279" t="s">
        <v>5</v>
      </c>
      <c r="B279">
        <v>18</v>
      </c>
      <c r="C279">
        <f>Concentration!S7</f>
        <v>4.9950049950049948E-9</v>
      </c>
      <c r="D279" t="str">
        <f>Compound!S7</f>
        <v>IACS-000044-000-1</v>
      </c>
      <c r="E279" t="str">
        <f>Function!S7</f>
        <v>SING</v>
      </c>
      <c r="F279">
        <f>ExpRepNum!S7</f>
        <v>0</v>
      </c>
      <c r="G279">
        <f>TimePoint!S7</f>
        <v>0</v>
      </c>
      <c r="H279">
        <f>CellLine!S7</f>
        <v>0</v>
      </c>
    </row>
    <row r="280" spans="1:8">
      <c r="A280" t="s">
        <v>6</v>
      </c>
      <c r="B280">
        <v>18</v>
      </c>
      <c r="C280">
        <f>Concentration!S8</f>
        <v>4.9950049950049948E-9</v>
      </c>
      <c r="D280" t="str">
        <f>Compound!S8</f>
        <v>IACS-011840-000-1</v>
      </c>
      <c r="E280" t="str">
        <f>Function!S8</f>
        <v>SING</v>
      </c>
      <c r="F280">
        <f>ExpRepNum!S8</f>
        <v>0</v>
      </c>
      <c r="G280">
        <f>TimePoint!S8</f>
        <v>0</v>
      </c>
      <c r="H280">
        <f>CellLine!S8</f>
        <v>0</v>
      </c>
    </row>
    <row r="281" spans="1:8">
      <c r="A281" t="s">
        <v>7</v>
      </c>
      <c r="B281">
        <v>18</v>
      </c>
      <c r="C281">
        <f>Concentration!S9</f>
        <v>4.9950049950049948E-9</v>
      </c>
      <c r="D281" t="str">
        <f>Compound!S9</f>
        <v>IACS-011840-000-1</v>
      </c>
      <c r="E281" t="str">
        <f>Function!S9</f>
        <v>SING</v>
      </c>
      <c r="F281">
        <f>ExpRepNum!S9</f>
        <v>0</v>
      </c>
      <c r="G281">
        <f>TimePoint!S9</f>
        <v>0</v>
      </c>
      <c r="H281">
        <f>CellLine!S9</f>
        <v>0</v>
      </c>
    </row>
    <row r="282" spans="1:8">
      <c r="A282" t="s">
        <v>8</v>
      </c>
      <c r="B282">
        <v>18</v>
      </c>
      <c r="C282">
        <f>Concentration!S10</f>
        <v>4.9950049950049948E-9</v>
      </c>
      <c r="D282" t="str">
        <f>Compound!S10</f>
        <v>IACS-101190-000-2</v>
      </c>
      <c r="E282" t="str">
        <f>Function!S10</f>
        <v>SING</v>
      </c>
      <c r="F282">
        <f>ExpRepNum!S10</f>
        <v>0</v>
      </c>
      <c r="G282">
        <f>TimePoint!S10</f>
        <v>0</v>
      </c>
      <c r="H282">
        <f>CellLine!S10</f>
        <v>0</v>
      </c>
    </row>
    <row r="283" spans="1:8">
      <c r="A283" t="s">
        <v>9</v>
      </c>
      <c r="B283">
        <v>18</v>
      </c>
      <c r="C283">
        <f>Concentration!S11</f>
        <v>4.9950049950049948E-9</v>
      </c>
      <c r="D283" t="str">
        <f>Compound!S11</f>
        <v>IACS-101190-000-2</v>
      </c>
      <c r="E283" t="str">
        <f>Function!S11</f>
        <v>SING</v>
      </c>
      <c r="F283">
        <f>ExpRepNum!S11</f>
        <v>0</v>
      </c>
      <c r="G283">
        <f>TimePoint!S11</f>
        <v>0</v>
      </c>
      <c r="H283">
        <f>CellLine!S11</f>
        <v>0</v>
      </c>
    </row>
    <row r="284" spans="1:8">
      <c r="A284" t="s">
        <v>10</v>
      </c>
      <c r="B284">
        <v>18</v>
      </c>
      <c r="C284">
        <f>Concentration!S12</f>
        <v>4.9950049950049948E-9</v>
      </c>
      <c r="D284" t="str">
        <f>Compound!S12</f>
        <v>IACS-001202-000-2</v>
      </c>
      <c r="E284" t="str">
        <f>Function!S12</f>
        <v>SING</v>
      </c>
      <c r="F284">
        <f>ExpRepNum!S12</f>
        <v>0</v>
      </c>
      <c r="G284">
        <f>TimePoint!S12</f>
        <v>0</v>
      </c>
      <c r="H284">
        <f>CellLine!S12</f>
        <v>0</v>
      </c>
    </row>
    <row r="285" spans="1:8">
      <c r="A285" t="s">
        <v>11</v>
      </c>
      <c r="B285">
        <v>18</v>
      </c>
      <c r="C285">
        <f>Concentration!S13</f>
        <v>4.9950049950049948E-9</v>
      </c>
      <c r="D285" t="str">
        <f>Compound!S13</f>
        <v>IACS-001202-000-2</v>
      </c>
      <c r="E285" t="str">
        <f>Function!S13</f>
        <v>SING</v>
      </c>
      <c r="F285">
        <f>ExpRepNum!S13</f>
        <v>0</v>
      </c>
      <c r="G285">
        <f>TimePoint!S13</f>
        <v>0</v>
      </c>
      <c r="H285">
        <f>CellLine!S13</f>
        <v>0</v>
      </c>
    </row>
    <row r="286" spans="1:8">
      <c r="A286" t="s">
        <v>12</v>
      </c>
      <c r="B286">
        <v>18</v>
      </c>
      <c r="C286">
        <f>Concentration!S14</f>
        <v>4.9950049950049948E-9</v>
      </c>
      <c r="D286" t="str">
        <f>Compound!S14</f>
        <v>IACS-100046-000-2</v>
      </c>
      <c r="E286" t="str">
        <f>Function!S14</f>
        <v>SING</v>
      </c>
      <c r="F286">
        <f>ExpRepNum!S14</f>
        <v>0</v>
      </c>
      <c r="G286">
        <f>TimePoint!S14</f>
        <v>0</v>
      </c>
      <c r="H286">
        <f>CellLine!S14</f>
        <v>0</v>
      </c>
    </row>
    <row r="287" spans="1:8">
      <c r="A287" t="s">
        <v>13</v>
      </c>
      <c r="B287">
        <v>18</v>
      </c>
      <c r="C287">
        <f>Concentration!S15</f>
        <v>4.9950049950049948E-9</v>
      </c>
      <c r="D287" t="str">
        <f>Compound!S15</f>
        <v>IACS-100046-000-2</v>
      </c>
      <c r="E287" t="str">
        <f>Function!S15</f>
        <v>SING</v>
      </c>
      <c r="F287">
        <f>ExpRepNum!S15</f>
        <v>0</v>
      </c>
      <c r="G287">
        <f>TimePoint!S15</f>
        <v>0</v>
      </c>
      <c r="H287">
        <f>CellLine!S15</f>
        <v>0</v>
      </c>
    </row>
    <row r="288" spans="1:8">
      <c r="A288" t="s">
        <v>14</v>
      </c>
      <c r="B288">
        <v>18</v>
      </c>
      <c r="C288">
        <f>Concentration!S16</f>
        <v>4.9950049950049948E-9</v>
      </c>
      <c r="D288" t="str">
        <f>Compound!S16</f>
        <v>IACS-070654-000-2</v>
      </c>
      <c r="E288" t="str">
        <f>Function!S16</f>
        <v>SING</v>
      </c>
      <c r="F288">
        <f>ExpRepNum!S16</f>
        <v>0</v>
      </c>
      <c r="G288">
        <f>TimePoint!S16</f>
        <v>0</v>
      </c>
      <c r="H288">
        <f>CellLine!S16</f>
        <v>0</v>
      </c>
    </row>
    <row r="289" spans="1:8">
      <c r="A289" t="s">
        <v>15</v>
      </c>
      <c r="B289">
        <v>18</v>
      </c>
      <c r="C289">
        <f>Concentration!S17</f>
        <v>4.9950049950049948E-9</v>
      </c>
      <c r="D289" t="str">
        <f>Compound!S17</f>
        <v>IACS-070654-000-2</v>
      </c>
      <c r="E289" t="str">
        <f>Function!S17</f>
        <v>SING</v>
      </c>
      <c r="F289">
        <f>ExpRepNum!S17</f>
        <v>0</v>
      </c>
      <c r="G289">
        <f>TimePoint!S17</f>
        <v>0</v>
      </c>
      <c r="H289">
        <f>CellLine!S17</f>
        <v>0</v>
      </c>
    </row>
    <row r="290" spans="1:8">
      <c r="A290" t="s">
        <v>0</v>
      </c>
      <c r="B290">
        <v>19</v>
      </c>
      <c r="C290">
        <f>Concentration!T2</f>
        <v>9.9900099900099916E-10</v>
      </c>
      <c r="D290" t="str">
        <f>Compound!T2</f>
        <v>IACS-100074-000-2</v>
      </c>
      <c r="E290" t="str">
        <f>Function!T2</f>
        <v>SING</v>
      </c>
      <c r="F290">
        <f>ExpRepNum!T2</f>
        <v>0</v>
      </c>
      <c r="G290">
        <f>TimePoint!T2</f>
        <v>0</v>
      </c>
      <c r="H290">
        <f>CellLine!T2</f>
        <v>0</v>
      </c>
    </row>
    <row r="291" spans="1:8">
      <c r="A291" t="s">
        <v>1</v>
      </c>
      <c r="B291">
        <v>19</v>
      </c>
      <c r="C291">
        <f>Concentration!T3</f>
        <v>9.9900099900099916E-10</v>
      </c>
      <c r="D291" t="str">
        <f>Compound!T3</f>
        <v>IACS-100074-000-2</v>
      </c>
      <c r="E291" t="str">
        <f>Function!T3</f>
        <v>SING</v>
      </c>
      <c r="F291">
        <f>ExpRepNum!T3</f>
        <v>0</v>
      </c>
      <c r="G291">
        <f>TimePoint!T3</f>
        <v>0</v>
      </c>
      <c r="H291">
        <f>CellLine!T3</f>
        <v>0</v>
      </c>
    </row>
    <row r="292" spans="1:8">
      <c r="A292" t="s">
        <v>2</v>
      </c>
      <c r="B292">
        <v>19</v>
      </c>
      <c r="C292">
        <f>Concentration!T4</f>
        <v>9.9900099900099916E-10</v>
      </c>
      <c r="D292" t="str">
        <f>Compound!T4</f>
        <v>IACS-100753-000-2</v>
      </c>
      <c r="E292" t="str">
        <f>Function!T4</f>
        <v>SING</v>
      </c>
      <c r="F292">
        <f>ExpRepNum!T4</f>
        <v>0</v>
      </c>
      <c r="G292">
        <f>TimePoint!T4</f>
        <v>0</v>
      </c>
      <c r="H292">
        <f>CellLine!T4</f>
        <v>0</v>
      </c>
    </row>
    <row r="293" spans="1:8">
      <c r="A293" t="s">
        <v>3</v>
      </c>
      <c r="B293">
        <v>19</v>
      </c>
      <c r="C293">
        <f>Concentration!T5</f>
        <v>9.9900099900099916E-10</v>
      </c>
      <c r="D293" t="str">
        <f>Compound!T5</f>
        <v>IACS-100753-000-2</v>
      </c>
      <c r="E293" t="str">
        <f>Function!T5</f>
        <v>SING</v>
      </c>
      <c r="F293">
        <f>ExpRepNum!T5</f>
        <v>0</v>
      </c>
      <c r="G293">
        <f>TimePoint!T5</f>
        <v>0</v>
      </c>
      <c r="H293">
        <f>CellLine!T5</f>
        <v>0</v>
      </c>
    </row>
    <row r="294" spans="1:8">
      <c r="A294" t="s">
        <v>4</v>
      </c>
      <c r="B294">
        <v>19</v>
      </c>
      <c r="C294">
        <f>Concentration!T6</f>
        <v>9.9900099900099916E-10</v>
      </c>
      <c r="D294" t="str">
        <f>Compound!T6</f>
        <v>IACS-000044-000-1</v>
      </c>
      <c r="E294" t="str">
        <f>Function!T6</f>
        <v>SING</v>
      </c>
      <c r="F294">
        <f>ExpRepNum!T6</f>
        <v>0</v>
      </c>
      <c r="G294">
        <f>TimePoint!T6</f>
        <v>0</v>
      </c>
      <c r="H294">
        <f>CellLine!T6</f>
        <v>0</v>
      </c>
    </row>
    <row r="295" spans="1:8">
      <c r="A295" t="s">
        <v>5</v>
      </c>
      <c r="B295">
        <v>19</v>
      </c>
      <c r="C295">
        <f>Concentration!T7</f>
        <v>9.9900099900099916E-10</v>
      </c>
      <c r="D295" t="str">
        <f>Compound!T7</f>
        <v>IACS-000044-000-1</v>
      </c>
      <c r="E295" t="str">
        <f>Function!T7</f>
        <v>SING</v>
      </c>
      <c r="F295">
        <f>ExpRepNum!T7</f>
        <v>0</v>
      </c>
      <c r="G295">
        <f>TimePoint!T7</f>
        <v>0</v>
      </c>
      <c r="H295">
        <f>CellLine!T7</f>
        <v>0</v>
      </c>
    </row>
    <row r="296" spans="1:8">
      <c r="A296" t="s">
        <v>6</v>
      </c>
      <c r="B296">
        <v>19</v>
      </c>
      <c r="C296">
        <f>Concentration!T8</f>
        <v>9.9900099900099916E-10</v>
      </c>
      <c r="D296" t="str">
        <f>Compound!T8</f>
        <v>IACS-011840-000-1</v>
      </c>
      <c r="E296" t="str">
        <f>Function!T8</f>
        <v>SING</v>
      </c>
      <c r="F296">
        <f>ExpRepNum!T8</f>
        <v>0</v>
      </c>
      <c r="G296">
        <f>TimePoint!T8</f>
        <v>0</v>
      </c>
      <c r="H296">
        <f>CellLine!T8</f>
        <v>0</v>
      </c>
    </row>
    <row r="297" spans="1:8">
      <c r="A297" t="s">
        <v>7</v>
      </c>
      <c r="B297">
        <v>19</v>
      </c>
      <c r="C297">
        <f>Concentration!T9</f>
        <v>9.9900099900099916E-10</v>
      </c>
      <c r="D297" t="str">
        <f>Compound!T9</f>
        <v>IACS-011840-000-1</v>
      </c>
      <c r="E297" t="str">
        <f>Function!T9</f>
        <v>SING</v>
      </c>
      <c r="F297">
        <f>ExpRepNum!T9</f>
        <v>0</v>
      </c>
      <c r="G297">
        <f>TimePoint!T9</f>
        <v>0</v>
      </c>
      <c r="H297">
        <f>CellLine!T9</f>
        <v>0</v>
      </c>
    </row>
    <row r="298" spans="1:8">
      <c r="A298" t="s">
        <v>8</v>
      </c>
      <c r="B298">
        <v>19</v>
      </c>
      <c r="C298">
        <f>Concentration!T10</f>
        <v>9.9900099900099916E-10</v>
      </c>
      <c r="D298" t="str">
        <f>Compound!T10</f>
        <v>IACS-101190-000-2</v>
      </c>
      <c r="E298" t="str">
        <f>Function!T10</f>
        <v>SING</v>
      </c>
      <c r="F298">
        <f>ExpRepNum!T10</f>
        <v>0</v>
      </c>
      <c r="G298">
        <f>TimePoint!T10</f>
        <v>0</v>
      </c>
      <c r="H298">
        <f>CellLine!T10</f>
        <v>0</v>
      </c>
    </row>
    <row r="299" spans="1:8">
      <c r="A299" t="s">
        <v>9</v>
      </c>
      <c r="B299">
        <v>19</v>
      </c>
      <c r="C299">
        <f>Concentration!T11</f>
        <v>9.9900099900099916E-10</v>
      </c>
      <c r="D299" t="str">
        <f>Compound!T11</f>
        <v>IACS-101190-000-2</v>
      </c>
      <c r="E299" t="str">
        <f>Function!T11</f>
        <v>SING</v>
      </c>
      <c r="F299">
        <f>ExpRepNum!T11</f>
        <v>0</v>
      </c>
      <c r="G299">
        <f>TimePoint!T11</f>
        <v>0</v>
      </c>
      <c r="H299">
        <f>CellLine!T11</f>
        <v>0</v>
      </c>
    </row>
    <row r="300" spans="1:8">
      <c r="A300" t="s">
        <v>10</v>
      </c>
      <c r="B300">
        <v>19</v>
      </c>
      <c r="C300">
        <f>Concentration!T12</f>
        <v>9.9900099900099916E-10</v>
      </c>
      <c r="D300" t="str">
        <f>Compound!T12</f>
        <v>IACS-001202-000-2</v>
      </c>
      <c r="E300" t="str">
        <f>Function!T12</f>
        <v>SING</v>
      </c>
      <c r="F300">
        <f>ExpRepNum!T12</f>
        <v>0</v>
      </c>
      <c r="G300">
        <f>TimePoint!T12</f>
        <v>0</v>
      </c>
      <c r="H300">
        <f>CellLine!T12</f>
        <v>0</v>
      </c>
    </row>
    <row r="301" spans="1:8">
      <c r="A301" t="s">
        <v>11</v>
      </c>
      <c r="B301">
        <v>19</v>
      </c>
      <c r="C301">
        <f>Concentration!T13</f>
        <v>9.9900099900099916E-10</v>
      </c>
      <c r="D301" t="str">
        <f>Compound!T13</f>
        <v>IACS-001202-000-2</v>
      </c>
      <c r="E301" t="str">
        <f>Function!T13</f>
        <v>SING</v>
      </c>
      <c r="F301">
        <f>ExpRepNum!T13</f>
        <v>0</v>
      </c>
      <c r="G301">
        <f>TimePoint!T13</f>
        <v>0</v>
      </c>
      <c r="H301">
        <f>CellLine!T13</f>
        <v>0</v>
      </c>
    </row>
    <row r="302" spans="1:8">
      <c r="A302" t="s">
        <v>12</v>
      </c>
      <c r="B302">
        <v>19</v>
      </c>
      <c r="C302">
        <f>Concentration!T14</f>
        <v>9.9900099900099916E-10</v>
      </c>
      <c r="D302" t="str">
        <f>Compound!T14</f>
        <v>IACS-100046-000-2</v>
      </c>
      <c r="E302" t="str">
        <f>Function!T14</f>
        <v>SING</v>
      </c>
      <c r="F302">
        <f>ExpRepNum!T14</f>
        <v>0</v>
      </c>
      <c r="G302">
        <f>TimePoint!T14</f>
        <v>0</v>
      </c>
      <c r="H302">
        <f>CellLine!T14</f>
        <v>0</v>
      </c>
    </row>
    <row r="303" spans="1:8">
      <c r="A303" t="s">
        <v>13</v>
      </c>
      <c r="B303">
        <v>19</v>
      </c>
      <c r="C303">
        <f>Concentration!T15</f>
        <v>9.9900099900099916E-10</v>
      </c>
      <c r="D303" t="str">
        <f>Compound!T15</f>
        <v>IACS-100046-000-2</v>
      </c>
      <c r="E303" t="str">
        <f>Function!T15</f>
        <v>SING</v>
      </c>
      <c r="F303">
        <f>ExpRepNum!T15</f>
        <v>0</v>
      </c>
      <c r="G303">
        <f>TimePoint!T15</f>
        <v>0</v>
      </c>
      <c r="H303">
        <f>CellLine!T15</f>
        <v>0</v>
      </c>
    </row>
    <row r="304" spans="1:8">
      <c r="A304" t="s">
        <v>14</v>
      </c>
      <c r="B304">
        <v>19</v>
      </c>
      <c r="C304">
        <f>Concentration!T16</f>
        <v>9.9900099900099916E-10</v>
      </c>
      <c r="D304" t="str">
        <f>Compound!T16</f>
        <v>IACS-070654-000-2</v>
      </c>
      <c r="E304" t="str">
        <f>Function!T16</f>
        <v>SING</v>
      </c>
      <c r="F304">
        <f>ExpRepNum!T16</f>
        <v>0</v>
      </c>
      <c r="G304">
        <f>TimePoint!T16</f>
        <v>0</v>
      </c>
      <c r="H304">
        <f>CellLine!T16</f>
        <v>0</v>
      </c>
    </row>
    <row r="305" spans="1:8">
      <c r="A305" t="s">
        <v>15</v>
      </c>
      <c r="B305">
        <v>19</v>
      </c>
      <c r="C305">
        <f>Concentration!T17</f>
        <v>9.9900099900099916E-10</v>
      </c>
      <c r="D305" t="str">
        <f>Compound!T17</f>
        <v>IACS-070654-000-2</v>
      </c>
      <c r="E305" t="str">
        <f>Function!T17</f>
        <v>SING</v>
      </c>
      <c r="F305">
        <f>ExpRepNum!T17</f>
        <v>0</v>
      </c>
      <c r="G305">
        <f>TimePoint!T17</f>
        <v>0</v>
      </c>
      <c r="H305">
        <f>CellLine!T17</f>
        <v>0</v>
      </c>
    </row>
    <row r="306" spans="1:8">
      <c r="A306" t="s">
        <v>0</v>
      </c>
      <c r="B306">
        <v>20</v>
      </c>
      <c r="C306">
        <f>Concentration!U2</f>
        <v>9.9900099900099916E-10</v>
      </c>
      <c r="D306" t="str">
        <f>Compound!U2</f>
        <v>IACS-100074-000-2</v>
      </c>
      <c r="E306" t="str">
        <f>Function!U2</f>
        <v>SING</v>
      </c>
      <c r="F306">
        <f>ExpRepNum!U2</f>
        <v>0</v>
      </c>
      <c r="G306">
        <f>TimePoint!U2</f>
        <v>0</v>
      </c>
      <c r="H306">
        <f>CellLine!U2</f>
        <v>0</v>
      </c>
    </row>
    <row r="307" spans="1:8">
      <c r="A307" t="s">
        <v>1</v>
      </c>
      <c r="B307">
        <v>20</v>
      </c>
      <c r="C307">
        <f>Concentration!U3</f>
        <v>9.9900099900099916E-10</v>
      </c>
      <c r="D307" t="str">
        <f>Compound!U3</f>
        <v>IACS-100074-000-2</v>
      </c>
      <c r="E307" t="str">
        <f>Function!U3</f>
        <v>SING</v>
      </c>
      <c r="F307">
        <f>ExpRepNum!U3</f>
        <v>0</v>
      </c>
      <c r="G307">
        <f>TimePoint!U3</f>
        <v>0</v>
      </c>
      <c r="H307">
        <f>CellLine!U3</f>
        <v>0</v>
      </c>
    </row>
    <row r="308" spans="1:8">
      <c r="A308" t="s">
        <v>2</v>
      </c>
      <c r="B308">
        <v>20</v>
      </c>
      <c r="C308">
        <f>Concentration!U4</f>
        <v>9.9900099900099916E-10</v>
      </c>
      <c r="D308" t="str">
        <f>Compound!U4</f>
        <v>IACS-100753-000-2</v>
      </c>
      <c r="E308" t="str">
        <f>Function!U4</f>
        <v>SING</v>
      </c>
      <c r="F308">
        <f>ExpRepNum!U4</f>
        <v>0</v>
      </c>
      <c r="G308">
        <f>TimePoint!U4</f>
        <v>0</v>
      </c>
      <c r="H308">
        <f>CellLine!U4</f>
        <v>0</v>
      </c>
    </row>
    <row r="309" spans="1:8">
      <c r="A309" t="s">
        <v>3</v>
      </c>
      <c r="B309">
        <v>20</v>
      </c>
      <c r="C309">
        <f>Concentration!U5</f>
        <v>9.9900099900099916E-10</v>
      </c>
      <c r="D309" t="str">
        <f>Compound!U5</f>
        <v>IACS-100753-000-2</v>
      </c>
      <c r="E309" t="str">
        <f>Function!U5</f>
        <v>SING</v>
      </c>
      <c r="F309">
        <f>ExpRepNum!U5</f>
        <v>0</v>
      </c>
      <c r="G309">
        <f>TimePoint!U5</f>
        <v>0</v>
      </c>
      <c r="H309">
        <f>CellLine!U5</f>
        <v>0</v>
      </c>
    </row>
    <row r="310" spans="1:8">
      <c r="A310" t="s">
        <v>4</v>
      </c>
      <c r="B310">
        <v>20</v>
      </c>
      <c r="C310">
        <f>Concentration!U6</f>
        <v>9.9900099900099916E-10</v>
      </c>
      <c r="D310" t="str">
        <f>Compound!U6</f>
        <v>IACS-000044-000-1</v>
      </c>
      <c r="E310" t="str">
        <f>Function!U6</f>
        <v>SING</v>
      </c>
      <c r="F310">
        <f>ExpRepNum!U6</f>
        <v>0</v>
      </c>
      <c r="G310">
        <f>TimePoint!U6</f>
        <v>0</v>
      </c>
      <c r="H310">
        <f>CellLine!U6</f>
        <v>0</v>
      </c>
    </row>
    <row r="311" spans="1:8">
      <c r="A311" t="s">
        <v>5</v>
      </c>
      <c r="B311">
        <v>20</v>
      </c>
      <c r="C311">
        <f>Concentration!U7</f>
        <v>9.9900099900099916E-10</v>
      </c>
      <c r="D311" t="str">
        <f>Compound!U7</f>
        <v>IACS-000044-000-1</v>
      </c>
      <c r="E311" t="str">
        <f>Function!U7</f>
        <v>SING</v>
      </c>
      <c r="F311">
        <f>ExpRepNum!U7</f>
        <v>0</v>
      </c>
      <c r="G311">
        <f>TimePoint!U7</f>
        <v>0</v>
      </c>
      <c r="H311">
        <f>CellLine!U7</f>
        <v>0</v>
      </c>
    </row>
    <row r="312" spans="1:8">
      <c r="A312" t="s">
        <v>6</v>
      </c>
      <c r="B312">
        <v>20</v>
      </c>
      <c r="C312">
        <f>Concentration!U8</f>
        <v>9.9900099900099916E-10</v>
      </c>
      <c r="D312" t="str">
        <f>Compound!U8</f>
        <v>IACS-011840-000-1</v>
      </c>
      <c r="E312" t="str">
        <f>Function!U8</f>
        <v>SING</v>
      </c>
      <c r="F312">
        <f>ExpRepNum!U8</f>
        <v>0</v>
      </c>
      <c r="G312">
        <f>TimePoint!U8</f>
        <v>0</v>
      </c>
      <c r="H312">
        <f>CellLine!U8</f>
        <v>0</v>
      </c>
    </row>
    <row r="313" spans="1:8">
      <c r="A313" t="s">
        <v>7</v>
      </c>
      <c r="B313">
        <v>20</v>
      </c>
      <c r="C313">
        <f>Concentration!U9</f>
        <v>9.9900099900099916E-10</v>
      </c>
      <c r="D313" t="str">
        <f>Compound!U9</f>
        <v>IACS-011840-000-1</v>
      </c>
      <c r="E313" t="str">
        <f>Function!U9</f>
        <v>SING</v>
      </c>
      <c r="F313">
        <f>ExpRepNum!U9</f>
        <v>0</v>
      </c>
      <c r="G313">
        <f>TimePoint!U9</f>
        <v>0</v>
      </c>
      <c r="H313">
        <f>CellLine!U9</f>
        <v>0</v>
      </c>
    </row>
    <row r="314" spans="1:8">
      <c r="A314" t="s">
        <v>8</v>
      </c>
      <c r="B314">
        <v>20</v>
      </c>
      <c r="C314">
        <f>Concentration!U10</f>
        <v>9.9900099900099916E-10</v>
      </c>
      <c r="D314" t="str">
        <f>Compound!U10</f>
        <v>IACS-101190-000-2</v>
      </c>
      <c r="E314" t="str">
        <f>Function!U10</f>
        <v>SING</v>
      </c>
      <c r="F314">
        <f>ExpRepNum!U10</f>
        <v>0</v>
      </c>
      <c r="G314">
        <f>TimePoint!U10</f>
        <v>0</v>
      </c>
      <c r="H314">
        <f>CellLine!U10</f>
        <v>0</v>
      </c>
    </row>
    <row r="315" spans="1:8">
      <c r="A315" t="s">
        <v>9</v>
      </c>
      <c r="B315">
        <v>20</v>
      </c>
      <c r="C315">
        <f>Concentration!U11</f>
        <v>9.9900099900099916E-10</v>
      </c>
      <c r="D315" t="str">
        <f>Compound!U11</f>
        <v>IACS-101190-000-2</v>
      </c>
      <c r="E315" t="str">
        <f>Function!U11</f>
        <v>SING</v>
      </c>
      <c r="F315">
        <f>ExpRepNum!U11</f>
        <v>0</v>
      </c>
      <c r="G315">
        <f>TimePoint!U11</f>
        <v>0</v>
      </c>
      <c r="H315">
        <f>CellLine!U11</f>
        <v>0</v>
      </c>
    </row>
    <row r="316" spans="1:8">
      <c r="A316" t="s">
        <v>10</v>
      </c>
      <c r="B316">
        <v>20</v>
      </c>
      <c r="C316">
        <f>Concentration!U12</f>
        <v>9.9900099900099916E-10</v>
      </c>
      <c r="D316" t="str">
        <f>Compound!U12</f>
        <v>IACS-001202-000-2</v>
      </c>
      <c r="E316" t="str">
        <f>Function!U12</f>
        <v>SING</v>
      </c>
      <c r="F316">
        <f>ExpRepNum!U12</f>
        <v>0</v>
      </c>
      <c r="G316">
        <f>TimePoint!U12</f>
        <v>0</v>
      </c>
      <c r="H316">
        <f>CellLine!U12</f>
        <v>0</v>
      </c>
    </row>
    <row r="317" spans="1:8">
      <c r="A317" t="s">
        <v>11</v>
      </c>
      <c r="B317">
        <v>20</v>
      </c>
      <c r="C317">
        <f>Concentration!U13</f>
        <v>9.9900099900099916E-10</v>
      </c>
      <c r="D317" t="str">
        <f>Compound!U13</f>
        <v>IACS-001202-000-2</v>
      </c>
      <c r="E317" t="str">
        <f>Function!U13</f>
        <v>SING</v>
      </c>
      <c r="F317">
        <f>ExpRepNum!U13</f>
        <v>0</v>
      </c>
      <c r="G317">
        <f>TimePoint!U13</f>
        <v>0</v>
      </c>
      <c r="H317">
        <f>CellLine!U13</f>
        <v>0</v>
      </c>
    </row>
    <row r="318" spans="1:8">
      <c r="A318" t="s">
        <v>12</v>
      </c>
      <c r="B318">
        <v>20</v>
      </c>
      <c r="C318">
        <f>Concentration!U14</f>
        <v>9.9900099900099916E-10</v>
      </c>
      <c r="D318" t="str">
        <f>Compound!U14</f>
        <v>IACS-100046-000-2</v>
      </c>
      <c r="E318" t="str">
        <f>Function!U14</f>
        <v>SING</v>
      </c>
      <c r="F318">
        <f>ExpRepNum!U14</f>
        <v>0</v>
      </c>
      <c r="G318">
        <f>TimePoint!U14</f>
        <v>0</v>
      </c>
      <c r="H318">
        <f>CellLine!U14</f>
        <v>0</v>
      </c>
    </row>
    <row r="319" spans="1:8">
      <c r="A319" t="s">
        <v>13</v>
      </c>
      <c r="B319">
        <v>20</v>
      </c>
      <c r="C319">
        <f>Concentration!U15</f>
        <v>9.9900099900099916E-10</v>
      </c>
      <c r="D319" t="str">
        <f>Compound!U15</f>
        <v>IACS-100046-000-2</v>
      </c>
      <c r="E319" t="str">
        <f>Function!U15</f>
        <v>SING</v>
      </c>
      <c r="F319">
        <f>ExpRepNum!U15</f>
        <v>0</v>
      </c>
      <c r="G319">
        <f>TimePoint!U15</f>
        <v>0</v>
      </c>
      <c r="H319">
        <f>CellLine!U15</f>
        <v>0</v>
      </c>
    </row>
    <row r="320" spans="1:8">
      <c r="A320" t="s">
        <v>14</v>
      </c>
      <c r="B320">
        <v>20</v>
      </c>
      <c r="C320">
        <f>Concentration!U16</f>
        <v>9.9900099900099916E-10</v>
      </c>
      <c r="D320" t="str">
        <f>Compound!U16</f>
        <v>IACS-070654-000-2</v>
      </c>
      <c r="E320" t="str">
        <f>Function!U16</f>
        <v>SING</v>
      </c>
      <c r="F320">
        <f>ExpRepNum!U16</f>
        <v>0</v>
      </c>
      <c r="G320">
        <f>TimePoint!U16</f>
        <v>0</v>
      </c>
      <c r="H320">
        <f>CellLine!U16</f>
        <v>0</v>
      </c>
    </row>
    <row r="321" spans="1:8">
      <c r="A321" t="s">
        <v>15</v>
      </c>
      <c r="B321">
        <v>20</v>
      </c>
      <c r="C321">
        <f>Concentration!U17</f>
        <v>9.9900099900099916E-10</v>
      </c>
      <c r="D321" t="str">
        <f>Compound!U17</f>
        <v>IACS-070654-000-2</v>
      </c>
      <c r="E321" t="str">
        <f>Function!U17</f>
        <v>SING</v>
      </c>
      <c r="F321">
        <f>ExpRepNum!U17</f>
        <v>0</v>
      </c>
      <c r="G321">
        <f>TimePoint!U17</f>
        <v>0</v>
      </c>
      <c r="H321">
        <f>CellLine!U17</f>
        <v>0</v>
      </c>
    </row>
    <row r="322" spans="1:8">
      <c r="A322" t="s">
        <v>0</v>
      </c>
      <c r="B322">
        <v>21</v>
      </c>
      <c r="C322">
        <f>Concentration!V2</f>
        <v>2.9970029970029975E-10</v>
      </c>
      <c r="D322" t="str">
        <f>Compound!V2</f>
        <v>IACS-100074-000-2</v>
      </c>
      <c r="E322" t="str">
        <f>Function!V2</f>
        <v>SING</v>
      </c>
      <c r="F322">
        <f>ExpRepNum!V2</f>
        <v>0</v>
      </c>
      <c r="G322">
        <f>TimePoint!V2</f>
        <v>0</v>
      </c>
      <c r="H322">
        <f>CellLine!V2</f>
        <v>0</v>
      </c>
    </row>
    <row r="323" spans="1:8">
      <c r="A323" t="s">
        <v>1</v>
      </c>
      <c r="B323">
        <v>21</v>
      </c>
      <c r="C323">
        <f>Concentration!V3</f>
        <v>2.9970029970029975E-10</v>
      </c>
      <c r="D323" t="str">
        <f>Compound!V3</f>
        <v>IACS-100074-000-2</v>
      </c>
      <c r="E323" t="str">
        <f>Function!V3</f>
        <v>SING</v>
      </c>
      <c r="F323">
        <f>ExpRepNum!V3</f>
        <v>0</v>
      </c>
      <c r="G323">
        <f>TimePoint!V3</f>
        <v>0</v>
      </c>
      <c r="H323">
        <f>CellLine!V3</f>
        <v>0</v>
      </c>
    </row>
    <row r="324" spans="1:8">
      <c r="A324" t="s">
        <v>2</v>
      </c>
      <c r="B324">
        <v>21</v>
      </c>
      <c r="C324">
        <f>Concentration!V4</f>
        <v>2.9970029970029975E-10</v>
      </c>
      <c r="D324" t="str">
        <f>Compound!V4</f>
        <v>IACS-100753-000-2</v>
      </c>
      <c r="E324" t="str">
        <f>Function!V4</f>
        <v>SING</v>
      </c>
      <c r="F324">
        <f>ExpRepNum!V4</f>
        <v>0</v>
      </c>
      <c r="G324">
        <f>TimePoint!V4</f>
        <v>0</v>
      </c>
      <c r="H324">
        <f>CellLine!V4</f>
        <v>0</v>
      </c>
    </row>
    <row r="325" spans="1:8">
      <c r="A325" t="s">
        <v>3</v>
      </c>
      <c r="B325">
        <v>21</v>
      </c>
      <c r="C325">
        <f>Concentration!V5</f>
        <v>2.9970029970029975E-10</v>
      </c>
      <c r="D325" t="str">
        <f>Compound!V5</f>
        <v>IACS-100753-000-2</v>
      </c>
      <c r="E325" t="str">
        <f>Function!V5</f>
        <v>SING</v>
      </c>
      <c r="F325">
        <f>ExpRepNum!V5</f>
        <v>0</v>
      </c>
      <c r="G325">
        <f>TimePoint!V5</f>
        <v>0</v>
      </c>
      <c r="H325">
        <f>CellLine!V5</f>
        <v>0</v>
      </c>
    </row>
    <row r="326" spans="1:8">
      <c r="A326" t="s">
        <v>4</v>
      </c>
      <c r="B326">
        <v>21</v>
      </c>
      <c r="C326">
        <f>Concentration!V6</f>
        <v>2.9970029970029975E-10</v>
      </c>
      <c r="D326" t="str">
        <f>Compound!V6</f>
        <v>IACS-000044-000-1</v>
      </c>
      <c r="E326" t="str">
        <f>Function!V6</f>
        <v>SING</v>
      </c>
      <c r="F326">
        <f>ExpRepNum!V6</f>
        <v>0</v>
      </c>
      <c r="G326">
        <f>TimePoint!V6</f>
        <v>0</v>
      </c>
      <c r="H326">
        <f>CellLine!V6</f>
        <v>0</v>
      </c>
    </row>
    <row r="327" spans="1:8">
      <c r="A327" t="s">
        <v>5</v>
      </c>
      <c r="B327">
        <v>21</v>
      </c>
      <c r="C327">
        <f>Concentration!V7</f>
        <v>2.9970029970029975E-10</v>
      </c>
      <c r="D327" t="str">
        <f>Compound!V7</f>
        <v>IACS-000044-000-1</v>
      </c>
      <c r="E327" t="str">
        <f>Function!V7</f>
        <v>SING</v>
      </c>
      <c r="F327">
        <f>ExpRepNum!V7</f>
        <v>0</v>
      </c>
      <c r="G327">
        <f>TimePoint!V7</f>
        <v>0</v>
      </c>
      <c r="H327">
        <f>CellLine!V7</f>
        <v>0</v>
      </c>
    </row>
    <row r="328" spans="1:8">
      <c r="A328" t="s">
        <v>6</v>
      </c>
      <c r="B328">
        <v>21</v>
      </c>
      <c r="C328">
        <f>Concentration!V8</f>
        <v>2.9970029970029975E-10</v>
      </c>
      <c r="D328" t="str">
        <f>Compound!V8</f>
        <v>IACS-011840-000-1</v>
      </c>
      <c r="E328" t="str">
        <f>Function!V8</f>
        <v>SING</v>
      </c>
      <c r="F328">
        <f>ExpRepNum!V8</f>
        <v>0</v>
      </c>
      <c r="G328">
        <f>TimePoint!V8</f>
        <v>0</v>
      </c>
      <c r="H328">
        <f>CellLine!V8</f>
        <v>0</v>
      </c>
    </row>
    <row r="329" spans="1:8">
      <c r="A329" t="s">
        <v>7</v>
      </c>
      <c r="B329">
        <v>21</v>
      </c>
      <c r="C329">
        <f>Concentration!V9</f>
        <v>2.9970029970029975E-10</v>
      </c>
      <c r="D329" t="str">
        <f>Compound!V9</f>
        <v>IACS-011840-000-1</v>
      </c>
      <c r="E329" t="str">
        <f>Function!V9</f>
        <v>SING</v>
      </c>
      <c r="F329">
        <f>ExpRepNum!V9</f>
        <v>0</v>
      </c>
      <c r="G329">
        <f>TimePoint!V9</f>
        <v>0</v>
      </c>
      <c r="H329">
        <f>CellLine!V9</f>
        <v>0</v>
      </c>
    </row>
    <row r="330" spans="1:8">
      <c r="A330" t="s">
        <v>8</v>
      </c>
      <c r="B330">
        <v>21</v>
      </c>
      <c r="C330">
        <f>Concentration!V10</f>
        <v>2.9970029970029975E-10</v>
      </c>
      <c r="D330" t="str">
        <f>Compound!V10</f>
        <v>IACS-101190-000-2</v>
      </c>
      <c r="E330" t="str">
        <f>Function!V10</f>
        <v>SING</v>
      </c>
      <c r="F330">
        <f>ExpRepNum!V10</f>
        <v>0</v>
      </c>
      <c r="G330">
        <f>TimePoint!V10</f>
        <v>0</v>
      </c>
      <c r="H330">
        <f>CellLine!V10</f>
        <v>0</v>
      </c>
    </row>
    <row r="331" spans="1:8">
      <c r="A331" t="s">
        <v>9</v>
      </c>
      <c r="B331">
        <v>21</v>
      </c>
      <c r="C331">
        <f>Concentration!V11</f>
        <v>2.9970029970029975E-10</v>
      </c>
      <c r="D331" t="str">
        <f>Compound!V11</f>
        <v>IACS-101190-000-2</v>
      </c>
      <c r="E331" t="str">
        <f>Function!V11</f>
        <v>SING</v>
      </c>
      <c r="F331">
        <f>ExpRepNum!V11</f>
        <v>0</v>
      </c>
      <c r="G331">
        <f>TimePoint!V11</f>
        <v>0</v>
      </c>
      <c r="H331">
        <f>CellLine!V11</f>
        <v>0</v>
      </c>
    </row>
    <row r="332" spans="1:8">
      <c r="A332" t="s">
        <v>10</v>
      </c>
      <c r="B332">
        <v>21</v>
      </c>
      <c r="C332">
        <f>Concentration!V12</f>
        <v>2.9970029970029975E-10</v>
      </c>
      <c r="D332" t="str">
        <f>Compound!V12</f>
        <v>IACS-001202-000-2</v>
      </c>
      <c r="E332" t="str">
        <f>Function!V12</f>
        <v>SING</v>
      </c>
      <c r="F332">
        <f>ExpRepNum!V12</f>
        <v>0</v>
      </c>
      <c r="G332">
        <f>TimePoint!V12</f>
        <v>0</v>
      </c>
      <c r="H332">
        <f>CellLine!V12</f>
        <v>0</v>
      </c>
    </row>
    <row r="333" spans="1:8">
      <c r="A333" t="s">
        <v>11</v>
      </c>
      <c r="B333">
        <v>21</v>
      </c>
      <c r="C333">
        <f>Concentration!V13</f>
        <v>2.9970029970029975E-10</v>
      </c>
      <c r="D333" t="str">
        <f>Compound!V13</f>
        <v>IACS-001202-000-2</v>
      </c>
      <c r="E333" t="str">
        <f>Function!V13</f>
        <v>SING</v>
      </c>
      <c r="F333">
        <f>ExpRepNum!V13</f>
        <v>0</v>
      </c>
      <c r="G333">
        <f>TimePoint!V13</f>
        <v>0</v>
      </c>
      <c r="H333">
        <f>CellLine!V13</f>
        <v>0</v>
      </c>
    </row>
    <row r="334" spans="1:8">
      <c r="A334" t="s">
        <v>12</v>
      </c>
      <c r="B334">
        <v>21</v>
      </c>
      <c r="C334">
        <f>Concentration!V14</f>
        <v>2.9970029970029975E-10</v>
      </c>
      <c r="D334" t="str">
        <f>Compound!V14</f>
        <v>IACS-100046-000-2</v>
      </c>
      <c r="E334" t="str">
        <f>Function!V14</f>
        <v>SING</v>
      </c>
      <c r="F334">
        <f>ExpRepNum!V14</f>
        <v>0</v>
      </c>
      <c r="G334">
        <f>TimePoint!V14</f>
        <v>0</v>
      </c>
      <c r="H334">
        <f>CellLine!V14</f>
        <v>0</v>
      </c>
    </row>
    <row r="335" spans="1:8">
      <c r="A335" t="s">
        <v>13</v>
      </c>
      <c r="B335">
        <v>21</v>
      </c>
      <c r="C335">
        <f>Concentration!V15</f>
        <v>2.9970029970029975E-10</v>
      </c>
      <c r="D335" t="str">
        <f>Compound!V15</f>
        <v>IACS-100046-000-2</v>
      </c>
      <c r="E335" t="str">
        <f>Function!V15</f>
        <v>SING</v>
      </c>
      <c r="F335">
        <f>ExpRepNum!V15</f>
        <v>0</v>
      </c>
      <c r="G335">
        <f>TimePoint!V15</f>
        <v>0</v>
      </c>
      <c r="H335">
        <f>CellLine!V15</f>
        <v>0</v>
      </c>
    </row>
    <row r="336" spans="1:8">
      <c r="A336" t="s">
        <v>14</v>
      </c>
      <c r="B336">
        <v>21</v>
      </c>
      <c r="C336">
        <f>Concentration!V16</f>
        <v>2.9970029970029975E-10</v>
      </c>
      <c r="D336" t="str">
        <f>Compound!V16</f>
        <v>IACS-070654-000-2</v>
      </c>
      <c r="E336" t="str">
        <f>Function!V16</f>
        <v>SING</v>
      </c>
      <c r="F336">
        <f>ExpRepNum!V16</f>
        <v>0</v>
      </c>
      <c r="G336">
        <f>TimePoint!V16</f>
        <v>0</v>
      </c>
      <c r="H336">
        <f>CellLine!V16</f>
        <v>0</v>
      </c>
    </row>
    <row r="337" spans="1:8">
      <c r="A337" t="s">
        <v>15</v>
      </c>
      <c r="B337">
        <v>21</v>
      </c>
      <c r="C337">
        <f>Concentration!V17</f>
        <v>2.9970029970029975E-10</v>
      </c>
      <c r="D337" t="str">
        <f>Compound!V17</f>
        <v>IACS-070654-000-2</v>
      </c>
      <c r="E337" t="str">
        <f>Function!V17</f>
        <v>SING</v>
      </c>
      <c r="F337">
        <f>ExpRepNum!V17</f>
        <v>0</v>
      </c>
      <c r="G337">
        <f>TimePoint!V17</f>
        <v>0</v>
      </c>
      <c r="H337">
        <f>CellLine!V17</f>
        <v>0</v>
      </c>
    </row>
    <row r="338" spans="1:8">
      <c r="A338" t="s">
        <v>0</v>
      </c>
      <c r="B338">
        <v>22</v>
      </c>
      <c r="C338">
        <f>Concentration!W2</f>
        <v>2.9970029970029975E-10</v>
      </c>
      <c r="D338" t="str">
        <f>Compound!W2</f>
        <v>IACS-100074-000-2</v>
      </c>
      <c r="E338" t="str">
        <f>Function!W2</f>
        <v>SING</v>
      </c>
      <c r="F338">
        <f>ExpRepNum!W2</f>
        <v>0</v>
      </c>
      <c r="G338">
        <f>TimePoint!W2</f>
        <v>0</v>
      </c>
      <c r="H338">
        <f>CellLine!W2</f>
        <v>0</v>
      </c>
    </row>
    <row r="339" spans="1:8">
      <c r="A339" t="s">
        <v>1</v>
      </c>
      <c r="B339">
        <v>22</v>
      </c>
      <c r="C339">
        <f>Concentration!W3</f>
        <v>2.9970029970029975E-10</v>
      </c>
      <c r="D339" t="str">
        <f>Compound!W3</f>
        <v>IACS-100074-000-2</v>
      </c>
      <c r="E339" t="str">
        <f>Function!W3</f>
        <v>SING</v>
      </c>
      <c r="F339">
        <f>ExpRepNum!W3</f>
        <v>0</v>
      </c>
      <c r="G339">
        <f>TimePoint!W3</f>
        <v>0</v>
      </c>
      <c r="H339">
        <f>CellLine!W3</f>
        <v>0</v>
      </c>
    </row>
    <row r="340" spans="1:8">
      <c r="A340" t="s">
        <v>2</v>
      </c>
      <c r="B340">
        <v>22</v>
      </c>
      <c r="C340">
        <f>Concentration!W4</f>
        <v>2.9970029970029975E-10</v>
      </c>
      <c r="D340" t="str">
        <f>Compound!W4</f>
        <v>IACS-100753-000-2</v>
      </c>
      <c r="E340" t="str">
        <f>Function!W4</f>
        <v>SING</v>
      </c>
      <c r="F340">
        <f>ExpRepNum!W4</f>
        <v>0</v>
      </c>
      <c r="G340">
        <f>TimePoint!W4</f>
        <v>0</v>
      </c>
      <c r="H340">
        <f>CellLine!W4</f>
        <v>0</v>
      </c>
    </row>
    <row r="341" spans="1:8">
      <c r="A341" t="s">
        <v>3</v>
      </c>
      <c r="B341">
        <v>22</v>
      </c>
      <c r="C341">
        <f>Concentration!W5</f>
        <v>2.9970029970029975E-10</v>
      </c>
      <c r="D341" t="str">
        <f>Compound!W5</f>
        <v>IACS-100753-000-2</v>
      </c>
      <c r="E341" t="str">
        <f>Function!W5</f>
        <v>SING</v>
      </c>
      <c r="F341">
        <f>ExpRepNum!W5</f>
        <v>0</v>
      </c>
      <c r="G341">
        <f>TimePoint!W5</f>
        <v>0</v>
      </c>
      <c r="H341">
        <f>CellLine!W5</f>
        <v>0</v>
      </c>
    </row>
    <row r="342" spans="1:8">
      <c r="A342" t="s">
        <v>4</v>
      </c>
      <c r="B342">
        <v>22</v>
      </c>
      <c r="C342">
        <f>Concentration!W6</f>
        <v>2.9970029970029975E-10</v>
      </c>
      <c r="D342" t="str">
        <f>Compound!W6</f>
        <v>IACS-000044-000-1</v>
      </c>
      <c r="E342" t="str">
        <f>Function!W6</f>
        <v>SING</v>
      </c>
      <c r="F342">
        <f>ExpRepNum!W6</f>
        <v>0</v>
      </c>
      <c r="G342">
        <f>TimePoint!W6</f>
        <v>0</v>
      </c>
      <c r="H342">
        <f>CellLine!W6</f>
        <v>0</v>
      </c>
    </row>
    <row r="343" spans="1:8">
      <c r="A343" t="s">
        <v>5</v>
      </c>
      <c r="B343">
        <v>22</v>
      </c>
      <c r="C343">
        <f>Concentration!W7</f>
        <v>2.9970029970029975E-10</v>
      </c>
      <c r="D343" t="str">
        <f>Compound!W7</f>
        <v>IACS-000044-000-1</v>
      </c>
      <c r="E343" t="str">
        <f>Function!W7</f>
        <v>SING</v>
      </c>
      <c r="F343">
        <f>ExpRepNum!W7</f>
        <v>0</v>
      </c>
      <c r="G343">
        <f>TimePoint!W7</f>
        <v>0</v>
      </c>
      <c r="H343">
        <f>CellLine!W7</f>
        <v>0</v>
      </c>
    </row>
    <row r="344" spans="1:8">
      <c r="A344" t="s">
        <v>6</v>
      </c>
      <c r="B344">
        <v>22</v>
      </c>
      <c r="C344">
        <f>Concentration!W8</f>
        <v>2.9970029970029975E-10</v>
      </c>
      <c r="D344" t="str">
        <f>Compound!W8</f>
        <v>IACS-011840-000-1</v>
      </c>
      <c r="E344" t="str">
        <f>Function!W8</f>
        <v>SING</v>
      </c>
      <c r="F344">
        <f>ExpRepNum!W8</f>
        <v>0</v>
      </c>
      <c r="G344">
        <f>TimePoint!W8</f>
        <v>0</v>
      </c>
      <c r="H344">
        <f>CellLine!W8</f>
        <v>0</v>
      </c>
    </row>
    <row r="345" spans="1:8">
      <c r="A345" t="s">
        <v>7</v>
      </c>
      <c r="B345">
        <v>22</v>
      </c>
      <c r="C345">
        <f>Concentration!W9</f>
        <v>2.9970029970029975E-10</v>
      </c>
      <c r="D345" t="str">
        <f>Compound!W9</f>
        <v>IACS-011840-000-1</v>
      </c>
      <c r="E345" t="str">
        <f>Function!W9</f>
        <v>SING</v>
      </c>
      <c r="F345">
        <f>ExpRepNum!W9</f>
        <v>0</v>
      </c>
      <c r="G345">
        <f>TimePoint!W9</f>
        <v>0</v>
      </c>
      <c r="H345">
        <f>CellLine!W9</f>
        <v>0</v>
      </c>
    </row>
    <row r="346" spans="1:8">
      <c r="A346" t="s">
        <v>8</v>
      </c>
      <c r="B346">
        <v>22</v>
      </c>
      <c r="C346">
        <f>Concentration!W10</f>
        <v>2.9970029970029975E-10</v>
      </c>
      <c r="D346" t="str">
        <f>Compound!W10</f>
        <v>IACS-101190-000-2</v>
      </c>
      <c r="E346" t="str">
        <f>Function!W10</f>
        <v>SING</v>
      </c>
      <c r="F346">
        <f>ExpRepNum!W10</f>
        <v>0</v>
      </c>
      <c r="G346">
        <f>TimePoint!W10</f>
        <v>0</v>
      </c>
      <c r="H346">
        <f>CellLine!W10</f>
        <v>0</v>
      </c>
    </row>
    <row r="347" spans="1:8">
      <c r="A347" t="s">
        <v>9</v>
      </c>
      <c r="B347">
        <v>22</v>
      </c>
      <c r="C347">
        <f>Concentration!W11</f>
        <v>2.9970029970029975E-10</v>
      </c>
      <c r="D347" t="str">
        <f>Compound!W11</f>
        <v>IACS-101190-000-2</v>
      </c>
      <c r="E347" t="str">
        <f>Function!W11</f>
        <v>SING</v>
      </c>
      <c r="F347">
        <f>ExpRepNum!W11</f>
        <v>0</v>
      </c>
      <c r="G347">
        <f>TimePoint!W11</f>
        <v>0</v>
      </c>
      <c r="H347">
        <f>CellLine!W11</f>
        <v>0</v>
      </c>
    </row>
    <row r="348" spans="1:8">
      <c r="A348" t="s">
        <v>10</v>
      </c>
      <c r="B348">
        <v>22</v>
      </c>
      <c r="C348">
        <f>Concentration!W12</f>
        <v>2.9970029970029975E-10</v>
      </c>
      <c r="D348" t="str">
        <f>Compound!W12</f>
        <v>IACS-001202-000-2</v>
      </c>
      <c r="E348" t="str">
        <f>Function!W12</f>
        <v>SING</v>
      </c>
      <c r="F348">
        <f>ExpRepNum!W12</f>
        <v>0</v>
      </c>
      <c r="G348">
        <f>TimePoint!W12</f>
        <v>0</v>
      </c>
      <c r="H348">
        <f>CellLine!W12</f>
        <v>0</v>
      </c>
    </row>
    <row r="349" spans="1:8">
      <c r="A349" t="s">
        <v>11</v>
      </c>
      <c r="B349">
        <v>22</v>
      </c>
      <c r="C349">
        <f>Concentration!W13</f>
        <v>2.9970029970029975E-10</v>
      </c>
      <c r="D349" t="str">
        <f>Compound!W13</f>
        <v>IACS-001202-000-2</v>
      </c>
      <c r="E349" t="str">
        <f>Function!W13</f>
        <v>SING</v>
      </c>
      <c r="F349">
        <f>ExpRepNum!W13</f>
        <v>0</v>
      </c>
      <c r="G349">
        <f>TimePoint!W13</f>
        <v>0</v>
      </c>
      <c r="H349">
        <f>CellLine!W13</f>
        <v>0</v>
      </c>
    </row>
    <row r="350" spans="1:8">
      <c r="A350" t="s">
        <v>12</v>
      </c>
      <c r="B350">
        <v>22</v>
      </c>
      <c r="C350">
        <f>Concentration!W14</f>
        <v>2.9970029970029975E-10</v>
      </c>
      <c r="D350" t="str">
        <f>Compound!W14</f>
        <v>IACS-100046-000-2</v>
      </c>
      <c r="E350" t="str">
        <f>Function!W14</f>
        <v>SING</v>
      </c>
      <c r="F350">
        <f>ExpRepNum!W14</f>
        <v>0</v>
      </c>
      <c r="G350">
        <f>TimePoint!W14</f>
        <v>0</v>
      </c>
      <c r="H350">
        <f>CellLine!W14</f>
        <v>0</v>
      </c>
    </row>
    <row r="351" spans="1:8">
      <c r="A351" t="s">
        <v>13</v>
      </c>
      <c r="B351">
        <v>22</v>
      </c>
      <c r="C351">
        <f>Concentration!W15</f>
        <v>2.9970029970029975E-10</v>
      </c>
      <c r="D351" t="str">
        <f>Compound!W15</f>
        <v>IACS-100046-000-2</v>
      </c>
      <c r="E351" t="str">
        <f>Function!W15</f>
        <v>SING</v>
      </c>
      <c r="F351">
        <f>ExpRepNum!W15</f>
        <v>0</v>
      </c>
      <c r="G351">
        <f>TimePoint!W15</f>
        <v>0</v>
      </c>
      <c r="H351">
        <f>CellLine!W15</f>
        <v>0</v>
      </c>
    </row>
    <row r="352" spans="1:8">
      <c r="A352" t="s">
        <v>14</v>
      </c>
      <c r="B352">
        <v>22</v>
      </c>
      <c r="C352">
        <f>Concentration!W16</f>
        <v>2.9970029970029975E-10</v>
      </c>
      <c r="D352" t="str">
        <f>Compound!W16</f>
        <v>IACS-070654-000-2</v>
      </c>
      <c r="E352" t="str">
        <f>Function!W16</f>
        <v>SING</v>
      </c>
      <c r="F352">
        <f>ExpRepNum!W16</f>
        <v>0</v>
      </c>
      <c r="G352">
        <f>TimePoint!W16</f>
        <v>0</v>
      </c>
      <c r="H352">
        <f>CellLine!W16</f>
        <v>0</v>
      </c>
    </row>
    <row r="353" spans="1:8">
      <c r="A353" t="s">
        <v>15</v>
      </c>
      <c r="B353">
        <v>22</v>
      </c>
      <c r="C353">
        <f>Concentration!W17</f>
        <v>2.9970029970029975E-10</v>
      </c>
      <c r="D353" t="str">
        <f>Compound!W17</f>
        <v>IACS-070654-000-2</v>
      </c>
      <c r="E353" t="str">
        <f>Function!W17</f>
        <v>SING</v>
      </c>
      <c r="F353">
        <f>ExpRepNum!W17</f>
        <v>0</v>
      </c>
      <c r="G353">
        <f>TimePoint!W17</f>
        <v>0</v>
      </c>
      <c r="H353">
        <f>CellLine!W17</f>
        <v>0</v>
      </c>
    </row>
    <row r="354" spans="1:8">
      <c r="A354" t="s">
        <v>0</v>
      </c>
      <c r="B354">
        <v>23</v>
      </c>
      <c r="C354">
        <f>Concentration!X2</f>
        <v>1.9999999999999999E-6</v>
      </c>
      <c r="D354" t="str">
        <f>Compound!X2</f>
        <v>Doxycycline</v>
      </c>
      <c r="E354" t="str">
        <f>Function!X2</f>
        <v>POS</v>
      </c>
      <c r="F354">
        <f>ExpRepNum!X2</f>
        <v>0</v>
      </c>
      <c r="G354">
        <f>TimePoint!X2</f>
        <v>0</v>
      </c>
      <c r="H354">
        <f>CellLine!X2</f>
        <v>0</v>
      </c>
    </row>
    <row r="355" spans="1:8">
      <c r="A355" t="s">
        <v>1</v>
      </c>
      <c r="B355">
        <v>23</v>
      </c>
      <c r="C355">
        <f>Concentration!X3</f>
        <v>1.9999999999999999E-6</v>
      </c>
      <c r="D355" t="str">
        <f>Compound!X3</f>
        <v>Doxycycline</v>
      </c>
      <c r="E355" t="str">
        <f>Function!X3</f>
        <v>POS</v>
      </c>
      <c r="F355">
        <f>ExpRepNum!X3</f>
        <v>0</v>
      </c>
      <c r="G355">
        <f>TimePoint!X3</f>
        <v>0</v>
      </c>
      <c r="H355">
        <f>CellLine!X3</f>
        <v>0</v>
      </c>
    </row>
    <row r="356" spans="1:8">
      <c r="A356" t="s">
        <v>2</v>
      </c>
      <c r="B356">
        <v>23</v>
      </c>
      <c r="C356">
        <f>Concentration!X4</f>
        <v>1.9999999999999999E-6</v>
      </c>
      <c r="D356" t="str">
        <f>Compound!X4</f>
        <v>Doxycycline</v>
      </c>
      <c r="E356" t="str">
        <f>Function!X4</f>
        <v>POS</v>
      </c>
      <c r="F356">
        <f>ExpRepNum!X4</f>
        <v>0</v>
      </c>
      <c r="G356">
        <f>TimePoint!X4</f>
        <v>0</v>
      </c>
      <c r="H356">
        <f>CellLine!X4</f>
        <v>0</v>
      </c>
    </row>
    <row r="357" spans="1:8">
      <c r="A357" t="s">
        <v>3</v>
      </c>
      <c r="B357">
        <v>23</v>
      </c>
      <c r="C357">
        <f>Concentration!X5</f>
        <v>1.9999999999999999E-6</v>
      </c>
      <c r="D357" t="str">
        <f>Compound!X5</f>
        <v>Doxycycline</v>
      </c>
      <c r="E357" t="str">
        <f>Function!X5</f>
        <v>POS</v>
      </c>
      <c r="F357">
        <f>ExpRepNum!X5</f>
        <v>0</v>
      </c>
      <c r="G357">
        <f>TimePoint!X5</f>
        <v>0</v>
      </c>
      <c r="H357">
        <f>CellLine!X5</f>
        <v>0</v>
      </c>
    </row>
    <row r="358" spans="1:8">
      <c r="A358" t="s">
        <v>4</v>
      </c>
      <c r="B358">
        <v>23</v>
      </c>
      <c r="C358">
        <f>Concentration!X6</f>
        <v>1.9999999999999999E-6</v>
      </c>
      <c r="D358" t="str">
        <f>Compound!X6</f>
        <v>Doxycycline</v>
      </c>
      <c r="E358" t="str">
        <f>Function!X6</f>
        <v>POS</v>
      </c>
      <c r="F358">
        <f>ExpRepNum!X6</f>
        <v>0</v>
      </c>
      <c r="G358">
        <f>TimePoint!X6</f>
        <v>0</v>
      </c>
      <c r="H358">
        <f>CellLine!X6</f>
        <v>0</v>
      </c>
    </row>
    <row r="359" spans="1:8">
      <c r="A359" t="s">
        <v>5</v>
      </c>
      <c r="B359">
        <v>23</v>
      </c>
      <c r="C359">
        <f>Concentration!X7</f>
        <v>1.9999999999999999E-6</v>
      </c>
      <c r="D359" t="str">
        <f>Compound!X7</f>
        <v>Doxycycline</v>
      </c>
      <c r="E359" t="str">
        <f>Function!X7</f>
        <v>POS</v>
      </c>
      <c r="F359">
        <f>ExpRepNum!X7</f>
        <v>0</v>
      </c>
      <c r="G359">
        <f>TimePoint!X7</f>
        <v>0</v>
      </c>
      <c r="H359">
        <f>CellLine!X7</f>
        <v>0</v>
      </c>
    </row>
    <row r="360" spans="1:8">
      <c r="A360" t="s">
        <v>6</v>
      </c>
      <c r="B360">
        <v>23</v>
      </c>
      <c r="C360">
        <f>Concentration!X8</f>
        <v>1.9999999999999999E-6</v>
      </c>
      <c r="D360" t="str">
        <f>Compound!X8</f>
        <v>Doxycycline</v>
      </c>
      <c r="E360" t="str">
        <f>Function!X8</f>
        <v>POS</v>
      </c>
      <c r="F360">
        <f>ExpRepNum!X8</f>
        <v>0</v>
      </c>
      <c r="G360">
        <f>TimePoint!X8</f>
        <v>0</v>
      </c>
      <c r="H360">
        <f>CellLine!X8</f>
        <v>0</v>
      </c>
    </row>
    <row r="361" spans="1:8">
      <c r="A361" t="s">
        <v>7</v>
      </c>
      <c r="B361">
        <v>23</v>
      </c>
      <c r="C361">
        <f>Concentration!X9</f>
        <v>1.9999999999999999E-6</v>
      </c>
      <c r="D361" t="str">
        <f>Compound!X9</f>
        <v>Doxycycline</v>
      </c>
      <c r="E361" t="str">
        <f>Function!X9</f>
        <v>POS</v>
      </c>
      <c r="F361">
        <f>ExpRepNum!X9</f>
        <v>0</v>
      </c>
      <c r="G361">
        <f>TimePoint!X9</f>
        <v>0</v>
      </c>
      <c r="H361">
        <f>CellLine!X9</f>
        <v>0</v>
      </c>
    </row>
    <row r="362" spans="1:8">
      <c r="A362" t="s">
        <v>8</v>
      </c>
      <c r="B362">
        <v>23</v>
      </c>
      <c r="C362">
        <f>Concentration!X10</f>
        <v>0</v>
      </c>
      <c r="D362">
        <f>Compound!X10</f>
        <v>0</v>
      </c>
      <c r="E362" t="str">
        <f>Function!X10</f>
        <v>NEG</v>
      </c>
      <c r="F362">
        <f>ExpRepNum!X10</f>
        <v>0</v>
      </c>
      <c r="G362">
        <f>TimePoint!X10</f>
        <v>0</v>
      </c>
      <c r="H362">
        <f>CellLine!X10</f>
        <v>0</v>
      </c>
    </row>
    <row r="363" spans="1:8">
      <c r="A363" t="s">
        <v>9</v>
      </c>
      <c r="B363">
        <v>23</v>
      </c>
      <c r="C363">
        <f>Concentration!X11</f>
        <v>0</v>
      </c>
      <c r="D363">
        <f>Compound!X11</f>
        <v>0</v>
      </c>
      <c r="E363" t="str">
        <f>Function!X11</f>
        <v>NEG</v>
      </c>
      <c r="F363">
        <f>ExpRepNum!X11</f>
        <v>0</v>
      </c>
      <c r="G363">
        <f>TimePoint!X11</f>
        <v>0</v>
      </c>
      <c r="H363">
        <f>CellLine!X11</f>
        <v>0</v>
      </c>
    </row>
    <row r="364" spans="1:8">
      <c r="A364" t="s">
        <v>10</v>
      </c>
      <c r="B364">
        <v>23</v>
      </c>
      <c r="C364">
        <f>Concentration!X12</f>
        <v>0</v>
      </c>
      <c r="D364">
        <f>Compound!X12</f>
        <v>0</v>
      </c>
      <c r="E364" t="str">
        <f>Function!X12</f>
        <v>NEG</v>
      </c>
      <c r="F364">
        <f>ExpRepNum!X12</f>
        <v>0</v>
      </c>
      <c r="G364">
        <f>TimePoint!X12</f>
        <v>0</v>
      </c>
      <c r="H364">
        <f>CellLine!X12</f>
        <v>0</v>
      </c>
    </row>
    <row r="365" spans="1:8">
      <c r="A365" t="s">
        <v>11</v>
      </c>
      <c r="B365">
        <v>23</v>
      </c>
      <c r="C365">
        <f>Concentration!X13</f>
        <v>0</v>
      </c>
      <c r="D365">
        <f>Compound!X13</f>
        <v>0</v>
      </c>
      <c r="E365" t="str">
        <f>Function!X13</f>
        <v>NEG</v>
      </c>
      <c r="F365">
        <f>ExpRepNum!X13</f>
        <v>0</v>
      </c>
      <c r="G365">
        <f>TimePoint!X13</f>
        <v>0</v>
      </c>
      <c r="H365">
        <f>CellLine!X13</f>
        <v>0</v>
      </c>
    </row>
    <row r="366" spans="1:8">
      <c r="A366" t="s">
        <v>12</v>
      </c>
      <c r="B366">
        <v>23</v>
      </c>
      <c r="C366">
        <f>Concentration!X14</f>
        <v>0</v>
      </c>
      <c r="D366">
        <f>Compound!X14</f>
        <v>0</v>
      </c>
      <c r="E366" t="str">
        <f>Function!X14</f>
        <v>NEG</v>
      </c>
      <c r="F366">
        <f>ExpRepNum!X14</f>
        <v>0</v>
      </c>
      <c r="G366">
        <f>TimePoint!X14</f>
        <v>0</v>
      </c>
      <c r="H366">
        <f>CellLine!X14</f>
        <v>0</v>
      </c>
    </row>
    <row r="367" spans="1:8">
      <c r="A367" t="s">
        <v>13</v>
      </c>
      <c r="B367">
        <v>23</v>
      </c>
      <c r="C367">
        <f>Concentration!X15</f>
        <v>0</v>
      </c>
      <c r="D367">
        <f>Compound!X15</f>
        <v>0</v>
      </c>
      <c r="E367" t="str">
        <f>Function!X15</f>
        <v>NEG</v>
      </c>
      <c r="F367">
        <f>ExpRepNum!X15</f>
        <v>0</v>
      </c>
      <c r="G367">
        <f>TimePoint!X15</f>
        <v>0</v>
      </c>
      <c r="H367">
        <f>CellLine!X15</f>
        <v>0</v>
      </c>
    </row>
    <row r="368" spans="1:8">
      <c r="A368" t="s">
        <v>14</v>
      </c>
      <c r="B368">
        <v>23</v>
      </c>
      <c r="C368">
        <f>Concentration!X16</f>
        <v>0</v>
      </c>
      <c r="D368">
        <f>Compound!X16</f>
        <v>0</v>
      </c>
      <c r="E368" t="str">
        <f>Function!X16</f>
        <v>NEG</v>
      </c>
      <c r="F368">
        <f>ExpRepNum!X16</f>
        <v>0</v>
      </c>
      <c r="G368">
        <f>TimePoint!X16</f>
        <v>0</v>
      </c>
      <c r="H368">
        <f>CellLine!X16</f>
        <v>0</v>
      </c>
    </row>
    <row r="369" spans="1:8">
      <c r="A369" t="s">
        <v>15</v>
      </c>
      <c r="B369">
        <v>23</v>
      </c>
      <c r="C369">
        <f>Concentration!X17</f>
        <v>0</v>
      </c>
      <c r="D369">
        <f>Compound!X17</f>
        <v>0</v>
      </c>
      <c r="E369" t="str">
        <f>Function!X17</f>
        <v>NEG</v>
      </c>
      <c r="F369">
        <f>ExpRepNum!X17</f>
        <v>0</v>
      </c>
      <c r="G369">
        <f>TimePoint!X17</f>
        <v>0</v>
      </c>
      <c r="H369">
        <f>CellLine!X17</f>
        <v>0</v>
      </c>
    </row>
    <row r="370" spans="1:8">
      <c r="A370" t="s">
        <v>0</v>
      </c>
      <c r="B370">
        <v>24</v>
      </c>
      <c r="C370">
        <f>Concentration!Y2</f>
        <v>0</v>
      </c>
      <c r="D370">
        <f>Compound!Y2</f>
        <v>0</v>
      </c>
      <c r="E370" t="str">
        <f>Function!Y2</f>
        <v>MEDIA</v>
      </c>
      <c r="F370">
        <f>ExpRepNum!Y2</f>
        <v>0</v>
      </c>
      <c r="G370">
        <f>TimePoint!Y2</f>
        <v>0</v>
      </c>
      <c r="H370">
        <f>CellLine!Y2</f>
        <v>0</v>
      </c>
    </row>
    <row r="371" spans="1:8">
      <c r="A371" t="s">
        <v>1</v>
      </c>
      <c r="B371">
        <v>24</v>
      </c>
      <c r="C371">
        <f>Concentration!Y3</f>
        <v>0</v>
      </c>
      <c r="D371">
        <f>Compound!Y3</f>
        <v>0</v>
      </c>
      <c r="E371" t="str">
        <f>Function!Y3</f>
        <v>MEDIA</v>
      </c>
      <c r="F371">
        <f>ExpRepNum!Y3</f>
        <v>0</v>
      </c>
      <c r="G371">
        <f>TimePoint!Y3</f>
        <v>0</v>
      </c>
      <c r="H371">
        <f>CellLine!Y3</f>
        <v>0</v>
      </c>
    </row>
    <row r="372" spans="1:8">
      <c r="A372" t="s">
        <v>2</v>
      </c>
      <c r="B372">
        <v>24</v>
      </c>
      <c r="C372">
        <f>Concentration!Y4</f>
        <v>0</v>
      </c>
      <c r="D372">
        <f>Compound!Y4</f>
        <v>0</v>
      </c>
      <c r="E372" t="str">
        <f>Function!Y4</f>
        <v>MEDIA</v>
      </c>
      <c r="F372">
        <f>ExpRepNum!Y4</f>
        <v>0</v>
      </c>
      <c r="G372">
        <f>TimePoint!Y4</f>
        <v>0</v>
      </c>
      <c r="H372">
        <f>CellLine!Y4</f>
        <v>0</v>
      </c>
    </row>
    <row r="373" spans="1:8">
      <c r="A373" t="s">
        <v>3</v>
      </c>
      <c r="B373">
        <v>24</v>
      </c>
      <c r="C373">
        <f>Concentration!Y5</f>
        <v>0</v>
      </c>
      <c r="D373">
        <f>Compound!Y5</f>
        <v>0</v>
      </c>
      <c r="E373" t="str">
        <f>Function!Y5</f>
        <v>MEDIA</v>
      </c>
      <c r="F373">
        <f>ExpRepNum!Y5</f>
        <v>0</v>
      </c>
      <c r="G373">
        <f>TimePoint!Y5</f>
        <v>0</v>
      </c>
      <c r="H373">
        <f>CellLine!Y5</f>
        <v>0</v>
      </c>
    </row>
    <row r="374" spans="1:8">
      <c r="A374" t="s">
        <v>4</v>
      </c>
      <c r="B374">
        <v>24</v>
      </c>
      <c r="C374">
        <f>Concentration!Y6</f>
        <v>0</v>
      </c>
      <c r="D374">
        <f>Compound!Y6</f>
        <v>0</v>
      </c>
      <c r="E374" t="str">
        <f>Function!Y6</f>
        <v>MEDIA</v>
      </c>
      <c r="F374">
        <f>ExpRepNum!Y6</f>
        <v>0</v>
      </c>
      <c r="G374">
        <f>TimePoint!Y6</f>
        <v>0</v>
      </c>
      <c r="H374">
        <f>CellLine!Y6</f>
        <v>0</v>
      </c>
    </row>
    <row r="375" spans="1:8">
      <c r="A375" t="s">
        <v>5</v>
      </c>
      <c r="B375">
        <v>24</v>
      </c>
      <c r="C375">
        <f>Concentration!Y7</f>
        <v>0</v>
      </c>
      <c r="D375">
        <f>Compound!Y7</f>
        <v>0</v>
      </c>
      <c r="E375" t="str">
        <f>Function!Y7</f>
        <v>MEDIA</v>
      </c>
      <c r="F375">
        <f>ExpRepNum!Y7</f>
        <v>0</v>
      </c>
      <c r="G375">
        <f>TimePoint!Y7</f>
        <v>0</v>
      </c>
      <c r="H375">
        <f>CellLine!Y7</f>
        <v>0</v>
      </c>
    </row>
    <row r="376" spans="1:8">
      <c r="A376" t="s">
        <v>6</v>
      </c>
      <c r="B376">
        <v>24</v>
      </c>
      <c r="C376">
        <f>Concentration!Y8</f>
        <v>0</v>
      </c>
      <c r="D376">
        <f>Compound!Y8</f>
        <v>0</v>
      </c>
      <c r="E376" t="str">
        <f>Function!Y8</f>
        <v>MEDIA</v>
      </c>
      <c r="F376">
        <f>ExpRepNum!Y8</f>
        <v>0</v>
      </c>
      <c r="G376">
        <f>TimePoint!Y8</f>
        <v>0</v>
      </c>
      <c r="H376">
        <f>CellLine!Y8</f>
        <v>0</v>
      </c>
    </row>
    <row r="377" spans="1:8">
      <c r="A377" t="s">
        <v>7</v>
      </c>
      <c r="B377">
        <v>24</v>
      </c>
      <c r="C377">
        <f>Concentration!Y9</f>
        <v>0</v>
      </c>
      <c r="D377">
        <f>Compound!Y9</f>
        <v>0</v>
      </c>
      <c r="E377" t="str">
        <f>Function!Y9</f>
        <v>MEDIA</v>
      </c>
      <c r="F377">
        <f>ExpRepNum!Y9</f>
        <v>0</v>
      </c>
      <c r="G377">
        <f>TimePoint!Y9</f>
        <v>0</v>
      </c>
      <c r="H377">
        <f>CellLine!Y9</f>
        <v>0</v>
      </c>
    </row>
    <row r="378" spans="1:8">
      <c r="A378" t="s">
        <v>8</v>
      </c>
      <c r="B378">
        <v>24</v>
      </c>
      <c r="C378">
        <f>Concentration!Y10</f>
        <v>0</v>
      </c>
      <c r="D378">
        <f>Compound!Y10</f>
        <v>0</v>
      </c>
      <c r="E378" t="str">
        <f>Function!Y10</f>
        <v>MEDIA</v>
      </c>
      <c r="F378">
        <f>ExpRepNum!Y10</f>
        <v>0</v>
      </c>
      <c r="G378">
        <f>TimePoint!Y10</f>
        <v>0</v>
      </c>
      <c r="H378">
        <f>CellLine!Y10</f>
        <v>0</v>
      </c>
    </row>
    <row r="379" spans="1:8">
      <c r="A379" t="s">
        <v>9</v>
      </c>
      <c r="B379">
        <v>24</v>
      </c>
      <c r="C379">
        <f>Concentration!Y11</f>
        <v>0</v>
      </c>
      <c r="D379">
        <f>Compound!Y11</f>
        <v>0</v>
      </c>
      <c r="E379" t="str">
        <f>Function!Y11</f>
        <v>MEDIA</v>
      </c>
      <c r="F379">
        <f>ExpRepNum!Y11</f>
        <v>0</v>
      </c>
      <c r="G379">
        <f>TimePoint!Y11</f>
        <v>0</v>
      </c>
      <c r="H379">
        <f>CellLine!Y11</f>
        <v>0</v>
      </c>
    </row>
    <row r="380" spans="1:8">
      <c r="A380" t="s">
        <v>10</v>
      </c>
      <c r="B380">
        <v>24</v>
      </c>
      <c r="C380">
        <f>Concentration!Y12</f>
        <v>0</v>
      </c>
      <c r="D380">
        <f>Compound!Y12</f>
        <v>0</v>
      </c>
      <c r="E380" t="str">
        <f>Function!Y12</f>
        <v>MEDIA</v>
      </c>
      <c r="F380">
        <f>ExpRepNum!Y12</f>
        <v>0</v>
      </c>
      <c r="G380">
        <f>TimePoint!Y12</f>
        <v>0</v>
      </c>
      <c r="H380">
        <f>CellLine!Y12</f>
        <v>0</v>
      </c>
    </row>
    <row r="381" spans="1:8">
      <c r="A381" t="s">
        <v>11</v>
      </c>
      <c r="B381">
        <v>24</v>
      </c>
      <c r="C381">
        <f>Concentration!Y13</f>
        <v>0</v>
      </c>
      <c r="D381">
        <f>Compound!Y13</f>
        <v>0</v>
      </c>
      <c r="E381" t="str">
        <f>Function!Y13</f>
        <v>MEDIA</v>
      </c>
      <c r="F381">
        <f>ExpRepNum!Y13</f>
        <v>0</v>
      </c>
      <c r="G381">
        <f>TimePoint!Y13</f>
        <v>0</v>
      </c>
      <c r="H381">
        <f>CellLine!Y13</f>
        <v>0</v>
      </c>
    </row>
    <row r="382" spans="1:8">
      <c r="A382" t="s">
        <v>12</v>
      </c>
      <c r="B382">
        <v>24</v>
      </c>
      <c r="C382">
        <f>Concentration!Y14</f>
        <v>0</v>
      </c>
      <c r="D382">
        <f>Compound!Y14</f>
        <v>0</v>
      </c>
      <c r="E382" t="str">
        <f>Function!Y14</f>
        <v>MEDIA</v>
      </c>
      <c r="F382">
        <f>ExpRepNum!Y14</f>
        <v>0</v>
      </c>
      <c r="G382">
        <f>TimePoint!Y14</f>
        <v>0</v>
      </c>
      <c r="H382">
        <f>CellLine!Y14</f>
        <v>0</v>
      </c>
    </row>
    <row r="383" spans="1:8">
      <c r="A383" t="s">
        <v>13</v>
      </c>
      <c r="B383">
        <v>24</v>
      </c>
      <c r="C383">
        <f>Concentration!Y15</f>
        <v>0</v>
      </c>
      <c r="D383">
        <f>Compound!Y15</f>
        <v>0</v>
      </c>
      <c r="E383" t="str">
        <f>Function!Y15</f>
        <v>MEDIA</v>
      </c>
      <c r="F383">
        <f>ExpRepNum!Y15</f>
        <v>0</v>
      </c>
      <c r="G383">
        <f>TimePoint!Y15</f>
        <v>0</v>
      </c>
      <c r="H383">
        <f>CellLine!Y15</f>
        <v>0</v>
      </c>
    </row>
    <row r="384" spans="1:8">
      <c r="A384" t="s">
        <v>14</v>
      </c>
      <c r="B384">
        <v>24</v>
      </c>
      <c r="C384">
        <f>Concentration!Y16</f>
        <v>0</v>
      </c>
      <c r="D384">
        <f>Compound!Y16</f>
        <v>0</v>
      </c>
      <c r="E384" t="str">
        <f>Function!Y16</f>
        <v>MEDIA</v>
      </c>
      <c r="F384">
        <f>ExpRepNum!Y16</f>
        <v>0</v>
      </c>
      <c r="G384">
        <f>TimePoint!Y16</f>
        <v>0</v>
      </c>
      <c r="H384">
        <f>CellLine!Y16</f>
        <v>0</v>
      </c>
    </row>
    <row r="385" spans="1:8">
      <c r="A385" t="s">
        <v>15</v>
      </c>
      <c r="B385">
        <v>24</v>
      </c>
      <c r="C385">
        <f>Concentration!Y17</f>
        <v>0</v>
      </c>
      <c r="D385">
        <f>Compound!Y17</f>
        <v>0</v>
      </c>
      <c r="E385" t="str">
        <f>Function!Y17</f>
        <v>MEDIA</v>
      </c>
      <c r="F385">
        <f>ExpRepNum!Y17</f>
        <v>0</v>
      </c>
      <c r="G385">
        <f>TimePoint!Y17</f>
        <v>0</v>
      </c>
      <c r="H385">
        <f>CellLine!Y17</f>
        <v>0</v>
      </c>
    </row>
  </sheetData>
  <phoneticPr fontId="3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C17"/>
  <sheetViews>
    <sheetView zoomScale="70" zoomScaleNormal="70" workbookViewId="0">
      <selection activeCell="H45" sqref="H45"/>
    </sheetView>
  </sheetViews>
  <sheetFormatPr defaultRowHeight="15"/>
  <cols>
    <col min="1" max="1" width="3" bestFit="1" customWidth="1"/>
    <col min="2" max="3" width="12.85546875" bestFit="1" customWidth="1"/>
    <col min="4" max="23" width="21.7109375" bestFit="1" customWidth="1"/>
    <col min="24" max="24" width="12.85546875" bestFit="1" customWidth="1"/>
    <col min="25" max="25" width="3.85546875" bestFit="1" customWidth="1"/>
    <col min="27" max="51" width="5.28515625" style="8" customWidth="1"/>
    <col min="52" max="55" width="9.140625" style="8"/>
  </cols>
  <sheetData>
    <row r="1" spans="1:51"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2">
        <v>16</v>
      </c>
      <c r="R1" s="2">
        <v>17</v>
      </c>
      <c r="S1" s="2">
        <v>18</v>
      </c>
      <c r="T1" s="2">
        <v>19</v>
      </c>
      <c r="U1" s="2">
        <v>20</v>
      </c>
      <c r="V1" s="2">
        <v>21</v>
      </c>
      <c r="W1" s="2">
        <v>22</v>
      </c>
      <c r="X1" s="2">
        <v>23</v>
      </c>
      <c r="Y1" s="2">
        <v>24</v>
      </c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</row>
    <row r="2" spans="1:51" ht="25.15" customHeight="1">
      <c r="A2" s="3" t="s">
        <v>0</v>
      </c>
      <c r="B2" s="17" t="s">
        <v>28</v>
      </c>
      <c r="C2" s="17"/>
      <c r="D2" s="17" t="s">
        <v>32</v>
      </c>
      <c r="E2" s="17" t="s">
        <v>32</v>
      </c>
      <c r="F2" s="17" t="s">
        <v>32</v>
      </c>
      <c r="G2" s="17" t="s">
        <v>32</v>
      </c>
      <c r="H2" s="17" t="s">
        <v>32</v>
      </c>
      <c r="I2" s="17" t="s">
        <v>32</v>
      </c>
      <c r="J2" s="17" t="s">
        <v>32</v>
      </c>
      <c r="K2" s="17" t="s">
        <v>32</v>
      </c>
      <c r="L2" s="17" t="s">
        <v>32</v>
      </c>
      <c r="M2" s="17" t="s">
        <v>32</v>
      </c>
      <c r="N2" s="17" t="s">
        <v>32</v>
      </c>
      <c r="O2" s="17" t="s">
        <v>32</v>
      </c>
      <c r="P2" s="17" t="s">
        <v>32</v>
      </c>
      <c r="Q2" s="17" t="s">
        <v>32</v>
      </c>
      <c r="R2" s="17" t="s">
        <v>32</v>
      </c>
      <c r="S2" s="17" t="s">
        <v>32</v>
      </c>
      <c r="T2" s="17" t="s">
        <v>32</v>
      </c>
      <c r="U2" s="17" t="s">
        <v>32</v>
      </c>
      <c r="V2" s="17" t="s">
        <v>32</v>
      </c>
      <c r="W2" s="17" t="s">
        <v>32</v>
      </c>
      <c r="X2" s="17" t="s">
        <v>28</v>
      </c>
      <c r="Y2" s="17"/>
      <c r="AA2" s="13"/>
      <c r="AB2" s="14"/>
    </row>
    <row r="3" spans="1:51" ht="25.15" customHeight="1">
      <c r="A3" s="3" t="s">
        <v>1</v>
      </c>
      <c r="B3" s="17" t="s">
        <v>28</v>
      </c>
      <c r="C3" s="17"/>
      <c r="D3" s="18" t="s">
        <v>32</v>
      </c>
      <c r="E3" s="18" t="s">
        <v>32</v>
      </c>
      <c r="F3" s="18" t="s">
        <v>32</v>
      </c>
      <c r="G3" s="18" t="s">
        <v>32</v>
      </c>
      <c r="H3" s="18" t="s">
        <v>32</v>
      </c>
      <c r="I3" s="18" t="s">
        <v>32</v>
      </c>
      <c r="J3" s="18" t="s">
        <v>32</v>
      </c>
      <c r="K3" s="18" t="s">
        <v>32</v>
      </c>
      <c r="L3" s="18" t="s">
        <v>32</v>
      </c>
      <c r="M3" s="18" t="s">
        <v>32</v>
      </c>
      <c r="N3" s="18" t="s">
        <v>32</v>
      </c>
      <c r="O3" s="18" t="s">
        <v>32</v>
      </c>
      <c r="P3" s="18" t="s">
        <v>32</v>
      </c>
      <c r="Q3" s="18" t="s">
        <v>32</v>
      </c>
      <c r="R3" s="18" t="s">
        <v>32</v>
      </c>
      <c r="S3" s="18" t="s">
        <v>32</v>
      </c>
      <c r="T3" s="18" t="s">
        <v>32</v>
      </c>
      <c r="U3" s="18" t="s">
        <v>32</v>
      </c>
      <c r="V3" s="18" t="s">
        <v>32</v>
      </c>
      <c r="W3" s="18" t="s">
        <v>32</v>
      </c>
      <c r="X3" s="17" t="s">
        <v>28</v>
      </c>
      <c r="Y3" s="17"/>
      <c r="AA3" s="13"/>
      <c r="AB3" s="15"/>
    </row>
    <row r="4" spans="1:51" ht="25.15" customHeight="1">
      <c r="A4" s="3" t="s">
        <v>2</v>
      </c>
      <c r="B4" s="17" t="s">
        <v>28</v>
      </c>
      <c r="C4" s="17"/>
      <c r="D4" s="19" t="s">
        <v>31</v>
      </c>
      <c r="E4" s="19" t="s">
        <v>31</v>
      </c>
      <c r="F4" s="19" t="s">
        <v>31</v>
      </c>
      <c r="G4" s="19" t="s">
        <v>31</v>
      </c>
      <c r="H4" s="19" t="s">
        <v>31</v>
      </c>
      <c r="I4" s="19" t="s">
        <v>31</v>
      </c>
      <c r="J4" s="19" t="s">
        <v>31</v>
      </c>
      <c r="K4" s="19" t="s">
        <v>31</v>
      </c>
      <c r="L4" s="19" t="s">
        <v>31</v>
      </c>
      <c r="M4" s="19" t="s">
        <v>31</v>
      </c>
      <c r="N4" s="19" t="s">
        <v>31</v>
      </c>
      <c r="O4" s="19" t="s">
        <v>31</v>
      </c>
      <c r="P4" s="19" t="s">
        <v>31</v>
      </c>
      <c r="Q4" s="19" t="s">
        <v>31</v>
      </c>
      <c r="R4" s="19" t="s">
        <v>31</v>
      </c>
      <c r="S4" s="19" t="s">
        <v>31</v>
      </c>
      <c r="T4" s="19" t="s">
        <v>31</v>
      </c>
      <c r="U4" s="19" t="s">
        <v>31</v>
      </c>
      <c r="V4" s="19" t="s">
        <v>31</v>
      </c>
      <c r="W4" s="19" t="s">
        <v>31</v>
      </c>
      <c r="X4" s="17" t="s">
        <v>28</v>
      </c>
      <c r="Y4" s="17"/>
      <c r="AA4" s="13"/>
      <c r="AB4" s="16"/>
    </row>
    <row r="5" spans="1:51" ht="25.15" customHeight="1">
      <c r="A5" s="3" t="s">
        <v>3</v>
      </c>
      <c r="B5" s="17" t="s">
        <v>28</v>
      </c>
      <c r="C5" s="17"/>
      <c r="D5" s="20" t="s">
        <v>31</v>
      </c>
      <c r="E5" s="20" t="s">
        <v>31</v>
      </c>
      <c r="F5" s="20" t="s">
        <v>31</v>
      </c>
      <c r="G5" s="20" t="s">
        <v>31</v>
      </c>
      <c r="H5" s="20" t="s">
        <v>31</v>
      </c>
      <c r="I5" s="20" t="s">
        <v>31</v>
      </c>
      <c r="J5" s="20" t="s">
        <v>31</v>
      </c>
      <c r="K5" s="20" t="s">
        <v>31</v>
      </c>
      <c r="L5" s="20" t="s">
        <v>31</v>
      </c>
      <c r="M5" s="20" t="s">
        <v>31</v>
      </c>
      <c r="N5" s="20" t="s">
        <v>31</v>
      </c>
      <c r="O5" s="20" t="s">
        <v>31</v>
      </c>
      <c r="P5" s="20" t="s">
        <v>31</v>
      </c>
      <c r="Q5" s="20" t="s">
        <v>31</v>
      </c>
      <c r="R5" s="20" t="s">
        <v>31</v>
      </c>
      <c r="S5" s="20" t="s">
        <v>31</v>
      </c>
      <c r="T5" s="20" t="s">
        <v>31</v>
      </c>
      <c r="U5" s="20" t="s">
        <v>31</v>
      </c>
      <c r="V5" s="20" t="s">
        <v>31</v>
      </c>
      <c r="W5" s="20" t="s">
        <v>31</v>
      </c>
      <c r="X5" s="17" t="s">
        <v>28</v>
      </c>
      <c r="Y5" s="17"/>
      <c r="AA5" s="13"/>
      <c r="AB5" s="16"/>
    </row>
    <row r="6" spans="1:51" ht="25.15" customHeight="1">
      <c r="A6" s="3" t="s">
        <v>4</v>
      </c>
      <c r="B6" s="17" t="s">
        <v>28</v>
      </c>
      <c r="C6" s="17"/>
      <c r="D6" s="20" t="s">
        <v>30</v>
      </c>
      <c r="E6" s="20" t="s">
        <v>30</v>
      </c>
      <c r="F6" s="20" t="s">
        <v>30</v>
      </c>
      <c r="G6" s="20" t="s">
        <v>30</v>
      </c>
      <c r="H6" s="20" t="s">
        <v>30</v>
      </c>
      <c r="I6" s="20" t="s">
        <v>30</v>
      </c>
      <c r="J6" s="20" t="s">
        <v>30</v>
      </c>
      <c r="K6" s="20" t="s">
        <v>30</v>
      </c>
      <c r="L6" s="20" t="s">
        <v>30</v>
      </c>
      <c r="M6" s="20" t="s">
        <v>30</v>
      </c>
      <c r="N6" s="20" t="s">
        <v>30</v>
      </c>
      <c r="O6" s="20" t="s">
        <v>30</v>
      </c>
      <c r="P6" s="20" t="s">
        <v>30</v>
      </c>
      <c r="Q6" s="20" t="s">
        <v>30</v>
      </c>
      <c r="R6" s="20" t="s">
        <v>30</v>
      </c>
      <c r="S6" s="20" t="s">
        <v>30</v>
      </c>
      <c r="T6" s="20" t="s">
        <v>30</v>
      </c>
      <c r="U6" s="20" t="s">
        <v>30</v>
      </c>
      <c r="V6" s="20" t="s">
        <v>30</v>
      </c>
      <c r="W6" s="20" t="s">
        <v>30</v>
      </c>
      <c r="X6" s="17" t="s">
        <v>28</v>
      </c>
      <c r="Y6" s="17"/>
      <c r="AA6" s="13"/>
      <c r="AB6" s="16"/>
    </row>
    <row r="7" spans="1:51" ht="25.15" customHeight="1">
      <c r="A7" s="3" t="s">
        <v>5</v>
      </c>
      <c r="B7" s="17" t="s">
        <v>28</v>
      </c>
      <c r="C7" s="17"/>
      <c r="D7" s="20" t="s">
        <v>30</v>
      </c>
      <c r="E7" s="20" t="s">
        <v>30</v>
      </c>
      <c r="F7" s="20" t="s">
        <v>30</v>
      </c>
      <c r="G7" s="20" t="s">
        <v>30</v>
      </c>
      <c r="H7" s="20" t="s">
        <v>30</v>
      </c>
      <c r="I7" s="20" t="s">
        <v>30</v>
      </c>
      <c r="J7" s="20" t="s">
        <v>30</v>
      </c>
      <c r="K7" s="20" t="s">
        <v>30</v>
      </c>
      <c r="L7" s="20" t="s">
        <v>30</v>
      </c>
      <c r="M7" s="20" t="s">
        <v>30</v>
      </c>
      <c r="N7" s="20" t="s">
        <v>30</v>
      </c>
      <c r="O7" s="20" t="s">
        <v>30</v>
      </c>
      <c r="P7" s="20" t="s">
        <v>30</v>
      </c>
      <c r="Q7" s="20" t="s">
        <v>30</v>
      </c>
      <c r="R7" s="20" t="s">
        <v>30</v>
      </c>
      <c r="S7" s="20" t="s">
        <v>30</v>
      </c>
      <c r="T7" s="20" t="s">
        <v>30</v>
      </c>
      <c r="U7" s="20" t="s">
        <v>30</v>
      </c>
      <c r="V7" s="20" t="s">
        <v>30</v>
      </c>
      <c r="W7" s="20" t="s">
        <v>30</v>
      </c>
      <c r="X7" s="17" t="s">
        <v>28</v>
      </c>
      <c r="Y7" s="17"/>
      <c r="AA7" s="13"/>
      <c r="AB7" s="15"/>
    </row>
    <row r="8" spans="1:51" ht="25.15" customHeight="1">
      <c r="A8" s="3" t="s">
        <v>6</v>
      </c>
      <c r="B8" s="17" t="s">
        <v>28</v>
      </c>
      <c r="C8" s="17"/>
      <c r="D8" s="19" t="s">
        <v>34</v>
      </c>
      <c r="E8" s="19" t="s">
        <v>34</v>
      </c>
      <c r="F8" s="19" t="s">
        <v>34</v>
      </c>
      <c r="G8" s="19" t="s">
        <v>34</v>
      </c>
      <c r="H8" s="19" t="s">
        <v>34</v>
      </c>
      <c r="I8" s="19" t="s">
        <v>34</v>
      </c>
      <c r="J8" s="19" t="s">
        <v>34</v>
      </c>
      <c r="K8" s="19" t="s">
        <v>34</v>
      </c>
      <c r="L8" s="19" t="s">
        <v>34</v>
      </c>
      <c r="M8" s="19" t="s">
        <v>34</v>
      </c>
      <c r="N8" s="19" t="s">
        <v>34</v>
      </c>
      <c r="O8" s="19" t="s">
        <v>34</v>
      </c>
      <c r="P8" s="19" t="s">
        <v>34</v>
      </c>
      <c r="Q8" s="19" t="s">
        <v>34</v>
      </c>
      <c r="R8" s="19" t="s">
        <v>34</v>
      </c>
      <c r="S8" s="19" t="s">
        <v>34</v>
      </c>
      <c r="T8" s="19" t="s">
        <v>34</v>
      </c>
      <c r="U8" s="19" t="s">
        <v>34</v>
      </c>
      <c r="V8" s="19" t="s">
        <v>34</v>
      </c>
      <c r="W8" s="19" t="s">
        <v>34</v>
      </c>
      <c r="X8" s="17" t="s">
        <v>28</v>
      </c>
      <c r="Y8" s="17"/>
      <c r="AA8" s="13"/>
      <c r="AB8" s="15"/>
    </row>
    <row r="9" spans="1:51" ht="25.15" customHeight="1">
      <c r="A9" s="3" t="s">
        <v>7</v>
      </c>
      <c r="B9" s="17" t="s">
        <v>28</v>
      </c>
      <c r="C9" s="17"/>
      <c r="D9" s="19" t="s">
        <v>34</v>
      </c>
      <c r="E9" s="19" t="s">
        <v>34</v>
      </c>
      <c r="F9" s="19" t="s">
        <v>34</v>
      </c>
      <c r="G9" s="19" t="s">
        <v>34</v>
      </c>
      <c r="H9" s="19" t="s">
        <v>34</v>
      </c>
      <c r="I9" s="19" t="s">
        <v>34</v>
      </c>
      <c r="J9" s="19" t="s">
        <v>34</v>
      </c>
      <c r="K9" s="19" t="s">
        <v>34</v>
      </c>
      <c r="L9" s="19" t="s">
        <v>34</v>
      </c>
      <c r="M9" s="19" t="s">
        <v>34</v>
      </c>
      <c r="N9" s="19" t="s">
        <v>34</v>
      </c>
      <c r="O9" s="19" t="s">
        <v>34</v>
      </c>
      <c r="P9" s="19" t="s">
        <v>34</v>
      </c>
      <c r="Q9" s="19" t="s">
        <v>34</v>
      </c>
      <c r="R9" s="19" t="s">
        <v>34</v>
      </c>
      <c r="S9" s="19" t="s">
        <v>34</v>
      </c>
      <c r="T9" s="19" t="s">
        <v>34</v>
      </c>
      <c r="U9" s="19" t="s">
        <v>34</v>
      </c>
      <c r="V9" s="19" t="s">
        <v>34</v>
      </c>
      <c r="W9" s="19" t="s">
        <v>34</v>
      </c>
      <c r="X9" s="17" t="s">
        <v>28</v>
      </c>
      <c r="Y9" s="17"/>
      <c r="AA9" s="13"/>
      <c r="AB9" s="15"/>
    </row>
    <row r="10" spans="1:51" ht="25.15" customHeight="1">
      <c r="A10" s="3" t="s">
        <v>8</v>
      </c>
      <c r="B10" s="17" t="s">
        <v>28</v>
      </c>
      <c r="C10" s="17" t="s">
        <v>28</v>
      </c>
      <c r="D10" s="19" t="s">
        <v>29</v>
      </c>
      <c r="E10" s="19" t="s">
        <v>29</v>
      </c>
      <c r="F10" s="19" t="s">
        <v>29</v>
      </c>
      <c r="G10" s="19" t="s">
        <v>29</v>
      </c>
      <c r="H10" s="19" t="s">
        <v>29</v>
      </c>
      <c r="I10" s="19" t="s">
        <v>29</v>
      </c>
      <c r="J10" s="19" t="s">
        <v>29</v>
      </c>
      <c r="K10" s="19" t="s">
        <v>29</v>
      </c>
      <c r="L10" s="19" t="s">
        <v>29</v>
      </c>
      <c r="M10" s="19" t="s">
        <v>29</v>
      </c>
      <c r="N10" s="19" t="s">
        <v>29</v>
      </c>
      <c r="O10" s="19" t="s">
        <v>29</v>
      </c>
      <c r="P10" s="19" t="s">
        <v>29</v>
      </c>
      <c r="Q10" s="19" t="s">
        <v>29</v>
      </c>
      <c r="R10" s="19" t="s">
        <v>29</v>
      </c>
      <c r="S10" s="19" t="s">
        <v>29</v>
      </c>
      <c r="T10" s="19" t="s">
        <v>29</v>
      </c>
      <c r="U10" s="19" t="s">
        <v>29</v>
      </c>
      <c r="V10" s="19" t="s">
        <v>29</v>
      </c>
      <c r="W10" s="19" t="s">
        <v>29</v>
      </c>
      <c r="X10" s="17"/>
      <c r="Y10" s="17"/>
      <c r="AA10" s="13"/>
      <c r="AB10" s="15"/>
    </row>
    <row r="11" spans="1:51" ht="25.15" customHeight="1">
      <c r="A11" s="3" t="s">
        <v>9</v>
      </c>
      <c r="B11" s="17" t="s">
        <v>28</v>
      </c>
      <c r="C11" s="17" t="s">
        <v>28</v>
      </c>
      <c r="D11" s="19" t="s">
        <v>29</v>
      </c>
      <c r="E11" s="19" t="s">
        <v>29</v>
      </c>
      <c r="F11" s="19" t="s">
        <v>29</v>
      </c>
      <c r="G11" s="19" t="s">
        <v>29</v>
      </c>
      <c r="H11" s="19" t="s">
        <v>29</v>
      </c>
      <c r="I11" s="19" t="s">
        <v>29</v>
      </c>
      <c r="J11" s="19" t="s">
        <v>29</v>
      </c>
      <c r="K11" s="19" t="s">
        <v>29</v>
      </c>
      <c r="L11" s="19" t="s">
        <v>29</v>
      </c>
      <c r="M11" s="19" t="s">
        <v>29</v>
      </c>
      <c r="N11" s="19" t="s">
        <v>29</v>
      </c>
      <c r="O11" s="19" t="s">
        <v>29</v>
      </c>
      <c r="P11" s="19" t="s">
        <v>29</v>
      </c>
      <c r="Q11" s="19" t="s">
        <v>29</v>
      </c>
      <c r="R11" s="19" t="s">
        <v>29</v>
      </c>
      <c r="S11" s="19" t="s">
        <v>29</v>
      </c>
      <c r="T11" s="19" t="s">
        <v>29</v>
      </c>
      <c r="U11" s="19" t="s">
        <v>29</v>
      </c>
      <c r="V11" s="19" t="s">
        <v>29</v>
      </c>
      <c r="W11" s="19" t="s">
        <v>29</v>
      </c>
      <c r="X11" s="17"/>
      <c r="Y11" s="17"/>
      <c r="AA11" s="13"/>
      <c r="AB11" s="15"/>
    </row>
    <row r="12" spans="1:51" ht="25.15" customHeight="1">
      <c r="A12" s="3" t="s">
        <v>10</v>
      </c>
      <c r="B12" s="17" t="s">
        <v>28</v>
      </c>
      <c r="C12" s="17" t="s">
        <v>28</v>
      </c>
      <c r="D12" s="19" t="s">
        <v>35</v>
      </c>
      <c r="E12" s="19" t="s">
        <v>35</v>
      </c>
      <c r="F12" s="19" t="s">
        <v>35</v>
      </c>
      <c r="G12" s="19" t="s">
        <v>35</v>
      </c>
      <c r="H12" s="19" t="s">
        <v>35</v>
      </c>
      <c r="I12" s="19" t="s">
        <v>35</v>
      </c>
      <c r="J12" s="19" t="s">
        <v>35</v>
      </c>
      <c r="K12" s="19" t="s">
        <v>35</v>
      </c>
      <c r="L12" s="19" t="s">
        <v>35</v>
      </c>
      <c r="M12" s="19" t="s">
        <v>35</v>
      </c>
      <c r="N12" s="19" t="s">
        <v>35</v>
      </c>
      <c r="O12" s="19" t="s">
        <v>35</v>
      </c>
      <c r="P12" s="19" t="s">
        <v>35</v>
      </c>
      <c r="Q12" s="19" t="s">
        <v>35</v>
      </c>
      <c r="R12" s="19" t="s">
        <v>35</v>
      </c>
      <c r="S12" s="19" t="s">
        <v>35</v>
      </c>
      <c r="T12" s="19" t="s">
        <v>35</v>
      </c>
      <c r="U12" s="19" t="s">
        <v>35</v>
      </c>
      <c r="V12" s="19" t="s">
        <v>35</v>
      </c>
      <c r="W12" s="19" t="s">
        <v>35</v>
      </c>
      <c r="X12" s="17"/>
      <c r="Y12" s="17"/>
      <c r="AA12" s="13"/>
      <c r="AB12" s="15"/>
    </row>
    <row r="13" spans="1:51" ht="25.15" customHeight="1">
      <c r="A13" s="3" t="s">
        <v>11</v>
      </c>
      <c r="B13" s="17" t="s">
        <v>28</v>
      </c>
      <c r="C13" s="17" t="s">
        <v>28</v>
      </c>
      <c r="D13" s="19" t="s">
        <v>35</v>
      </c>
      <c r="E13" s="19" t="s">
        <v>35</v>
      </c>
      <c r="F13" s="19" t="s">
        <v>35</v>
      </c>
      <c r="G13" s="19" t="s">
        <v>35</v>
      </c>
      <c r="H13" s="19" t="s">
        <v>35</v>
      </c>
      <c r="I13" s="19" t="s">
        <v>35</v>
      </c>
      <c r="J13" s="19" t="s">
        <v>35</v>
      </c>
      <c r="K13" s="19" t="s">
        <v>35</v>
      </c>
      <c r="L13" s="19" t="s">
        <v>35</v>
      </c>
      <c r="M13" s="19" t="s">
        <v>35</v>
      </c>
      <c r="N13" s="19" t="s">
        <v>35</v>
      </c>
      <c r="O13" s="19" t="s">
        <v>35</v>
      </c>
      <c r="P13" s="19" t="s">
        <v>35</v>
      </c>
      <c r="Q13" s="19" t="s">
        <v>35</v>
      </c>
      <c r="R13" s="19" t="s">
        <v>35</v>
      </c>
      <c r="S13" s="19" t="s">
        <v>35</v>
      </c>
      <c r="T13" s="19" t="s">
        <v>35</v>
      </c>
      <c r="U13" s="19" t="s">
        <v>35</v>
      </c>
      <c r="V13" s="19" t="s">
        <v>35</v>
      </c>
      <c r="W13" s="19" t="s">
        <v>35</v>
      </c>
      <c r="X13" s="17"/>
      <c r="Y13" s="17"/>
      <c r="AA13" s="9"/>
    </row>
    <row r="14" spans="1:51" ht="25.15" customHeight="1">
      <c r="A14" s="3" t="s">
        <v>12</v>
      </c>
      <c r="B14" s="17" t="s">
        <v>28</v>
      </c>
      <c r="C14" s="17" t="s">
        <v>28</v>
      </c>
      <c r="D14" s="21" t="s">
        <v>33</v>
      </c>
      <c r="E14" s="21" t="s">
        <v>33</v>
      </c>
      <c r="F14" s="21" t="s">
        <v>33</v>
      </c>
      <c r="G14" s="21" t="s">
        <v>33</v>
      </c>
      <c r="H14" s="19" t="s">
        <v>33</v>
      </c>
      <c r="I14" s="21" t="s">
        <v>33</v>
      </c>
      <c r="J14" s="21" t="s">
        <v>33</v>
      </c>
      <c r="K14" s="21" t="s">
        <v>33</v>
      </c>
      <c r="L14" s="21" t="s">
        <v>33</v>
      </c>
      <c r="M14" s="19" t="s">
        <v>33</v>
      </c>
      <c r="N14" s="21" t="s">
        <v>33</v>
      </c>
      <c r="O14" s="21" t="s">
        <v>33</v>
      </c>
      <c r="P14" s="21" t="s">
        <v>33</v>
      </c>
      <c r="Q14" s="21" t="s">
        <v>33</v>
      </c>
      <c r="R14" s="21" t="s">
        <v>33</v>
      </c>
      <c r="S14" s="21" t="s">
        <v>33</v>
      </c>
      <c r="T14" s="21" t="s">
        <v>33</v>
      </c>
      <c r="U14" s="21" t="s">
        <v>33</v>
      </c>
      <c r="V14" s="21" t="s">
        <v>33</v>
      </c>
      <c r="W14" s="21" t="s">
        <v>33</v>
      </c>
      <c r="X14" s="17"/>
      <c r="Y14" s="17"/>
      <c r="AA14" s="9"/>
    </row>
    <row r="15" spans="1:51" ht="25.15" customHeight="1">
      <c r="A15" s="3" t="s">
        <v>13</v>
      </c>
      <c r="B15" s="17" t="s">
        <v>28</v>
      </c>
      <c r="C15" s="17" t="s">
        <v>28</v>
      </c>
      <c r="D15" s="17" t="s">
        <v>33</v>
      </c>
      <c r="E15" s="17" t="s">
        <v>33</v>
      </c>
      <c r="F15" s="17" t="s">
        <v>33</v>
      </c>
      <c r="G15" s="17" t="s">
        <v>33</v>
      </c>
      <c r="H15" s="19" t="s">
        <v>33</v>
      </c>
      <c r="I15" s="17" t="s">
        <v>33</v>
      </c>
      <c r="J15" s="17" t="s">
        <v>33</v>
      </c>
      <c r="K15" s="17" t="s">
        <v>33</v>
      </c>
      <c r="L15" s="17" t="s">
        <v>33</v>
      </c>
      <c r="M15" s="19" t="s">
        <v>33</v>
      </c>
      <c r="N15" s="17" t="s">
        <v>33</v>
      </c>
      <c r="O15" s="17" t="s">
        <v>33</v>
      </c>
      <c r="P15" s="17" t="s">
        <v>33</v>
      </c>
      <c r="Q15" s="17" t="s">
        <v>33</v>
      </c>
      <c r="R15" s="22" t="s">
        <v>33</v>
      </c>
      <c r="S15" s="17" t="s">
        <v>33</v>
      </c>
      <c r="T15" s="17" t="s">
        <v>33</v>
      </c>
      <c r="U15" s="17" t="s">
        <v>33</v>
      </c>
      <c r="V15" s="17" t="s">
        <v>33</v>
      </c>
      <c r="W15" s="22" t="s">
        <v>33</v>
      </c>
      <c r="X15" s="17"/>
      <c r="Y15" s="17"/>
      <c r="AA15" s="9"/>
    </row>
    <row r="16" spans="1:51" ht="25.15" customHeight="1">
      <c r="A16" s="3" t="s">
        <v>14</v>
      </c>
      <c r="B16" s="17" t="s">
        <v>28</v>
      </c>
      <c r="C16" s="17" t="s">
        <v>28</v>
      </c>
      <c r="D16" s="17" t="s">
        <v>36</v>
      </c>
      <c r="E16" s="17" t="s">
        <v>36</v>
      </c>
      <c r="F16" s="17" t="s">
        <v>36</v>
      </c>
      <c r="G16" s="17" t="s">
        <v>36</v>
      </c>
      <c r="H16" s="19" t="s">
        <v>36</v>
      </c>
      <c r="I16" s="17" t="s">
        <v>36</v>
      </c>
      <c r="J16" s="17" t="s">
        <v>36</v>
      </c>
      <c r="K16" s="17" t="s">
        <v>36</v>
      </c>
      <c r="L16" s="17" t="s">
        <v>36</v>
      </c>
      <c r="M16" s="19" t="s">
        <v>36</v>
      </c>
      <c r="N16" s="17" t="s">
        <v>36</v>
      </c>
      <c r="O16" s="17" t="s">
        <v>36</v>
      </c>
      <c r="P16" s="17" t="s">
        <v>36</v>
      </c>
      <c r="Q16" s="17" t="s">
        <v>36</v>
      </c>
      <c r="R16" s="22" t="s">
        <v>36</v>
      </c>
      <c r="S16" s="17" t="s">
        <v>36</v>
      </c>
      <c r="T16" s="17" t="s">
        <v>36</v>
      </c>
      <c r="U16" s="17" t="s">
        <v>36</v>
      </c>
      <c r="V16" s="17" t="s">
        <v>36</v>
      </c>
      <c r="W16" s="22" t="s">
        <v>36</v>
      </c>
      <c r="X16" s="17"/>
      <c r="Y16" s="17"/>
      <c r="AA16" s="9"/>
    </row>
    <row r="17" spans="1:27" ht="25.15" customHeight="1">
      <c r="A17" s="3" t="s">
        <v>15</v>
      </c>
      <c r="B17" s="17" t="s">
        <v>28</v>
      </c>
      <c r="C17" s="17" t="s">
        <v>28</v>
      </c>
      <c r="D17" s="17" t="s">
        <v>36</v>
      </c>
      <c r="E17" s="17" t="s">
        <v>36</v>
      </c>
      <c r="F17" s="17" t="s">
        <v>36</v>
      </c>
      <c r="G17" s="17" t="s">
        <v>36</v>
      </c>
      <c r="H17" s="17" t="s">
        <v>36</v>
      </c>
      <c r="I17" s="17" t="s">
        <v>36</v>
      </c>
      <c r="J17" s="17" t="s">
        <v>36</v>
      </c>
      <c r="K17" s="17" t="s">
        <v>36</v>
      </c>
      <c r="L17" s="17" t="s">
        <v>36</v>
      </c>
      <c r="M17" s="17" t="s">
        <v>36</v>
      </c>
      <c r="N17" s="17" t="s">
        <v>36</v>
      </c>
      <c r="O17" s="17" t="s">
        <v>36</v>
      </c>
      <c r="P17" s="17" t="s">
        <v>36</v>
      </c>
      <c r="Q17" s="17" t="s">
        <v>36</v>
      </c>
      <c r="R17" s="17" t="s">
        <v>36</v>
      </c>
      <c r="S17" s="17" t="s">
        <v>36</v>
      </c>
      <c r="T17" s="17" t="s">
        <v>36</v>
      </c>
      <c r="U17" s="17" t="s">
        <v>36</v>
      </c>
      <c r="V17" s="17" t="s">
        <v>36</v>
      </c>
      <c r="W17" s="17" t="s">
        <v>36</v>
      </c>
      <c r="X17" s="17"/>
      <c r="Y17" s="17"/>
      <c r="AA17" s="9"/>
    </row>
  </sheetData>
  <phoneticPr fontId="3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Y22"/>
  <sheetViews>
    <sheetView tabSelected="1" zoomScale="85" zoomScaleNormal="85" workbookViewId="0">
      <selection activeCell="J22" sqref="J22"/>
    </sheetView>
  </sheetViews>
  <sheetFormatPr defaultRowHeight="15"/>
  <cols>
    <col min="1" max="1" width="2.85546875" bestFit="1" customWidth="1"/>
    <col min="2" max="2" width="8.42578125" bestFit="1" customWidth="1"/>
    <col min="3" max="3" width="8.7109375" bestFit="1" customWidth="1"/>
    <col min="4" max="7" width="8.42578125" bestFit="1" customWidth="1"/>
    <col min="8" max="8" width="8.7109375" bestFit="1" customWidth="1"/>
    <col min="9" max="12" width="8.42578125" bestFit="1" customWidth="1"/>
    <col min="13" max="13" width="8.7109375" bestFit="1" customWidth="1"/>
    <col min="14" max="17" width="8.42578125" bestFit="1" customWidth="1"/>
    <col min="18" max="18" width="8.7109375" bestFit="1" customWidth="1"/>
    <col min="19" max="22" width="8.42578125" bestFit="1" customWidth="1"/>
    <col min="23" max="25" width="8.7109375" bestFit="1" customWidth="1"/>
    <col min="27" max="51" width="9.28515625" style="10" customWidth="1"/>
    <col min="52" max="52" width="6.5703125" customWidth="1"/>
  </cols>
  <sheetData>
    <row r="1" spans="1:51"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2">
        <v>16</v>
      </c>
      <c r="R1" s="2">
        <v>17</v>
      </c>
      <c r="S1" s="2">
        <v>18</v>
      </c>
      <c r="T1" s="2">
        <v>19</v>
      </c>
      <c r="U1" s="2">
        <v>20</v>
      </c>
      <c r="V1" s="2">
        <v>21</v>
      </c>
      <c r="W1" s="2">
        <v>22</v>
      </c>
      <c r="X1" s="2">
        <v>23</v>
      </c>
      <c r="Y1" s="2">
        <v>24</v>
      </c>
    </row>
    <row r="2" spans="1:51" ht="25.15" customHeight="1">
      <c r="A2" s="3" t="s">
        <v>0</v>
      </c>
      <c r="B2" s="6">
        <v>9.99000999000999E-6</v>
      </c>
      <c r="C2" s="6">
        <v>0</v>
      </c>
      <c r="D2" s="6">
        <v>9.99000999000999E-6</v>
      </c>
      <c r="E2" s="6">
        <v>9.99000999000999E-6</v>
      </c>
      <c r="F2" s="6">
        <v>2.9970029970029968E-6</v>
      </c>
      <c r="G2" s="6">
        <v>2.9970029970029968E-6</v>
      </c>
      <c r="H2" s="6">
        <v>9.9900099900099908E-7</v>
      </c>
      <c r="I2" s="7">
        <v>9.9900099900099908E-7</v>
      </c>
      <c r="J2" s="7">
        <v>4.9950049950049954E-7</v>
      </c>
      <c r="K2" s="7">
        <v>4.9950049950049954E-7</v>
      </c>
      <c r="L2" s="7">
        <v>9.9900099900099895E-8</v>
      </c>
      <c r="M2" s="7">
        <v>9.9900099900099895E-8</v>
      </c>
      <c r="N2" s="7">
        <v>2.9970029970029975E-8</v>
      </c>
      <c r="O2" s="7">
        <v>2.9970029970029975E-8</v>
      </c>
      <c r="P2" s="7">
        <v>9.9900099900099895E-9</v>
      </c>
      <c r="Q2" s="7">
        <v>9.9900099900099895E-9</v>
      </c>
      <c r="R2" s="7">
        <v>4.9950049950049948E-9</v>
      </c>
      <c r="S2" s="7">
        <v>4.9950049950049948E-9</v>
      </c>
      <c r="T2" s="7">
        <v>9.9900099900099916E-10</v>
      </c>
      <c r="U2" s="7">
        <v>9.9900099900099916E-10</v>
      </c>
      <c r="V2" s="7">
        <v>2.9970029970029975E-10</v>
      </c>
      <c r="W2" s="7">
        <v>2.9970029970029975E-10</v>
      </c>
      <c r="X2" s="6">
        <v>1.9999999999999999E-6</v>
      </c>
      <c r="Y2" s="6">
        <v>0</v>
      </c>
      <c r="AB2" s="11"/>
      <c r="AC2" s="12"/>
      <c r="AD2" s="12"/>
      <c r="AE2" s="12"/>
      <c r="AF2" s="12"/>
      <c r="AG2" s="12"/>
      <c r="AH2" s="12"/>
      <c r="AI2" s="12"/>
      <c r="AJ2" s="12"/>
      <c r="AK2" s="12"/>
      <c r="AL2" s="12"/>
      <c r="AN2" s="12"/>
      <c r="AO2" s="12"/>
      <c r="AP2" s="12"/>
      <c r="AQ2" s="12"/>
      <c r="AR2" s="12"/>
      <c r="AS2" s="12"/>
      <c r="AT2" s="12"/>
      <c r="AU2" s="12"/>
      <c r="AV2" s="12"/>
      <c r="AX2" s="11"/>
      <c r="AY2" s="11"/>
    </row>
    <row r="3" spans="1:51" ht="25.15" customHeight="1">
      <c r="A3" s="3" t="s">
        <v>1</v>
      </c>
      <c r="B3" s="6">
        <v>9.99000999000999E-6</v>
      </c>
      <c r="C3" s="6">
        <v>0</v>
      </c>
      <c r="D3" s="6">
        <v>9.99000999000999E-6</v>
      </c>
      <c r="E3" s="6">
        <v>9.99000999000999E-6</v>
      </c>
      <c r="F3" s="6">
        <v>2.9970029970029968E-6</v>
      </c>
      <c r="G3" s="6">
        <v>2.9970029970029968E-6</v>
      </c>
      <c r="H3" s="7">
        <v>9.9900099900099908E-7</v>
      </c>
      <c r="I3" s="7">
        <v>9.9900099900099908E-7</v>
      </c>
      <c r="J3" s="7">
        <v>4.9950049950049954E-7</v>
      </c>
      <c r="K3" s="7">
        <v>4.9950049950049954E-7</v>
      </c>
      <c r="L3" s="7">
        <v>9.9900099900099895E-8</v>
      </c>
      <c r="M3" s="7">
        <v>9.9900099900099895E-8</v>
      </c>
      <c r="N3" s="7">
        <v>2.9970029970029975E-8</v>
      </c>
      <c r="O3" s="7">
        <v>2.9970029970029975E-8</v>
      </c>
      <c r="P3" s="7">
        <v>9.9900099900099895E-9</v>
      </c>
      <c r="Q3" s="7">
        <v>9.9900099900099895E-9</v>
      </c>
      <c r="R3" s="7">
        <v>4.9950049950049948E-9</v>
      </c>
      <c r="S3" s="7">
        <v>4.9950049950049948E-9</v>
      </c>
      <c r="T3" s="7">
        <v>9.9900099900099916E-10</v>
      </c>
      <c r="U3" s="7">
        <v>9.9900099900099916E-10</v>
      </c>
      <c r="V3" s="7">
        <v>2.9970029970029975E-10</v>
      </c>
      <c r="W3" s="7">
        <v>2.9970029970029975E-10</v>
      </c>
      <c r="X3" s="6">
        <v>1.9999999999999999E-6</v>
      </c>
      <c r="Y3" s="6">
        <v>0</v>
      </c>
      <c r="AB3" s="11"/>
      <c r="AC3" s="12"/>
      <c r="AD3" s="12"/>
      <c r="AE3" s="12"/>
      <c r="AF3" s="12"/>
      <c r="AG3" s="12"/>
      <c r="AH3" s="12"/>
      <c r="AI3" s="12"/>
      <c r="AJ3" s="12"/>
      <c r="AK3" s="12"/>
      <c r="AL3" s="12"/>
      <c r="AN3" s="12"/>
      <c r="AO3" s="12"/>
      <c r="AP3" s="12"/>
      <c r="AQ3" s="12"/>
      <c r="AR3" s="12"/>
      <c r="AS3" s="12"/>
      <c r="AT3" s="12"/>
      <c r="AU3" s="12"/>
      <c r="AV3" s="12"/>
      <c r="AX3" s="11"/>
      <c r="AY3" s="11"/>
    </row>
    <row r="4" spans="1:51" ht="25.15" customHeight="1">
      <c r="A4" s="3" t="s">
        <v>2</v>
      </c>
      <c r="B4" s="7">
        <v>3.3000000000000002E-6</v>
      </c>
      <c r="C4" s="6">
        <v>0</v>
      </c>
      <c r="D4" s="6">
        <v>9.99000999000999E-6</v>
      </c>
      <c r="E4" s="6">
        <v>9.99000999000999E-6</v>
      </c>
      <c r="F4" s="6">
        <v>2.9970029970029968E-6</v>
      </c>
      <c r="G4" s="6">
        <v>2.9970029970029968E-6</v>
      </c>
      <c r="H4" s="7">
        <v>9.9900099900099908E-7</v>
      </c>
      <c r="I4" s="7">
        <v>9.9900099900099908E-7</v>
      </c>
      <c r="J4" s="7">
        <v>4.9950049950049954E-7</v>
      </c>
      <c r="K4" s="7">
        <v>4.9950049950049954E-7</v>
      </c>
      <c r="L4" s="7">
        <v>9.9900099900099895E-8</v>
      </c>
      <c r="M4" s="7">
        <v>9.9900099900099895E-8</v>
      </c>
      <c r="N4" s="7">
        <v>2.9970029970029975E-8</v>
      </c>
      <c r="O4" s="7">
        <v>2.9970029970029975E-8</v>
      </c>
      <c r="P4" s="7">
        <v>9.9900099900099895E-9</v>
      </c>
      <c r="Q4" s="7">
        <v>9.9900099900099895E-9</v>
      </c>
      <c r="R4" s="7">
        <v>4.9950049950049948E-9</v>
      </c>
      <c r="S4" s="7">
        <v>4.9950049950049948E-9</v>
      </c>
      <c r="T4" s="7">
        <v>9.9900099900099916E-10</v>
      </c>
      <c r="U4" s="7">
        <v>9.9900099900099916E-10</v>
      </c>
      <c r="V4" s="7">
        <v>2.9970029970029975E-10</v>
      </c>
      <c r="W4" s="7">
        <v>2.9970029970029975E-10</v>
      </c>
      <c r="X4" s="6">
        <v>1.9999999999999999E-6</v>
      </c>
      <c r="Y4" s="6">
        <v>0</v>
      </c>
      <c r="AB4" s="11"/>
      <c r="AC4" s="12"/>
      <c r="AD4" s="12"/>
      <c r="AE4" s="12"/>
      <c r="AF4" s="12"/>
      <c r="AG4" s="12"/>
      <c r="AH4" s="12"/>
      <c r="AI4" s="12"/>
      <c r="AJ4" s="12"/>
      <c r="AK4" s="12"/>
      <c r="AL4" s="12"/>
      <c r="AN4" s="12"/>
      <c r="AO4" s="12"/>
      <c r="AP4" s="12"/>
      <c r="AQ4" s="12"/>
      <c r="AR4" s="12"/>
      <c r="AS4" s="12"/>
      <c r="AT4" s="12"/>
      <c r="AU4" s="12"/>
      <c r="AV4" s="12"/>
      <c r="AX4" s="11"/>
      <c r="AY4" s="11"/>
    </row>
    <row r="5" spans="1:51" ht="25.15" customHeight="1">
      <c r="A5" s="3" t="s">
        <v>3</v>
      </c>
      <c r="B5" s="7">
        <v>3.3000000000000002E-6</v>
      </c>
      <c r="C5" s="6">
        <v>0</v>
      </c>
      <c r="D5" s="6">
        <v>9.99000999000999E-6</v>
      </c>
      <c r="E5" s="6">
        <v>9.99000999000999E-6</v>
      </c>
      <c r="F5" s="6">
        <v>2.9970029970029968E-6</v>
      </c>
      <c r="G5" s="6">
        <v>2.9970029970029968E-6</v>
      </c>
      <c r="H5" s="7">
        <v>9.9900099900099908E-7</v>
      </c>
      <c r="I5" s="7">
        <v>9.9900099900099908E-7</v>
      </c>
      <c r="J5" s="7">
        <v>4.9950049950049954E-7</v>
      </c>
      <c r="K5" s="7">
        <v>4.9950049950049954E-7</v>
      </c>
      <c r="L5" s="7">
        <v>9.9900099900099895E-8</v>
      </c>
      <c r="M5" s="7">
        <v>9.9900099900099895E-8</v>
      </c>
      <c r="N5" s="7">
        <v>2.9970029970029975E-8</v>
      </c>
      <c r="O5" s="7">
        <v>2.9970029970029975E-8</v>
      </c>
      <c r="P5" s="7">
        <v>9.9900099900099895E-9</v>
      </c>
      <c r="Q5" s="7">
        <v>9.9900099900099895E-9</v>
      </c>
      <c r="R5" s="7">
        <v>4.9950049950049948E-9</v>
      </c>
      <c r="S5" s="7">
        <v>4.9950049950049948E-9</v>
      </c>
      <c r="T5" s="7">
        <v>9.9900099900099916E-10</v>
      </c>
      <c r="U5" s="7">
        <v>9.9900099900099916E-10</v>
      </c>
      <c r="V5" s="7">
        <v>2.9970029970029975E-10</v>
      </c>
      <c r="W5" s="7">
        <v>2.9970029970029975E-10</v>
      </c>
      <c r="X5" s="6">
        <v>1.9999999999999999E-6</v>
      </c>
      <c r="Y5" s="6">
        <v>0</v>
      </c>
      <c r="AB5" s="11"/>
      <c r="AC5" s="12"/>
      <c r="AD5" s="12"/>
      <c r="AE5" s="12"/>
      <c r="AF5" s="12"/>
      <c r="AG5" s="12"/>
      <c r="AH5" s="12"/>
      <c r="AI5" s="12"/>
      <c r="AJ5" s="12"/>
      <c r="AK5" s="12"/>
      <c r="AL5" s="12"/>
      <c r="AN5" s="12"/>
      <c r="AO5" s="12"/>
      <c r="AP5" s="12"/>
      <c r="AQ5" s="12"/>
      <c r="AR5" s="12"/>
      <c r="AS5" s="12"/>
      <c r="AT5" s="12"/>
      <c r="AU5" s="12"/>
      <c r="AV5" s="12"/>
      <c r="AX5" s="11"/>
      <c r="AY5" s="11"/>
    </row>
    <row r="6" spans="1:51" ht="25.15" customHeight="1">
      <c r="A6" s="3" t="s">
        <v>4</v>
      </c>
      <c r="B6" s="7">
        <v>9.9999999999999995E-7</v>
      </c>
      <c r="C6" s="6">
        <v>0</v>
      </c>
      <c r="D6" s="6">
        <v>9.99000999000999E-6</v>
      </c>
      <c r="E6" s="6">
        <v>9.99000999000999E-6</v>
      </c>
      <c r="F6" s="6">
        <v>2.9970029970029968E-6</v>
      </c>
      <c r="G6" s="6">
        <v>2.9970029970029968E-6</v>
      </c>
      <c r="H6" s="7">
        <v>9.9900099900099908E-7</v>
      </c>
      <c r="I6" s="7">
        <v>9.9900099900099908E-7</v>
      </c>
      <c r="J6" s="7">
        <v>4.9950049950049954E-7</v>
      </c>
      <c r="K6" s="7">
        <v>4.9950049950049954E-7</v>
      </c>
      <c r="L6" s="7">
        <v>9.9900099900099895E-8</v>
      </c>
      <c r="M6" s="7">
        <v>9.9900099900099895E-8</v>
      </c>
      <c r="N6" s="7">
        <v>2.9970029970029975E-8</v>
      </c>
      <c r="O6" s="7">
        <v>2.9970029970029975E-8</v>
      </c>
      <c r="P6" s="7">
        <v>9.9900099900099895E-9</v>
      </c>
      <c r="Q6" s="7">
        <v>9.9900099900099895E-9</v>
      </c>
      <c r="R6" s="7">
        <v>4.9950049950049948E-9</v>
      </c>
      <c r="S6" s="7">
        <v>4.9950049950049948E-9</v>
      </c>
      <c r="T6" s="7">
        <v>9.9900099900099916E-10</v>
      </c>
      <c r="U6" s="7">
        <v>9.9900099900099916E-10</v>
      </c>
      <c r="V6" s="7">
        <v>2.9970029970029975E-10</v>
      </c>
      <c r="W6" s="7">
        <v>2.9970029970029975E-10</v>
      </c>
      <c r="X6" s="6">
        <v>1.9999999999999999E-6</v>
      </c>
      <c r="Y6" s="6">
        <v>0</v>
      </c>
      <c r="AB6" s="11"/>
      <c r="AC6" s="12"/>
      <c r="AD6" s="12"/>
      <c r="AE6" s="12"/>
      <c r="AF6" s="12"/>
      <c r="AG6" s="12"/>
      <c r="AH6" s="12"/>
      <c r="AI6" s="12"/>
      <c r="AJ6" s="12"/>
      <c r="AK6" s="12"/>
      <c r="AL6" s="12"/>
      <c r="AN6" s="12"/>
      <c r="AO6" s="12"/>
      <c r="AP6" s="12"/>
      <c r="AQ6" s="12"/>
      <c r="AR6" s="12"/>
      <c r="AS6" s="12"/>
      <c r="AT6" s="12"/>
      <c r="AU6" s="12"/>
      <c r="AV6" s="12"/>
      <c r="AX6" s="11"/>
      <c r="AY6" s="11"/>
    </row>
    <row r="7" spans="1:51" ht="25.15" customHeight="1">
      <c r="A7" s="3" t="s">
        <v>5</v>
      </c>
      <c r="B7" s="7">
        <v>9.9999999999999995E-7</v>
      </c>
      <c r="C7" s="6">
        <v>0</v>
      </c>
      <c r="D7" s="6">
        <v>9.99000999000999E-6</v>
      </c>
      <c r="E7" s="6">
        <v>9.99000999000999E-6</v>
      </c>
      <c r="F7" s="6">
        <v>2.9970029970029968E-6</v>
      </c>
      <c r="G7" s="6">
        <v>2.9970029970029968E-6</v>
      </c>
      <c r="H7" s="23">
        <v>9.9900099900099908E-7</v>
      </c>
      <c r="I7" s="7">
        <v>9.9900099900099908E-7</v>
      </c>
      <c r="J7" s="7">
        <v>4.9950049950049954E-7</v>
      </c>
      <c r="K7" s="7">
        <v>4.9950049950049954E-7</v>
      </c>
      <c r="L7" s="7">
        <v>9.9900099900099895E-8</v>
      </c>
      <c r="M7" s="23">
        <v>9.9900099900099895E-8</v>
      </c>
      <c r="N7" s="7">
        <v>2.9970029970029975E-8</v>
      </c>
      <c r="O7" s="7">
        <v>2.9970029970029975E-8</v>
      </c>
      <c r="P7" s="7">
        <v>9.9900099900099895E-9</v>
      </c>
      <c r="Q7" s="7">
        <v>9.9900099900099895E-9</v>
      </c>
      <c r="R7" s="6">
        <v>4.9950049950049948E-9</v>
      </c>
      <c r="S7" s="7">
        <v>4.9950049950049948E-9</v>
      </c>
      <c r="T7" s="7">
        <v>9.9900099900099916E-10</v>
      </c>
      <c r="U7" s="7">
        <v>9.9900099900099916E-10</v>
      </c>
      <c r="V7" s="7">
        <v>2.9970029970029975E-10</v>
      </c>
      <c r="W7" s="6">
        <v>2.9970029970029975E-10</v>
      </c>
      <c r="X7" s="6">
        <v>1.9999999999999999E-6</v>
      </c>
      <c r="Y7" s="6">
        <v>0</v>
      </c>
      <c r="AB7" s="11"/>
      <c r="AC7" s="12"/>
      <c r="AD7" s="12"/>
      <c r="AE7" s="12"/>
      <c r="AF7" s="12"/>
      <c r="AG7" s="12"/>
      <c r="AH7" s="12"/>
      <c r="AI7" s="12"/>
      <c r="AJ7" s="12"/>
      <c r="AK7" s="12"/>
      <c r="AL7" s="12"/>
      <c r="AN7" s="12"/>
      <c r="AO7" s="12"/>
      <c r="AP7" s="12"/>
      <c r="AQ7" s="12"/>
      <c r="AR7" s="12"/>
      <c r="AS7" s="12"/>
      <c r="AT7" s="12"/>
      <c r="AU7" s="12"/>
      <c r="AV7" s="12"/>
      <c r="AX7" s="11"/>
      <c r="AY7" s="11"/>
    </row>
    <row r="8" spans="1:51" ht="25.15" customHeight="1">
      <c r="A8" s="3" t="s">
        <v>6</v>
      </c>
      <c r="B8" s="7">
        <v>3.3000000000000002E-7</v>
      </c>
      <c r="C8" s="6">
        <v>0</v>
      </c>
      <c r="D8" s="6">
        <v>9.99000999000999E-6</v>
      </c>
      <c r="E8" s="6">
        <v>9.99000999000999E-6</v>
      </c>
      <c r="F8" s="6">
        <v>2.9970029970029968E-6</v>
      </c>
      <c r="G8" s="6">
        <v>2.9970029970029968E-6</v>
      </c>
      <c r="H8" s="7">
        <v>9.9900099900099908E-7</v>
      </c>
      <c r="I8" s="7">
        <v>9.9900099900099908E-7</v>
      </c>
      <c r="J8" s="7">
        <v>4.9950049950049954E-7</v>
      </c>
      <c r="K8" s="7">
        <v>4.9950049950049954E-7</v>
      </c>
      <c r="L8" s="7">
        <v>9.9900099900099895E-8</v>
      </c>
      <c r="M8" s="7">
        <v>9.9900099900099895E-8</v>
      </c>
      <c r="N8" s="7">
        <v>2.9970029970029975E-8</v>
      </c>
      <c r="O8" s="7">
        <v>2.9970029970029975E-8</v>
      </c>
      <c r="P8" s="7">
        <v>9.9900099900099895E-9</v>
      </c>
      <c r="Q8" s="7">
        <v>9.9900099900099895E-9</v>
      </c>
      <c r="R8" s="7">
        <v>4.9950049950049948E-9</v>
      </c>
      <c r="S8" s="7">
        <v>4.9950049950049948E-9</v>
      </c>
      <c r="T8" s="7">
        <v>9.9900099900099916E-10</v>
      </c>
      <c r="U8" s="7">
        <v>9.9900099900099916E-10</v>
      </c>
      <c r="V8" s="7">
        <v>2.9970029970029975E-10</v>
      </c>
      <c r="W8" s="7">
        <v>2.9970029970029975E-10</v>
      </c>
      <c r="X8" s="6">
        <v>1.9999999999999999E-6</v>
      </c>
      <c r="Y8" s="6">
        <v>0</v>
      </c>
      <c r="AB8" s="11"/>
      <c r="AC8" s="12"/>
      <c r="AD8" s="12"/>
      <c r="AE8" s="12"/>
      <c r="AF8" s="12"/>
      <c r="AG8" s="12"/>
      <c r="AH8" s="12"/>
      <c r="AI8" s="12"/>
      <c r="AJ8" s="12"/>
      <c r="AK8" s="12"/>
      <c r="AL8" s="12"/>
      <c r="AN8" s="12"/>
      <c r="AO8" s="12"/>
      <c r="AP8" s="12"/>
      <c r="AQ8" s="12"/>
      <c r="AR8" s="12"/>
      <c r="AS8" s="12"/>
      <c r="AT8" s="12"/>
      <c r="AU8" s="12"/>
      <c r="AV8" s="12"/>
      <c r="AX8" s="11"/>
      <c r="AY8" s="11"/>
    </row>
    <row r="9" spans="1:51" ht="25.15" customHeight="1">
      <c r="A9" s="3" t="s">
        <v>7</v>
      </c>
      <c r="B9" s="7">
        <v>3.3000000000000002E-7</v>
      </c>
      <c r="C9" s="6">
        <v>0</v>
      </c>
      <c r="D9" s="6">
        <v>9.99000999000999E-6</v>
      </c>
      <c r="E9" s="6">
        <v>9.99000999000999E-6</v>
      </c>
      <c r="F9" s="6">
        <v>2.9970029970029968E-6</v>
      </c>
      <c r="G9" s="6">
        <v>2.9970029970029968E-6</v>
      </c>
      <c r="H9" s="7">
        <v>9.9900099900099908E-7</v>
      </c>
      <c r="I9" s="7">
        <v>9.9900099900099908E-7</v>
      </c>
      <c r="J9" s="7">
        <v>4.9950049950049954E-7</v>
      </c>
      <c r="K9" s="7">
        <v>4.9950049950049954E-7</v>
      </c>
      <c r="L9" s="7">
        <v>9.9900099900099895E-8</v>
      </c>
      <c r="M9" s="7">
        <v>9.9900099900099895E-8</v>
      </c>
      <c r="N9" s="7">
        <v>2.9970029970029975E-8</v>
      </c>
      <c r="O9" s="7">
        <v>2.9970029970029975E-8</v>
      </c>
      <c r="P9" s="7">
        <v>9.9900099900099895E-9</v>
      </c>
      <c r="Q9" s="7">
        <v>9.9900099900099895E-9</v>
      </c>
      <c r="R9" s="7">
        <v>4.9950049950049948E-9</v>
      </c>
      <c r="S9" s="7">
        <v>4.9950049950049948E-9</v>
      </c>
      <c r="T9" s="7">
        <v>9.9900099900099916E-10</v>
      </c>
      <c r="U9" s="7">
        <v>9.9900099900099916E-10</v>
      </c>
      <c r="V9" s="7">
        <v>2.9970029970029975E-10</v>
      </c>
      <c r="W9" s="7">
        <v>2.9970029970029975E-10</v>
      </c>
      <c r="X9" s="6">
        <v>1.9999999999999999E-6</v>
      </c>
      <c r="Y9" s="6">
        <v>0</v>
      </c>
      <c r="AB9" s="11"/>
      <c r="AC9" s="12"/>
      <c r="AD9" s="12"/>
      <c r="AE9" s="12"/>
      <c r="AF9" s="12"/>
      <c r="AG9" s="12"/>
      <c r="AH9" s="12"/>
      <c r="AI9" s="12"/>
      <c r="AJ9" s="12"/>
      <c r="AK9" s="12"/>
      <c r="AL9" s="12"/>
      <c r="AN9" s="12"/>
      <c r="AO9" s="12"/>
      <c r="AP9" s="12"/>
      <c r="AQ9" s="12"/>
      <c r="AR9" s="12"/>
      <c r="AS9" s="12"/>
      <c r="AT9" s="12"/>
      <c r="AU9" s="12"/>
      <c r="AV9" s="12"/>
      <c r="AX9" s="11"/>
      <c r="AY9" s="11"/>
    </row>
    <row r="10" spans="1:51" ht="25.15" customHeight="1">
      <c r="A10" s="3" t="s">
        <v>8</v>
      </c>
      <c r="B10" s="7">
        <v>9.9999999999999995E-8</v>
      </c>
      <c r="C10" s="6">
        <v>1.9999999999999999E-6</v>
      </c>
      <c r="D10" s="6">
        <v>9.99000999000999E-6</v>
      </c>
      <c r="E10" s="6">
        <v>9.99000999000999E-6</v>
      </c>
      <c r="F10" s="6">
        <v>2.9970029970029968E-6</v>
      </c>
      <c r="G10" s="6">
        <v>2.9970029970029968E-6</v>
      </c>
      <c r="H10" s="7">
        <v>9.9900099900099908E-7</v>
      </c>
      <c r="I10" s="7">
        <v>9.9900099900099908E-7</v>
      </c>
      <c r="J10" s="7">
        <v>4.9950049950049954E-7</v>
      </c>
      <c r="K10" s="7">
        <v>4.9950049950049954E-7</v>
      </c>
      <c r="L10" s="7">
        <v>9.9900099900099895E-8</v>
      </c>
      <c r="M10" s="7">
        <v>9.9900099900099895E-8</v>
      </c>
      <c r="N10" s="7">
        <v>2.9970029970029975E-8</v>
      </c>
      <c r="O10" s="7">
        <v>2.9970029970029975E-8</v>
      </c>
      <c r="P10" s="7">
        <v>9.9900099900099895E-9</v>
      </c>
      <c r="Q10" s="7">
        <v>9.9900099900099895E-9</v>
      </c>
      <c r="R10" s="7">
        <v>4.9950049950049948E-9</v>
      </c>
      <c r="S10" s="7">
        <v>4.9950049950049948E-9</v>
      </c>
      <c r="T10" s="7">
        <v>9.9900099900099916E-10</v>
      </c>
      <c r="U10" s="7">
        <v>9.9900099900099916E-10</v>
      </c>
      <c r="V10" s="7">
        <v>2.9970029970029975E-10</v>
      </c>
      <c r="W10" s="7">
        <v>2.9970029970029975E-10</v>
      </c>
      <c r="X10" s="6">
        <v>0</v>
      </c>
      <c r="Y10" s="6">
        <v>0</v>
      </c>
      <c r="AB10" s="11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N10" s="12"/>
      <c r="AO10" s="12"/>
      <c r="AP10" s="12"/>
      <c r="AQ10" s="12"/>
      <c r="AR10" s="12"/>
      <c r="AS10" s="12"/>
      <c r="AT10" s="12"/>
      <c r="AU10" s="12"/>
      <c r="AV10" s="12"/>
      <c r="AX10" s="11"/>
      <c r="AY10" s="11"/>
    </row>
    <row r="11" spans="1:51" ht="25.15" customHeight="1">
      <c r="A11" s="3" t="s">
        <v>9</v>
      </c>
      <c r="B11" s="7">
        <v>9.9999999999999995E-8</v>
      </c>
      <c r="C11" s="6">
        <v>1.9999999999999999E-6</v>
      </c>
      <c r="D11" s="6">
        <v>9.99000999000999E-6</v>
      </c>
      <c r="E11" s="6">
        <v>9.99000999000999E-6</v>
      </c>
      <c r="F11" s="6">
        <v>2.9970029970029968E-6</v>
      </c>
      <c r="G11" s="6">
        <v>2.9970029970029968E-6</v>
      </c>
      <c r="H11" s="7">
        <v>9.9900099900099908E-7</v>
      </c>
      <c r="I11" s="7">
        <v>9.9900099900099908E-7</v>
      </c>
      <c r="J11" s="7">
        <v>4.9950049950049954E-7</v>
      </c>
      <c r="K11" s="7">
        <v>4.9950049950049954E-7</v>
      </c>
      <c r="L11" s="7">
        <v>9.9900099900099895E-8</v>
      </c>
      <c r="M11" s="7">
        <v>9.9900099900099895E-8</v>
      </c>
      <c r="N11" s="7">
        <v>2.9970029970029975E-8</v>
      </c>
      <c r="O11" s="7">
        <v>2.9970029970029975E-8</v>
      </c>
      <c r="P11" s="7">
        <v>9.9900099900099895E-9</v>
      </c>
      <c r="Q11" s="7">
        <v>9.9900099900099895E-9</v>
      </c>
      <c r="R11" s="7">
        <v>4.9950049950049948E-9</v>
      </c>
      <c r="S11" s="7">
        <v>4.9950049950049948E-9</v>
      </c>
      <c r="T11" s="7">
        <v>9.9900099900099916E-10</v>
      </c>
      <c r="U11" s="7">
        <v>9.9900099900099916E-10</v>
      </c>
      <c r="V11" s="7">
        <v>2.9970029970029975E-10</v>
      </c>
      <c r="W11" s="7">
        <v>2.9970029970029975E-10</v>
      </c>
      <c r="X11" s="6">
        <v>0</v>
      </c>
      <c r="Y11" s="6">
        <v>0</v>
      </c>
      <c r="AB11" s="11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N11" s="12"/>
      <c r="AO11" s="12"/>
      <c r="AP11" s="12"/>
      <c r="AQ11" s="12"/>
      <c r="AR11" s="12"/>
      <c r="AS11" s="12"/>
      <c r="AT11" s="12"/>
      <c r="AU11" s="12"/>
      <c r="AV11" s="12"/>
      <c r="AX11" s="11"/>
      <c r="AY11" s="11"/>
    </row>
    <row r="12" spans="1:51" ht="25.15" customHeight="1">
      <c r="A12" s="3" t="s">
        <v>10</v>
      </c>
      <c r="B12" s="7">
        <v>3.2999999999999998E-8</v>
      </c>
      <c r="C12" s="6">
        <v>1.9999999999999999E-6</v>
      </c>
      <c r="D12" s="6">
        <v>9.99000999000999E-6</v>
      </c>
      <c r="E12" s="6">
        <v>9.99000999000999E-6</v>
      </c>
      <c r="F12" s="6">
        <v>2.9970029970029968E-6</v>
      </c>
      <c r="G12" s="6">
        <v>2.9970029970029968E-6</v>
      </c>
      <c r="H12" s="7">
        <v>9.9900099900099908E-7</v>
      </c>
      <c r="I12" s="7">
        <v>9.9900099900099908E-7</v>
      </c>
      <c r="J12" s="7">
        <v>4.9950049950049954E-7</v>
      </c>
      <c r="K12" s="7">
        <v>4.9950049950049954E-7</v>
      </c>
      <c r="L12" s="7">
        <v>9.9900099900099895E-8</v>
      </c>
      <c r="M12" s="7">
        <v>9.9900099900099895E-8</v>
      </c>
      <c r="N12" s="7">
        <v>2.9970029970029975E-8</v>
      </c>
      <c r="O12" s="7">
        <v>2.9970029970029975E-8</v>
      </c>
      <c r="P12" s="7">
        <v>9.9900099900099895E-9</v>
      </c>
      <c r="Q12" s="7">
        <v>9.9900099900099895E-9</v>
      </c>
      <c r="R12" s="7">
        <v>4.9950049950049948E-9</v>
      </c>
      <c r="S12" s="7">
        <v>4.9950049950049948E-9</v>
      </c>
      <c r="T12" s="7">
        <v>9.9900099900099916E-10</v>
      </c>
      <c r="U12" s="7">
        <v>9.9900099900099916E-10</v>
      </c>
      <c r="V12" s="7">
        <v>2.9970029970029975E-10</v>
      </c>
      <c r="W12" s="7">
        <v>2.9970029970029975E-10</v>
      </c>
      <c r="X12" s="6">
        <v>0</v>
      </c>
      <c r="Y12" s="6">
        <v>0</v>
      </c>
      <c r="AB12" s="11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N12" s="12"/>
      <c r="AO12" s="12"/>
      <c r="AP12" s="12"/>
      <c r="AQ12" s="12"/>
      <c r="AR12" s="12"/>
      <c r="AS12" s="12"/>
      <c r="AT12" s="12"/>
      <c r="AU12" s="12"/>
      <c r="AV12" s="12"/>
      <c r="AX12" s="11"/>
      <c r="AY12" s="11"/>
    </row>
    <row r="13" spans="1:51" ht="25.15" customHeight="1">
      <c r="A13" s="3" t="s">
        <v>11</v>
      </c>
      <c r="B13" s="7">
        <v>3.2999999999999998E-8</v>
      </c>
      <c r="C13" s="6">
        <v>1.9999999999999999E-6</v>
      </c>
      <c r="D13" s="6">
        <v>9.99000999000999E-6</v>
      </c>
      <c r="E13" s="6">
        <v>9.99000999000999E-6</v>
      </c>
      <c r="F13" s="6">
        <v>2.9970029970029968E-6</v>
      </c>
      <c r="G13" s="6">
        <v>2.9970029970029968E-6</v>
      </c>
      <c r="H13" s="7">
        <v>9.9900099900099908E-7</v>
      </c>
      <c r="I13" s="7">
        <v>9.9900099900099908E-7</v>
      </c>
      <c r="J13" s="7">
        <v>4.9950049950049954E-7</v>
      </c>
      <c r="K13" s="7">
        <v>4.9950049950049954E-7</v>
      </c>
      <c r="L13" s="7">
        <v>9.9900099900099895E-8</v>
      </c>
      <c r="M13" s="7">
        <v>9.9900099900099895E-8</v>
      </c>
      <c r="N13" s="7">
        <v>2.9970029970029975E-8</v>
      </c>
      <c r="O13" s="7">
        <v>2.9970029970029975E-8</v>
      </c>
      <c r="P13" s="7">
        <v>9.9900099900099895E-9</v>
      </c>
      <c r="Q13" s="7">
        <v>9.9900099900099895E-9</v>
      </c>
      <c r="R13" s="7">
        <v>4.9950049950049948E-9</v>
      </c>
      <c r="S13" s="7">
        <v>4.9950049950049948E-9</v>
      </c>
      <c r="T13" s="7">
        <v>9.9900099900099916E-10</v>
      </c>
      <c r="U13" s="7">
        <v>9.9900099900099916E-10</v>
      </c>
      <c r="V13" s="7">
        <v>2.9970029970029975E-10</v>
      </c>
      <c r="W13" s="7">
        <v>2.9970029970029975E-10</v>
      </c>
      <c r="X13" s="6">
        <v>0</v>
      </c>
      <c r="Y13" s="6">
        <v>0</v>
      </c>
      <c r="AB13" s="11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N13" s="12"/>
      <c r="AO13" s="12"/>
      <c r="AP13" s="12"/>
      <c r="AQ13" s="12"/>
      <c r="AR13" s="12"/>
      <c r="AS13" s="12"/>
      <c r="AT13" s="12"/>
      <c r="AU13" s="12"/>
      <c r="AV13" s="12"/>
      <c r="AX13" s="11"/>
      <c r="AY13" s="11"/>
    </row>
    <row r="14" spans="1:51" ht="25.15" customHeight="1">
      <c r="A14" s="3" t="s">
        <v>12</v>
      </c>
      <c r="B14" s="7">
        <v>1E-8</v>
      </c>
      <c r="C14" s="6">
        <v>1.9999999999999999E-6</v>
      </c>
      <c r="D14" s="6">
        <v>9.99000999000999E-6</v>
      </c>
      <c r="E14" s="6">
        <v>9.99000999000999E-6</v>
      </c>
      <c r="F14" s="6">
        <v>2.9970029970029968E-6</v>
      </c>
      <c r="G14" s="6">
        <v>2.9970029970029968E-6</v>
      </c>
      <c r="H14" s="7">
        <v>9.9900099900099908E-7</v>
      </c>
      <c r="I14" s="7">
        <v>9.9900099900099908E-7</v>
      </c>
      <c r="J14" s="7">
        <v>4.9950049950049954E-7</v>
      </c>
      <c r="K14" s="7">
        <v>4.9950049950049954E-7</v>
      </c>
      <c r="L14" s="7">
        <v>9.9900099900099895E-8</v>
      </c>
      <c r="M14" s="7">
        <v>9.9900099900099895E-8</v>
      </c>
      <c r="N14" s="7">
        <v>2.9970029970029975E-8</v>
      </c>
      <c r="O14" s="7">
        <v>2.9970029970029975E-8</v>
      </c>
      <c r="P14" s="7">
        <v>9.9900099900099895E-9</v>
      </c>
      <c r="Q14" s="7">
        <v>9.9900099900099895E-9</v>
      </c>
      <c r="R14" s="7">
        <v>4.9950049950049948E-9</v>
      </c>
      <c r="S14" s="7">
        <v>4.9950049950049948E-9</v>
      </c>
      <c r="T14" s="7">
        <v>9.9900099900099916E-10</v>
      </c>
      <c r="U14" s="7">
        <v>9.9900099900099916E-10</v>
      </c>
      <c r="V14" s="7">
        <v>2.9970029970029975E-10</v>
      </c>
      <c r="W14" s="7">
        <v>2.9970029970029975E-10</v>
      </c>
      <c r="X14" s="6">
        <v>0</v>
      </c>
      <c r="Y14" s="6">
        <v>0</v>
      </c>
      <c r="AB14" s="11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N14" s="12"/>
      <c r="AO14" s="12"/>
      <c r="AP14" s="12"/>
      <c r="AQ14" s="12"/>
      <c r="AR14" s="12"/>
      <c r="AS14" s="12"/>
      <c r="AT14" s="12"/>
      <c r="AU14" s="12"/>
      <c r="AV14" s="12"/>
      <c r="AX14" s="11"/>
      <c r="AY14" s="11"/>
    </row>
    <row r="15" spans="1:51" ht="25.15" customHeight="1">
      <c r="A15" s="3" t="s">
        <v>13</v>
      </c>
      <c r="B15" s="7">
        <v>1E-8</v>
      </c>
      <c r="C15" s="6">
        <v>1.9999999999999999E-6</v>
      </c>
      <c r="D15" s="6">
        <v>9.99000999000999E-6</v>
      </c>
      <c r="E15" s="6">
        <v>9.99000999000999E-6</v>
      </c>
      <c r="F15" s="6">
        <v>2.9970029970029968E-6</v>
      </c>
      <c r="G15" s="6">
        <v>2.9970029970029968E-6</v>
      </c>
      <c r="H15" s="7">
        <v>9.9900099900099908E-7</v>
      </c>
      <c r="I15" s="7">
        <v>9.9900099900099908E-7</v>
      </c>
      <c r="J15" s="7">
        <v>4.9950049950049954E-7</v>
      </c>
      <c r="K15" s="7">
        <v>4.9950049950049954E-7</v>
      </c>
      <c r="L15" s="7">
        <v>9.9900099900099895E-8</v>
      </c>
      <c r="M15" s="7">
        <v>9.9900099900099895E-8</v>
      </c>
      <c r="N15" s="7">
        <v>2.9970029970029975E-8</v>
      </c>
      <c r="O15" s="7">
        <v>2.9970029970029975E-8</v>
      </c>
      <c r="P15" s="7">
        <v>9.9900099900099895E-9</v>
      </c>
      <c r="Q15" s="7">
        <v>9.9900099900099895E-9</v>
      </c>
      <c r="R15" s="7">
        <v>4.9950049950049948E-9</v>
      </c>
      <c r="S15" s="7">
        <v>4.9950049950049948E-9</v>
      </c>
      <c r="T15" s="7">
        <v>9.9900099900099916E-10</v>
      </c>
      <c r="U15" s="7">
        <v>9.9900099900099916E-10</v>
      </c>
      <c r="V15" s="7">
        <v>2.9970029970029975E-10</v>
      </c>
      <c r="W15" s="7">
        <v>2.9970029970029975E-10</v>
      </c>
      <c r="X15" s="6">
        <v>0</v>
      </c>
      <c r="Y15" s="6">
        <v>0</v>
      </c>
      <c r="AB15" s="11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N15" s="12"/>
      <c r="AO15" s="12"/>
      <c r="AP15" s="12"/>
      <c r="AQ15" s="12"/>
      <c r="AR15" s="12"/>
      <c r="AS15" s="12"/>
      <c r="AT15" s="12"/>
      <c r="AU15" s="12"/>
      <c r="AV15" s="12"/>
      <c r="AX15" s="11"/>
      <c r="AY15" s="11"/>
    </row>
    <row r="16" spans="1:51" ht="25.15" customHeight="1">
      <c r="A16" s="3" t="s">
        <v>14</v>
      </c>
      <c r="B16" s="7">
        <v>3.3000000000000002E-9</v>
      </c>
      <c r="C16" s="6">
        <v>1.9999999999999999E-6</v>
      </c>
      <c r="D16" s="6">
        <v>9.99000999000999E-6</v>
      </c>
      <c r="E16" s="6">
        <v>9.99000999000999E-6</v>
      </c>
      <c r="F16" s="6">
        <v>2.9970029970029968E-6</v>
      </c>
      <c r="G16" s="6">
        <v>2.9970029970029968E-6</v>
      </c>
      <c r="H16" s="7">
        <v>9.9900099900099908E-7</v>
      </c>
      <c r="I16" s="7">
        <v>9.9900099900099908E-7</v>
      </c>
      <c r="J16" s="7">
        <v>4.9950049950049954E-7</v>
      </c>
      <c r="K16" s="7">
        <v>4.9950049950049954E-7</v>
      </c>
      <c r="L16" s="7">
        <v>9.9900099900099895E-8</v>
      </c>
      <c r="M16" s="7">
        <v>9.9900099900099895E-8</v>
      </c>
      <c r="N16" s="7">
        <v>2.9970029970029975E-8</v>
      </c>
      <c r="O16" s="7">
        <v>2.9970029970029975E-8</v>
      </c>
      <c r="P16" s="7">
        <v>9.9900099900099895E-9</v>
      </c>
      <c r="Q16" s="7">
        <v>9.9900099900099895E-9</v>
      </c>
      <c r="R16" s="7">
        <v>4.9950049950049948E-9</v>
      </c>
      <c r="S16" s="7">
        <v>4.9950049950049948E-9</v>
      </c>
      <c r="T16" s="7">
        <v>9.9900099900099916E-10</v>
      </c>
      <c r="U16" s="7">
        <v>9.9900099900099916E-10</v>
      </c>
      <c r="V16" s="7">
        <v>2.9970029970029975E-10</v>
      </c>
      <c r="W16" s="7">
        <v>2.9970029970029975E-10</v>
      </c>
      <c r="X16" s="6">
        <v>0</v>
      </c>
      <c r="Y16" s="6">
        <v>0</v>
      </c>
      <c r="AB16" s="11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N16" s="12"/>
      <c r="AO16" s="12"/>
      <c r="AP16" s="12"/>
      <c r="AQ16" s="12"/>
      <c r="AR16" s="12"/>
      <c r="AS16" s="12"/>
      <c r="AT16" s="12"/>
      <c r="AU16" s="12"/>
      <c r="AV16" s="12"/>
      <c r="AX16" s="11"/>
      <c r="AY16" s="11"/>
    </row>
    <row r="17" spans="1:51" ht="25.15" customHeight="1">
      <c r="A17" s="3" t="s">
        <v>15</v>
      </c>
      <c r="B17" s="7">
        <v>3.3000000000000002E-9</v>
      </c>
      <c r="C17" s="6">
        <v>1.9999999999999999E-6</v>
      </c>
      <c r="D17" s="6">
        <v>9.99000999000999E-6</v>
      </c>
      <c r="E17" s="6">
        <v>9.99000999000999E-6</v>
      </c>
      <c r="F17" s="6">
        <v>2.9970029970029968E-6</v>
      </c>
      <c r="G17" s="6">
        <v>2.9970029970029968E-6</v>
      </c>
      <c r="H17" s="6">
        <v>9.9900099900099908E-7</v>
      </c>
      <c r="I17" s="7">
        <v>9.9900099900099908E-7</v>
      </c>
      <c r="J17" s="7">
        <v>4.9950049950049954E-7</v>
      </c>
      <c r="K17" s="7">
        <v>4.9950049950049954E-7</v>
      </c>
      <c r="L17" s="7">
        <v>9.9900099900099895E-8</v>
      </c>
      <c r="M17" s="7">
        <v>9.9900099900099895E-8</v>
      </c>
      <c r="N17" s="7">
        <v>2.9970029970029975E-8</v>
      </c>
      <c r="O17" s="7">
        <v>2.9970029970029975E-8</v>
      </c>
      <c r="P17" s="7">
        <v>9.9900099900099895E-9</v>
      </c>
      <c r="Q17" s="7">
        <v>9.9900099900099895E-9</v>
      </c>
      <c r="R17" s="6">
        <v>4.9950049950049948E-9</v>
      </c>
      <c r="S17" s="7">
        <v>4.9950049950049948E-9</v>
      </c>
      <c r="T17" s="7">
        <v>9.9900099900099916E-10</v>
      </c>
      <c r="U17" s="7">
        <v>9.9900099900099916E-10</v>
      </c>
      <c r="V17" s="7">
        <v>2.9970029970029975E-10</v>
      </c>
      <c r="W17" s="7">
        <v>2.9970029970029975E-10</v>
      </c>
      <c r="X17" s="6">
        <v>0</v>
      </c>
      <c r="Y17" s="6">
        <v>0</v>
      </c>
      <c r="AB17" s="11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N17" s="12"/>
      <c r="AO17" s="12"/>
      <c r="AP17" s="12"/>
      <c r="AQ17" s="12"/>
      <c r="AR17" s="12"/>
      <c r="AS17" s="12"/>
      <c r="AT17" s="12"/>
      <c r="AU17" s="12"/>
      <c r="AV17" s="12"/>
      <c r="AX17" s="11"/>
      <c r="AY17" s="11"/>
    </row>
    <row r="21" spans="1:51">
      <c r="C21" s="10"/>
      <c r="D21" s="11"/>
      <c r="E21" s="11"/>
      <c r="F21" s="12"/>
      <c r="G21" s="12"/>
      <c r="H21" s="12"/>
      <c r="I21" s="12"/>
      <c r="J21" s="12"/>
      <c r="K21" s="12"/>
      <c r="L21" s="10"/>
    </row>
    <row r="22" spans="1:51">
      <c r="C22" s="10"/>
      <c r="D22" s="10"/>
      <c r="E22" s="10"/>
      <c r="F22" s="10"/>
      <c r="G22" s="10"/>
      <c r="H22" s="10"/>
      <c r="I22" s="10"/>
      <c r="J22" s="10"/>
      <c r="K22" s="10"/>
      <c r="L22" s="10"/>
    </row>
  </sheetData>
  <phoneticPr fontId="3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17"/>
  <sheetViews>
    <sheetView zoomScaleNormal="100" workbookViewId="0">
      <selection activeCell="AA15" sqref="AA15"/>
    </sheetView>
  </sheetViews>
  <sheetFormatPr defaultRowHeight="15"/>
  <cols>
    <col min="1" max="25" width="7" customWidth="1"/>
  </cols>
  <sheetData>
    <row r="1" spans="1:25"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2">
        <v>16</v>
      </c>
      <c r="R1" s="2">
        <v>17</v>
      </c>
      <c r="S1" s="2">
        <v>18</v>
      </c>
      <c r="T1" s="2">
        <v>19</v>
      </c>
      <c r="U1" s="2">
        <v>20</v>
      </c>
      <c r="V1" s="2">
        <v>21</v>
      </c>
      <c r="W1" s="2">
        <v>22</v>
      </c>
      <c r="X1" s="2">
        <v>23</v>
      </c>
      <c r="Y1" s="2">
        <v>24</v>
      </c>
    </row>
    <row r="2" spans="1:25" ht="25.15" customHeight="1">
      <c r="A2" s="3" t="s">
        <v>0</v>
      </c>
      <c r="B2" s="1" t="s">
        <v>25</v>
      </c>
      <c r="C2" s="1" t="s">
        <v>24</v>
      </c>
      <c r="D2" s="1" t="s">
        <v>26</v>
      </c>
      <c r="E2" s="1" t="s">
        <v>26</v>
      </c>
      <c r="F2" s="1" t="s">
        <v>26</v>
      </c>
      <c r="G2" s="1" t="s">
        <v>26</v>
      </c>
      <c r="H2" s="1" t="s">
        <v>26</v>
      </c>
      <c r="I2" s="1" t="s">
        <v>26</v>
      </c>
      <c r="J2" s="1" t="s">
        <v>26</v>
      </c>
      <c r="K2" s="1" t="s">
        <v>26</v>
      </c>
      <c r="L2" s="1" t="s">
        <v>26</v>
      </c>
      <c r="M2" s="1" t="s">
        <v>26</v>
      </c>
      <c r="N2" s="1" t="s">
        <v>26</v>
      </c>
      <c r="O2" s="1" t="s">
        <v>26</v>
      </c>
      <c r="P2" s="1" t="s">
        <v>26</v>
      </c>
      <c r="Q2" s="1" t="s">
        <v>26</v>
      </c>
      <c r="R2" s="1" t="s">
        <v>26</v>
      </c>
      <c r="S2" s="1" t="s">
        <v>26</v>
      </c>
      <c r="T2" s="1" t="s">
        <v>26</v>
      </c>
      <c r="U2" s="1" t="s">
        <v>26</v>
      </c>
      <c r="V2" s="1" t="s">
        <v>26</v>
      </c>
      <c r="W2" s="1" t="s">
        <v>26</v>
      </c>
      <c r="X2" s="1" t="s">
        <v>37</v>
      </c>
      <c r="Y2" s="1" t="s">
        <v>27</v>
      </c>
    </row>
    <row r="3" spans="1:25" ht="25.15" customHeight="1">
      <c r="A3" s="3" t="s">
        <v>1</v>
      </c>
      <c r="B3" s="1" t="s">
        <v>25</v>
      </c>
      <c r="C3" s="1" t="s">
        <v>24</v>
      </c>
      <c r="D3" s="1" t="s">
        <v>26</v>
      </c>
      <c r="E3" s="1" t="s">
        <v>26</v>
      </c>
      <c r="F3" s="1" t="s">
        <v>26</v>
      </c>
      <c r="G3" s="1" t="s">
        <v>26</v>
      </c>
      <c r="H3" s="1" t="s">
        <v>26</v>
      </c>
      <c r="I3" s="1" t="s">
        <v>26</v>
      </c>
      <c r="J3" s="1" t="s">
        <v>26</v>
      </c>
      <c r="K3" s="1" t="s">
        <v>26</v>
      </c>
      <c r="L3" s="1" t="s">
        <v>26</v>
      </c>
      <c r="M3" s="1" t="s">
        <v>26</v>
      </c>
      <c r="N3" s="1" t="s">
        <v>26</v>
      </c>
      <c r="O3" s="1" t="s">
        <v>26</v>
      </c>
      <c r="P3" s="1" t="s">
        <v>26</v>
      </c>
      <c r="Q3" s="1" t="s">
        <v>26</v>
      </c>
      <c r="R3" s="1" t="s">
        <v>26</v>
      </c>
      <c r="S3" s="1" t="s">
        <v>26</v>
      </c>
      <c r="T3" s="1" t="s">
        <v>26</v>
      </c>
      <c r="U3" s="1" t="s">
        <v>26</v>
      </c>
      <c r="V3" s="1" t="s">
        <v>26</v>
      </c>
      <c r="W3" s="1" t="s">
        <v>26</v>
      </c>
      <c r="X3" s="1" t="s">
        <v>37</v>
      </c>
      <c r="Y3" s="1" t="s">
        <v>27</v>
      </c>
    </row>
    <row r="4" spans="1:25" ht="25.15" customHeight="1">
      <c r="A4" s="3" t="s">
        <v>2</v>
      </c>
      <c r="B4" s="1" t="s">
        <v>25</v>
      </c>
      <c r="C4" s="1" t="s">
        <v>24</v>
      </c>
      <c r="D4" s="1" t="s">
        <v>26</v>
      </c>
      <c r="E4" s="1" t="s">
        <v>26</v>
      </c>
      <c r="F4" s="1" t="s">
        <v>26</v>
      </c>
      <c r="G4" s="1" t="s">
        <v>26</v>
      </c>
      <c r="H4" s="1" t="s">
        <v>26</v>
      </c>
      <c r="I4" s="1" t="s">
        <v>26</v>
      </c>
      <c r="J4" s="1" t="s">
        <v>26</v>
      </c>
      <c r="K4" s="1" t="s">
        <v>26</v>
      </c>
      <c r="L4" s="1" t="s">
        <v>26</v>
      </c>
      <c r="M4" s="1" t="s">
        <v>26</v>
      </c>
      <c r="N4" s="1" t="s">
        <v>26</v>
      </c>
      <c r="O4" s="1" t="s">
        <v>26</v>
      </c>
      <c r="P4" s="1" t="s">
        <v>26</v>
      </c>
      <c r="Q4" s="1" t="s">
        <v>26</v>
      </c>
      <c r="R4" s="1" t="s">
        <v>26</v>
      </c>
      <c r="S4" s="1" t="s">
        <v>26</v>
      </c>
      <c r="T4" s="1" t="s">
        <v>26</v>
      </c>
      <c r="U4" s="1" t="s">
        <v>26</v>
      </c>
      <c r="V4" s="1" t="s">
        <v>26</v>
      </c>
      <c r="W4" s="1" t="s">
        <v>26</v>
      </c>
      <c r="X4" s="1" t="s">
        <v>37</v>
      </c>
      <c r="Y4" s="1" t="s">
        <v>27</v>
      </c>
    </row>
    <row r="5" spans="1:25" ht="25.15" customHeight="1">
      <c r="A5" s="3" t="s">
        <v>3</v>
      </c>
      <c r="B5" s="1" t="s">
        <v>25</v>
      </c>
      <c r="C5" s="1" t="s">
        <v>24</v>
      </c>
      <c r="D5" s="1" t="s">
        <v>26</v>
      </c>
      <c r="E5" s="1" t="s">
        <v>26</v>
      </c>
      <c r="F5" s="1" t="s">
        <v>26</v>
      </c>
      <c r="G5" s="1" t="s">
        <v>26</v>
      </c>
      <c r="H5" s="1" t="s">
        <v>26</v>
      </c>
      <c r="I5" s="1" t="s">
        <v>26</v>
      </c>
      <c r="J5" s="1" t="s">
        <v>26</v>
      </c>
      <c r="K5" s="1" t="s">
        <v>26</v>
      </c>
      <c r="L5" s="1" t="s">
        <v>26</v>
      </c>
      <c r="M5" s="1" t="s">
        <v>26</v>
      </c>
      <c r="N5" s="1" t="s">
        <v>26</v>
      </c>
      <c r="O5" s="1" t="s">
        <v>26</v>
      </c>
      <c r="P5" s="1" t="s">
        <v>26</v>
      </c>
      <c r="Q5" s="1" t="s">
        <v>26</v>
      </c>
      <c r="R5" s="1" t="s">
        <v>26</v>
      </c>
      <c r="S5" s="1" t="s">
        <v>26</v>
      </c>
      <c r="T5" s="1" t="s">
        <v>26</v>
      </c>
      <c r="U5" s="1" t="s">
        <v>26</v>
      </c>
      <c r="V5" s="1" t="s">
        <v>26</v>
      </c>
      <c r="W5" s="1" t="s">
        <v>26</v>
      </c>
      <c r="X5" s="1" t="s">
        <v>37</v>
      </c>
      <c r="Y5" s="1" t="s">
        <v>27</v>
      </c>
    </row>
    <row r="6" spans="1:25" ht="25.15" customHeight="1">
      <c r="A6" s="3" t="s">
        <v>4</v>
      </c>
      <c r="B6" s="1" t="s">
        <v>25</v>
      </c>
      <c r="C6" s="1" t="s">
        <v>24</v>
      </c>
      <c r="D6" s="1" t="s">
        <v>26</v>
      </c>
      <c r="E6" s="1" t="s">
        <v>26</v>
      </c>
      <c r="F6" s="1" t="s">
        <v>26</v>
      </c>
      <c r="G6" s="1" t="s">
        <v>26</v>
      </c>
      <c r="H6" s="1" t="s">
        <v>26</v>
      </c>
      <c r="I6" s="1" t="s">
        <v>26</v>
      </c>
      <c r="J6" s="1" t="s">
        <v>26</v>
      </c>
      <c r="K6" s="1" t="s">
        <v>26</v>
      </c>
      <c r="L6" s="1" t="s">
        <v>26</v>
      </c>
      <c r="M6" s="1" t="s">
        <v>26</v>
      </c>
      <c r="N6" s="1" t="s">
        <v>26</v>
      </c>
      <c r="O6" s="1" t="s">
        <v>26</v>
      </c>
      <c r="P6" s="1" t="s">
        <v>26</v>
      </c>
      <c r="Q6" s="1" t="s">
        <v>26</v>
      </c>
      <c r="R6" s="1" t="s">
        <v>26</v>
      </c>
      <c r="S6" s="1" t="s">
        <v>26</v>
      </c>
      <c r="T6" s="1" t="s">
        <v>26</v>
      </c>
      <c r="U6" s="1" t="s">
        <v>26</v>
      </c>
      <c r="V6" s="1" t="s">
        <v>26</v>
      </c>
      <c r="W6" s="1" t="s">
        <v>26</v>
      </c>
      <c r="X6" s="1" t="s">
        <v>37</v>
      </c>
      <c r="Y6" s="1" t="s">
        <v>27</v>
      </c>
    </row>
    <row r="7" spans="1:25" ht="25.15" customHeight="1">
      <c r="A7" s="3" t="s">
        <v>5</v>
      </c>
      <c r="B7" s="1" t="s">
        <v>25</v>
      </c>
      <c r="C7" s="1" t="s">
        <v>24</v>
      </c>
      <c r="D7" s="1" t="s">
        <v>26</v>
      </c>
      <c r="E7" s="1" t="s">
        <v>26</v>
      </c>
      <c r="F7" s="1" t="s">
        <v>26</v>
      </c>
      <c r="G7" s="1" t="s">
        <v>26</v>
      </c>
      <c r="H7" s="1" t="s">
        <v>26</v>
      </c>
      <c r="I7" s="1" t="s">
        <v>26</v>
      </c>
      <c r="J7" s="1" t="s">
        <v>26</v>
      </c>
      <c r="K7" s="1" t="s">
        <v>26</v>
      </c>
      <c r="L7" s="1" t="s">
        <v>26</v>
      </c>
      <c r="M7" s="1" t="s">
        <v>26</v>
      </c>
      <c r="N7" s="1" t="s">
        <v>26</v>
      </c>
      <c r="O7" s="1" t="s">
        <v>26</v>
      </c>
      <c r="P7" s="1" t="s">
        <v>26</v>
      </c>
      <c r="Q7" s="1" t="s">
        <v>26</v>
      </c>
      <c r="R7" s="1" t="s">
        <v>26</v>
      </c>
      <c r="S7" s="1" t="s">
        <v>26</v>
      </c>
      <c r="T7" s="1" t="s">
        <v>26</v>
      </c>
      <c r="U7" s="1" t="s">
        <v>26</v>
      </c>
      <c r="V7" s="1" t="s">
        <v>26</v>
      </c>
      <c r="W7" s="1" t="s">
        <v>26</v>
      </c>
      <c r="X7" s="1" t="s">
        <v>37</v>
      </c>
      <c r="Y7" s="1" t="s">
        <v>27</v>
      </c>
    </row>
    <row r="8" spans="1:25" ht="25.15" customHeight="1">
      <c r="A8" s="3" t="s">
        <v>6</v>
      </c>
      <c r="B8" s="1" t="s">
        <v>25</v>
      </c>
      <c r="C8" s="1" t="s">
        <v>24</v>
      </c>
      <c r="D8" s="1" t="s">
        <v>26</v>
      </c>
      <c r="E8" s="1" t="s">
        <v>26</v>
      </c>
      <c r="F8" s="1" t="s">
        <v>26</v>
      </c>
      <c r="G8" s="1" t="s">
        <v>26</v>
      </c>
      <c r="H8" s="1" t="s">
        <v>26</v>
      </c>
      <c r="I8" s="1" t="s">
        <v>26</v>
      </c>
      <c r="J8" s="1" t="s">
        <v>26</v>
      </c>
      <c r="K8" s="1" t="s">
        <v>26</v>
      </c>
      <c r="L8" s="1" t="s">
        <v>26</v>
      </c>
      <c r="M8" s="1" t="s">
        <v>26</v>
      </c>
      <c r="N8" s="1" t="s">
        <v>26</v>
      </c>
      <c r="O8" s="1" t="s">
        <v>26</v>
      </c>
      <c r="P8" s="1" t="s">
        <v>26</v>
      </c>
      <c r="Q8" s="1" t="s">
        <v>26</v>
      </c>
      <c r="R8" s="1" t="s">
        <v>26</v>
      </c>
      <c r="S8" s="1" t="s">
        <v>26</v>
      </c>
      <c r="T8" s="1" t="s">
        <v>26</v>
      </c>
      <c r="U8" s="1" t="s">
        <v>26</v>
      </c>
      <c r="V8" s="1" t="s">
        <v>26</v>
      </c>
      <c r="W8" s="1" t="s">
        <v>26</v>
      </c>
      <c r="X8" s="1" t="s">
        <v>37</v>
      </c>
      <c r="Y8" s="1" t="s">
        <v>27</v>
      </c>
    </row>
    <row r="9" spans="1:25" ht="25.15" customHeight="1">
      <c r="A9" s="3" t="s">
        <v>7</v>
      </c>
      <c r="B9" s="1" t="s">
        <v>25</v>
      </c>
      <c r="C9" s="1" t="s">
        <v>24</v>
      </c>
      <c r="D9" s="1" t="s">
        <v>26</v>
      </c>
      <c r="E9" s="1" t="s">
        <v>26</v>
      </c>
      <c r="F9" s="1" t="s">
        <v>26</v>
      </c>
      <c r="G9" s="1" t="s">
        <v>26</v>
      </c>
      <c r="H9" s="1" t="s">
        <v>26</v>
      </c>
      <c r="I9" s="1" t="s">
        <v>26</v>
      </c>
      <c r="J9" s="1" t="s">
        <v>26</v>
      </c>
      <c r="K9" s="1" t="s">
        <v>26</v>
      </c>
      <c r="L9" s="1" t="s">
        <v>26</v>
      </c>
      <c r="M9" s="1" t="s">
        <v>26</v>
      </c>
      <c r="N9" s="1" t="s">
        <v>26</v>
      </c>
      <c r="O9" s="1" t="s">
        <v>26</v>
      </c>
      <c r="P9" s="1" t="s">
        <v>26</v>
      </c>
      <c r="Q9" s="1" t="s">
        <v>26</v>
      </c>
      <c r="R9" s="1" t="s">
        <v>26</v>
      </c>
      <c r="S9" s="1" t="s">
        <v>26</v>
      </c>
      <c r="T9" s="1" t="s">
        <v>26</v>
      </c>
      <c r="U9" s="1" t="s">
        <v>26</v>
      </c>
      <c r="V9" s="1" t="s">
        <v>26</v>
      </c>
      <c r="W9" s="1" t="s">
        <v>26</v>
      </c>
      <c r="X9" s="1" t="s">
        <v>37</v>
      </c>
      <c r="Y9" s="1" t="s">
        <v>27</v>
      </c>
    </row>
    <row r="10" spans="1:25" ht="25.15" customHeight="1">
      <c r="A10" s="3" t="s">
        <v>8</v>
      </c>
      <c r="B10" s="1" t="s">
        <v>25</v>
      </c>
      <c r="C10" s="1" t="s">
        <v>37</v>
      </c>
      <c r="D10" s="1" t="s">
        <v>26</v>
      </c>
      <c r="E10" s="1" t="s">
        <v>26</v>
      </c>
      <c r="F10" s="1" t="s">
        <v>26</v>
      </c>
      <c r="G10" s="1" t="s">
        <v>26</v>
      </c>
      <c r="H10" s="1" t="s">
        <v>26</v>
      </c>
      <c r="I10" s="1" t="s">
        <v>26</v>
      </c>
      <c r="J10" s="1" t="s">
        <v>26</v>
      </c>
      <c r="K10" s="1" t="s">
        <v>26</v>
      </c>
      <c r="L10" s="1" t="s">
        <v>26</v>
      </c>
      <c r="M10" s="1" t="s">
        <v>26</v>
      </c>
      <c r="N10" s="1" t="s">
        <v>26</v>
      </c>
      <c r="O10" s="1" t="s">
        <v>26</v>
      </c>
      <c r="P10" s="1" t="s">
        <v>26</v>
      </c>
      <c r="Q10" s="1" t="s">
        <v>26</v>
      </c>
      <c r="R10" s="1" t="s">
        <v>26</v>
      </c>
      <c r="S10" s="1" t="s">
        <v>26</v>
      </c>
      <c r="T10" s="1" t="s">
        <v>26</v>
      </c>
      <c r="U10" s="1" t="s">
        <v>26</v>
      </c>
      <c r="V10" s="1" t="s">
        <v>26</v>
      </c>
      <c r="W10" s="1" t="s">
        <v>26</v>
      </c>
      <c r="X10" s="1" t="s">
        <v>24</v>
      </c>
      <c r="Y10" s="1" t="s">
        <v>27</v>
      </c>
    </row>
    <row r="11" spans="1:25" ht="25.15" customHeight="1">
      <c r="A11" s="3" t="s">
        <v>9</v>
      </c>
      <c r="B11" s="1" t="s">
        <v>25</v>
      </c>
      <c r="C11" s="1" t="s">
        <v>37</v>
      </c>
      <c r="D11" s="1" t="s">
        <v>26</v>
      </c>
      <c r="E11" s="1" t="s">
        <v>26</v>
      </c>
      <c r="F11" s="1" t="s">
        <v>26</v>
      </c>
      <c r="G11" s="1" t="s">
        <v>26</v>
      </c>
      <c r="H11" s="1" t="s">
        <v>26</v>
      </c>
      <c r="I11" s="1" t="s">
        <v>26</v>
      </c>
      <c r="J11" s="1" t="s">
        <v>26</v>
      </c>
      <c r="K11" s="1" t="s">
        <v>26</v>
      </c>
      <c r="L11" s="1" t="s">
        <v>26</v>
      </c>
      <c r="M11" s="1" t="s">
        <v>26</v>
      </c>
      <c r="N11" s="1" t="s">
        <v>26</v>
      </c>
      <c r="O11" s="1" t="s">
        <v>26</v>
      </c>
      <c r="P11" s="1" t="s">
        <v>26</v>
      </c>
      <c r="Q11" s="1" t="s">
        <v>26</v>
      </c>
      <c r="R11" s="1" t="s">
        <v>26</v>
      </c>
      <c r="S11" s="1" t="s">
        <v>26</v>
      </c>
      <c r="T11" s="1" t="s">
        <v>26</v>
      </c>
      <c r="U11" s="1" t="s">
        <v>26</v>
      </c>
      <c r="V11" s="1" t="s">
        <v>26</v>
      </c>
      <c r="W11" s="1" t="s">
        <v>26</v>
      </c>
      <c r="X11" s="1" t="s">
        <v>24</v>
      </c>
      <c r="Y11" s="1" t="s">
        <v>27</v>
      </c>
    </row>
    <row r="12" spans="1:25" ht="25.15" customHeight="1">
      <c r="A12" s="3" t="s">
        <v>10</v>
      </c>
      <c r="B12" s="1" t="s">
        <v>25</v>
      </c>
      <c r="C12" s="1" t="s">
        <v>37</v>
      </c>
      <c r="D12" s="1" t="s">
        <v>26</v>
      </c>
      <c r="E12" s="1" t="s">
        <v>26</v>
      </c>
      <c r="F12" s="1" t="s">
        <v>26</v>
      </c>
      <c r="G12" s="1" t="s">
        <v>26</v>
      </c>
      <c r="H12" s="1" t="s">
        <v>26</v>
      </c>
      <c r="I12" s="1" t="s">
        <v>26</v>
      </c>
      <c r="J12" s="1" t="s">
        <v>26</v>
      </c>
      <c r="K12" s="1" t="s">
        <v>26</v>
      </c>
      <c r="L12" s="1" t="s">
        <v>26</v>
      </c>
      <c r="M12" s="1" t="s">
        <v>26</v>
      </c>
      <c r="N12" s="1" t="s">
        <v>26</v>
      </c>
      <c r="O12" s="1" t="s">
        <v>26</v>
      </c>
      <c r="P12" s="1" t="s">
        <v>26</v>
      </c>
      <c r="Q12" s="1" t="s">
        <v>26</v>
      </c>
      <c r="R12" s="1" t="s">
        <v>26</v>
      </c>
      <c r="S12" s="1" t="s">
        <v>26</v>
      </c>
      <c r="T12" s="1" t="s">
        <v>26</v>
      </c>
      <c r="U12" s="1" t="s">
        <v>26</v>
      </c>
      <c r="V12" s="1" t="s">
        <v>26</v>
      </c>
      <c r="W12" s="1" t="s">
        <v>26</v>
      </c>
      <c r="X12" s="1" t="s">
        <v>24</v>
      </c>
      <c r="Y12" s="1" t="s">
        <v>27</v>
      </c>
    </row>
    <row r="13" spans="1:25" ht="25.15" customHeight="1">
      <c r="A13" s="3" t="s">
        <v>11</v>
      </c>
      <c r="B13" s="1" t="s">
        <v>25</v>
      </c>
      <c r="C13" s="1" t="s">
        <v>37</v>
      </c>
      <c r="D13" s="1" t="s">
        <v>26</v>
      </c>
      <c r="E13" s="1" t="s">
        <v>26</v>
      </c>
      <c r="F13" s="1" t="s">
        <v>26</v>
      </c>
      <c r="G13" s="1" t="s">
        <v>26</v>
      </c>
      <c r="H13" s="1" t="s">
        <v>26</v>
      </c>
      <c r="I13" s="1" t="s">
        <v>26</v>
      </c>
      <c r="J13" s="1" t="s">
        <v>26</v>
      </c>
      <c r="K13" s="1" t="s">
        <v>26</v>
      </c>
      <c r="L13" s="1" t="s">
        <v>26</v>
      </c>
      <c r="M13" s="1" t="s">
        <v>26</v>
      </c>
      <c r="N13" s="1" t="s">
        <v>26</v>
      </c>
      <c r="O13" s="1" t="s">
        <v>26</v>
      </c>
      <c r="P13" s="1" t="s">
        <v>26</v>
      </c>
      <c r="Q13" s="1" t="s">
        <v>26</v>
      </c>
      <c r="R13" s="1" t="s">
        <v>26</v>
      </c>
      <c r="S13" s="1" t="s">
        <v>26</v>
      </c>
      <c r="T13" s="1" t="s">
        <v>26</v>
      </c>
      <c r="U13" s="1" t="s">
        <v>26</v>
      </c>
      <c r="V13" s="1" t="s">
        <v>26</v>
      </c>
      <c r="W13" s="1" t="s">
        <v>26</v>
      </c>
      <c r="X13" s="1" t="s">
        <v>24</v>
      </c>
      <c r="Y13" s="1" t="s">
        <v>27</v>
      </c>
    </row>
    <row r="14" spans="1:25" ht="25.15" customHeight="1">
      <c r="A14" s="3" t="s">
        <v>12</v>
      </c>
      <c r="B14" s="1" t="s">
        <v>25</v>
      </c>
      <c r="C14" s="1" t="s">
        <v>37</v>
      </c>
      <c r="D14" s="1" t="s">
        <v>26</v>
      </c>
      <c r="E14" s="1" t="s">
        <v>26</v>
      </c>
      <c r="F14" s="1" t="s">
        <v>26</v>
      </c>
      <c r="G14" s="1" t="s">
        <v>26</v>
      </c>
      <c r="H14" s="1" t="s">
        <v>26</v>
      </c>
      <c r="I14" s="1" t="s">
        <v>26</v>
      </c>
      <c r="J14" s="1" t="s">
        <v>26</v>
      </c>
      <c r="K14" s="1" t="s">
        <v>26</v>
      </c>
      <c r="L14" s="1" t="s">
        <v>26</v>
      </c>
      <c r="M14" s="1" t="s">
        <v>26</v>
      </c>
      <c r="N14" s="1" t="s">
        <v>26</v>
      </c>
      <c r="O14" s="1" t="s">
        <v>26</v>
      </c>
      <c r="P14" s="1" t="s">
        <v>26</v>
      </c>
      <c r="Q14" s="1" t="s">
        <v>26</v>
      </c>
      <c r="R14" s="1" t="s">
        <v>26</v>
      </c>
      <c r="S14" s="1" t="s">
        <v>26</v>
      </c>
      <c r="T14" s="1" t="s">
        <v>26</v>
      </c>
      <c r="U14" s="1" t="s">
        <v>26</v>
      </c>
      <c r="V14" s="1" t="s">
        <v>26</v>
      </c>
      <c r="W14" s="1" t="s">
        <v>26</v>
      </c>
      <c r="X14" s="1" t="s">
        <v>24</v>
      </c>
      <c r="Y14" s="1" t="s">
        <v>27</v>
      </c>
    </row>
    <row r="15" spans="1:25" ht="25.15" customHeight="1">
      <c r="A15" s="3" t="s">
        <v>13</v>
      </c>
      <c r="B15" s="1" t="s">
        <v>25</v>
      </c>
      <c r="C15" s="1" t="s">
        <v>37</v>
      </c>
      <c r="D15" s="1" t="s">
        <v>26</v>
      </c>
      <c r="E15" s="1" t="s">
        <v>26</v>
      </c>
      <c r="F15" s="1" t="s">
        <v>26</v>
      </c>
      <c r="G15" s="1" t="s">
        <v>26</v>
      </c>
      <c r="H15" s="1" t="s">
        <v>26</v>
      </c>
      <c r="I15" s="1" t="s">
        <v>26</v>
      </c>
      <c r="J15" s="1" t="s">
        <v>26</v>
      </c>
      <c r="K15" s="1" t="s">
        <v>26</v>
      </c>
      <c r="L15" s="1" t="s">
        <v>26</v>
      </c>
      <c r="M15" s="1" t="s">
        <v>26</v>
      </c>
      <c r="N15" s="1" t="s">
        <v>26</v>
      </c>
      <c r="O15" s="1" t="s">
        <v>26</v>
      </c>
      <c r="P15" s="1" t="s">
        <v>26</v>
      </c>
      <c r="Q15" s="1" t="s">
        <v>26</v>
      </c>
      <c r="R15" s="1" t="s">
        <v>26</v>
      </c>
      <c r="S15" s="1" t="s">
        <v>26</v>
      </c>
      <c r="T15" s="1" t="s">
        <v>26</v>
      </c>
      <c r="U15" s="1" t="s">
        <v>26</v>
      </c>
      <c r="V15" s="1" t="s">
        <v>26</v>
      </c>
      <c r="W15" s="1" t="s">
        <v>26</v>
      </c>
      <c r="X15" s="1" t="s">
        <v>24</v>
      </c>
      <c r="Y15" s="1" t="s">
        <v>27</v>
      </c>
    </row>
    <row r="16" spans="1:25" ht="25.15" customHeight="1">
      <c r="A16" s="3" t="s">
        <v>14</v>
      </c>
      <c r="B16" s="1" t="s">
        <v>25</v>
      </c>
      <c r="C16" s="1" t="s">
        <v>37</v>
      </c>
      <c r="D16" s="1" t="s">
        <v>26</v>
      </c>
      <c r="E16" s="1" t="s">
        <v>26</v>
      </c>
      <c r="F16" s="1" t="s">
        <v>26</v>
      </c>
      <c r="G16" s="1" t="s">
        <v>26</v>
      </c>
      <c r="H16" s="1" t="s">
        <v>26</v>
      </c>
      <c r="I16" s="1" t="s">
        <v>26</v>
      </c>
      <c r="J16" s="1" t="s">
        <v>26</v>
      </c>
      <c r="K16" s="1" t="s">
        <v>26</v>
      </c>
      <c r="L16" s="1" t="s">
        <v>26</v>
      </c>
      <c r="M16" s="1" t="s">
        <v>26</v>
      </c>
      <c r="N16" s="1" t="s">
        <v>26</v>
      </c>
      <c r="O16" s="1" t="s">
        <v>26</v>
      </c>
      <c r="P16" s="1" t="s">
        <v>26</v>
      </c>
      <c r="Q16" s="1" t="s">
        <v>26</v>
      </c>
      <c r="R16" s="1" t="s">
        <v>26</v>
      </c>
      <c r="S16" s="1" t="s">
        <v>26</v>
      </c>
      <c r="T16" s="1" t="s">
        <v>26</v>
      </c>
      <c r="U16" s="1" t="s">
        <v>26</v>
      </c>
      <c r="V16" s="1" t="s">
        <v>26</v>
      </c>
      <c r="W16" s="1" t="s">
        <v>26</v>
      </c>
      <c r="X16" s="1" t="s">
        <v>24</v>
      </c>
      <c r="Y16" s="1" t="s">
        <v>27</v>
      </c>
    </row>
    <row r="17" spans="1:25" ht="25.15" customHeight="1">
      <c r="A17" s="3" t="s">
        <v>15</v>
      </c>
      <c r="B17" s="1" t="s">
        <v>25</v>
      </c>
      <c r="C17" s="1" t="s">
        <v>37</v>
      </c>
      <c r="D17" s="1" t="s">
        <v>26</v>
      </c>
      <c r="E17" s="1" t="s">
        <v>26</v>
      </c>
      <c r="F17" s="1" t="s">
        <v>26</v>
      </c>
      <c r="G17" s="1" t="s">
        <v>26</v>
      </c>
      <c r="H17" s="1" t="s">
        <v>26</v>
      </c>
      <c r="I17" s="1" t="s">
        <v>26</v>
      </c>
      <c r="J17" s="1" t="s">
        <v>26</v>
      </c>
      <c r="K17" s="1" t="s">
        <v>26</v>
      </c>
      <c r="L17" s="1" t="s">
        <v>26</v>
      </c>
      <c r="M17" s="1" t="s">
        <v>26</v>
      </c>
      <c r="N17" s="1" t="s">
        <v>26</v>
      </c>
      <c r="O17" s="1" t="s">
        <v>26</v>
      </c>
      <c r="P17" s="1" t="s">
        <v>26</v>
      </c>
      <c r="Q17" s="1" t="s">
        <v>26</v>
      </c>
      <c r="R17" s="1" t="s">
        <v>26</v>
      </c>
      <c r="S17" s="1" t="s">
        <v>26</v>
      </c>
      <c r="T17" s="1" t="s">
        <v>26</v>
      </c>
      <c r="U17" s="1" t="s">
        <v>26</v>
      </c>
      <c r="V17" s="1" t="s">
        <v>26</v>
      </c>
      <c r="W17" s="1" t="s">
        <v>26</v>
      </c>
      <c r="X17" s="1" t="s">
        <v>24</v>
      </c>
      <c r="Y17" s="1" t="s">
        <v>27</v>
      </c>
    </row>
  </sheetData>
  <phoneticPr fontId="3"/>
  <dataValidations count="1">
    <dataValidation type="list" allowBlank="1" showInputMessage="1" showErrorMessage="1" sqref="B2:Y17" xr:uid="{00000000-0002-0000-0300-000000000000}">
      <formula1>"POS,NEG,SING,MEDIA,EMPTY,DRC1,DRC2"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17"/>
  <sheetViews>
    <sheetView zoomScaleNormal="100" workbookViewId="0">
      <selection activeCell="K27" sqref="K27"/>
    </sheetView>
  </sheetViews>
  <sheetFormatPr defaultRowHeight="15"/>
  <cols>
    <col min="2" max="25" width="4.7109375" customWidth="1"/>
  </cols>
  <sheetData>
    <row r="1" spans="1:25"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2">
        <v>16</v>
      </c>
      <c r="R1" s="2">
        <v>17</v>
      </c>
      <c r="S1" s="2">
        <v>18</v>
      </c>
      <c r="T1" s="2">
        <v>19</v>
      </c>
      <c r="U1" s="2">
        <v>20</v>
      </c>
      <c r="V1" s="2">
        <v>21</v>
      </c>
      <c r="W1" s="2">
        <v>22</v>
      </c>
      <c r="X1" s="2">
        <v>23</v>
      </c>
      <c r="Y1" s="2">
        <v>24</v>
      </c>
    </row>
    <row r="2" spans="1:25" ht="25.15" customHeight="1">
      <c r="A2" s="3" t="s">
        <v>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25.15" customHeight="1">
      <c r="A3" s="3" t="s">
        <v>1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25.15" customHeight="1">
      <c r="A4" s="3" t="s">
        <v>2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25.15" customHeight="1">
      <c r="A5" s="3" t="s">
        <v>3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25.15" customHeight="1">
      <c r="A6" s="3" t="s">
        <v>4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25.15" customHeight="1">
      <c r="A7" s="3" t="s">
        <v>5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25.15" customHeight="1">
      <c r="A8" s="3" t="s">
        <v>6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25.15" customHeight="1">
      <c r="A9" s="3" t="s">
        <v>7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25.15" customHeight="1">
      <c r="A10" s="3" t="s">
        <v>8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25.15" customHeight="1">
      <c r="A11" s="3" t="s">
        <v>9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25.15" customHeight="1">
      <c r="A12" s="3" t="s">
        <v>10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25.15" customHeight="1">
      <c r="A13" s="3" t="s">
        <v>11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25.15" customHeight="1">
      <c r="A14" s="3" t="s">
        <v>12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25.15" customHeight="1">
      <c r="A15" s="3" t="s">
        <v>13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25.15" customHeight="1">
      <c r="A16" s="3" t="s">
        <v>14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25.15" customHeight="1">
      <c r="A17" s="3" t="s">
        <v>15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</sheetData>
  <phoneticPr fontId="3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Y17"/>
  <sheetViews>
    <sheetView zoomScaleNormal="100" workbookViewId="0">
      <selection sqref="A1:Y17"/>
    </sheetView>
  </sheetViews>
  <sheetFormatPr defaultRowHeight="15"/>
  <cols>
    <col min="2" max="25" width="4.7109375" customWidth="1"/>
  </cols>
  <sheetData>
    <row r="1" spans="1:25"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2">
        <v>16</v>
      </c>
      <c r="R1" s="2">
        <v>17</v>
      </c>
      <c r="S1" s="2">
        <v>18</v>
      </c>
      <c r="T1" s="2">
        <v>19</v>
      </c>
      <c r="U1" s="2">
        <v>20</v>
      </c>
      <c r="V1" s="2">
        <v>21</v>
      </c>
      <c r="W1" s="2">
        <v>22</v>
      </c>
      <c r="X1" s="2">
        <v>23</v>
      </c>
      <c r="Y1" s="2">
        <v>24</v>
      </c>
    </row>
    <row r="2" spans="1:25" ht="25.15" customHeight="1">
      <c r="A2" s="3" t="s">
        <v>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25.15" customHeight="1">
      <c r="A3" s="3" t="s">
        <v>1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25.15" customHeight="1">
      <c r="A4" s="3" t="s">
        <v>2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25.15" customHeight="1">
      <c r="A5" s="3" t="s">
        <v>3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25.15" customHeight="1">
      <c r="A6" s="3" t="s">
        <v>4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25.15" customHeight="1">
      <c r="A7" s="3" t="s">
        <v>5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25.15" customHeight="1">
      <c r="A8" s="3" t="s">
        <v>6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25.15" customHeight="1">
      <c r="A9" s="3" t="s">
        <v>7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25.15" customHeight="1">
      <c r="A10" s="3" t="s">
        <v>8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25.15" customHeight="1">
      <c r="A11" s="3" t="s">
        <v>9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25.15" customHeight="1">
      <c r="A12" s="3" t="s">
        <v>10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25.15" customHeight="1">
      <c r="A13" s="3" t="s">
        <v>11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25.15" customHeight="1">
      <c r="A14" s="3" t="s">
        <v>12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25.15" customHeight="1">
      <c r="A15" s="3" t="s">
        <v>13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25.15" customHeight="1">
      <c r="A16" s="3" t="s">
        <v>14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25.15" customHeight="1">
      <c r="A17" s="3" t="s">
        <v>15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</sheetData>
  <phoneticPr fontId="3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17"/>
  <sheetViews>
    <sheetView zoomScaleNormal="100" workbookViewId="0">
      <selection activeCell="F25" sqref="F25"/>
    </sheetView>
  </sheetViews>
  <sheetFormatPr defaultRowHeight="15"/>
  <cols>
    <col min="2" max="25" width="4.7109375" customWidth="1"/>
  </cols>
  <sheetData>
    <row r="1" spans="1:25"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2">
        <v>16</v>
      </c>
      <c r="R1" s="2">
        <v>17</v>
      </c>
      <c r="S1" s="2">
        <v>18</v>
      </c>
      <c r="T1" s="2">
        <v>19</v>
      </c>
      <c r="U1" s="2">
        <v>20</v>
      </c>
      <c r="V1" s="2">
        <v>21</v>
      </c>
      <c r="W1" s="2">
        <v>22</v>
      </c>
      <c r="X1" s="2">
        <v>23</v>
      </c>
      <c r="Y1" s="2">
        <v>24</v>
      </c>
    </row>
    <row r="2" spans="1:25" ht="25.15" customHeight="1">
      <c r="A2" s="3" t="s">
        <v>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25.15" customHeight="1">
      <c r="A3" s="3" t="s">
        <v>1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25.15" customHeight="1">
      <c r="A4" s="3" t="s">
        <v>2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25.15" customHeight="1">
      <c r="A5" s="3" t="s">
        <v>3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25.15" customHeight="1">
      <c r="A6" s="3" t="s">
        <v>4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25.15" customHeight="1">
      <c r="A7" s="3" t="s">
        <v>5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25.15" customHeight="1">
      <c r="A8" s="3" t="s">
        <v>6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25.15" customHeight="1">
      <c r="A9" s="3" t="s">
        <v>7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25.15" customHeight="1">
      <c r="A10" s="3" t="s">
        <v>8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25.15" customHeight="1">
      <c r="A11" s="3" t="s">
        <v>9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25.15" customHeight="1">
      <c r="A12" s="3" t="s">
        <v>10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25.15" customHeight="1">
      <c r="A13" s="3" t="s">
        <v>11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25.15" customHeight="1">
      <c r="A14" s="3" t="s">
        <v>12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25.15" customHeight="1">
      <c r="A15" s="3" t="s">
        <v>13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25.15" customHeight="1">
      <c r="A16" s="3" t="s">
        <v>14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25.15" customHeight="1">
      <c r="A17" s="3" t="s">
        <v>15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</sheetData>
  <phoneticPr fontId="3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Y17"/>
  <sheetViews>
    <sheetView zoomScale="40" zoomScaleNormal="40" workbookViewId="0">
      <selection activeCell="AD5" sqref="AD5"/>
    </sheetView>
  </sheetViews>
  <sheetFormatPr defaultRowHeight="15"/>
  <cols>
    <col min="2" max="25" width="24.7109375" customWidth="1"/>
  </cols>
  <sheetData>
    <row r="1" spans="1:25"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2">
        <v>16</v>
      </c>
      <c r="R1" s="2">
        <v>17</v>
      </c>
      <c r="S1" s="2">
        <v>18</v>
      </c>
      <c r="T1" s="2">
        <v>19</v>
      </c>
      <c r="U1" s="2">
        <v>20</v>
      </c>
      <c r="V1" s="2">
        <v>21</v>
      </c>
      <c r="W1" s="2">
        <v>22</v>
      </c>
      <c r="X1" s="2">
        <v>23</v>
      </c>
      <c r="Y1" s="2">
        <v>24</v>
      </c>
    </row>
    <row r="2" spans="1:25" s="4" customFormat="1" ht="150" customHeight="1">
      <c r="A2" s="3" t="s">
        <v>0</v>
      </c>
      <c r="B2" s="5" t="str">
        <f>CellLine!B2&amp;"
"&amp;Compound!B2&amp;"
"&amp;TEXT(Concentration!B2,"0.0E+0")&amp;"
"&amp;TimePoint!B2&amp;"
"&amp;ExpRepNum!B2&amp;"
"&amp;Function!B2</f>
        <v xml:space="preserve">
Doxycycline
1.0E-5
DRC1</v>
      </c>
      <c r="C2" s="5" t="str">
        <f>CellLine!C2&amp;"
"&amp;Compound!C2&amp;"
"&amp;TEXT(Concentration!C2,"0.0E+0")&amp;"
"&amp;TimePoint!C2&amp;"
"&amp;ExpRepNum!C2&amp;"
"&amp;Function!C2</f>
        <v xml:space="preserve">
0.0E+0
NEG</v>
      </c>
      <c r="D2" s="5" t="str">
        <f>CellLine!D2&amp;"
"&amp;Compound!D2&amp;"
"&amp;TEXT(Concentration!D2,"0.0E+0")&amp;"
"&amp;TimePoint!D2&amp;"
"&amp;ExpRepNum!D2&amp;"
"&amp;Function!D2</f>
        <v xml:space="preserve">
IACS-100074-000-2
1.0E-5
SING</v>
      </c>
      <c r="E2" s="5" t="str">
        <f>CellLine!E2&amp;"
"&amp;Compound!E2&amp;"
"&amp;TEXT(Concentration!E2,"0.0E+0")&amp;"
"&amp;TimePoint!E2&amp;"
"&amp;ExpRepNum!E2&amp;"
"&amp;Function!E2</f>
        <v xml:space="preserve">
IACS-100074-000-2
1.0E-5
SING</v>
      </c>
      <c r="F2" s="5" t="str">
        <f>CellLine!F2&amp;"
"&amp;Compound!F2&amp;"
"&amp;TEXT(Concentration!F2,"0.0E+0")&amp;"
"&amp;TimePoint!F2&amp;"
"&amp;ExpRepNum!F2&amp;"
"&amp;Function!F2</f>
        <v xml:space="preserve">
IACS-100074-000-2
3.0E-6
SING</v>
      </c>
      <c r="G2" s="5" t="str">
        <f>CellLine!G2&amp;"
"&amp;Compound!G2&amp;"
"&amp;TEXT(Concentration!G2,"0.0E+0")&amp;"
"&amp;TimePoint!G2&amp;"
"&amp;ExpRepNum!G2&amp;"
"&amp;Function!G2</f>
        <v xml:space="preserve">
IACS-100074-000-2
3.0E-6
SING</v>
      </c>
      <c r="H2" s="5" t="str">
        <f>CellLine!H2&amp;"
"&amp;Compound!H2&amp;"
"&amp;TEXT(Concentration!H2,"0.0E+0")&amp;"
"&amp;TimePoint!H2&amp;"
"&amp;ExpRepNum!H2&amp;"
"&amp;Function!H2</f>
        <v xml:space="preserve">
IACS-100074-000-2
1.0E-6
SING</v>
      </c>
      <c r="I2" s="5" t="str">
        <f>CellLine!I2&amp;"
"&amp;Compound!I2&amp;"
"&amp;TEXT(Concentration!I2,"0.0E+0")&amp;"
"&amp;TimePoint!I2&amp;"
"&amp;ExpRepNum!I2&amp;"
"&amp;Function!I2</f>
        <v xml:space="preserve">
IACS-100074-000-2
1.0E-6
SING</v>
      </c>
      <c r="J2" s="5" t="str">
        <f>CellLine!J2&amp;"
"&amp;Compound!J2&amp;"
"&amp;TEXT(Concentration!J2,"0.0E+0")&amp;"
"&amp;TimePoint!J2&amp;"
"&amp;ExpRepNum!J2&amp;"
"&amp;Function!J2</f>
        <v xml:space="preserve">
IACS-100074-000-2
5.0E-7
SING</v>
      </c>
      <c r="K2" s="5" t="str">
        <f>CellLine!K2&amp;"
"&amp;Compound!K2&amp;"
"&amp;TEXT(Concentration!K2,"0.0E+0")&amp;"
"&amp;TimePoint!K2&amp;"
"&amp;ExpRepNum!K2&amp;"
"&amp;Function!K2</f>
        <v xml:space="preserve">
IACS-100074-000-2
5.0E-7
SING</v>
      </c>
      <c r="L2" s="5" t="str">
        <f>CellLine!L2&amp;"
"&amp;Compound!L2&amp;"
"&amp;TEXT(Concentration!L2,"0.0E+0")&amp;"
"&amp;TimePoint!L2&amp;"
"&amp;ExpRepNum!L2&amp;"
"&amp;Function!L2</f>
        <v xml:space="preserve">
IACS-100074-000-2
1.0E-7
SING</v>
      </c>
      <c r="M2" s="5" t="str">
        <f>CellLine!M2&amp;"
"&amp;Compound!M2&amp;"
"&amp;TEXT(Concentration!M2,"0.0E+0")&amp;"
"&amp;TimePoint!M2&amp;"
"&amp;ExpRepNum!M2&amp;"
"&amp;Function!M2</f>
        <v xml:space="preserve">
IACS-100074-000-2
1.0E-7
SING</v>
      </c>
      <c r="N2" s="5" t="str">
        <f>CellLine!N2&amp;"
"&amp;Compound!N2&amp;"
"&amp;TEXT(Concentration!N2,"0.0E+0")&amp;"
"&amp;TimePoint!N2&amp;"
"&amp;ExpRepNum!N2&amp;"
"&amp;Function!N2</f>
        <v xml:space="preserve">
IACS-100074-000-2
3.0E-8
SING</v>
      </c>
      <c r="O2" s="5" t="str">
        <f>CellLine!O2&amp;"
"&amp;Compound!O2&amp;"
"&amp;TEXT(Concentration!O2,"0.0E+0")&amp;"
"&amp;TimePoint!O2&amp;"
"&amp;ExpRepNum!O2&amp;"
"&amp;Function!O2</f>
        <v xml:space="preserve">
IACS-100074-000-2
3.0E-8
SING</v>
      </c>
      <c r="P2" s="5" t="str">
        <f>CellLine!P2&amp;"
"&amp;Compound!P2&amp;"
"&amp;TEXT(Concentration!P2,"0.0E+0")&amp;"
"&amp;TimePoint!P2&amp;"
"&amp;ExpRepNum!P2&amp;"
"&amp;Function!P2</f>
        <v xml:space="preserve">
IACS-100074-000-2
1.0E-8
SING</v>
      </c>
      <c r="Q2" s="5" t="str">
        <f>CellLine!Q2&amp;"
"&amp;Compound!Q2&amp;"
"&amp;TEXT(Concentration!Q2,"0.0E+0")&amp;"
"&amp;TimePoint!Q2&amp;"
"&amp;ExpRepNum!Q2&amp;"
"&amp;Function!Q2</f>
        <v xml:space="preserve">
IACS-100074-000-2
1.0E-8
SING</v>
      </c>
      <c r="R2" s="5" t="str">
        <f>CellLine!R2&amp;"
"&amp;Compound!R2&amp;"
"&amp;TEXT(Concentration!R2,"0.0E+0")&amp;"
"&amp;TimePoint!R2&amp;"
"&amp;ExpRepNum!R2&amp;"
"&amp;Function!R2</f>
        <v xml:space="preserve">
IACS-100074-000-2
5.0E-9
SING</v>
      </c>
      <c r="S2" s="5" t="str">
        <f>CellLine!S2&amp;"
"&amp;Compound!S2&amp;"
"&amp;TEXT(Concentration!S2,"0.0E+0")&amp;"
"&amp;TimePoint!S2&amp;"
"&amp;ExpRepNum!S2&amp;"
"&amp;Function!S2</f>
        <v xml:space="preserve">
IACS-100074-000-2
5.0E-9
SING</v>
      </c>
      <c r="T2" s="5" t="str">
        <f>CellLine!T2&amp;"
"&amp;Compound!T2&amp;"
"&amp;TEXT(Concentration!T2,"0.0E+0")&amp;"
"&amp;TimePoint!T2&amp;"
"&amp;ExpRepNum!T2&amp;"
"&amp;Function!T2</f>
        <v xml:space="preserve">
IACS-100074-000-2
1.0E-9
SING</v>
      </c>
      <c r="U2" s="5" t="str">
        <f>CellLine!U2&amp;"
"&amp;Compound!U2&amp;"
"&amp;TEXT(Concentration!U2,"0.0E+0")&amp;"
"&amp;TimePoint!U2&amp;"
"&amp;ExpRepNum!U2&amp;"
"&amp;Function!U2</f>
        <v xml:space="preserve">
IACS-100074-000-2
1.0E-9
SING</v>
      </c>
      <c r="V2" s="5" t="str">
        <f>CellLine!V2&amp;"
"&amp;Compound!V2&amp;"
"&amp;TEXT(Concentration!V2,"0.0E+0")&amp;"
"&amp;TimePoint!V2&amp;"
"&amp;ExpRepNum!V2&amp;"
"&amp;Function!V2</f>
        <v xml:space="preserve">
IACS-100074-000-2
3.0E-10
SING</v>
      </c>
      <c r="W2" s="5" t="str">
        <f>CellLine!W2&amp;"
"&amp;Compound!W2&amp;"
"&amp;TEXT(Concentration!W2,"0.0E+0")&amp;"
"&amp;TimePoint!W2&amp;"
"&amp;ExpRepNum!W2&amp;"
"&amp;Function!W2</f>
        <v xml:space="preserve">
IACS-100074-000-2
3.0E-10
SING</v>
      </c>
      <c r="X2" s="5" t="str">
        <f>CellLine!X2&amp;"
"&amp;Compound!X2&amp;"
"&amp;TEXT(Concentration!X2,"0.0E+0")&amp;"
"&amp;TimePoint!X2&amp;"
"&amp;ExpRepNum!X2&amp;"
"&amp;Function!X2</f>
        <v xml:space="preserve">
Doxycycline
2.0E-6
POS</v>
      </c>
      <c r="Y2" s="5" t="str">
        <f>CellLine!Y2&amp;"
"&amp;Compound!Y2&amp;"
"&amp;TEXT(Concentration!Y2,"0.0E+0")&amp;"
"&amp;TimePoint!Y2&amp;"
"&amp;ExpRepNum!Y2&amp;"
"&amp;Function!Y2</f>
        <v xml:space="preserve">
0.0E+0
MEDIA</v>
      </c>
    </row>
    <row r="3" spans="1:25" s="4" customFormat="1" ht="150" customHeight="1">
      <c r="A3" s="3" t="s">
        <v>1</v>
      </c>
      <c r="B3" s="5" t="str">
        <f>CellLine!B3&amp;"
"&amp;Compound!B3&amp;"
"&amp;TEXT(Concentration!B3,"0.0E+0")&amp;"
"&amp;TimePoint!B3&amp;"
"&amp;ExpRepNum!B3&amp;"
"&amp;Function!B3</f>
        <v xml:space="preserve">
Doxycycline
1.0E-5
DRC1</v>
      </c>
      <c r="C3" s="5" t="str">
        <f>CellLine!C3&amp;"
"&amp;Compound!C3&amp;"
"&amp;TEXT(Concentration!C3,"0.0E+0")&amp;"
"&amp;TimePoint!C3&amp;"
"&amp;ExpRepNum!C3&amp;"
"&amp;Function!C3</f>
        <v xml:space="preserve">
0.0E+0
NEG</v>
      </c>
      <c r="D3" s="5" t="str">
        <f>CellLine!D3&amp;"
"&amp;Compound!D3&amp;"
"&amp;TEXT(Concentration!D3,"0.0E+0")&amp;"
"&amp;TimePoint!D3&amp;"
"&amp;ExpRepNum!D3&amp;"
"&amp;Function!D3</f>
        <v xml:space="preserve">
IACS-100074-000-2
1.0E-5
SING</v>
      </c>
      <c r="E3" s="5" t="str">
        <f>CellLine!E3&amp;"
"&amp;Compound!E3&amp;"
"&amp;TEXT(Concentration!E3,"0.0E+0")&amp;"
"&amp;TimePoint!E3&amp;"
"&amp;ExpRepNum!E3&amp;"
"&amp;Function!E3</f>
        <v xml:space="preserve">
IACS-100074-000-2
1.0E-5
SING</v>
      </c>
      <c r="F3" s="5" t="str">
        <f>CellLine!F3&amp;"
"&amp;Compound!F3&amp;"
"&amp;TEXT(Concentration!F3,"0.0E+0")&amp;"
"&amp;TimePoint!F3&amp;"
"&amp;ExpRepNum!F3&amp;"
"&amp;Function!F3</f>
        <v xml:space="preserve">
IACS-100074-000-2
3.0E-6
SING</v>
      </c>
      <c r="G3" s="5" t="str">
        <f>CellLine!G3&amp;"
"&amp;Compound!G3&amp;"
"&amp;TEXT(Concentration!G3,"0.0E+0")&amp;"
"&amp;TimePoint!G3&amp;"
"&amp;ExpRepNum!G3&amp;"
"&amp;Function!G3</f>
        <v xml:space="preserve">
IACS-100074-000-2
3.0E-6
SING</v>
      </c>
      <c r="H3" s="5" t="str">
        <f>CellLine!H3&amp;"
"&amp;Compound!H3&amp;"
"&amp;TEXT(Concentration!H3,"0.0E+0")&amp;"
"&amp;TimePoint!H3&amp;"
"&amp;ExpRepNum!H3&amp;"
"&amp;Function!H3</f>
        <v xml:space="preserve">
IACS-100074-000-2
1.0E-6
SING</v>
      </c>
      <c r="I3" s="5" t="str">
        <f>CellLine!I3&amp;"
"&amp;Compound!I3&amp;"
"&amp;TEXT(Concentration!I3,"0.0E+0")&amp;"
"&amp;TimePoint!I3&amp;"
"&amp;ExpRepNum!I3&amp;"
"&amp;Function!I3</f>
        <v xml:space="preserve">
IACS-100074-000-2
1.0E-6
SING</v>
      </c>
      <c r="J3" s="5" t="str">
        <f>CellLine!J3&amp;"
"&amp;Compound!J3&amp;"
"&amp;TEXT(Concentration!J3,"0.0E+0")&amp;"
"&amp;TimePoint!J3&amp;"
"&amp;ExpRepNum!J3&amp;"
"&amp;Function!J3</f>
        <v xml:space="preserve">
IACS-100074-000-2
5.0E-7
SING</v>
      </c>
      <c r="K3" s="5" t="str">
        <f>CellLine!K3&amp;"
"&amp;Compound!K3&amp;"
"&amp;TEXT(Concentration!K3,"0.0E+0")&amp;"
"&amp;TimePoint!K3&amp;"
"&amp;ExpRepNum!K3&amp;"
"&amp;Function!K3</f>
        <v xml:space="preserve">
IACS-100074-000-2
5.0E-7
SING</v>
      </c>
      <c r="L3" s="5" t="str">
        <f>CellLine!L3&amp;"
"&amp;Compound!L3&amp;"
"&amp;TEXT(Concentration!L3,"0.0E+0")&amp;"
"&amp;TimePoint!L3&amp;"
"&amp;ExpRepNum!L3&amp;"
"&amp;Function!L3</f>
        <v xml:space="preserve">
IACS-100074-000-2
1.0E-7
SING</v>
      </c>
      <c r="M3" s="5" t="str">
        <f>CellLine!M3&amp;"
"&amp;Compound!M3&amp;"
"&amp;TEXT(Concentration!M3,"0.0E+0")&amp;"
"&amp;TimePoint!M3&amp;"
"&amp;ExpRepNum!M3&amp;"
"&amp;Function!M3</f>
        <v xml:space="preserve">
IACS-100074-000-2
1.0E-7
SING</v>
      </c>
      <c r="N3" s="5" t="str">
        <f>CellLine!N3&amp;"
"&amp;Compound!N3&amp;"
"&amp;TEXT(Concentration!N3,"0.0E+0")&amp;"
"&amp;TimePoint!N3&amp;"
"&amp;ExpRepNum!N3&amp;"
"&amp;Function!N3</f>
        <v xml:space="preserve">
IACS-100074-000-2
3.0E-8
SING</v>
      </c>
      <c r="O3" s="5" t="str">
        <f>CellLine!O3&amp;"
"&amp;Compound!O3&amp;"
"&amp;TEXT(Concentration!O3,"0.0E+0")&amp;"
"&amp;TimePoint!O3&amp;"
"&amp;ExpRepNum!O3&amp;"
"&amp;Function!O3</f>
        <v xml:space="preserve">
IACS-100074-000-2
3.0E-8
SING</v>
      </c>
      <c r="P3" s="5" t="str">
        <f>CellLine!P3&amp;"
"&amp;Compound!P3&amp;"
"&amp;TEXT(Concentration!P3,"0.0E+0")&amp;"
"&amp;TimePoint!P3&amp;"
"&amp;ExpRepNum!P3&amp;"
"&amp;Function!P3</f>
        <v xml:space="preserve">
IACS-100074-000-2
1.0E-8
SING</v>
      </c>
      <c r="Q3" s="5" t="str">
        <f>CellLine!Q3&amp;"
"&amp;Compound!Q3&amp;"
"&amp;TEXT(Concentration!Q3,"0.0E+0")&amp;"
"&amp;TimePoint!Q3&amp;"
"&amp;ExpRepNum!Q3&amp;"
"&amp;Function!Q3</f>
        <v xml:space="preserve">
IACS-100074-000-2
1.0E-8
SING</v>
      </c>
      <c r="R3" s="5" t="str">
        <f>CellLine!R3&amp;"
"&amp;Compound!R3&amp;"
"&amp;TEXT(Concentration!R3,"0.0E+0")&amp;"
"&amp;TimePoint!R3&amp;"
"&amp;ExpRepNum!R3&amp;"
"&amp;Function!R3</f>
        <v xml:space="preserve">
IACS-100074-000-2
5.0E-9
SING</v>
      </c>
      <c r="S3" s="5" t="str">
        <f>CellLine!S3&amp;"
"&amp;Compound!S3&amp;"
"&amp;TEXT(Concentration!S3,"0.0E+0")&amp;"
"&amp;TimePoint!S3&amp;"
"&amp;ExpRepNum!S3&amp;"
"&amp;Function!S3</f>
        <v xml:space="preserve">
IACS-100074-000-2
5.0E-9
SING</v>
      </c>
      <c r="T3" s="5" t="str">
        <f>CellLine!T3&amp;"
"&amp;Compound!T3&amp;"
"&amp;TEXT(Concentration!T3,"0.0E+0")&amp;"
"&amp;TimePoint!T3&amp;"
"&amp;ExpRepNum!T3&amp;"
"&amp;Function!T3</f>
        <v xml:space="preserve">
IACS-100074-000-2
1.0E-9
SING</v>
      </c>
      <c r="U3" s="5" t="str">
        <f>CellLine!U3&amp;"
"&amp;Compound!U3&amp;"
"&amp;TEXT(Concentration!U3,"0.0E+0")&amp;"
"&amp;TimePoint!U3&amp;"
"&amp;ExpRepNum!U3&amp;"
"&amp;Function!U3</f>
        <v xml:space="preserve">
IACS-100074-000-2
1.0E-9
SING</v>
      </c>
      <c r="V3" s="5" t="str">
        <f>CellLine!V3&amp;"
"&amp;Compound!V3&amp;"
"&amp;TEXT(Concentration!V3,"0.0E+0")&amp;"
"&amp;TimePoint!V3&amp;"
"&amp;ExpRepNum!V3&amp;"
"&amp;Function!V3</f>
        <v xml:space="preserve">
IACS-100074-000-2
3.0E-10
SING</v>
      </c>
      <c r="W3" s="5" t="str">
        <f>CellLine!W3&amp;"
"&amp;Compound!W3&amp;"
"&amp;TEXT(Concentration!W3,"0.0E+0")&amp;"
"&amp;TimePoint!W3&amp;"
"&amp;ExpRepNum!W3&amp;"
"&amp;Function!W3</f>
        <v xml:space="preserve">
IACS-100074-000-2
3.0E-10
SING</v>
      </c>
      <c r="X3" s="5" t="str">
        <f>CellLine!X3&amp;"
"&amp;Compound!X3&amp;"
"&amp;TEXT(Concentration!X3,"0.0E+0")&amp;"
"&amp;TimePoint!X3&amp;"
"&amp;ExpRepNum!X3&amp;"
"&amp;Function!X3</f>
        <v xml:space="preserve">
Doxycycline
2.0E-6
POS</v>
      </c>
      <c r="Y3" s="5" t="str">
        <f>CellLine!Y3&amp;"
"&amp;Compound!Y3&amp;"
"&amp;TEXT(Concentration!Y3,"0.0E+0")&amp;"
"&amp;TimePoint!Y3&amp;"
"&amp;ExpRepNum!Y3&amp;"
"&amp;Function!Y3</f>
        <v xml:space="preserve">
0.0E+0
MEDIA</v>
      </c>
    </row>
    <row r="4" spans="1:25" s="4" customFormat="1" ht="150" customHeight="1">
      <c r="A4" s="3" t="s">
        <v>2</v>
      </c>
      <c r="B4" s="5" t="str">
        <f>CellLine!B4&amp;"
"&amp;Compound!B4&amp;"
"&amp;TEXT(Concentration!B4,"0.0E+0")&amp;"
"&amp;TimePoint!B4&amp;"
"&amp;ExpRepNum!B4&amp;"
"&amp;Function!B4</f>
        <v xml:space="preserve">
Doxycycline
3.3E-6
DRC1</v>
      </c>
      <c r="C4" s="5" t="str">
        <f>CellLine!C4&amp;"
"&amp;Compound!C4&amp;"
"&amp;TEXT(Concentration!C4,"0.0E+0")&amp;"
"&amp;TimePoint!C4&amp;"
"&amp;ExpRepNum!C4&amp;"
"&amp;Function!C4</f>
        <v xml:space="preserve">
0.0E+0
NEG</v>
      </c>
      <c r="D4" s="5" t="str">
        <f>CellLine!D4&amp;"
"&amp;Compound!D4&amp;"
"&amp;TEXT(Concentration!D4,"0.0E+0")&amp;"
"&amp;TimePoint!D4&amp;"
"&amp;ExpRepNum!D4&amp;"
"&amp;Function!D4</f>
        <v xml:space="preserve">
IACS-100753-000-2
1.0E-5
SING</v>
      </c>
      <c r="E4" s="5" t="str">
        <f>CellLine!E4&amp;"
"&amp;Compound!E4&amp;"
"&amp;TEXT(Concentration!E4,"0.0E+0")&amp;"
"&amp;TimePoint!E4&amp;"
"&amp;ExpRepNum!E4&amp;"
"&amp;Function!E4</f>
        <v xml:space="preserve">
IACS-100753-000-2
1.0E-5
SING</v>
      </c>
      <c r="F4" s="5" t="str">
        <f>CellLine!F4&amp;"
"&amp;Compound!F4&amp;"
"&amp;TEXT(Concentration!F4,"0.0E+0")&amp;"
"&amp;TimePoint!F4&amp;"
"&amp;ExpRepNum!F4&amp;"
"&amp;Function!F4</f>
        <v xml:space="preserve">
IACS-100753-000-2
3.0E-6
SING</v>
      </c>
      <c r="G4" s="5" t="str">
        <f>CellLine!G4&amp;"
"&amp;Compound!G4&amp;"
"&amp;TEXT(Concentration!G4,"0.0E+0")&amp;"
"&amp;TimePoint!G4&amp;"
"&amp;ExpRepNum!G4&amp;"
"&amp;Function!G4</f>
        <v xml:space="preserve">
IACS-100753-000-2
3.0E-6
SING</v>
      </c>
      <c r="H4" s="5" t="str">
        <f>CellLine!H4&amp;"
"&amp;Compound!H4&amp;"
"&amp;TEXT(Concentration!H4,"0.0E+0")&amp;"
"&amp;TimePoint!H4&amp;"
"&amp;ExpRepNum!H4&amp;"
"&amp;Function!H4</f>
        <v xml:space="preserve">
IACS-100753-000-2
1.0E-6
SING</v>
      </c>
      <c r="I4" s="5" t="str">
        <f>CellLine!I4&amp;"
"&amp;Compound!I4&amp;"
"&amp;TEXT(Concentration!I4,"0.0E+0")&amp;"
"&amp;TimePoint!I4&amp;"
"&amp;ExpRepNum!I4&amp;"
"&amp;Function!I4</f>
        <v xml:space="preserve">
IACS-100753-000-2
1.0E-6
SING</v>
      </c>
      <c r="J4" s="5" t="str">
        <f>CellLine!J4&amp;"
"&amp;Compound!J4&amp;"
"&amp;TEXT(Concentration!J4,"0.0E+0")&amp;"
"&amp;TimePoint!J4&amp;"
"&amp;ExpRepNum!J4&amp;"
"&amp;Function!J4</f>
        <v xml:space="preserve">
IACS-100753-000-2
5.0E-7
SING</v>
      </c>
      <c r="K4" s="5" t="str">
        <f>CellLine!K4&amp;"
"&amp;Compound!K4&amp;"
"&amp;TEXT(Concentration!K4,"0.0E+0")&amp;"
"&amp;TimePoint!K4&amp;"
"&amp;ExpRepNum!K4&amp;"
"&amp;Function!K4</f>
        <v xml:space="preserve">
IACS-100753-000-2
5.0E-7
SING</v>
      </c>
      <c r="L4" s="5" t="str">
        <f>CellLine!L4&amp;"
"&amp;Compound!L4&amp;"
"&amp;TEXT(Concentration!L4,"0.0E+0")&amp;"
"&amp;TimePoint!L4&amp;"
"&amp;ExpRepNum!L4&amp;"
"&amp;Function!L4</f>
        <v xml:space="preserve">
IACS-100753-000-2
1.0E-7
SING</v>
      </c>
      <c r="M4" s="5" t="str">
        <f>CellLine!M4&amp;"
"&amp;Compound!M4&amp;"
"&amp;TEXT(Concentration!M4,"0.0E+0")&amp;"
"&amp;TimePoint!M4&amp;"
"&amp;ExpRepNum!M4&amp;"
"&amp;Function!M4</f>
        <v xml:space="preserve">
IACS-100753-000-2
1.0E-7
SING</v>
      </c>
      <c r="N4" s="5" t="str">
        <f>CellLine!N4&amp;"
"&amp;Compound!N4&amp;"
"&amp;TEXT(Concentration!N4,"0.0E+0")&amp;"
"&amp;TimePoint!N4&amp;"
"&amp;ExpRepNum!N4&amp;"
"&amp;Function!N4</f>
        <v xml:space="preserve">
IACS-100753-000-2
3.0E-8
SING</v>
      </c>
      <c r="O4" s="5" t="str">
        <f>CellLine!O4&amp;"
"&amp;Compound!O4&amp;"
"&amp;TEXT(Concentration!O4,"0.0E+0")&amp;"
"&amp;TimePoint!O4&amp;"
"&amp;ExpRepNum!O4&amp;"
"&amp;Function!O4</f>
        <v xml:space="preserve">
IACS-100753-000-2
3.0E-8
SING</v>
      </c>
      <c r="P4" s="5" t="str">
        <f>CellLine!P4&amp;"
"&amp;Compound!P4&amp;"
"&amp;TEXT(Concentration!P4,"0.0E+0")&amp;"
"&amp;TimePoint!P4&amp;"
"&amp;ExpRepNum!P4&amp;"
"&amp;Function!P4</f>
        <v xml:space="preserve">
IACS-100753-000-2
1.0E-8
SING</v>
      </c>
      <c r="Q4" s="5" t="str">
        <f>CellLine!Q4&amp;"
"&amp;Compound!Q4&amp;"
"&amp;TEXT(Concentration!Q4,"0.0E+0")&amp;"
"&amp;TimePoint!Q4&amp;"
"&amp;ExpRepNum!Q4&amp;"
"&amp;Function!Q4</f>
        <v xml:space="preserve">
IACS-100753-000-2
1.0E-8
SING</v>
      </c>
      <c r="R4" s="5" t="str">
        <f>CellLine!R4&amp;"
"&amp;Compound!R4&amp;"
"&amp;TEXT(Concentration!R4,"0.0E+0")&amp;"
"&amp;TimePoint!R4&amp;"
"&amp;ExpRepNum!R4&amp;"
"&amp;Function!R4</f>
        <v xml:space="preserve">
IACS-100753-000-2
5.0E-9
SING</v>
      </c>
      <c r="S4" s="5" t="str">
        <f>CellLine!S4&amp;"
"&amp;Compound!S4&amp;"
"&amp;TEXT(Concentration!S4,"0.0E+0")&amp;"
"&amp;TimePoint!S4&amp;"
"&amp;ExpRepNum!S4&amp;"
"&amp;Function!S4</f>
        <v xml:space="preserve">
IACS-100753-000-2
5.0E-9
SING</v>
      </c>
      <c r="T4" s="5" t="str">
        <f>CellLine!T4&amp;"
"&amp;Compound!T4&amp;"
"&amp;TEXT(Concentration!T4,"0.0E+0")&amp;"
"&amp;TimePoint!T4&amp;"
"&amp;ExpRepNum!T4&amp;"
"&amp;Function!T4</f>
        <v xml:space="preserve">
IACS-100753-000-2
1.0E-9
SING</v>
      </c>
      <c r="U4" s="5" t="str">
        <f>CellLine!U4&amp;"
"&amp;Compound!U4&amp;"
"&amp;TEXT(Concentration!U4,"0.0E+0")&amp;"
"&amp;TimePoint!U4&amp;"
"&amp;ExpRepNum!U4&amp;"
"&amp;Function!U4</f>
        <v xml:space="preserve">
IACS-100753-000-2
1.0E-9
SING</v>
      </c>
      <c r="V4" s="5" t="str">
        <f>CellLine!V4&amp;"
"&amp;Compound!V4&amp;"
"&amp;TEXT(Concentration!V4,"0.0E+0")&amp;"
"&amp;TimePoint!V4&amp;"
"&amp;ExpRepNum!V4&amp;"
"&amp;Function!V4</f>
        <v xml:space="preserve">
IACS-100753-000-2
3.0E-10
SING</v>
      </c>
      <c r="W4" s="5" t="str">
        <f>CellLine!W4&amp;"
"&amp;Compound!W4&amp;"
"&amp;TEXT(Concentration!W4,"0.0E+0")&amp;"
"&amp;TimePoint!W4&amp;"
"&amp;ExpRepNum!W4&amp;"
"&amp;Function!W4</f>
        <v xml:space="preserve">
IACS-100753-000-2
3.0E-10
SING</v>
      </c>
      <c r="X4" s="5" t="str">
        <f>CellLine!X4&amp;"
"&amp;Compound!X4&amp;"
"&amp;TEXT(Concentration!X4,"0.0E+0")&amp;"
"&amp;TimePoint!X4&amp;"
"&amp;ExpRepNum!X4&amp;"
"&amp;Function!X4</f>
        <v xml:space="preserve">
Doxycycline
2.0E-6
POS</v>
      </c>
      <c r="Y4" s="5" t="str">
        <f>CellLine!Y4&amp;"
"&amp;Compound!Y4&amp;"
"&amp;TEXT(Concentration!Y4,"0.0E+0")&amp;"
"&amp;TimePoint!Y4&amp;"
"&amp;ExpRepNum!Y4&amp;"
"&amp;Function!Y4</f>
        <v xml:space="preserve">
0.0E+0
MEDIA</v>
      </c>
    </row>
    <row r="5" spans="1:25" s="4" customFormat="1" ht="150" customHeight="1">
      <c r="A5" s="3" t="s">
        <v>3</v>
      </c>
      <c r="B5" s="5" t="str">
        <f>CellLine!B5&amp;"
"&amp;Compound!B5&amp;"
"&amp;TEXT(Concentration!B5,"0.0E+0")&amp;"
"&amp;TimePoint!B5&amp;"
"&amp;ExpRepNum!B5&amp;"
"&amp;Function!B5</f>
        <v xml:space="preserve">
Doxycycline
3.3E-6
DRC1</v>
      </c>
      <c r="C5" s="5" t="str">
        <f>CellLine!C5&amp;"
"&amp;Compound!C5&amp;"
"&amp;TEXT(Concentration!C5,"0.0E+0")&amp;"
"&amp;TimePoint!C5&amp;"
"&amp;ExpRepNum!C5&amp;"
"&amp;Function!C5</f>
        <v xml:space="preserve">
0.0E+0
NEG</v>
      </c>
      <c r="D5" s="5" t="str">
        <f>CellLine!D5&amp;"
"&amp;Compound!D5&amp;"
"&amp;TEXT(Concentration!D5,"0.0E+0")&amp;"
"&amp;TimePoint!D5&amp;"
"&amp;ExpRepNum!D5&amp;"
"&amp;Function!D5</f>
        <v xml:space="preserve">
IACS-100753-000-2
1.0E-5
SING</v>
      </c>
      <c r="E5" s="5" t="str">
        <f>CellLine!E5&amp;"
"&amp;Compound!E5&amp;"
"&amp;TEXT(Concentration!E5,"0.0E+0")&amp;"
"&amp;TimePoint!E5&amp;"
"&amp;ExpRepNum!E5&amp;"
"&amp;Function!E5</f>
        <v xml:space="preserve">
IACS-100753-000-2
1.0E-5
SING</v>
      </c>
      <c r="F5" s="5" t="str">
        <f>CellLine!F5&amp;"
"&amp;Compound!F5&amp;"
"&amp;TEXT(Concentration!F5,"0.0E+0")&amp;"
"&amp;TimePoint!F5&amp;"
"&amp;ExpRepNum!F5&amp;"
"&amp;Function!F5</f>
        <v xml:space="preserve">
IACS-100753-000-2
3.0E-6
SING</v>
      </c>
      <c r="G5" s="5" t="str">
        <f>CellLine!G5&amp;"
"&amp;Compound!G5&amp;"
"&amp;TEXT(Concentration!G5,"0.0E+0")&amp;"
"&amp;TimePoint!G5&amp;"
"&amp;ExpRepNum!G5&amp;"
"&amp;Function!G5</f>
        <v xml:space="preserve">
IACS-100753-000-2
3.0E-6
SING</v>
      </c>
      <c r="H5" s="5" t="str">
        <f>CellLine!H5&amp;"
"&amp;Compound!H5&amp;"
"&amp;TEXT(Concentration!H5,"0.0E+0")&amp;"
"&amp;TimePoint!H5&amp;"
"&amp;ExpRepNum!H5&amp;"
"&amp;Function!H5</f>
        <v xml:space="preserve">
IACS-100753-000-2
1.0E-6
SING</v>
      </c>
      <c r="I5" s="5" t="str">
        <f>CellLine!I5&amp;"
"&amp;Compound!I5&amp;"
"&amp;TEXT(Concentration!I5,"0.0E+0")&amp;"
"&amp;TimePoint!I5&amp;"
"&amp;ExpRepNum!I5&amp;"
"&amp;Function!I5</f>
        <v xml:space="preserve">
IACS-100753-000-2
1.0E-6
SING</v>
      </c>
      <c r="J5" s="5" t="str">
        <f>CellLine!J5&amp;"
"&amp;Compound!J5&amp;"
"&amp;TEXT(Concentration!J5,"0.0E+0")&amp;"
"&amp;TimePoint!J5&amp;"
"&amp;ExpRepNum!J5&amp;"
"&amp;Function!J5</f>
        <v xml:space="preserve">
IACS-100753-000-2
5.0E-7
SING</v>
      </c>
      <c r="K5" s="5" t="str">
        <f>CellLine!K5&amp;"
"&amp;Compound!K5&amp;"
"&amp;TEXT(Concentration!K5,"0.0E+0")&amp;"
"&amp;TimePoint!K5&amp;"
"&amp;ExpRepNum!K5&amp;"
"&amp;Function!K5</f>
        <v xml:space="preserve">
IACS-100753-000-2
5.0E-7
SING</v>
      </c>
      <c r="L5" s="5" t="str">
        <f>CellLine!L5&amp;"
"&amp;Compound!L5&amp;"
"&amp;TEXT(Concentration!L5,"0.0E+0")&amp;"
"&amp;TimePoint!L5&amp;"
"&amp;ExpRepNum!L5&amp;"
"&amp;Function!L5</f>
        <v xml:space="preserve">
IACS-100753-000-2
1.0E-7
SING</v>
      </c>
      <c r="M5" s="5" t="str">
        <f>CellLine!M5&amp;"
"&amp;Compound!M5&amp;"
"&amp;TEXT(Concentration!M5,"0.0E+0")&amp;"
"&amp;TimePoint!M5&amp;"
"&amp;ExpRepNum!M5&amp;"
"&amp;Function!M5</f>
        <v xml:space="preserve">
IACS-100753-000-2
1.0E-7
SING</v>
      </c>
      <c r="N5" s="5" t="str">
        <f>CellLine!N5&amp;"
"&amp;Compound!N5&amp;"
"&amp;TEXT(Concentration!N5,"0.0E+0")&amp;"
"&amp;TimePoint!N5&amp;"
"&amp;ExpRepNum!N5&amp;"
"&amp;Function!N5</f>
        <v xml:space="preserve">
IACS-100753-000-2
3.0E-8
SING</v>
      </c>
      <c r="O5" s="5" t="str">
        <f>CellLine!O5&amp;"
"&amp;Compound!O5&amp;"
"&amp;TEXT(Concentration!O5,"0.0E+0")&amp;"
"&amp;TimePoint!O5&amp;"
"&amp;ExpRepNum!O5&amp;"
"&amp;Function!O5</f>
        <v xml:space="preserve">
IACS-100753-000-2
3.0E-8
SING</v>
      </c>
      <c r="P5" s="5" t="str">
        <f>CellLine!P5&amp;"
"&amp;Compound!P5&amp;"
"&amp;TEXT(Concentration!P5,"0.0E+0")&amp;"
"&amp;TimePoint!P5&amp;"
"&amp;ExpRepNum!P5&amp;"
"&amp;Function!P5</f>
        <v xml:space="preserve">
IACS-100753-000-2
1.0E-8
SING</v>
      </c>
      <c r="Q5" s="5" t="str">
        <f>CellLine!Q5&amp;"
"&amp;Compound!Q5&amp;"
"&amp;TEXT(Concentration!Q5,"0.0E+0")&amp;"
"&amp;TimePoint!Q5&amp;"
"&amp;ExpRepNum!Q5&amp;"
"&amp;Function!Q5</f>
        <v xml:space="preserve">
IACS-100753-000-2
1.0E-8
SING</v>
      </c>
      <c r="R5" s="5" t="str">
        <f>CellLine!R5&amp;"
"&amp;Compound!R5&amp;"
"&amp;TEXT(Concentration!R5,"0.0E+0")&amp;"
"&amp;TimePoint!R5&amp;"
"&amp;ExpRepNum!R5&amp;"
"&amp;Function!R5</f>
        <v xml:space="preserve">
IACS-100753-000-2
5.0E-9
SING</v>
      </c>
      <c r="S5" s="5" t="str">
        <f>CellLine!S5&amp;"
"&amp;Compound!S5&amp;"
"&amp;TEXT(Concentration!S5,"0.0E+0")&amp;"
"&amp;TimePoint!S5&amp;"
"&amp;ExpRepNum!S5&amp;"
"&amp;Function!S5</f>
        <v xml:space="preserve">
IACS-100753-000-2
5.0E-9
SING</v>
      </c>
      <c r="T5" s="5" t="str">
        <f>CellLine!T5&amp;"
"&amp;Compound!T5&amp;"
"&amp;TEXT(Concentration!T5,"0.0E+0")&amp;"
"&amp;TimePoint!T5&amp;"
"&amp;ExpRepNum!T5&amp;"
"&amp;Function!T5</f>
        <v xml:space="preserve">
IACS-100753-000-2
1.0E-9
SING</v>
      </c>
      <c r="U5" s="5" t="str">
        <f>CellLine!U5&amp;"
"&amp;Compound!U5&amp;"
"&amp;TEXT(Concentration!U5,"0.0E+0")&amp;"
"&amp;TimePoint!U5&amp;"
"&amp;ExpRepNum!U5&amp;"
"&amp;Function!U5</f>
        <v xml:space="preserve">
IACS-100753-000-2
1.0E-9
SING</v>
      </c>
      <c r="V5" s="5" t="str">
        <f>CellLine!V5&amp;"
"&amp;Compound!V5&amp;"
"&amp;TEXT(Concentration!V5,"0.0E+0")&amp;"
"&amp;TimePoint!V5&amp;"
"&amp;ExpRepNum!V5&amp;"
"&amp;Function!V5</f>
        <v xml:space="preserve">
IACS-100753-000-2
3.0E-10
SING</v>
      </c>
      <c r="W5" s="5" t="str">
        <f>CellLine!W5&amp;"
"&amp;Compound!W5&amp;"
"&amp;TEXT(Concentration!W5,"0.0E+0")&amp;"
"&amp;TimePoint!W5&amp;"
"&amp;ExpRepNum!W5&amp;"
"&amp;Function!W5</f>
        <v xml:space="preserve">
IACS-100753-000-2
3.0E-10
SING</v>
      </c>
      <c r="X5" s="5" t="str">
        <f>CellLine!X5&amp;"
"&amp;Compound!X5&amp;"
"&amp;TEXT(Concentration!X5,"0.0E+0")&amp;"
"&amp;TimePoint!X5&amp;"
"&amp;ExpRepNum!X5&amp;"
"&amp;Function!X5</f>
        <v xml:space="preserve">
Doxycycline
2.0E-6
POS</v>
      </c>
      <c r="Y5" s="5" t="str">
        <f>CellLine!Y5&amp;"
"&amp;Compound!Y5&amp;"
"&amp;TEXT(Concentration!Y5,"0.0E+0")&amp;"
"&amp;TimePoint!Y5&amp;"
"&amp;ExpRepNum!Y5&amp;"
"&amp;Function!Y5</f>
        <v xml:space="preserve">
0.0E+0
MEDIA</v>
      </c>
    </row>
    <row r="6" spans="1:25" s="4" customFormat="1" ht="150" customHeight="1">
      <c r="A6" s="3" t="s">
        <v>4</v>
      </c>
      <c r="B6" s="5" t="str">
        <f>CellLine!B6&amp;"
"&amp;Compound!B6&amp;"
"&amp;TEXT(Concentration!B6,"0.0E+0")&amp;"
"&amp;TimePoint!B6&amp;"
"&amp;ExpRepNum!B6&amp;"
"&amp;Function!B6</f>
        <v xml:space="preserve">
Doxycycline
1.0E-6
DRC1</v>
      </c>
      <c r="C6" s="5" t="str">
        <f>CellLine!C6&amp;"
"&amp;Compound!C6&amp;"
"&amp;TEXT(Concentration!C6,"0.0E+0")&amp;"
"&amp;TimePoint!C6&amp;"
"&amp;ExpRepNum!C6&amp;"
"&amp;Function!C6</f>
        <v xml:space="preserve">
0.0E+0
NEG</v>
      </c>
      <c r="D6" s="5" t="str">
        <f>CellLine!D6&amp;"
"&amp;Compound!D6&amp;"
"&amp;TEXT(Concentration!D6,"0.0E+0")&amp;"
"&amp;TimePoint!D6&amp;"
"&amp;ExpRepNum!D6&amp;"
"&amp;Function!D6</f>
        <v xml:space="preserve">
IACS-000044-000-1
1.0E-5
SING</v>
      </c>
      <c r="E6" s="5" t="str">
        <f>CellLine!E6&amp;"
"&amp;Compound!E6&amp;"
"&amp;TEXT(Concentration!E6,"0.0E+0")&amp;"
"&amp;TimePoint!E6&amp;"
"&amp;ExpRepNum!E6&amp;"
"&amp;Function!E6</f>
        <v xml:space="preserve">
IACS-000044-000-1
1.0E-5
SING</v>
      </c>
      <c r="F6" s="5" t="str">
        <f>CellLine!F6&amp;"
"&amp;Compound!F6&amp;"
"&amp;TEXT(Concentration!F6,"0.0E+0")&amp;"
"&amp;TimePoint!F6&amp;"
"&amp;ExpRepNum!F6&amp;"
"&amp;Function!F6</f>
        <v xml:space="preserve">
IACS-000044-000-1
3.0E-6
SING</v>
      </c>
      <c r="G6" s="5" t="str">
        <f>CellLine!G6&amp;"
"&amp;Compound!G6&amp;"
"&amp;TEXT(Concentration!G6,"0.0E+0")&amp;"
"&amp;TimePoint!G6&amp;"
"&amp;ExpRepNum!G6&amp;"
"&amp;Function!G6</f>
        <v xml:space="preserve">
IACS-000044-000-1
3.0E-6
SING</v>
      </c>
      <c r="H6" s="5" t="str">
        <f>CellLine!H6&amp;"
"&amp;Compound!H6&amp;"
"&amp;TEXT(Concentration!H6,"0.0E+0")&amp;"
"&amp;TimePoint!H6&amp;"
"&amp;ExpRepNum!H6&amp;"
"&amp;Function!H6</f>
        <v xml:space="preserve">
IACS-000044-000-1
1.0E-6
SING</v>
      </c>
      <c r="I6" s="5" t="str">
        <f>CellLine!I6&amp;"
"&amp;Compound!I6&amp;"
"&amp;TEXT(Concentration!I6,"0.0E+0")&amp;"
"&amp;TimePoint!I6&amp;"
"&amp;ExpRepNum!I6&amp;"
"&amp;Function!I6</f>
        <v xml:space="preserve">
IACS-000044-000-1
1.0E-6
SING</v>
      </c>
      <c r="J6" s="5" t="str">
        <f>CellLine!J6&amp;"
"&amp;Compound!J6&amp;"
"&amp;TEXT(Concentration!J6,"0.0E+0")&amp;"
"&amp;TimePoint!J6&amp;"
"&amp;ExpRepNum!J6&amp;"
"&amp;Function!J6</f>
        <v xml:space="preserve">
IACS-000044-000-1
5.0E-7
SING</v>
      </c>
      <c r="K6" s="5" t="str">
        <f>CellLine!K6&amp;"
"&amp;Compound!K6&amp;"
"&amp;TEXT(Concentration!K6,"0.0E+0")&amp;"
"&amp;TimePoint!K6&amp;"
"&amp;ExpRepNum!K6&amp;"
"&amp;Function!K6</f>
        <v xml:space="preserve">
IACS-000044-000-1
5.0E-7
SING</v>
      </c>
      <c r="L6" s="5" t="str">
        <f>CellLine!L6&amp;"
"&amp;Compound!L6&amp;"
"&amp;TEXT(Concentration!L6,"0.0E+0")&amp;"
"&amp;TimePoint!L6&amp;"
"&amp;ExpRepNum!L6&amp;"
"&amp;Function!L6</f>
        <v xml:space="preserve">
IACS-000044-000-1
1.0E-7
SING</v>
      </c>
      <c r="M6" s="5" t="str">
        <f>CellLine!M6&amp;"
"&amp;Compound!M6&amp;"
"&amp;TEXT(Concentration!M6,"0.0E+0")&amp;"
"&amp;TimePoint!M6&amp;"
"&amp;ExpRepNum!M6&amp;"
"&amp;Function!M6</f>
        <v xml:space="preserve">
IACS-000044-000-1
1.0E-7
SING</v>
      </c>
      <c r="N6" s="5" t="str">
        <f>CellLine!N6&amp;"
"&amp;Compound!N6&amp;"
"&amp;TEXT(Concentration!N6,"0.0E+0")&amp;"
"&amp;TimePoint!N6&amp;"
"&amp;ExpRepNum!N6&amp;"
"&amp;Function!N6</f>
        <v xml:space="preserve">
IACS-000044-000-1
3.0E-8
SING</v>
      </c>
      <c r="O6" s="5" t="str">
        <f>CellLine!O6&amp;"
"&amp;Compound!O6&amp;"
"&amp;TEXT(Concentration!O6,"0.0E+0")&amp;"
"&amp;TimePoint!O6&amp;"
"&amp;ExpRepNum!O6&amp;"
"&amp;Function!O6</f>
        <v xml:space="preserve">
IACS-000044-000-1
3.0E-8
SING</v>
      </c>
      <c r="P6" s="5" t="str">
        <f>CellLine!P6&amp;"
"&amp;Compound!P6&amp;"
"&amp;TEXT(Concentration!P6,"0.0E+0")&amp;"
"&amp;TimePoint!P6&amp;"
"&amp;ExpRepNum!P6&amp;"
"&amp;Function!P6</f>
        <v xml:space="preserve">
IACS-000044-000-1
1.0E-8
SING</v>
      </c>
      <c r="Q6" s="5" t="str">
        <f>CellLine!Q6&amp;"
"&amp;Compound!Q6&amp;"
"&amp;TEXT(Concentration!Q6,"0.0E+0")&amp;"
"&amp;TimePoint!Q6&amp;"
"&amp;ExpRepNum!Q6&amp;"
"&amp;Function!Q6</f>
        <v xml:space="preserve">
IACS-000044-000-1
1.0E-8
SING</v>
      </c>
      <c r="R6" s="5" t="str">
        <f>CellLine!R6&amp;"
"&amp;Compound!R6&amp;"
"&amp;TEXT(Concentration!R6,"0.0E+0")&amp;"
"&amp;TimePoint!R6&amp;"
"&amp;ExpRepNum!R6&amp;"
"&amp;Function!R6</f>
        <v xml:space="preserve">
IACS-000044-000-1
5.0E-9
SING</v>
      </c>
      <c r="S6" s="5" t="str">
        <f>CellLine!S6&amp;"
"&amp;Compound!S6&amp;"
"&amp;TEXT(Concentration!S6,"0.0E+0")&amp;"
"&amp;TimePoint!S6&amp;"
"&amp;ExpRepNum!S6&amp;"
"&amp;Function!S6</f>
        <v xml:space="preserve">
IACS-000044-000-1
5.0E-9
SING</v>
      </c>
      <c r="T6" s="5" t="str">
        <f>CellLine!T6&amp;"
"&amp;Compound!T6&amp;"
"&amp;TEXT(Concentration!T6,"0.0E+0")&amp;"
"&amp;TimePoint!T6&amp;"
"&amp;ExpRepNum!T6&amp;"
"&amp;Function!T6</f>
        <v xml:space="preserve">
IACS-000044-000-1
1.0E-9
SING</v>
      </c>
      <c r="U6" s="5" t="str">
        <f>CellLine!U6&amp;"
"&amp;Compound!U6&amp;"
"&amp;TEXT(Concentration!U6,"0.0E+0")&amp;"
"&amp;TimePoint!U6&amp;"
"&amp;ExpRepNum!U6&amp;"
"&amp;Function!U6</f>
        <v xml:space="preserve">
IACS-000044-000-1
1.0E-9
SING</v>
      </c>
      <c r="V6" s="5" t="str">
        <f>CellLine!V6&amp;"
"&amp;Compound!V6&amp;"
"&amp;TEXT(Concentration!V6,"0.0E+0")&amp;"
"&amp;TimePoint!V6&amp;"
"&amp;ExpRepNum!V6&amp;"
"&amp;Function!V6</f>
        <v xml:space="preserve">
IACS-000044-000-1
3.0E-10
SING</v>
      </c>
      <c r="W6" s="5" t="str">
        <f>CellLine!W6&amp;"
"&amp;Compound!W6&amp;"
"&amp;TEXT(Concentration!W6,"0.0E+0")&amp;"
"&amp;TimePoint!W6&amp;"
"&amp;ExpRepNum!W6&amp;"
"&amp;Function!W6</f>
        <v xml:space="preserve">
IACS-000044-000-1
3.0E-10
SING</v>
      </c>
      <c r="X6" s="5" t="str">
        <f>CellLine!X6&amp;"
"&amp;Compound!X6&amp;"
"&amp;TEXT(Concentration!X6,"0.0E+0")&amp;"
"&amp;TimePoint!X6&amp;"
"&amp;ExpRepNum!X6&amp;"
"&amp;Function!X6</f>
        <v xml:space="preserve">
Doxycycline
2.0E-6
POS</v>
      </c>
      <c r="Y6" s="5" t="str">
        <f>CellLine!Y6&amp;"
"&amp;Compound!Y6&amp;"
"&amp;TEXT(Concentration!Y6,"0.0E+0")&amp;"
"&amp;TimePoint!Y6&amp;"
"&amp;ExpRepNum!Y6&amp;"
"&amp;Function!Y6</f>
        <v xml:space="preserve">
0.0E+0
MEDIA</v>
      </c>
    </row>
    <row r="7" spans="1:25" s="4" customFormat="1" ht="150" customHeight="1">
      <c r="A7" s="3" t="s">
        <v>5</v>
      </c>
      <c r="B7" s="5" t="str">
        <f>CellLine!B7&amp;"
"&amp;Compound!B7&amp;"
"&amp;TEXT(Concentration!B7,"0.0E+0")&amp;"
"&amp;TimePoint!B7&amp;"
"&amp;ExpRepNum!B7&amp;"
"&amp;Function!B7</f>
        <v xml:space="preserve">
Doxycycline
1.0E-6
DRC1</v>
      </c>
      <c r="C7" s="5" t="str">
        <f>CellLine!C7&amp;"
"&amp;Compound!C7&amp;"
"&amp;TEXT(Concentration!C7,"0.0E+0")&amp;"
"&amp;TimePoint!C7&amp;"
"&amp;ExpRepNum!C7&amp;"
"&amp;Function!C7</f>
        <v xml:space="preserve">
0.0E+0
NEG</v>
      </c>
      <c r="D7" s="5" t="str">
        <f>CellLine!D7&amp;"
"&amp;Compound!D7&amp;"
"&amp;TEXT(Concentration!D7,"0.0E+0")&amp;"
"&amp;TimePoint!D7&amp;"
"&amp;ExpRepNum!D7&amp;"
"&amp;Function!D7</f>
        <v xml:space="preserve">
IACS-000044-000-1
1.0E-5
SING</v>
      </c>
      <c r="E7" s="5" t="str">
        <f>CellLine!E7&amp;"
"&amp;Compound!E7&amp;"
"&amp;TEXT(Concentration!E7,"0.0E+0")&amp;"
"&amp;TimePoint!E7&amp;"
"&amp;ExpRepNum!E7&amp;"
"&amp;Function!E7</f>
        <v xml:space="preserve">
IACS-000044-000-1
1.0E-5
SING</v>
      </c>
      <c r="F7" s="5" t="str">
        <f>CellLine!F7&amp;"
"&amp;Compound!F7&amp;"
"&amp;TEXT(Concentration!F7,"0.0E+0")&amp;"
"&amp;TimePoint!F7&amp;"
"&amp;ExpRepNum!F7&amp;"
"&amp;Function!F7</f>
        <v xml:space="preserve">
IACS-000044-000-1
3.0E-6
SING</v>
      </c>
      <c r="G7" s="5" t="str">
        <f>CellLine!G7&amp;"
"&amp;Compound!G7&amp;"
"&amp;TEXT(Concentration!G7,"0.0E+0")&amp;"
"&amp;TimePoint!G7&amp;"
"&amp;ExpRepNum!G7&amp;"
"&amp;Function!G7</f>
        <v xml:space="preserve">
IACS-000044-000-1
3.0E-6
SING</v>
      </c>
      <c r="H7" s="5" t="str">
        <f>CellLine!H7&amp;"
"&amp;Compound!H7&amp;"
"&amp;TEXT(Concentration!H7,"0.0E+0")&amp;"
"&amp;TimePoint!H7&amp;"
"&amp;ExpRepNum!H7&amp;"
"&amp;Function!H8</f>
        <v xml:space="preserve">
IACS-000044-000-1
1.0E-6
SING</v>
      </c>
      <c r="I7" s="5" t="str">
        <f>CellLine!I7&amp;"
"&amp;Compound!I7&amp;"
"&amp;TEXT(Concentration!I7,"0.0E+0")&amp;"
"&amp;TimePoint!I7&amp;"
"&amp;ExpRepNum!I7&amp;"
"&amp;Function!I7</f>
        <v xml:space="preserve">
IACS-000044-000-1
1.0E-6
SING</v>
      </c>
      <c r="J7" s="5" t="str">
        <f>CellLine!J7&amp;"
"&amp;Compound!J7&amp;"
"&amp;TEXT(Concentration!J7,"0.0E+0")&amp;"
"&amp;TimePoint!J7&amp;"
"&amp;ExpRepNum!J7&amp;"
"&amp;Function!J7</f>
        <v xml:space="preserve">
IACS-000044-000-1
5.0E-7
SING</v>
      </c>
      <c r="K7" s="5" t="str">
        <f>CellLine!K7&amp;"
"&amp;Compound!K7&amp;"
"&amp;TEXT(Concentration!K7,"0.0E+0")&amp;"
"&amp;TimePoint!K7&amp;"
"&amp;ExpRepNum!K7&amp;"
"&amp;Function!K7</f>
        <v xml:space="preserve">
IACS-000044-000-1
5.0E-7
SING</v>
      </c>
      <c r="L7" s="5" t="str">
        <f>CellLine!L7&amp;"
"&amp;Compound!L7&amp;"
"&amp;TEXT(Concentration!L7,"0.0E+0")&amp;"
"&amp;TimePoint!L7&amp;"
"&amp;ExpRepNum!L7&amp;"
"&amp;Function!L7</f>
        <v xml:space="preserve">
IACS-000044-000-1
1.0E-7
SING</v>
      </c>
      <c r="M7" s="5" t="str">
        <f>CellLine!M7&amp;"
"&amp;Compound!M7&amp;"
"&amp;TEXT(Concentration!M7,"0.0E+0")&amp;"
"&amp;TimePoint!M7&amp;"
"&amp;ExpRepNum!M7&amp;"
"&amp;Function!M7</f>
        <v xml:space="preserve">
IACS-000044-000-1
1.0E-7
SING</v>
      </c>
      <c r="N7" s="5" t="str">
        <f>CellLine!N7&amp;"
"&amp;Compound!N7&amp;"
"&amp;TEXT(Concentration!N7,"0.0E+0")&amp;"
"&amp;TimePoint!N7&amp;"
"&amp;ExpRepNum!N7&amp;"
"&amp;Function!N7</f>
        <v xml:space="preserve">
IACS-000044-000-1
3.0E-8
SING</v>
      </c>
      <c r="O7" s="5" t="str">
        <f>CellLine!O7&amp;"
"&amp;Compound!O7&amp;"
"&amp;TEXT(Concentration!O7,"0.0E+0")&amp;"
"&amp;TimePoint!O7&amp;"
"&amp;ExpRepNum!O7&amp;"
"&amp;Function!O7</f>
        <v xml:space="preserve">
IACS-000044-000-1
3.0E-8
SING</v>
      </c>
      <c r="P7" s="5" t="str">
        <f>CellLine!P7&amp;"
"&amp;Compound!P7&amp;"
"&amp;TEXT(Concentration!P7,"0.0E+0")&amp;"
"&amp;TimePoint!P7&amp;"
"&amp;ExpRepNum!P7&amp;"
"&amp;Function!P7</f>
        <v xml:space="preserve">
IACS-000044-000-1
1.0E-8
SING</v>
      </c>
      <c r="Q7" s="5" t="str">
        <f>CellLine!Q7&amp;"
"&amp;Compound!Q7&amp;"
"&amp;TEXT(Concentration!Q7,"0.0E+0")&amp;"
"&amp;TimePoint!Q7&amp;"
"&amp;ExpRepNum!Q7&amp;"
"&amp;Function!Q7</f>
        <v xml:space="preserve">
IACS-000044-000-1
1.0E-8
SING</v>
      </c>
      <c r="R7" s="5" t="str">
        <f>CellLine!R7&amp;"
"&amp;Compound!R7&amp;"
"&amp;TEXT(Concentration!R7,"0.0E+0")&amp;"
"&amp;TimePoint!R7&amp;"
"&amp;ExpRepNum!R7&amp;"
"&amp;Function!R7</f>
        <v xml:space="preserve">
IACS-000044-000-1
5.0E-9
SING</v>
      </c>
      <c r="S7" s="5" t="str">
        <f>CellLine!S7&amp;"
"&amp;Compound!S7&amp;"
"&amp;TEXT(Concentration!S7,"0.0E+0")&amp;"
"&amp;TimePoint!S7&amp;"
"&amp;ExpRepNum!S7&amp;"
"&amp;Function!S7</f>
        <v xml:space="preserve">
IACS-000044-000-1
5.0E-9
SING</v>
      </c>
      <c r="T7" s="5" t="str">
        <f>CellLine!T7&amp;"
"&amp;Compound!T7&amp;"
"&amp;TEXT(Concentration!T7,"0.0E+0")&amp;"
"&amp;TimePoint!T7&amp;"
"&amp;ExpRepNum!T7&amp;"
"&amp;Function!T7</f>
        <v xml:space="preserve">
IACS-000044-000-1
1.0E-9
SING</v>
      </c>
      <c r="U7" s="5" t="str">
        <f>CellLine!U7&amp;"
"&amp;Compound!U7&amp;"
"&amp;TEXT(Concentration!U7,"0.0E+0")&amp;"
"&amp;TimePoint!U7&amp;"
"&amp;ExpRepNum!U7&amp;"
"&amp;Function!U7</f>
        <v xml:space="preserve">
IACS-000044-000-1
1.0E-9
SING</v>
      </c>
      <c r="V7" s="5" t="str">
        <f>CellLine!V7&amp;"
"&amp;Compound!V7&amp;"
"&amp;TEXT(Concentration!V7,"0.0E+0")&amp;"
"&amp;TimePoint!V7&amp;"
"&amp;ExpRepNum!V7&amp;"
"&amp;Function!V7</f>
        <v xml:space="preserve">
IACS-000044-000-1
3.0E-10
SING</v>
      </c>
      <c r="W7" s="5" t="str">
        <f>CellLine!W7&amp;"
"&amp;Compound!W7&amp;"
"&amp;TEXT(Concentration!W7,"0.0E+0")&amp;"
"&amp;TimePoint!W7&amp;"
"&amp;ExpRepNum!W7&amp;"
"&amp;Function!W7</f>
        <v xml:space="preserve">
IACS-000044-000-1
3.0E-10
SING</v>
      </c>
      <c r="X7" s="5" t="str">
        <f>CellLine!X7&amp;"
"&amp;Compound!X7&amp;"
"&amp;TEXT(Concentration!X7,"0.0E+0")&amp;"
"&amp;TimePoint!X7&amp;"
"&amp;ExpRepNum!X7&amp;"
"&amp;Function!X7</f>
        <v xml:space="preserve">
Doxycycline
2.0E-6
POS</v>
      </c>
      <c r="Y7" s="5" t="str">
        <f>CellLine!Y7&amp;"
"&amp;Compound!Y7&amp;"
"&amp;TEXT(Concentration!Y7,"0.0E+0")&amp;"
"&amp;TimePoint!Y7&amp;"
"&amp;ExpRepNum!Y7&amp;"
"&amp;Function!Y7</f>
        <v xml:space="preserve">
0.0E+0
MEDIA</v>
      </c>
    </row>
    <row r="8" spans="1:25" s="4" customFormat="1" ht="150" customHeight="1">
      <c r="A8" s="3" t="s">
        <v>6</v>
      </c>
      <c r="B8" s="5" t="str">
        <f>CellLine!B8&amp;"
"&amp;Compound!B8&amp;"
"&amp;TEXT(Concentration!B8,"0.0E+0")&amp;"
"&amp;TimePoint!B8&amp;"
"&amp;ExpRepNum!B8&amp;"
"&amp;Function!B8</f>
        <v xml:space="preserve">
Doxycycline
3.3E-7
DRC1</v>
      </c>
      <c r="C8" s="5" t="str">
        <f>CellLine!C8&amp;"
"&amp;Compound!C8&amp;"
"&amp;TEXT(Concentration!C8,"0.0E+0")&amp;"
"&amp;TimePoint!C8&amp;"
"&amp;ExpRepNum!C8&amp;"
"&amp;Function!C8</f>
        <v xml:space="preserve">
0.0E+0
NEG</v>
      </c>
      <c r="D8" s="5" t="str">
        <f>CellLine!D8&amp;"
"&amp;Compound!D8&amp;"
"&amp;TEXT(Concentration!D8,"0.0E+0")&amp;"
"&amp;TimePoint!D8&amp;"
"&amp;ExpRepNum!D8&amp;"
"&amp;Function!D8</f>
        <v xml:space="preserve">
IACS-011840-000-1
1.0E-5
SING</v>
      </c>
      <c r="E8" s="5" t="str">
        <f>CellLine!E8&amp;"
"&amp;Compound!E8&amp;"
"&amp;TEXT(Concentration!E8,"0.0E+0")&amp;"
"&amp;TimePoint!E8&amp;"
"&amp;ExpRepNum!E8&amp;"
"&amp;Function!E8</f>
        <v xml:space="preserve">
IACS-011840-000-1
1.0E-5
SING</v>
      </c>
      <c r="F8" s="5" t="str">
        <f>CellLine!F8&amp;"
"&amp;Compound!F8&amp;"
"&amp;TEXT(Concentration!F8,"0.0E+0")&amp;"
"&amp;TimePoint!F8&amp;"
"&amp;ExpRepNum!F8&amp;"
"&amp;Function!F8</f>
        <v xml:space="preserve">
IACS-011840-000-1
3.0E-6
SING</v>
      </c>
      <c r="G8" s="5" t="str">
        <f>CellLine!G8&amp;"
"&amp;Compound!G8&amp;"
"&amp;TEXT(Concentration!G8,"0.0E+0")&amp;"
"&amp;TimePoint!G8&amp;"
"&amp;ExpRepNum!G8&amp;"
"&amp;Function!G8</f>
        <v xml:space="preserve">
IACS-011840-000-1
3.0E-6
SING</v>
      </c>
      <c r="H8" s="5" t="e">
        <f>CellLine!H8&amp;"
"&amp;Compound!H8&amp;"
"&amp;TEXT(Concentration!H8,"0.0E+0")&amp;"
"&amp;TimePoint!H8&amp;"
"&amp;ExpRepNum!H8&amp;"
"&amp;Function!#REF!</f>
        <v>#REF!</v>
      </c>
      <c r="I8" s="5" t="str">
        <f>CellLine!I8&amp;"
"&amp;Compound!I8&amp;"
"&amp;TEXT(Concentration!I8,"0.0E+0")&amp;"
"&amp;TimePoint!I8&amp;"
"&amp;ExpRepNum!I8&amp;"
"&amp;Function!I8</f>
        <v xml:space="preserve">
IACS-011840-000-1
1.0E-6
SING</v>
      </c>
      <c r="J8" s="5" t="str">
        <f>CellLine!J8&amp;"
"&amp;Compound!J8&amp;"
"&amp;TEXT(Concentration!J8,"0.0E+0")&amp;"
"&amp;TimePoint!J8&amp;"
"&amp;ExpRepNum!J8&amp;"
"&amp;Function!J8</f>
        <v xml:space="preserve">
IACS-011840-000-1
5.0E-7
SING</v>
      </c>
      <c r="K8" s="5" t="str">
        <f>CellLine!K8&amp;"
"&amp;Compound!K8&amp;"
"&amp;TEXT(Concentration!K8,"0.0E+0")&amp;"
"&amp;TimePoint!K8&amp;"
"&amp;ExpRepNum!K8&amp;"
"&amp;Function!K8</f>
        <v xml:space="preserve">
IACS-011840-000-1
5.0E-7
SING</v>
      </c>
      <c r="L8" s="5" t="str">
        <f>CellLine!L8&amp;"
"&amp;Compound!L8&amp;"
"&amp;TEXT(Concentration!L8,"0.0E+0")&amp;"
"&amp;TimePoint!L8&amp;"
"&amp;ExpRepNum!L8&amp;"
"&amp;Function!L8</f>
        <v xml:space="preserve">
IACS-011840-000-1
1.0E-7
SING</v>
      </c>
      <c r="M8" s="5" t="str">
        <f>CellLine!M8&amp;"
"&amp;Compound!M8&amp;"
"&amp;TEXT(Concentration!M8,"0.0E+0")&amp;"
"&amp;TimePoint!M8&amp;"
"&amp;ExpRepNum!M8&amp;"
"&amp;Function!M8</f>
        <v xml:space="preserve">
IACS-011840-000-1
1.0E-7
SING</v>
      </c>
      <c r="N8" s="5" t="str">
        <f>CellLine!N8&amp;"
"&amp;Compound!N8&amp;"
"&amp;TEXT(Concentration!N8,"0.0E+0")&amp;"
"&amp;TimePoint!N8&amp;"
"&amp;ExpRepNum!N8&amp;"
"&amp;Function!N8</f>
        <v xml:space="preserve">
IACS-011840-000-1
3.0E-8
SING</v>
      </c>
      <c r="O8" s="5" t="str">
        <f>CellLine!O8&amp;"
"&amp;Compound!O8&amp;"
"&amp;TEXT(Concentration!O8,"0.0E+0")&amp;"
"&amp;TimePoint!O8&amp;"
"&amp;ExpRepNum!O8&amp;"
"&amp;Function!O8</f>
        <v xml:space="preserve">
IACS-011840-000-1
3.0E-8
SING</v>
      </c>
      <c r="P8" s="5" t="str">
        <f>CellLine!P8&amp;"
"&amp;Compound!P8&amp;"
"&amp;TEXT(Concentration!P8,"0.0E+0")&amp;"
"&amp;TimePoint!P8&amp;"
"&amp;ExpRepNum!P8&amp;"
"&amp;Function!P8</f>
        <v xml:space="preserve">
IACS-011840-000-1
1.0E-8
SING</v>
      </c>
      <c r="Q8" s="5" t="str">
        <f>CellLine!Q8&amp;"
"&amp;Compound!Q8&amp;"
"&amp;TEXT(Concentration!Q8,"0.0E+0")&amp;"
"&amp;TimePoint!Q8&amp;"
"&amp;ExpRepNum!Q8&amp;"
"&amp;Function!Q8</f>
        <v xml:space="preserve">
IACS-011840-000-1
1.0E-8
SING</v>
      </c>
      <c r="R8" s="5" t="str">
        <f>CellLine!R8&amp;"
"&amp;Compound!R8&amp;"
"&amp;TEXT(Concentration!R8,"0.0E+0")&amp;"
"&amp;TimePoint!R8&amp;"
"&amp;ExpRepNum!R8&amp;"
"&amp;Function!R8</f>
        <v xml:space="preserve">
IACS-011840-000-1
5.0E-9
SING</v>
      </c>
      <c r="S8" s="5" t="str">
        <f>CellLine!S8&amp;"
"&amp;Compound!S8&amp;"
"&amp;TEXT(Concentration!S8,"0.0E+0")&amp;"
"&amp;TimePoint!S8&amp;"
"&amp;ExpRepNum!S8&amp;"
"&amp;Function!S8</f>
        <v xml:space="preserve">
IACS-011840-000-1
5.0E-9
SING</v>
      </c>
      <c r="T8" s="5" t="str">
        <f>CellLine!T8&amp;"
"&amp;Compound!T8&amp;"
"&amp;TEXT(Concentration!T8,"0.0E+0")&amp;"
"&amp;TimePoint!T8&amp;"
"&amp;ExpRepNum!T8&amp;"
"&amp;Function!T8</f>
        <v xml:space="preserve">
IACS-011840-000-1
1.0E-9
SING</v>
      </c>
      <c r="U8" s="5" t="str">
        <f>CellLine!U8&amp;"
"&amp;Compound!U8&amp;"
"&amp;TEXT(Concentration!U8,"0.0E+0")&amp;"
"&amp;TimePoint!U8&amp;"
"&amp;ExpRepNum!U8&amp;"
"&amp;Function!U8</f>
        <v xml:space="preserve">
IACS-011840-000-1
1.0E-9
SING</v>
      </c>
      <c r="V8" s="5" t="str">
        <f>CellLine!V8&amp;"
"&amp;Compound!V8&amp;"
"&amp;TEXT(Concentration!V8,"0.0E+0")&amp;"
"&amp;TimePoint!V8&amp;"
"&amp;ExpRepNum!V8&amp;"
"&amp;Function!V8</f>
        <v xml:space="preserve">
IACS-011840-000-1
3.0E-10
SING</v>
      </c>
      <c r="W8" s="5" t="str">
        <f>CellLine!W8&amp;"
"&amp;Compound!W8&amp;"
"&amp;TEXT(Concentration!W8,"0.0E+0")&amp;"
"&amp;TimePoint!W8&amp;"
"&amp;ExpRepNum!W8&amp;"
"&amp;Function!W8</f>
        <v xml:space="preserve">
IACS-011840-000-1
3.0E-10
SING</v>
      </c>
      <c r="X8" s="5" t="str">
        <f>CellLine!X8&amp;"
"&amp;Compound!X8&amp;"
"&amp;TEXT(Concentration!X8,"0.0E+0")&amp;"
"&amp;TimePoint!X8&amp;"
"&amp;ExpRepNum!X8&amp;"
"&amp;Function!X8</f>
        <v xml:space="preserve">
Doxycycline
2.0E-6
POS</v>
      </c>
      <c r="Y8" s="5" t="str">
        <f>CellLine!Y8&amp;"
"&amp;Compound!Y8&amp;"
"&amp;TEXT(Concentration!Y8,"0.0E+0")&amp;"
"&amp;TimePoint!Y8&amp;"
"&amp;ExpRepNum!Y8&amp;"
"&amp;Function!Y8</f>
        <v xml:space="preserve">
0.0E+0
MEDIA</v>
      </c>
    </row>
    <row r="9" spans="1:25" s="4" customFormat="1" ht="150" customHeight="1">
      <c r="A9" s="3" t="s">
        <v>7</v>
      </c>
      <c r="B9" s="5" t="str">
        <f>CellLine!B9&amp;"
"&amp;Compound!B9&amp;"
"&amp;TEXT(Concentration!B9,"0.0E+0")&amp;"
"&amp;TimePoint!B9&amp;"
"&amp;ExpRepNum!B9&amp;"
"&amp;Function!B9</f>
        <v xml:space="preserve">
Doxycycline
3.3E-7
DRC1</v>
      </c>
      <c r="C9" s="5" t="str">
        <f>CellLine!C9&amp;"
"&amp;Compound!C9&amp;"
"&amp;TEXT(Concentration!C9,"0.0E+0")&amp;"
"&amp;TimePoint!C9&amp;"
"&amp;ExpRepNum!C9&amp;"
"&amp;Function!C9</f>
        <v xml:space="preserve">
0.0E+0
NEG</v>
      </c>
      <c r="D9" s="5" t="str">
        <f>CellLine!D9&amp;"
"&amp;Compound!D9&amp;"
"&amp;TEXT(Concentration!D9,"0.0E+0")&amp;"
"&amp;TimePoint!D9&amp;"
"&amp;ExpRepNum!D9&amp;"
"&amp;Function!D9</f>
        <v xml:space="preserve">
IACS-011840-000-1
1.0E-5
SING</v>
      </c>
      <c r="E9" s="5" t="str">
        <f>CellLine!E9&amp;"
"&amp;Compound!E9&amp;"
"&amp;TEXT(Concentration!E9,"0.0E+0")&amp;"
"&amp;TimePoint!E9&amp;"
"&amp;ExpRepNum!E9&amp;"
"&amp;Function!E9</f>
        <v xml:space="preserve">
IACS-011840-000-1
1.0E-5
SING</v>
      </c>
      <c r="F9" s="5" t="str">
        <f>CellLine!F9&amp;"
"&amp;Compound!F9&amp;"
"&amp;TEXT(Concentration!F9,"0.0E+0")&amp;"
"&amp;TimePoint!F9&amp;"
"&amp;ExpRepNum!F9&amp;"
"&amp;Function!F9</f>
        <v xml:space="preserve">
IACS-011840-000-1
3.0E-6
SING</v>
      </c>
      <c r="G9" s="5" t="str">
        <f>CellLine!G9&amp;"
"&amp;Compound!G9&amp;"
"&amp;TEXT(Concentration!G9,"0.0E+0")&amp;"
"&amp;TimePoint!G9&amp;"
"&amp;ExpRepNum!G9&amp;"
"&amp;Function!G9</f>
        <v xml:space="preserve">
IACS-011840-000-1
3.0E-6
SING</v>
      </c>
      <c r="H9" s="5" t="str">
        <f>CellLine!H9&amp;"
"&amp;Compound!H9&amp;"
"&amp;TEXT(Concentration!H9,"0.0E+0")&amp;"
"&amp;TimePoint!H9&amp;"
"&amp;ExpRepNum!H9&amp;"
"&amp;Function!H9</f>
        <v xml:space="preserve">
IACS-011840-000-1
1.0E-6
SING</v>
      </c>
      <c r="I9" s="5" t="str">
        <f>CellLine!I9&amp;"
"&amp;Compound!I9&amp;"
"&amp;TEXT(Concentration!I9,"0.0E+0")&amp;"
"&amp;TimePoint!I9&amp;"
"&amp;ExpRepNum!I9&amp;"
"&amp;Function!I9</f>
        <v xml:space="preserve">
IACS-011840-000-1
1.0E-6
SING</v>
      </c>
      <c r="J9" s="5" t="str">
        <f>CellLine!J9&amp;"
"&amp;Compound!J9&amp;"
"&amp;TEXT(Concentration!J9,"0.0E+0")&amp;"
"&amp;TimePoint!J9&amp;"
"&amp;ExpRepNum!J9&amp;"
"&amp;Function!J9</f>
        <v xml:space="preserve">
IACS-011840-000-1
5.0E-7
SING</v>
      </c>
      <c r="K9" s="5" t="str">
        <f>CellLine!K9&amp;"
"&amp;Compound!K9&amp;"
"&amp;TEXT(Concentration!K9,"0.0E+0")&amp;"
"&amp;TimePoint!K9&amp;"
"&amp;ExpRepNum!K9&amp;"
"&amp;Function!K9</f>
        <v xml:space="preserve">
IACS-011840-000-1
5.0E-7
SING</v>
      </c>
      <c r="L9" s="5" t="str">
        <f>CellLine!L9&amp;"
"&amp;Compound!L9&amp;"
"&amp;TEXT(Concentration!L9,"0.0E+0")&amp;"
"&amp;TimePoint!L9&amp;"
"&amp;ExpRepNum!L9&amp;"
"&amp;Function!L9</f>
        <v xml:space="preserve">
IACS-011840-000-1
1.0E-7
SING</v>
      </c>
      <c r="M9" s="5" t="str">
        <f>CellLine!M9&amp;"
"&amp;Compound!M9&amp;"
"&amp;TEXT(Concentration!M9,"0.0E+0")&amp;"
"&amp;TimePoint!M9&amp;"
"&amp;ExpRepNum!M9&amp;"
"&amp;Function!M9</f>
        <v xml:space="preserve">
IACS-011840-000-1
1.0E-7
SING</v>
      </c>
      <c r="N9" s="5" t="str">
        <f>CellLine!N9&amp;"
"&amp;Compound!N9&amp;"
"&amp;TEXT(Concentration!N9,"0.0E+0")&amp;"
"&amp;TimePoint!N9&amp;"
"&amp;ExpRepNum!N9&amp;"
"&amp;Function!N9</f>
        <v xml:space="preserve">
IACS-011840-000-1
3.0E-8
SING</v>
      </c>
      <c r="O9" s="5" t="str">
        <f>CellLine!O9&amp;"
"&amp;Compound!O9&amp;"
"&amp;TEXT(Concentration!O9,"0.0E+0")&amp;"
"&amp;TimePoint!O9&amp;"
"&amp;ExpRepNum!O9&amp;"
"&amp;Function!O9</f>
        <v xml:space="preserve">
IACS-011840-000-1
3.0E-8
SING</v>
      </c>
      <c r="P9" s="5" t="str">
        <f>CellLine!P9&amp;"
"&amp;Compound!P9&amp;"
"&amp;TEXT(Concentration!P9,"0.0E+0")&amp;"
"&amp;TimePoint!P9&amp;"
"&amp;ExpRepNum!P9&amp;"
"&amp;Function!P9</f>
        <v xml:space="preserve">
IACS-011840-000-1
1.0E-8
SING</v>
      </c>
      <c r="Q9" s="5" t="str">
        <f>CellLine!Q9&amp;"
"&amp;Compound!Q9&amp;"
"&amp;TEXT(Concentration!Q9,"0.0E+0")&amp;"
"&amp;TimePoint!Q9&amp;"
"&amp;ExpRepNum!Q9&amp;"
"&amp;Function!Q9</f>
        <v xml:space="preserve">
IACS-011840-000-1
1.0E-8
SING</v>
      </c>
      <c r="R9" s="5" t="str">
        <f>CellLine!R9&amp;"
"&amp;Compound!R9&amp;"
"&amp;TEXT(Concentration!R9,"0.0E+0")&amp;"
"&amp;TimePoint!R9&amp;"
"&amp;ExpRepNum!R9&amp;"
"&amp;Function!R9</f>
        <v xml:space="preserve">
IACS-011840-000-1
5.0E-9
SING</v>
      </c>
      <c r="S9" s="5" t="str">
        <f>CellLine!S9&amp;"
"&amp;Compound!S9&amp;"
"&amp;TEXT(Concentration!S9,"0.0E+0")&amp;"
"&amp;TimePoint!S9&amp;"
"&amp;ExpRepNum!S9&amp;"
"&amp;Function!S9</f>
        <v xml:space="preserve">
IACS-011840-000-1
5.0E-9
SING</v>
      </c>
      <c r="T9" s="5" t="str">
        <f>CellLine!T9&amp;"
"&amp;Compound!T9&amp;"
"&amp;TEXT(Concentration!T9,"0.0E+0")&amp;"
"&amp;TimePoint!T9&amp;"
"&amp;ExpRepNum!T9&amp;"
"&amp;Function!T9</f>
        <v xml:space="preserve">
IACS-011840-000-1
1.0E-9
SING</v>
      </c>
      <c r="U9" s="5" t="str">
        <f>CellLine!U9&amp;"
"&amp;Compound!U9&amp;"
"&amp;TEXT(Concentration!U9,"0.0E+0")&amp;"
"&amp;TimePoint!U9&amp;"
"&amp;ExpRepNum!U9&amp;"
"&amp;Function!U9</f>
        <v xml:space="preserve">
IACS-011840-000-1
1.0E-9
SING</v>
      </c>
      <c r="V9" s="5" t="str">
        <f>CellLine!V9&amp;"
"&amp;Compound!V9&amp;"
"&amp;TEXT(Concentration!V9,"0.0E+0")&amp;"
"&amp;TimePoint!V9&amp;"
"&amp;ExpRepNum!V9&amp;"
"&amp;Function!V9</f>
        <v xml:space="preserve">
IACS-011840-000-1
3.0E-10
SING</v>
      </c>
      <c r="W9" s="5" t="str">
        <f>CellLine!W9&amp;"
"&amp;Compound!W9&amp;"
"&amp;TEXT(Concentration!W9,"0.0E+0")&amp;"
"&amp;TimePoint!W9&amp;"
"&amp;ExpRepNum!W9&amp;"
"&amp;Function!W9</f>
        <v xml:space="preserve">
IACS-011840-000-1
3.0E-10
SING</v>
      </c>
      <c r="X9" s="5" t="str">
        <f>CellLine!X9&amp;"
"&amp;Compound!X9&amp;"
"&amp;TEXT(Concentration!X9,"0.0E+0")&amp;"
"&amp;TimePoint!X9&amp;"
"&amp;ExpRepNum!X9&amp;"
"&amp;Function!X9</f>
        <v xml:space="preserve">
Doxycycline
2.0E-6
POS</v>
      </c>
      <c r="Y9" s="5" t="str">
        <f>CellLine!Y9&amp;"
"&amp;Compound!Y9&amp;"
"&amp;TEXT(Concentration!Y9,"0.0E+0")&amp;"
"&amp;TimePoint!Y9&amp;"
"&amp;ExpRepNum!Y9&amp;"
"&amp;Function!Y9</f>
        <v xml:space="preserve">
0.0E+0
MEDIA</v>
      </c>
    </row>
    <row r="10" spans="1:25" s="4" customFormat="1" ht="150" customHeight="1">
      <c r="A10" s="3" t="s">
        <v>8</v>
      </c>
      <c r="B10" s="5" t="str">
        <f>CellLine!B10&amp;"
"&amp;Compound!B10&amp;"
"&amp;TEXT(Concentration!B10,"0.0E+0")&amp;"
"&amp;TimePoint!B10&amp;"
"&amp;ExpRepNum!B10&amp;"
"&amp;Function!B10</f>
        <v xml:space="preserve">
Doxycycline
1.0E-7
DRC1</v>
      </c>
      <c r="C10" s="5" t="str">
        <f>CellLine!C10&amp;"
"&amp;Compound!C10&amp;"
"&amp;TEXT(Concentration!C10,"0.0E+0")&amp;"
"&amp;TimePoint!C10&amp;"
"&amp;ExpRepNum!C10&amp;"
"&amp;Function!C10</f>
        <v xml:space="preserve">
Doxycycline
2.0E-6
POS</v>
      </c>
      <c r="D10" s="5" t="str">
        <f>CellLine!D10&amp;"
"&amp;Compound!D10&amp;"
"&amp;TEXT(Concentration!D10,"0.0E+0")&amp;"
"&amp;TimePoint!D10&amp;"
"&amp;ExpRepNum!D10&amp;"
"&amp;Function!D10</f>
        <v xml:space="preserve">
IACS-101190-000-2
1.0E-5
SING</v>
      </c>
      <c r="E10" s="5" t="str">
        <f>CellLine!E10&amp;"
"&amp;Compound!E10&amp;"
"&amp;TEXT(Concentration!E10,"0.0E+0")&amp;"
"&amp;TimePoint!E10&amp;"
"&amp;ExpRepNum!E10&amp;"
"&amp;Function!E10</f>
        <v xml:space="preserve">
IACS-101190-000-2
1.0E-5
SING</v>
      </c>
      <c r="F10" s="5" t="str">
        <f>CellLine!F10&amp;"
"&amp;Compound!F10&amp;"
"&amp;TEXT(Concentration!F10,"0.0E+0")&amp;"
"&amp;TimePoint!F10&amp;"
"&amp;ExpRepNum!F10&amp;"
"&amp;Function!F10</f>
        <v xml:space="preserve">
IACS-101190-000-2
3.0E-6
SING</v>
      </c>
      <c r="G10" s="5" t="str">
        <f>CellLine!G10&amp;"
"&amp;Compound!G10&amp;"
"&amp;TEXT(Concentration!G10,"0.0E+0")&amp;"
"&amp;TimePoint!G10&amp;"
"&amp;ExpRepNum!G10&amp;"
"&amp;Function!G10</f>
        <v xml:space="preserve">
IACS-101190-000-2
3.0E-6
SING</v>
      </c>
      <c r="H10" s="5" t="str">
        <f>CellLine!H10&amp;"
"&amp;Compound!H10&amp;"
"&amp;TEXT(Concentration!H10,"0.0E+0")&amp;"
"&amp;TimePoint!H10&amp;"
"&amp;ExpRepNum!H10&amp;"
"&amp;Function!H10</f>
        <v xml:space="preserve">
IACS-101190-000-2
1.0E-6
SING</v>
      </c>
      <c r="I10" s="5" t="str">
        <f>CellLine!I10&amp;"
"&amp;Compound!I10&amp;"
"&amp;TEXT(Concentration!I10,"0.0E+0")&amp;"
"&amp;TimePoint!I10&amp;"
"&amp;ExpRepNum!I10&amp;"
"&amp;Function!I10</f>
        <v xml:space="preserve">
IACS-101190-000-2
1.0E-6
SING</v>
      </c>
      <c r="J10" s="5" t="str">
        <f>CellLine!J10&amp;"
"&amp;Compound!J10&amp;"
"&amp;TEXT(Concentration!J10,"0.0E+0")&amp;"
"&amp;TimePoint!J10&amp;"
"&amp;ExpRepNum!J10&amp;"
"&amp;Function!J10</f>
        <v xml:space="preserve">
IACS-101190-000-2
5.0E-7
SING</v>
      </c>
      <c r="K10" s="5" t="str">
        <f>CellLine!K10&amp;"
"&amp;Compound!K10&amp;"
"&amp;TEXT(Concentration!K10,"0.0E+0")&amp;"
"&amp;TimePoint!K10&amp;"
"&amp;ExpRepNum!K10&amp;"
"&amp;Function!K10</f>
        <v xml:space="preserve">
IACS-101190-000-2
5.0E-7
SING</v>
      </c>
      <c r="L10" s="5" t="str">
        <f>CellLine!L10&amp;"
"&amp;Compound!L10&amp;"
"&amp;TEXT(Concentration!L10,"0.0E+0")&amp;"
"&amp;TimePoint!L10&amp;"
"&amp;ExpRepNum!L10&amp;"
"&amp;Function!L10</f>
        <v xml:space="preserve">
IACS-101190-000-2
1.0E-7
SING</v>
      </c>
      <c r="M10" s="5" t="str">
        <f>CellLine!M10&amp;"
"&amp;Compound!M10&amp;"
"&amp;TEXT(Concentration!M10,"0.0E+0")&amp;"
"&amp;TimePoint!M10&amp;"
"&amp;ExpRepNum!M10&amp;"
"&amp;Function!M10</f>
        <v xml:space="preserve">
IACS-101190-000-2
1.0E-7
SING</v>
      </c>
      <c r="N10" s="5" t="str">
        <f>CellLine!N10&amp;"
"&amp;Compound!N10&amp;"
"&amp;TEXT(Concentration!N10,"0.0E+0")&amp;"
"&amp;TimePoint!N10&amp;"
"&amp;ExpRepNum!N10&amp;"
"&amp;Function!N10</f>
        <v xml:space="preserve">
IACS-101190-000-2
3.0E-8
SING</v>
      </c>
      <c r="O10" s="5" t="str">
        <f>CellLine!O10&amp;"
"&amp;Compound!O10&amp;"
"&amp;TEXT(Concentration!O10,"0.0E+0")&amp;"
"&amp;TimePoint!O10&amp;"
"&amp;ExpRepNum!O10&amp;"
"&amp;Function!O10</f>
        <v xml:space="preserve">
IACS-101190-000-2
3.0E-8
SING</v>
      </c>
      <c r="P10" s="5" t="str">
        <f>CellLine!P10&amp;"
"&amp;Compound!P10&amp;"
"&amp;TEXT(Concentration!P10,"0.0E+0")&amp;"
"&amp;TimePoint!P10&amp;"
"&amp;ExpRepNum!P10&amp;"
"&amp;Function!P10</f>
        <v xml:space="preserve">
IACS-101190-000-2
1.0E-8
SING</v>
      </c>
      <c r="Q10" s="5" t="str">
        <f>CellLine!Q10&amp;"
"&amp;Compound!Q10&amp;"
"&amp;TEXT(Concentration!Q10,"0.0E+0")&amp;"
"&amp;TimePoint!Q10&amp;"
"&amp;ExpRepNum!Q10&amp;"
"&amp;Function!Q10</f>
        <v xml:space="preserve">
IACS-101190-000-2
1.0E-8
SING</v>
      </c>
      <c r="R10" s="5" t="str">
        <f>CellLine!R10&amp;"
"&amp;Compound!R10&amp;"
"&amp;TEXT(Concentration!R10,"0.0E+0")&amp;"
"&amp;TimePoint!R10&amp;"
"&amp;ExpRepNum!R10&amp;"
"&amp;Function!R10</f>
        <v xml:space="preserve">
IACS-101190-000-2
5.0E-9
SING</v>
      </c>
      <c r="S10" s="5" t="str">
        <f>CellLine!S10&amp;"
"&amp;Compound!S10&amp;"
"&amp;TEXT(Concentration!S10,"0.0E+0")&amp;"
"&amp;TimePoint!S10&amp;"
"&amp;ExpRepNum!S10&amp;"
"&amp;Function!S10</f>
        <v xml:space="preserve">
IACS-101190-000-2
5.0E-9
SING</v>
      </c>
      <c r="T10" s="5" t="str">
        <f>CellLine!T10&amp;"
"&amp;Compound!T10&amp;"
"&amp;TEXT(Concentration!T10,"0.0E+0")&amp;"
"&amp;TimePoint!T10&amp;"
"&amp;ExpRepNum!T10&amp;"
"&amp;Function!T10</f>
        <v xml:space="preserve">
IACS-101190-000-2
1.0E-9
SING</v>
      </c>
      <c r="U10" s="5" t="str">
        <f>CellLine!U10&amp;"
"&amp;Compound!U10&amp;"
"&amp;TEXT(Concentration!U10,"0.0E+0")&amp;"
"&amp;TimePoint!U10&amp;"
"&amp;ExpRepNum!U10&amp;"
"&amp;Function!U10</f>
        <v xml:space="preserve">
IACS-101190-000-2
1.0E-9
SING</v>
      </c>
      <c r="V10" s="5" t="str">
        <f>CellLine!V10&amp;"
"&amp;Compound!V10&amp;"
"&amp;TEXT(Concentration!V10,"0.0E+0")&amp;"
"&amp;TimePoint!V10&amp;"
"&amp;ExpRepNum!V10&amp;"
"&amp;Function!V10</f>
        <v xml:space="preserve">
IACS-101190-000-2
3.0E-10
SING</v>
      </c>
      <c r="W10" s="5" t="str">
        <f>CellLine!W10&amp;"
"&amp;Compound!W10&amp;"
"&amp;TEXT(Concentration!W10,"0.0E+0")&amp;"
"&amp;TimePoint!W10&amp;"
"&amp;ExpRepNum!W10&amp;"
"&amp;Function!W10</f>
        <v xml:space="preserve">
IACS-101190-000-2
3.0E-10
SING</v>
      </c>
      <c r="X10" s="5" t="str">
        <f>CellLine!X10&amp;"
"&amp;Compound!X10&amp;"
"&amp;TEXT(Concentration!X10,"0.0E+0")&amp;"
"&amp;TimePoint!X10&amp;"
"&amp;ExpRepNum!X10&amp;"
"&amp;Function!X10</f>
        <v xml:space="preserve">
0.0E+0
NEG</v>
      </c>
      <c r="Y10" s="5" t="str">
        <f>CellLine!Y10&amp;"
"&amp;Compound!Y10&amp;"
"&amp;TEXT(Concentration!Y10,"0.0E+0")&amp;"
"&amp;TimePoint!Y10&amp;"
"&amp;ExpRepNum!Y10&amp;"
"&amp;Function!Y10</f>
        <v xml:space="preserve">
0.0E+0
MEDIA</v>
      </c>
    </row>
    <row r="11" spans="1:25" s="4" customFormat="1" ht="150" customHeight="1">
      <c r="A11" s="3" t="s">
        <v>9</v>
      </c>
      <c r="B11" s="5" t="str">
        <f>CellLine!B11&amp;"
"&amp;Compound!B11&amp;"
"&amp;TEXT(Concentration!B11,"0.0E+0")&amp;"
"&amp;TimePoint!B11&amp;"
"&amp;ExpRepNum!B11&amp;"
"&amp;Function!B11</f>
        <v xml:space="preserve">
Doxycycline
1.0E-7
DRC1</v>
      </c>
      <c r="C11" s="5" t="str">
        <f>CellLine!C11&amp;"
"&amp;Compound!C11&amp;"
"&amp;TEXT(Concentration!C11,"0.0E+0")&amp;"
"&amp;TimePoint!C11&amp;"
"&amp;ExpRepNum!C11&amp;"
"&amp;Function!C11</f>
        <v xml:space="preserve">
Doxycycline
2.0E-6
POS</v>
      </c>
      <c r="D11" s="5" t="str">
        <f>CellLine!D11&amp;"
"&amp;Compound!D11&amp;"
"&amp;TEXT(Concentration!D11,"0.0E+0")&amp;"
"&amp;TimePoint!D11&amp;"
"&amp;ExpRepNum!D11&amp;"
"&amp;Function!D11</f>
        <v xml:space="preserve">
IACS-101190-000-2
1.0E-5
SING</v>
      </c>
      <c r="E11" s="5" t="str">
        <f>CellLine!E11&amp;"
"&amp;Compound!E11&amp;"
"&amp;TEXT(Concentration!E11,"0.0E+0")&amp;"
"&amp;TimePoint!E11&amp;"
"&amp;ExpRepNum!E11&amp;"
"&amp;Function!E11</f>
        <v xml:space="preserve">
IACS-101190-000-2
1.0E-5
SING</v>
      </c>
      <c r="F11" s="5" t="str">
        <f>CellLine!F11&amp;"
"&amp;Compound!F11&amp;"
"&amp;TEXT(Concentration!F11,"0.0E+0")&amp;"
"&amp;TimePoint!F11&amp;"
"&amp;ExpRepNum!F11&amp;"
"&amp;Function!F11</f>
        <v xml:space="preserve">
IACS-101190-000-2
3.0E-6
SING</v>
      </c>
      <c r="G11" s="5" t="str">
        <f>CellLine!G11&amp;"
"&amp;Compound!G11&amp;"
"&amp;TEXT(Concentration!G11,"0.0E+0")&amp;"
"&amp;TimePoint!G11&amp;"
"&amp;ExpRepNum!G11&amp;"
"&amp;Function!G11</f>
        <v xml:space="preserve">
IACS-101190-000-2
3.0E-6
SING</v>
      </c>
      <c r="H11" s="5" t="str">
        <f>CellLine!H11&amp;"
"&amp;Compound!H11&amp;"
"&amp;TEXT(Concentration!H11,"0.0E+0")&amp;"
"&amp;TimePoint!H11&amp;"
"&amp;ExpRepNum!H11&amp;"
"&amp;Function!H11</f>
        <v xml:space="preserve">
IACS-101190-000-2
1.0E-6
SING</v>
      </c>
      <c r="I11" s="5" t="str">
        <f>CellLine!I11&amp;"
"&amp;Compound!I11&amp;"
"&amp;TEXT(Concentration!I11,"0.0E+0")&amp;"
"&amp;TimePoint!I11&amp;"
"&amp;ExpRepNum!I11&amp;"
"&amp;Function!I11</f>
        <v xml:space="preserve">
IACS-101190-000-2
1.0E-6
SING</v>
      </c>
      <c r="J11" s="5" t="str">
        <f>CellLine!J11&amp;"
"&amp;Compound!J11&amp;"
"&amp;TEXT(Concentration!J11,"0.0E+0")&amp;"
"&amp;TimePoint!J11&amp;"
"&amp;ExpRepNum!J11&amp;"
"&amp;Function!J11</f>
        <v xml:space="preserve">
IACS-101190-000-2
5.0E-7
SING</v>
      </c>
      <c r="K11" s="5" t="str">
        <f>CellLine!K11&amp;"
"&amp;Compound!K11&amp;"
"&amp;TEXT(Concentration!K11,"0.0E+0")&amp;"
"&amp;TimePoint!K11&amp;"
"&amp;ExpRepNum!K11&amp;"
"&amp;Function!K11</f>
        <v xml:space="preserve">
IACS-101190-000-2
5.0E-7
SING</v>
      </c>
      <c r="L11" s="5" t="str">
        <f>CellLine!L11&amp;"
"&amp;Compound!L11&amp;"
"&amp;TEXT(Concentration!L11,"0.0E+0")&amp;"
"&amp;TimePoint!L11&amp;"
"&amp;ExpRepNum!L11&amp;"
"&amp;Function!L11</f>
        <v xml:space="preserve">
IACS-101190-000-2
1.0E-7
SING</v>
      </c>
      <c r="M11" s="5" t="str">
        <f>CellLine!M11&amp;"
"&amp;Compound!M11&amp;"
"&amp;TEXT(Concentration!M11,"0.0E+0")&amp;"
"&amp;TimePoint!M11&amp;"
"&amp;ExpRepNum!M11&amp;"
"&amp;Function!M11</f>
        <v xml:space="preserve">
IACS-101190-000-2
1.0E-7
SING</v>
      </c>
      <c r="N11" s="5" t="str">
        <f>CellLine!N11&amp;"
"&amp;Compound!N11&amp;"
"&amp;TEXT(Concentration!N11,"0.0E+0")&amp;"
"&amp;TimePoint!N11&amp;"
"&amp;ExpRepNum!N11&amp;"
"&amp;Function!N11</f>
        <v xml:space="preserve">
IACS-101190-000-2
3.0E-8
SING</v>
      </c>
      <c r="O11" s="5" t="str">
        <f>CellLine!O11&amp;"
"&amp;Compound!O11&amp;"
"&amp;TEXT(Concentration!O11,"0.0E+0")&amp;"
"&amp;TimePoint!O11&amp;"
"&amp;ExpRepNum!O11&amp;"
"&amp;Function!O11</f>
        <v xml:space="preserve">
IACS-101190-000-2
3.0E-8
SING</v>
      </c>
      <c r="P11" s="5" t="str">
        <f>CellLine!P11&amp;"
"&amp;Compound!P11&amp;"
"&amp;TEXT(Concentration!P11,"0.0E+0")&amp;"
"&amp;TimePoint!P11&amp;"
"&amp;ExpRepNum!P11&amp;"
"&amp;Function!P11</f>
        <v xml:space="preserve">
IACS-101190-000-2
1.0E-8
SING</v>
      </c>
      <c r="Q11" s="5" t="str">
        <f>CellLine!Q11&amp;"
"&amp;Compound!Q11&amp;"
"&amp;TEXT(Concentration!Q11,"0.0E+0")&amp;"
"&amp;TimePoint!Q11&amp;"
"&amp;ExpRepNum!Q11&amp;"
"&amp;Function!Q11</f>
        <v xml:space="preserve">
IACS-101190-000-2
1.0E-8
SING</v>
      </c>
      <c r="R11" s="5" t="str">
        <f>CellLine!R11&amp;"
"&amp;Compound!R11&amp;"
"&amp;TEXT(Concentration!R11,"0.0E+0")&amp;"
"&amp;TimePoint!R11&amp;"
"&amp;ExpRepNum!R11&amp;"
"&amp;Function!R11</f>
        <v xml:space="preserve">
IACS-101190-000-2
5.0E-9
SING</v>
      </c>
      <c r="S11" s="5" t="str">
        <f>CellLine!S11&amp;"
"&amp;Compound!S11&amp;"
"&amp;TEXT(Concentration!S11,"0.0E+0")&amp;"
"&amp;TimePoint!S11&amp;"
"&amp;ExpRepNum!S11&amp;"
"&amp;Function!S11</f>
        <v xml:space="preserve">
IACS-101190-000-2
5.0E-9
SING</v>
      </c>
      <c r="T11" s="5" t="str">
        <f>CellLine!T11&amp;"
"&amp;Compound!T11&amp;"
"&amp;TEXT(Concentration!T11,"0.0E+0")&amp;"
"&amp;TimePoint!T11&amp;"
"&amp;ExpRepNum!T11&amp;"
"&amp;Function!T11</f>
        <v xml:space="preserve">
IACS-101190-000-2
1.0E-9
SING</v>
      </c>
      <c r="U11" s="5" t="str">
        <f>CellLine!U11&amp;"
"&amp;Compound!U11&amp;"
"&amp;TEXT(Concentration!U11,"0.0E+0")&amp;"
"&amp;TimePoint!U11&amp;"
"&amp;ExpRepNum!U11&amp;"
"&amp;Function!U11</f>
        <v xml:space="preserve">
IACS-101190-000-2
1.0E-9
SING</v>
      </c>
      <c r="V11" s="5" t="str">
        <f>CellLine!V11&amp;"
"&amp;Compound!V11&amp;"
"&amp;TEXT(Concentration!V11,"0.0E+0")&amp;"
"&amp;TimePoint!V11&amp;"
"&amp;ExpRepNum!V11&amp;"
"&amp;Function!V11</f>
        <v xml:space="preserve">
IACS-101190-000-2
3.0E-10
SING</v>
      </c>
      <c r="W11" s="5" t="str">
        <f>CellLine!W11&amp;"
"&amp;Compound!W11&amp;"
"&amp;TEXT(Concentration!W11,"0.0E+0")&amp;"
"&amp;TimePoint!W11&amp;"
"&amp;ExpRepNum!W11&amp;"
"&amp;Function!W11</f>
        <v xml:space="preserve">
IACS-101190-000-2
3.0E-10
SING</v>
      </c>
      <c r="X11" s="5" t="str">
        <f>CellLine!X11&amp;"
"&amp;Compound!X11&amp;"
"&amp;TEXT(Concentration!X11,"0.0E+0")&amp;"
"&amp;TimePoint!X11&amp;"
"&amp;ExpRepNum!X11&amp;"
"&amp;Function!X11</f>
        <v xml:space="preserve">
0.0E+0
NEG</v>
      </c>
      <c r="Y11" s="5" t="str">
        <f>CellLine!Y11&amp;"
"&amp;Compound!Y11&amp;"
"&amp;TEXT(Concentration!Y11,"0.0E+0")&amp;"
"&amp;TimePoint!Y11&amp;"
"&amp;ExpRepNum!Y11&amp;"
"&amp;Function!Y11</f>
        <v xml:space="preserve">
0.0E+0
MEDIA</v>
      </c>
    </row>
    <row r="12" spans="1:25" s="4" customFormat="1" ht="150" customHeight="1">
      <c r="A12" s="3" t="s">
        <v>10</v>
      </c>
      <c r="B12" s="5" t="str">
        <f>CellLine!B12&amp;"
"&amp;Compound!B12&amp;"
"&amp;TEXT(Concentration!B12,"0.0E+0")&amp;"
"&amp;TimePoint!B12&amp;"
"&amp;ExpRepNum!B12&amp;"
"&amp;Function!B12</f>
        <v xml:space="preserve">
Doxycycline
3.3E-8
DRC1</v>
      </c>
      <c r="C12" s="5" t="str">
        <f>CellLine!C12&amp;"
"&amp;Compound!C12&amp;"
"&amp;TEXT(Concentration!C12,"0.0E+0")&amp;"
"&amp;TimePoint!C12&amp;"
"&amp;ExpRepNum!C12&amp;"
"&amp;Function!C12</f>
        <v xml:space="preserve">
Doxycycline
2.0E-6
POS</v>
      </c>
      <c r="D12" s="5" t="str">
        <f>CellLine!D12&amp;"
"&amp;Compound!D12&amp;"
"&amp;TEXT(Concentration!D12,"0.0E+0")&amp;"
"&amp;TimePoint!D12&amp;"
"&amp;ExpRepNum!D12&amp;"
"&amp;Function!D12</f>
        <v xml:space="preserve">
IACS-001202-000-2
1.0E-5
SING</v>
      </c>
      <c r="E12" s="5" t="str">
        <f>CellLine!E12&amp;"
"&amp;Compound!E12&amp;"
"&amp;TEXT(Concentration!E12,"0.0E+0")&amp;"
"&amp;TimePoint!E12&amp;"
"&amp;ExpRepNum!E12&amp;"
"&amp;Function!E12</f>
        <v xml:space="preserve">
IACS-001202-000-2
1.0E-5
SING</v>
      </c>
      <c r="F12" s="5" t="str">
        <f>CellLine!F12&amp;"
"&amp;Compound!F12&amp;"
"&amp;TEXT(Concentration!F12,"0.0E+0")&amp;"
"&amp;TimePoint!F12&amp;"
"&amp;ExpRepNum!F12&amp;"
"&amp;Function!F12</f>
        <v xml:space="preserve">
IACS-001202-000-2
3.0E-6
SING</v>
      </c>
      <c r="G12" s="5" t="str">
        <f>CellLine!G12&amp;"
"&amp;Compound!G12&amp;"
"&amp;TEXT(Concentration!G12,"0.0E+0")&amp;"
"&amp;TimePoint!G12&amp;"
"&amp;ExpRepNum!G12&amp;"
"&amp;Function!G12</f>
        <v xml:space="preserve">
IACS-001202-000-2
3.0E-6
SING</v>
      </c>
      <c r="H12" s="5" t="str">
        <f>CellLine!H12&amp;"
"&amp;Compound!H12&amp;"
"&amp;TEXT(Concentration!H12,"0.0E+0")&amp;"
"&amp;TimePoint!H12&amp;"
"&amp;ExpRepNum!H12&amp;"
"&amp;Function!H12</f>
        <v xml:space="preserve">
IACS-001202-000-2
1.0E-6
SING</v>
      </c>
      <c r="I12" s="5" t="str">
        <f>CellLine!I12&amp;"
"&amp;Compound!I12&amp;"
"&amp;TEXT(Concentration!I12,"0.0E+0")&amp;"
"&amp;TimePoint!I12&amp;"
"&amp;ExpRepNum!I12&amp;"
"&amp;Function!I12</f>
        <v xml:space="preserve">
IACS-001202-000-2
1.0E-6
SING</v>
      </c>
      <c r="J12" s="5" t="str">
        <f>CellLine!J12&amp;"
"&amp;Compound!J12&amp;"
"&amp;TEXT(Concentration!J12,"0.0E+0")&amp;"
"&amp;TimePoint!J12&amp;"
"&amp;ExpRepNum!J12&amp;"
"&amp;Function!J12</f>
        <v xml:space="preserve">
IACS-001202-000-2
5.0E-7
SING</v>
      </c>
      <c r="K12" s="5" t="str">
        <f>CellLine!K12&amp;"
"&amp;Compound!K12&amp;"
"&amp;TEXT(Concentration!K12,"0.0E+0")&amp;"
"&amp;TimePoint!K12&amp;"
"&amp;ExpRepNum!K12&amp;"
"&amp;Function!K12</f>
        <v xml:space="preserve">
IACS-001202-000-2
5.0E-7
SING</v>
      </c>
      <c r="L12" s="5" t="str">
        <f>CellLine!L12&amp;"
"&amp;Compound!L12&amp;"
"&amp;TEXT(Concentration!L12,"0.0E+0")&amp;"
"&amp;TimePoint!L12&amp;"
"&amp;ExpRepNum!L12&amp;"
"&amp;Function!L12</f>
        <v xml:space="preserve">
IACS-001202-000-2
1.0E-7
SING</v>
      </c>
      <c r="M12" s="5" t="str">
        <f>CellLine!M12&amp;"
"&amp;Compound!M12&amp;"
"&amp;TEXT(Concentration!M12,"0.0E+0")&amp;"
"&amp;TimePoint!M12&amp;"
"&amp;ExpRepNum!M12&amp;"
"&amp;Function!M12</f>
        <v xml:space="preserve">
IACS-001202-000-2
1.0E-7
SING</v>
      </c>
      <c r="N12" s="5" t="str">
        <f>CellLine!N12&amp;"
"&amp;Compound!N12&amp;"
"&amp;TEXT(Concentration!N12,"0.0E+0")&amp;"
"&amp;TimePoint!N12&amp;"
"&amp;ExpRepNum!N12&amp;"
"&amp;Function!N12</f>
        <v xml:space="preserve">
IACS-001202-000-2
3.0E-8
SING</v>
      </c>
      <c r="O12" s="5" t="str">
        <f>CellLine!O12&amp;"
"&amp;Compound!O12&amp;"
"&amp;TEXT(Concentration!O12,"0.0E+0")&amp;"
"&amp;TimePoint!O12&amp;"
"&amp;ExpRepNum!O12&amp;"
"&amp;Function!O12</f>
        <v xml:space="preserve">
IACS-001202-000-2
3.0E-8
SING</v>
      </c>
      <c r="P12" s="5" t="str">
        <f>CellLine!P12&amp;"
"&amp;Compound!P12&amp;"
"&amp;TEXT(Concentration!P12,"0.0E+0")&amp;"
"&amp;TimePoint!P12&amp;"
"&amp;ExpRepNum!P12&amp;"
"&amp;Function!P12</f>
        <v xml:space="preserve">
IACS-001202-000-2
1.0E-8
SING</v>
      </c>
      <c r="Q12" s="5" t="str">
        <f>CellLine!Q12&amp;"
"&amp;Compound!Q12&amp;"
"&amp;TEXT(Concentration!Q12,"0.0E+0")&amp;"
"&amp;TimePoint!Q12&amp;"
"&amp;ExpRepNum!Q12&amp;"
"&amp;Function!Q12</f>
        <v xml:space="preserve">
IACS-001202-000-2
1.0E-8
SING</v>
      </c>
      <c r="R12" s="5" t="str">
        <f>CellLine!R12&amp;"
"&amp;Compound!R12&amp;"
"&amp;TEXT(Concentration!R12,"0.0E+0")&amp;"
"&amp;TimePoint!R12&amp;"
"&amp;ExpRepNum!R12&amp;"
"&amp;Function!R12</f>
        <v xml:space="preserve">
IACS-001202-000-2
5.0E-9
SING</v>
      </c>
      <c r="S12" s="5" t="str">
        <f>CellLine!S12&amp;"
"&amp;Compound!S12&amp;"
"&amp;TEXT(Concentration!S12,"0.0E+0")&amp;"
"&amp;TimePoint!S12&amp;"
"&amp;ExpRepNum!S12&amp;"
"&amp;Function!S12</f>
        <v xml:space="preserve">
IACS-001202-000-2
5.0E-9
SING</v>
      </c>
      <c r="T12" s="5" t="str">
        <f>CellLine!T12&amp;"
"&amp;Compound!T12&amp;"
"&amp;TEXT(Concentration!T12,"0.0E+0")&amp;"
"&amp;TimePoint!T12&amp;"
"&amp;ExpRepNum!T12&amp;"
"&amp;Function!T12</f>
        <v xml:space="preserve">
IACS-001202-000-2
1.0E-9
SING</v>
      </c>
      <c r="U12" s="5" t="str">
        <f>CellLine!U12&amp;"
"&amp;Compound!U12&amp;"
"&amp;TEXT(Concentration!U12,"0.0E+0")&amp;"
"&amp;TimePoint!U12&amp;"
"&amp;ExpRepNum!U12&amp;"
"&amp;Function!U12</f>
        <v xml:space="preserve">
IACS-001202-000-2
1.0E-9
SING</v>
      </c>
      <c r="V12" s="5" t="str">
        <f>CellLine!V12&amp;"
"&amp;Compound!V12&amp;"
"&amp;TEXT(Concentration!V12,"0.0E+0")&amp;"
"&amp;TimePoint!V12&amp;"
"&amp;ExpRepNum!V12&amp;"
"&amp;Function!V12</f>
        <v xml:space="preserve">
IACS-001202-000-2
3.0E-10
SING</v>
      </c>
      <c r="W12" s="5" t="str">
        <f>CellLine!W12&amp;"
"&amp;Compound!W12&amp;"
"&amp;TEXT(Concentration!W12,"0.0E+0")&amp;"
"&amp;TimePoint!W12&amp;"
"&amp;ExpRepNum!W12&amp;"
"&amp;Function!W12</f>
        <v xml:space="preserve">
IACS-001202-000-2
3.0E-10
SING</v>
      </c>
      <c r="X12" s="5" t="str">
        <f>CellLine!X12&amp;"
"&amp;Compound!X12&amp;"
"&amp;TEXT(Concentration!X12,"0.0E+0")&amp;"
"&amp;TimePoint!X12&amp;"
"&amp;ExpRepNum!X12&amp;"
"&amp;Function!X12</f>
        <v xml:space="preserve">
0.0E+0
NEG</v>
      </c>
      <c r="Y12" s="5" t="str">
        <f>CellLine!Y12&amp;"
"&amp;Compound!Y12&amp;"
"&amp;TEXT(Concentration!Y12,"0.0E+0")&amp;"
"&amp;TimePoint!Y12&amp;"
"&amp;ExpRepNum!Y12&amp;"
"&amp;Function!Y12</f>
        <v xml:space="preserve">
0.0E+0
MEDIA</v>
      </c>
    </row>
    <row r="13" spans="1:25" s="4" customFormat="1" ht="150" customHeight="1">
      <c r="A13" s="3" t="s">
        <v>11</v>
      </c>
      <c r="B13" s="5" t="str">
        <f>CellLine!B13&amp;"
"&amp;Compound!B13&amp;"
"&amp;TEXT(Concentration!B13,"0.0E+0")&amp;"
"&amp;TimePoint!B13&amp;"
"&amp;ExpRepNum!B13&amp;"
"&amp;Function!B13</f>
        <v xml:space="preserve">
Doxycycline
3.3E-8
DRC1</v>
      </c>
      <c r="C13" s="5" t="str">
        <f>CellLine!C13&amp;"
"&amp;Compound!C13&amp;"
"&amp;TEXT(Concentration!C13,"0.0E+0")&amp;"
"&amp;TimePoint!C13&amp;"
"&amp;ExpRepNum!C13&amp;"
"&amp;Function!C13</f>
        <v xml:space="preserve">
Doxycycline
2.0E-6
POS</v>
      </c>
      <c r="D13" s="5" t="str">
        <f>CellLine!D13&amp;"
"&amp;Compound!D13&amp;"
"&amp;TEXT(Concentration!D13,"0.0E+0")&amp;"
"&amp;TimePoint!D13&amp;"
"&amp;ExpRepNum!D13&amp;"
"&amp;Function!D13</f>
        <v xml:space="preserve">
IACS-001202-000-2
1.0E-5
SING</v>
      </c>
      <c r="E13" s="5" t="str">
        <f>CellLine!E13&amp;"
"&amp;Compound!E13&amp;"
"&amp;TEXT(Concentration!E13,"0.0E+0")&amp;"
"&amp;TimePoint!E13&amp;"
"&amp;ExpRepNum!E13&amp;"
"&amp;Function!E13</f>
        <v xml:space="preserve">
IACS-001202-000-2
1.0E-5
SING</v>
      </c>
      <c r="F13" s="5" t="str">
        <f>CellLine!F13&amp;"
"&amp;Compound!F13&amp;"
"&amp;TEXT(Concentration!F13,"0.0E+0")&amp;"
"&amp;TimePoint!F13&amp;"
"&amp;ExpRepNum!F13&amp;"
"&amp;Function!F13</f>
        <v xml:space="preserve">
IACS-001202-000-2
3.0E-6
SING</v>
      </c>
      <c r="G13" s="5" t="str">
        <f>CellLine!G13&amp;"
"&amp;Compound!G13&amp;"
"&amp;TEXT(Concentration!G13,"0.0E+0")&amp;"
"&amp;TimePoint!G13&amp;"
"&amp;ExpRepNum!G13&amp;"
"&amp;Function!G13</f>
        <v xml:space="preserve">
IACS-001202-000-2
3.0E-6
SING</v>
      </c>
      <c r="H13" s="5" t="str">
        <f>CellLine!H13&amp;"
"&amp;Compound!H13&amp;"
"&amp;TEXT(Concentration!H13,"0.0E+0")&amp;"
"&amp;TimePoint!H13&amp;"
"&amp;ExpRepNum!H13&amp;"
"&amp;Function!H13</f>
        <v xml:space="preserve">
IACS-001202-000-2
1.0E-6
SING</v>
      </c>
      <c r="I13" s="5" t="str">
        <f>CellLine!I13&amp;"
"&amp;Compound!I13&amp;"
"&amp;TEXT(Concentration!I13,"0.0E+0")&amp;"
"&amp;TimePoint!I13&amp;"
"&amp;ExpRepNum!I13&amp;"
"&amp;Function!I13</f>
        <v xml:space="preserve">
IACS-001202-000-2
1.0E-6
SING</v>
      </c>
      <c r="J13" s="5" t="str">
        <f>CellLine!J13&amp;"
"&amp;Compound!J13&amp;"
"&amp;TEXT(Concentration!J13,"0.0E+0")&amp;"
"&amp;TimePoint!J13&amp;"
"&amp;ExpRepNum!J13&amp;"
"&amp;Function!J13</f>
        <v xml:space="preserve">
IACS-001202-000-2
5.0E-7
SING</v>
      </c>
      <c r="K13" s="5" t="str">
        <f>CellLine!K13&amp;"
"&amp;Compound!K13&amp;"
"&amp;TEXT(Concentration!K13,"0.0E+0")&amp;"
"&amp;TimePoint!K13&amp;"
"&amp;ExpRepNum!K13&amp;"
"&amp;Function!K13</f>
        <v xml:space="preserve">
IACS-001202-000-2
5.0E-7
SING</v>
      </c>
      <c r="L13" s="5" t="str">
        <f>CellLine!L13&amp;"
"&amp;Compound!L13&amp;"
"&amp;TEXT(Concentration!L13,"0.0E+0")&amp;"
"&amp;TimePoint!L13&amp;"
"&amp;ExpRepNum!L13&amp;"
"&amp;Function!L13</f>
        <v xml:space="preserve">
IACS-001202-000-2
1.0E-7
SING</v>
      </c>
      <c r="M13" s="5" t="str">
        <f>CellLine!M13&amp;"
"&amp;Compound!M13&amp;"
"&amp;TEXT(Concentration!M13,"0.0E+0")&amp;"
"&amp;TimePoint!M13&amp;"
"&amp;ExpRepNum!M13&amp;"
"&amp;Function!M13</f>
        <v xml:space="preserve">
IACS-001202-000-2
1.0E-7
SING</v>
      </c>
      <c r="N13" s="5" t="str">
        <f>CellLine!N13&amp;"
"&amp;Compound!N13&amp;"
"&amp;TEXT(Concentration!N13,"0.0E+0")&amp;"
"&amp;TimePoint!N13&amp;"
"&amp;ExpRepNum!N13&amp;"
"&amp;Function!N13</f>
        <v xml:space="preserve">
IACS-001202-000-2
3.0E-8
SING</v>
      </c>
      <c r="O13" s="5" t="str">
        <f>CellLine!O13&amp;"
"&amp;Compound!O13&amp;"
"&amp;TEXT(Concentration!O13,"0.0E+0")&amp;"
"&amp;TimePoint!O13&amp;"
"&amp;ExpRepNum!O13&amp;"
"&amp;Function!O13</f>
        <v xml:space="preserve">
IACS-001202-000-2
3.0E-8
SING</v>
      </c>
      <c r="P13" s="5" t="str">
        <f>CellLine!P13&amp;"
"&amp;Compound!P13&amp;"
"&amp;TEXT(Concentration!P13,"0.0E+0")&amp;"
"&amp;TimePoint!P13&amp;"
"&amp;ExpRepNum!P13&amp;"
"&amp;Function!P13</f>
        <v xml:space="preserve">
IACS-001202-000-2
1.0E-8
SING</v>
      </c>
      <c r="Q13" s="5" t="str">
        <f>CellLine!Q13&amp;"
"&amp;Compound!Q13&amp;"
"&amp;TEXT(Concentration!Q13,"0.0E+0")&amp;"
"&amp;TimePoint!Q13&amp;"
"&amp;ExpRepNum!Q13&amp;"
"&amp;Function!Q13</f>
        <v xml:space="preserve">
IACS-001202-000-2
1.0E-8
SING</v>
      </c>
      <c r="R13" s="5" t="str">
        <f>CellLine!R13&amp;"
"&amp;Compound!R13&amp;"
"&amp;TEXT(Concentration!R13,"0.0E+0")&amp;"
"&amp;TimePoint!R13&amp;"
"&amp;ExpRepNum!R13&amp;"
"&amp;Function!R13</f>
        <v xml:space="preserve">
IACS-001202-000-2
5.0E-9
SING</v>
      </c>
      <c r="S13" s="5" t="str">
        <f>CellLine!S13&amp;"
"&amp;Compound!S13&amp;"
"&amp;TEXT(Concentration!S13,"0.0E+0")&amp;"
"&amp;TimePoint!S13&amp;"
"&amp;ExpRepNum!S13&amp;"
"&amp;Function!S13</f>
        <v xml:space="preserve">
IACS-001202-000-2
5.0E-9
SING</v>
      </c>
      <c r="T13" s="5" t="str">
        <f>CellLine!T13&amp;"
"&amp;Compound!T13&amp;"
"&amp;TEXT(Concentration!T13,"0.0E+0")&amp;"
"&amp;TimePoint!T13&amp;"
"&amp;ExpRepNum!T13&amp;"
"&amp;Function!T13</f>
        <v xml:space="preserve">
IACS-001202-000-2
1.0E-9
SING</v>
      </c>
      <c r="U13" s="5" t="str">
        <f>CellLine!U13&amp;"
"&amp;Compound!U13&amp;"
"&amp;TEXT(Concentration!U13,"0.0E+0")&amp;"
"&amp;TimePoint!U13&amp;"
"&amp;ExpRepNum!U13&amp;"
"&amp;Function!U13</f>
        <v xml:space="preserve">
IACS-001202-000-2
1.0E-9
SING</v>
      </c>
      <c r="V13" s="5" t="str">
        <f>CellLine!V13&amp;"
"&amp;Compound!V13&amp;"
"&amp;TEXT(Concentration!V13,"0.0E+0")&amp;"
"&amp;TimePoint!V13&amp;"
"&amp;ExpRepNum!V13&amp;"
"&amp;Function!V13</f>
        <v xml:space="preserve">
IACS-001202-000-2
3.0E-10
SING</v>
      </c>
      <c r="W13" s="5" t="str">
        <f>CellLine!W13&amp;"
"&amp;Compound!W13&amp;"
"&amp;TEXT(Concentration!W13,"0.0E+0")&amp;"
"&amp;TimePoint!W13&amp;"
"&amp;ExpRepNum!W13&amp;"
"&amp;Function!W13</f>
        <v xml:space="preserve">
IACS-001202-000-2
3.0E-10
SING</v>
      </c>
      <c r="X13" s="5" t="str">
        <f>CellLine!X13&amp;"
"&amp;Compound!X13&amp;"
"&amp;TEXT(Concentration!X13,"0.0E+0")&amp;"
"&amp;TimePoint!X13&amp;"
"&amp;ExpRepNum!X13&amp;"
"&amp;Function!X13</f>
        <v xml:space="preserve">
0.0E+0
NEG</v>
      </c>
      <c r="Y13" s="5" t="str">
        <f>CellLine!Y13&amp;"
"&amp;Compound!Y13&amp;"
"&amp;TEXT(Concentration!Y13,"0.0E+0")&amp;"
"&amp;TimePoint!Y13&amp;"
"&amp;ExpRepNum!Y13&amp;"
"&amp;Function!Y13</f>
        <v xml:space="preserve">
0.0E+0
MEDIA</v>
      </c>
    </row>
    <row r="14" spans="1:25" s="4" customFormat="1" ht="150" customHeight="1">
      <c r="A14" s="3" t="s">
        <v>12</v>
      </c>
      <c r="B14" s="5" t="str">
        <f>CellLine!B14&amp;"
"&amp;Compound!B14&amp;"
"&amp;TEXT(Concentration!B14,"0.0E+0")&amp;"
"&amp;TimePoint!B14&amp;"
"&amp;ExpRepNum!B14&amp;"
"&amp;Function!B14</f>
        <v xml:space="preserve">
Doxycycline
1.0E-8
DRC1</v>
      </c>
      <c r="C14" s="5" t="str">
        <f>CellLine!C14&amp;"
"&amp;Compound!C14&amp;"
"&amp;TEXT(Concentration!C14,"0.0E+0")&amp;"
"&amp;TimePoint!C14&amp;"
"&amp;ExpRepNum!C14&amp;"
"&amp;Function!C14</f>
        <v xml:space="preserve">
Doxycycline
2.0E-6
POS</v>
      </c>
      <c r="D14" s="5" t="str">
        <f>CellLine!D14&amp;"
"&amp;Compound!D14&amp;"
"&amp;TEXT(Concentration!D14,"0.0E+0")&amp;"
"&amp;TimePoint!D14&amp;"
"&amp;ExpRepNum!D14&amp;"
"&amp;Function!D14</f>
        <v xml:space="preserve">
IACS-100046-000-2
1.0E-5
SING</v>
      </c>
      <c r="E14" s="5" t="str">
        <f>CellLine!E14&amp;"
"&amp;Compound!E14&amp;"
"&amp;TEXT(Concentration!E14,"0.0E+0")&amp;"
"&amp;TimePoint!E14&amp;"
"&amp;ExpRepNum!E14&amp;"
"&amp;Function!E14</f>
        <v xml:space="preserve">
IACS-100046-000-2
1.0E-5
SING</v>
      </c>
      <c r="F14" s="5" t="str">
        <f>CellLine!F14&amp;"
"&amp;Compound!F14&amp;"
"&amp;TEXT(Concentration!F14,"0.0E+0")&amp;"
"&amp;TimePoint!F14&amp;"
"&amp;ExpRepNum!F14&amp;"
"&amp;Function!F14</f>
        <v xml:space="preserve">
IACS-100046-000-2
3.0E-6
SING</v>
      </c>
      <c r="G14" s="5" t="str">
        <f>CellLine!G14&amp;"
"&amp;Compound!G14&amp;"
"&amp;TEXT(Concentration!G14,"0.0E+0")&amp;"
"&amp;TimePoint!G14&amp;"
"&amp;ExpRepNum!G14&amp;"
"&amp;Function!G14</f>
        <v xml:space="preserve">
IACS-100046-000-2
3.0E-6
SING</v>
      </c>
      <c r="H14" s="5" t="str">
        <f>CellLine!H14&amp;"
"&amp;Compound!H14&amp;"
"&amp;TEXT(Concentration!H14,"0.0E+0")&amp;"
"&amp;TimePoint!H14&amp;"
"&amp;ExpRepNum!H14&amp;"
"&amp;Function!H14</f>
        <v xml:space="preserve">
IACS-100046-000-2
1.0E-6
SING</v>
      </c>
      <c r="I14" s="5" t="str">
        <f>CellLine!I14&amp;"
"&amp;Compound!I14&amp;"
"&amp;TEXT(Concentration!I14,"0.0E+0")&amp;"
"&amp;TimePoint!I14&amp;"
"&amp;ExpRepNum!I14&amp;"
"&amp;Function!I14</f>
        <v xml:space="preserve">
IACS-100046-000-2
1.0E-6
SING</v>
      </c>
      <c r="J14" s="5" t="str">
        <f>CellLine!J14&amp;"
"&amp;Compound!J14&amp;"
"&amp;TEXT(Concentration!J14,"0.0E+0")&amp;"
"&amp;TimePoint!J14&amp;"
"&amp;ExpRepNum!J14&amp;"
"&amp;Function!J14</f>
        <v xml:space="preserve">
IACS-100046-000-2
5.0E-7
SING</v>
      </c>
      <c r="K14" s="5" t="str">
        <f>CellLine!K14&amp;"
"&amp;Compound!K14&amp;"
"&amp;TEXT(Concentration!K14,"0.0E+0")&amp;"
"&amp;TimePoint!K14&amp;"
"&amp;ExpRepNum!K14&amp;"
"&amp;Function!K14</f>
        <v xml:space="preserve">
IACS-100046-000-2
5.0E-7
SING</v>
      </c>
      <c r="L14" s="5" t="str">
        <f>CellLine!L14&amp;"
"&amp;Compound!L14&amp;"
"&amp;TEXT(Concentration!L14,"0.0E+0")&amp;"
"&amp;TimePoint!L14&amp;"
"&amp;ExpRepNum!L14&amp;"
"&amp;Function!L14</f>
        <v xml:space="preserve">
IACS-100046-000-2
1.0E-7
SING</v>
      </c>
      <c r="M14" s="5" t="str">
        <f>CellLine!M14&amp;"
"&amp;Compound!M14&amp;"
"&amp;TEXT(Concentration!M14,"0.0E+0")&amp;"
"&amp;TimePoint!M14&amp;"
"&amp;ExpRepNum!M14&amp;"
"&amp;Function!M14</f>
        <v xml:space="preserve">
IACS-100046-000-2
1.0E-7
SING</v>
      </c>
      <c r="N14" s="5" t="str">
        <f>CellLine!N14&amp;"
"&amp;Compound!N14&amp;"
"&amp;TEXT(Concentration!N14,"0.0E+0")&amp;"
"&amp;TimePoint!N14&amp;"
"&amp;ExpRepNum!N14&amp;"
"&amp;Function!N14</f>
        <v xml:space="preserve">
IACS-100046-000-2
3.0E-8
SING</v>
      </c>
      <c r="O14" s="5" t="str">
        <f>CellLine!O14&amp;"
"&amp;Compound!O14&amp;"
"&amp;TEXT(Concentration!O14,"0.0E+0")&amp;"
"&amp;TimePoint!O14&amp;"
"&amp;ExpRepNum!O14&amp;"
"&amp;Function!O14</f>
        <v xml:space="preserve">
IACS-100046-000-2
3.0E-8
SING</v>
      </c>
      <c r="P14" s="5" t="str">
        <f>CellLine!P14&amp;"
"&amp;Compound!P14&amp;"
"&amp;TEXT(Concentration!P14,"0.0E+0")&amp;"
"&amp;TimePoint!P14&amp;"
"&amp;ExpRepNum!P14&amp;"
"&amp;Function!P14</f>
        <v xml:space="preserve">
IACS-100046-000-2
1.0E-8
SING</v>
      </c>
      <c r="Q14" s="5" t="str">
        <f>CellLine!Q14&amp;"
"&amp;Compound!Q14&amp;"
"&amp;TEXT(Concentration!Q14,"0.0E+0")&amp;"
"&amp;TimePoint!Q14&amp;"
"&amp;ExpRepNum!Q14&amp;"
"&amp;Function!Q14</f>
        <v xml:space="preserve">
IACS-100046-000-2
1.0E-8
SING</v>
      </c>
      <c r="R14" s="5" t="str">
        <f>CellLine!R14&amp;"
"&amp;Compound!R14&amp;"
"&amp;TEXT(Concentration!R14,"0.0E+0")&amp;"
"&amp;TimePoint!R14&amp;"
"&amp;ExpRepNum!R14&amp;"
"&amp;Function!R14</f>
        <v xml:space="preserve">
IACS-100046-000-2
5.0E-9
SING</v>
      </c>
      <c r="S14" s="5" t="str">
        <f>CellLine!S14&amp;"
"&amp;Compound!S14&amp;"
"&amp;TEXT(Concentration!S14,"0.0E+0")&amp;"
"&amp;TimePoint!S14&amp;"
"&amp;ExpRepNum!S14&amp;"
"&amp;Function!S14</f>
        <v xml:space="preserve">
IACS-100046-000-2
5.0E-9
SING</v>
      </c>
      <c r="T14" s="5" t="str">
        <f>CellLine!T14&amp;"
"&amp;Compound!T14&amp;"
"&amp;TEXT(Concentration!T14,"0.0E+0")&amp;"
"&amp;TimePoint!T14&amp;"
"&amp;ExpRepNum!T14&amp;"
"&amp;Function!T14</f>
        <v xml:space="preserve">
IACS-100046-000-2
1.0E-9
SING</v>
      </c>
      <c r="U14" s="5" t="str">
        <f>CellLine!U14&amp;"
"&amp;Compound!U14&amp;"
"&amp;TEXT(Concentration!U14,"0.0E+0")&amp;"
"&amp;TimePoint!U14&amp;"
"&amp;ExpRepNum!U14&amp;"
"&amp;Function!U14</f>
        <v xml:space="preserve">
IACS-100046-000-2
1.0E-9
SING</v>
      </c>
      <c r="V14" s="5" t="str">
        <f>CellLine!V14&amp;"
"&amp;Compound!V14&amp;"
"&amp;TEXT(Concentration!V14,"0.0E+0")&amp;"
"&amp;TimePoint!V14&amp;"
"&amp;ExpRepNum!V14&amp;"
"&amp;Function!V14</f>
        <v xml:space="preserve">
IACS-100046-000-2
3.0E-10
SING</v>
      </c>
      <c r="W14" s="5" t="str">
        <f>CellLine!W14&amp;"
"&amp;Compound!W14&amp;"
"&amp;TEXT(Concentration!W14,"0.0E+0")&amp;"
"&amp;TimePoint!W14&amp;"
"&amp;ExpRepNum!W14&amp;"
"&amp;Function!W14</f>
        <v xml:space="preserve">
IACS-100046-000-2
3.0E-10
SING</v>
      </c>
      <c r="X14" s="5" t="str">
        <f>CellLine!X14&amp;"
"&amp;Compound!X14&amp;"
"&amp;TEXT(Concentration!X14,"0.0E+0")&amp;"
"&amp;TimePoint!X14&amp;"
"&amp;ExpRepNum!X14&amp;"
"&amp;Function!X14</f>
        <v xml:space="preserve">
0.0E+0
NEG</v>
      </c>
      <c r="Y14" s="5" t="str">
        <f>CellLine!Y14&amp;"
"&amp;Compound!Y14&amp;"
"&amp;TEXT(Concentration!Y14,"0.0E+0")&amp;"
"&amp;TimePoint!Y14&amp;"
"&amp;ExpRepNum!Y14&amp;"
"&amp;Function!Y14</f>
        <v xml:space="preserve">
0.0E+0
MEDIA</v>
      </c>
    </row>
    <row r="15" spans="1:25" s="4" customFormat="1" ht="150" customHeight="1">
      <c r="A15" s="3" t="s">
        <v>13</v>
      </c>
      <c r="B15" s="5" t="str">
        <f>CellLine!B15&amp;"
"&amp;Compound!B15&amp;"
"&amp;TEXT(Concentration!B15,"0.0E+0")&amp;"
"&amp;TimePoint!B15&amp;"
"&amp;ExpRepNum!B15&amp;"
"&amp;Function!B15</f>
        <v xml:space="preserve">
Doxycycline
1.0E-8
DRC1</v>
      </c>
      <c r="C15" s="5" t="str">
        <f>CellLine!C15&amp;"
"&amp;Compound!C15&amp;"
"&amp;TEXT(Concentration!C15,"0.0E+0")&amp;"
"&amp;TimePoint!C15&amp;"
"&amp;ExpRepNum!C15&amp;"
"&amp;Function!C15</f>
        <v xml:space="preserve">
Doxycycline
2.0E-6
POS</v>
      </c>
      <c r="D15" s="5" t="str">
        <f>CellLine!D15&amp;"
"&amp;Compound!D15&amp;"
"&amp;TEXT(Concentration!D15,"0.0E+0")&amp;"
"&amp;TimePoint!D15&amp;"
"&amp;ExpRepNum!D15&amp;"
"&amp;Function!D15</f>
        <v xml:space="preserve">
IACS-100046-000-2
1.0E-5
SING</v>
      </c>
      <c r="E15" s="5" t="str">
        <f>CellLine!E15&amp;"
"&amp;Compound!E15&amp;"
"&amp;TEXT(Concentration!E15,"0.0E+0")&amp;"
"&amp;TimePoint!E15&amp;"
"&amp;ExpRepNum!E15&amp;"
"&amp;Function!E15</f>
        <v xml:space="preserve">
IACS-100046-000-2
1.0E-5
SING</v>
      </c>
      <c r="F15" s="5" t="str">
        <f>CellLine!F15&amp;"
"&amp;Compound!F15&amp;"
"&amp;TEXT(Concentration!F15,"0.0E+0")&amp;"
"&amp;TimePoint!F15&amp;"
"&amp;ExpRepNum!F15&amp;"
"&amp;Function!F15</f>
        <v xml:space="preserve">
IACS-100046-000-2
3.0E-6
SING</v>
      </c>
      <c r="G15" s="5" t="str">
        <f>CellLine!G15&amp;"
"&amp;Compound!G15&amp;"
"&amp;TEXT(Concentration!G15,"0.0E+0")&amp;"
"&amp;TimePoint!G15&amp;"
"&amp;ExpRepNum!G15&amp;"
"&amp;Function!G15</f>
        <v xml:space="preserve">
IACS-100046-000-2
3.0E-6
SING</v>
      </c>
      <c r="H15" s="5" t="str">
        <f>CellLine!H15&amp;"
"&amp;Compound!H15&amp;"
"&amp;TEXT(Concentration!H15,"0.0E+0")&amp;"
"&amp;TimePoint!H15&amp;"
"&amp;ExpRepNum!H15&amp;"
"&amp;Function!H15</f>
        <v xml:space="preserve">
IACS-100046-000-2
1.0E-6
SING</v>
      </c>
      <c r="I15" s="5" t="str">
        <f>CellLine!I15&amp;"
"&amp;Compound!I15&amp;"
"&amp;TEXT(Concentration!I15,"0.0E+0")&amp;"
"&amp;TimePoint!I15&amp;"
"&amp;ExpRepNum!I15&amp;"
"&amp;Function!I15</f>
        <v xml:space="preserve">
IACS-100046-000-2
1.0E-6
SING</v>
      </c>
      <c r="J15" s="5" t="str">
        <f>CellLine!J15&amp;"
"&amp;Compound!J15&amp;"
"&amp;TEXT(Concentration!J15,"0.0E+0")&amp;"
"&amp;TimePoint!J15&amp;"
"&amp;ExpRepNum!J15&amp;"
"&amp;Function!J15</f>
        <v xml:space="preserve">
IACS-100046-000-2
5.0E-7
SING</v>
      </c>
      <c r="K15" s="5" t="str">
        <f>CellLine!K15&amp;"
"&amp;Compound!K15&amp;"
"&amp;TEXT(Concentration!K15,"0.0E+0")&amp;"
"&amp;TimePoint!K15&amp;"
"&amp;ExpRepNum!K15&amp;"
"&amp;Function!K15</f>
        <v xml:space="preserve">
IACS-100046-000-2
5.0E-7
SING</v>
      </c>
      <c r="L15" s="5" t="str">
        <f>CellLine!L15&amp;"
"&amp;Compound!L15&amp;"
"&amp;TEXT(Concentration!L15,"0.0E+0")&amp;"
"&amp;TimePoint!L15&amp;"
"&amp;ExpRepNum!L15&amp;"
"&amp;Function!L15</f>
        <v xml:space="preserve">
IACS-100046-000-2
1.0E-7
SING</v>
      </c>
      <c r="M15" s="5" t="str">
        <f>CellLine!M15&amp;"
"&amp;Compound!M15&amp;"
"&amp;TEXT(Concentration!M15,"0.0E+0")&amp;"
"&amp;TimePoint!M15&amp;"
"&amp;ExpRepNum!M15&amp;"
"&amp;Function!M15</f>
        <v xml:space="preserve">
IACS-100046-000-2
1.0E-7
SING</v>
      </c>
      <c r="N15" s="5" t="str">
        <f>CellLine!N15&amp;"
"&amp;Compound!N15&amp;"
"&amp;TEXT(Concentration!N15,"0.0E+0")&amp;"
"&amp;TimePoint!N15&amp;"
"&amp;ExpRepNum!N15&amp;"
"&amp;Function!N15</f>
        <v xml:space="preserve">
IACS-100046-000-2
3.0E-8
SING</v>
      </c>
      <c r="O15" s="5" t="str">
        <f>CellLine!O15&amp;"
"&amp;Compound!O15&amp;"
"&amp;TEXT(Concentration!O15,"0.0E+0")&amp;"
"&amp;TimePoint!O15&amp;"
"&amp;ExpRepNum!O15&amp;"
"&amp;Function!O15</f>
        <v xml:space="preserve">
IACS-100046-000-2
3.0E-8
SING</v>
      </c>
      <c r="P15" s="5" t="str">
        <f>CellLine!P15&amp;"
"&amp;Compound!P15&amp;"
"&amp;TEXT(Concentration!P15,"0.0E+0")&amp;"
"&amp;TimePoint!P15&amp;"
"&amp;ExpRepNum!P15&amp;"
"&amp;Function!P15</f>
        <v xml:space="preserve">
IACS-100046-000-2
1.0E-8
SING</v>
      </c>
      <c r="Q15" s="5" t="str">
        <f>CellLine!Q15&amp;"
"&amp;Compound!Q15&amp;"
"&amp;TEXT(Concentration!Q15,"0.0E+0")&amp;"
"&amp;TimePoint!Q15&amp;"
"&amp;ExpRepNum!Q15&amp;"
"&amp;Function!Q15</f>
        <v xml:space="preserve">
IACS-100046-000-2
1.0E-8
SING</v>
      </c>
      <c r="R15" s="5" t="str">
        <f>CellLine!R15&amp;"
"&amp;Compound!R15&amp;"
"&amp;TEXT(Concentration!R15,"0.0E+0")&amp;"
"&amp;TimePoint!R15&amp;"
"&amp;ExpRepNum!R15&amp;"
"&amp;Function!R15</f>
        <v xml:space="preserve">
IACS-100046-000-2
5.0E-9
SING</v>
      </c>
      <c r="S15" s="5" t="str">
        <f>CellLine!S15&amp;"
"&amp;Compound!S15&amp;"
"&amp;TEXT(Concentration!S15,"0.0E+0")&amp;"
"&amp;TimePoint!S15&amp;"
"&amp;ExpRepNum!S15&amp;"
"&amp;Function!S15</f>
        <v xml:space="preserve">
IACS-100046-000-2
5.0E-9
SING</v>
      </c>
      <c r="T15" s="5" t="str">
        <f>CellLine!T15&amp;"
"&amp;Compound!T15&amp;"
"&amp;TEXT(Concentration!T15,"0.0E+0")&amp;"
"&amp;TimePoint!T15&amp;"
"&amp;ExpRepNum!T15&amp;"
"&amp;Function!T15</f>
        <v xml:space="preserve">
IACS-100046-000-2
1.0E-9
SING</v>
      </c>
      <c r="U15" s="5" t="str">
        <f>CellLine!U15&amp;"
"&amp;Compound!U15&amp;"
"&amp;TEXT(Concentration!U15,"0.0E+0")&amp;"
"&amp;TimePoint!U15&amp;"
"&amp;ExpRepNum!U15&amp;"
"&amp;Function!U15</f>
        <v xml:space="preserve">
IACS-100046-000-2
1.0E-9
SING</v>
      </c>
      <c r="V15" s="5" t="str">
        <f>CellLine!V15&amp;"
"&amp;Compound!V15&amp;"
"&amp;TEXT(Concentration!V15,"0.0E+0")&amp;"
"&amp;TimePoint!V15&amp;"
"&amp;ExpRepNum!V15&amp;"
"&amp;Function!V15</f>
        <v xml:space="preserve">
IACS-100046-000-2
3.0E-10
SING</v>
      </c>
      <c r="W15" s="5" t="str">
        <f>CellLine!W15&amp;"
"&amp;Compound!W15&amp;"
"&amp;TEXT(Concentration!W15,"0.0E+0")&amp;"
"&amp;TimePoint!W15&amp;"
"&amp;ExpRepNum!W15&amp;"
"&amp;Function!W15</f>
        <v xml:space="preserve">
IACS-100046-000-2
3.0E-10
SING</v>
      </c>
      <c r="X15" s="5" t="str">
        <f>CellLine!X15&amp;"
"&amp;Compound!X15&amp;"
"&amp;TEXT(Concentration!X15,"0.0E+0")&amp;"
"&amp;TimePoint!X15&amp;"
"&amp;ExpRepNum!X15&amp;"
"&amp;Function!X15</f>
        <v xml:space="preserve">
0.0E+0
NEG</v>
      </c>
      <c r="Y15" s="5" t="str">
        <f>CellLine!Y15&amp;"
"&amp;Compound!Y15&amp;"
"&amp;TEXT(Concentration!Y15,"0.0E+0")&amp;"
"&amp;TimePoint!Y15&amp;"
"&amp;ExpRepNum!Y15&amp;"
"&amp;Function!Y15</f>
        <v xml:space="preserve">
0.0E+0
MEDIA</v>
      </c>
    </row>
    <row r="16" spans="1:25" s="4" customFormat="1" ht="150" customHeight="1">
      <c r="A16" s="3" t="s">
        <v>14</v>
      </c>
      <c r="B16" s="5" t="str">
        <f>CellLine!B16&amp;"
"&amp;Compound!B16&amp;"
"&amp;TEXT(Concentration!B16,"0.0E+0")&amp;"
"&amp;TimePoint!B16&amp;"
"&amp;ExpRepNum!B16&amp;"
"&amp;Function!B16</f>
        <v xml:space="preserve">
Doxycycline
3.3E-9
DRC1</v>
      </c>
      <c r="C16" s="5" t="str">
        <f>CellLine!C16&amp;"
"&amp;Compound!C16&amp;"
"&amp;TEXT(Concentration!C16,"0.0E+0")&amp;"
"&amp;TimePoint!C16&amp;"
"&amp;ExpRepNum!C16&amp;"
"&amp;Function!C16</f>
        <v xml:space="preserve">
Doxycycline
2.0E-6
POS</v>
      </c>
      <c r="D16" s="5" t="str">
        <f>CellLine!D16&amp;"
"&amp;Compound!D16&amp;"
"&amp;TEXT(Concentration!D16,"0.0E+0")&amp;"
"&amp;TimePoint!D16&amp;"
"&amp;ExpRepNum!D16&amp;"
"&amp;Function!D16</f>
        <v xml:space="preserve">
IACS-070654-000-2
1.0E-5
SING</v>
      </c>
      <c r="E16" s="5" t="str">
        <f>CellLine!E16&amp;"
"&amp;Compound!E16&amp;"
"&amp;TEXT(Concentration!E16,"0.0E+0")&amp;"
"&amp;TimePoint!E16&amp;"
"&amp;ExpRepNum!E16&amp;"
"&amp;Function!E16</f>
        <v xml:space="preserve">
IACS-070654-000-2
1.0E-5
SING</v>
      </c>
      <c r="F16" s="5" t="str">
        <f>CellLine!F16&amp;"
"&amp;Compound!F16&amp;"
"&amp;TEXT(Concentration!F16,"0.0E+0")&amp;"
"&amp;TimePoint!F16&amp;"
"&amp;ExpRepNum!F16&amp;"
"&amp;Function!F16</f>
        <v xml:space="preserve">
IACS-070654-000-2
3.0E-6
SING</v>
      </c>
      <c r="G16" s="5" t="str">
        <f>CellLine!G16&amp;"
"&amp;Compound!G16&amp;"
"&amp;TEXT(Concentration!G16,"0.0E+0")&amp;"
"&amp;TimePoint!G16&amp;"
"&amp;ExpRepNum!G16&amp;"
"&amp;Function!G16</f>
        <v xml:space="preserve">
IACS-070654-000-2
3.0E-6
SING</v>
      </c>
      <c r="H16" s="5" t="str">
        <f>CellLine!H16&amp;"
"&amp;Compound!H16&amp;"
"&amp;TEXT(Concentration!H16,"0.0E+0")&amp;"
"&amp;TimePoint!H16&amp;"
"&amp;ExpRepNum!H16&amp;"
"&amp;Function!H16</f>
        <v xml:space="preserve">
IACS-070654-000-2
1.0E-6
SING</v>
      </c>
      <c r="I16" s="5" t="str">
        <f>CellLine!I16&amp;"
"&amp;Compound!I16&amp;"
"&amp;TEXT(Concentration!I16,"0.0E+0")&amp;"
"&amp;TimePoint!I16&amp;"
"&amp;ExpRepNum!I16&amp;"
"&amp;Function!I16</f>
        <v xml:space="preserve">
IACS-070654-000-2
1.0E-6
SING</v>
      </c>
      <c r="J16" s="5" t="str">
        <f>CellLine!J16&amp;"
"&amp;Compound!J16&amp;"
"&amp;TEXT(Concentration!J16,"0.0E+0")&amp;"
"&amp;TimePoint!J16&amp;"
"&amp;ExpRepNum!J16&amp;"
"&amp;Function!J16</f>
        <v xml:space="preserve">
IACS-070654-000-2
5.0E-7
SING</v>
      </c>
      <c r="K16" s="5" t="str">
        <f>CellLine!K16&amp;"
"&amp;Compound!K16&amp;"
"&amp;TEXT(Concentration!K16,"0.0E+0")&amp;"
"&amp;TimePoint!K16&amp;"
"&amp;ExpRepNum!K16&amp;"
"&amp;Function!K16</f>
        <v xml:space="preserve">
IACS-070654-000-2
5.0E-7
SING</v>
      </c>
      <c r="L16" s="5" t="str">
        <f>CellLine!L16&amp;"
"&amp;Compound!L16&amp;"
"&amp;TEXT(Concentration!L16,"0.0E+0")&amp;"
"&amp;TimePoint!L16&amp;"
"&amp;ExpRepNum!L16&amp;"
"&amp;Function!L16</f>
        <v xml:space="preserve">
IACS-070654-000-2
1.0E-7
SING</v>
      </c>
      <c r="M16" s="5" t="str">
        <f>CellLine!M16&amp;"
"&amp;Compound!M16&amp;"
"&amp;TEXT(Concentration!M16,"0.0E+0")&amp;"
"&amp;TimePoint!M16&amp;"
"&amp;ExpRepNum!M16&amp;"
"&amp;Function!M16</f>
        <v xml:space="preserve">
IACS-070654-000-2
1.0E-7
SING</v>
      </c>
      <c r="N16" s="5" t="str">
        <f>CellLine!N16&amp;"
"&amp;Compound!N16&amp;"
"&amp;TEXT(Concentration!N16,"0.0E+0")&amp;"
"&amp;TimePoint!N16&amp;"
"&amp;ExpRepNum!N16&amp;"
"&amp;Function!N16</f>
        <v xml:space="preserve">
IACS-070654-000-2
3.0E-8
SING</v>
      </c>
      <c r="O16" s="5" t="str">
        <f>CellLine!O16&amp;"
"&amp;Compound!O16&amp;"
"&amp;TEXT(Concentration!O16,"0.0E+0")&amp;"
"&amp;TimePoint!O16&amp;"
"&amp;ExpRepNum!O16&amp;"
"&amp;Function!O16</f>
        <v xml:space="preserve">
IACS-070654-000-2
3.0E-8
SING</v>
      </c>
      <c r="P16" s="5" t="str">
        <f>CellLine!P16&amp;"
"&amp;Compound!P16&amp;"
"&amp;TEXT(Concentration!P16,"0.0E+0")&amp;"
"&amp;TimePoint!P16&amp;"
"&amp;ExpRepNum!P16&amp;"
"&amp;Function!P16</f>
        <v xml:space="preserve">
IACS-070654-000-2
1.0E-8
SING</v>
      </c>
      <c r="Q16" s="5" t="str">
        <f>CellLine!Q16&amp;"
"&amp;Compound!Q16&amp;"
"&amp;TEXT(Concentration!Q16,"0.0E+0")&amp;"
"&amp;TimePoint!Q16&amp;"
"&amp;ExpRepNum!Q16&amp;"
"&amp;Function!Q16</f>
        <v xml:space="preserve">
IACS-070654-000-2
1.0E-8
SING</v>
      </c>
      <c r="R16" s="5" t="str">
        <f>CellLine!R16&amp;"
"&amp;Compound!R16&amp;"
"&amp;TEXT(Concentration!R16,"0.0E+0")&amp;"
"&amp;TimePoint!R16&amp;"
"&amp;ExpRepNum!R16&amp;"
"&amp;Function!R16</f>
        <v xml:space="preserve">
IACS-070654-000-2
5.0E-9
SING</v>
      </c>
      <c r="S16" s="5" t="str">
        <f>CellLine!S16&amp;"
"&amp;Compound!S16&amp;"
"&amp;TEXT(Concentration!S16,"0.0E+0")&amp;"
"&amp;TimePoint!S16&amp;"
"&amp;ExpRepNum!S16&amp;"
"&amp;Function!S16</f>
        <v xml:space="preserve">
IACS-070654-000-2
5.0E-9
SING</v>
      </c>
      <c r="T16" s="5" t="str">
        <f>CellLine!T16&amp;"
"&amp;Compound!T16&amp;"
"&amp;TEXT(Concentration!T16,"0.0E+0")&amp;"
"&amp;TimePoint!T16&amp;"
"&amp;ExpRepNum!T16&amp;"
"&amp;Function!T16</f>
        <v xml:space="preserve">
IACS-070654-000-2
1.0E-9
SING</v>
      </c>
      <c r="U16" s="5" t="str">
        <f>CellLine!U16&amp;"
"&amp;Compound!U16&amp;"
"&amp;TEXT(Concentration!U16,"0.0E+0")&amp;"
"&amp;TimePoint!U16&amp;"
"&amp;ExpRepNum!U16&amp;"
"&amp;Function!U16</f>
        <v xml:space="preserve">
IACS-070654-000-2
1.0E-9
SING</v>
      </c>
      <c r="V16" s="5" t="str">
        <f>CellLine!V16&amp;"
"&amp;Compound!V16&amp;"
"&amp;TEXT(Concentration!V16,"0.0E+0")&amp;"
"&amp;TimePoint!V16&amp;"
"&amp;ExpRepNum!V16&amp;"
"&amp;Function!V16</f>
        <v xml:space="preserve">
IACS-070654-000-2
3.0E-10
SING</v>
      </c>
      <c r="W16" s="5" t="str">
        <f>CellLine!W16&amp;"
"&amp;Compound!W16&amp;"
"&amp;TEXT(Concentration!W16,"0.0E+0")&amp;"
"&amp;TimePoint!W16&amp;"
"&amp;ExpRepNum!W16&amp;"
"&amp;Function!W16</f>
        <v xml:space="preserve">
IACS-070654-000-2
3.0E-10
SING</v>
      </c>
      <c r="X16" s="5" t="str">
        <f>CellLine!X16&amp;"
"&amp;Compound!X16&amp;"
"&amp;TEXT(Concentration!X16,"0.0E+0")&amp;"
"&amp;TimePoint!X16&amp;"
"&amp;ExpRepNum!X16&amp;"
"&amp;Function!X16</f>
        <v xml:space="preserve">
0.0E+0
NEG</v>
      </c>
      <c r="Y16" s="5" t="str">
        <f>CellLine!Y16&amp;"
"&amp;Compound!Y16&amp;"
"&amp;TEXT(Concentration!Y16,"0.0E+0")&amp;"
"&amp;TimePoint!Y16&amp;"
"&amp;ExpRepNum!Y16&amp;"
"&amp;Function!Y16</f>
        <v xml:space="preserve">
0.0E+0
MEDIA</v>
      </c>
    </row>
    <row r="17" spans="1:25" s="4" customFormat="1" ht="150" customHeight="1">
      <c r="A17" s="3" t="s">
        <v>15</v>
      </c>
      <c r="B17" s="5" t="str">
        <f>CellLine!B17&amp;"
"&amp;Compound!B17&amp;"
"&amp;TEXT(Concentration!B17,"0.0E+0")&amp;"
"&amp;TimePoint!B17&amp;"
"&amp;ExpRepNum!B17&amp;"
"&amp;Function!B17</f>
        <v xml:space="preserve">
Doxycycline
3.3E-9
DRC1</v>
      </c>
      <c r="C17" s="5" t="str">
        <f>CellLine!C17&amp;"
"&amp;Compound!C17&amp;"
"&amp;TEXT(Concentration!C17,"0.0E+0")&amp;"
"&amp;TimePoint!C17&amp;"
"&amp;ExpRepNum!C17&amp;"
"&amp;Function!C17</f>
        <v xml:space="preserve">
Doxycycline
2.0E-6
POS</v>
      </c>
      <c r="D17" s="5" t="str">
        <f>CellLine!D17&amp;"
"&amp;Compound!D17&amp;"
"&amp;TEXT(Concentration!D17,"0.0E+0")&amp;"
"&amp;TimePoint!D17&amp;"
"&amp;ExpRepNum!D17&amp;"
"&amp;Function!D17</f>
        <v xml:space="preserve">
IACS-070654-000-2
1.0E-5
SING</v>
      </c>
      <c r="E17" s="5" t="str">
        <f>CellLine!E17&amp;"
"&amp;Compound!E17&amp;"
"&amp;TEXT(Concentration!E17,"0.0E+0")&amp;"
"&amp;TimePoint!E17&amp;"
"&amp;ExpRepNum!E17&amp;"
"&amp;Function!E17</f>
        <v xml:space="preserve">
IACS-070654-000-2
1.0E-5
SING</v>
      </c>
      <c r="F17" s="5" t="str">
        <f>CellLine!F17&amp;"
"&amp;Compound!F17&amp;"
"&amp;TEXT(Concentration!F17,"0.0E+0")&amp;"
"&amp;TimePoint!F17&amp;"
"&amp;ExpRepNum!F17&amp;"
"&amp;Function!F17</f>
        <v xml:space="preserve">
IACS-070654-000-2
3.0E-6
SING</v>
      </c>
      <c r="G17" s="5" t="str">
        <f>CellLine!G17&amp;"
"&amp;Compound!G17&amp;"
"&amp;TEXT(Concentration!G17,"0.0E+0")&amp;"
"&amp;TimePoint!G17&amp;"
"&amp;ExpRepNum!G17&amp;"
"&amp;Function!G17</f>
        <v xml:space="preserve">
IACS-070654-000-2
3.0E-6
SING</v>
      </c>
      <c r="H17" s="5" t="str">
        <f>CellLine!H17&amp;"
"&amp;Compound!H17&amp;"
"&amp;TEXT(Concentration!H17,"0.0E+0")&amp;"
"&amp;TimePoint!H17&amp;"
"&amp;ExpRepNum!H17&amp;"
"&amp;Function!H17</f>
        <v xml:space="preserve">
IACS-070654-000-2
1.0E-6
SING</v>
      </c>
      <c r="I17" s="5" t="str">
        <f>CellLine!I17&amp;"
"&amp;Compound!I17&amp;"
"&amp;TEXT(Concentration!I17,"0.0E+0")&amp;"
"&amp;TimePoint!I17&amp;"
"&amp;ExpRepNum!I17&amp;"
"&amp;Function!I17</f>
        <v xml:space="preserve">
IACS-070654-000-2
1.0E-6
SING</v>
      </c>
      <c r="J17" s="5" t="str">
        <f>CellLine!J17&amp;"
"&amp;Compound!J17&amp;"
"&amp;TEXT(Concentration!J17,"0.0E+0")&amp;"
"&amp;TimePoint!J17&amp;"
"&amp;ExpRepNum!J17&amp;"
"&amp;Function!J17</f>
        <v xml:space="preserve">
IACS-070654-000-2
5.0E-7
SING</v>
      </c>
      <c r="K17" s="5" t="str">
        <f>CellLine!K17&amp;"
"&amp;Compound!K17&amp;"
"&amp;TEXT(Concentration!K17,"0.0E+0")&amp;"
"&amp;TimePoint!K17&amp;"
"&amp;ExpRepNum!K17&amp;"
"&amp;Function!K17</f>
        <v xml:space="preserve">
IACS-070654-000-2
5.0E-7
SING</v>
      </c>
      <c r="L17" s="5" t="str">
        <f>CellLine!L17&amp;"
"&amp;Compound!L17&amp;"
"&amp;TEXT(Concentration!L17,"0.0E+0")&amp;"
"&amp;TimePoint!L17&amp;"
"&amp;ExpRepNum!L17&amp;"
"&amp;Function!L17</f>
        <v xml:space="preserve">
IACS-070654-000-2
1.0E-7
SING</v>
      </c>
      <c r="M17" s="5" t="str">
        <f>CellLine!M17&amp;"
"&amp;Compound!M17&amp;"
"&amp;TEXT(Concentration!M17,"0.0E+0")&amp;"
"&amp;TimePoint!M17&amp;"
"&amp;ExpRepNum!M17&amp;"
"&amp;Function!M17</f>
        <v xml:space="preserve">
IACS-070654-000-2
1.0E-7
SING</v>
      </c>
      <c r="N17" s="5" t="str">
        <f>CellLine!N17&amp;"
"&amp;Compound!N17&amp;"
"&amp;TEXT(Concentration!N17,"0.0E+0")&amp;"
"&amp;TimePoint!N17&amp;"
"&amp;ExpRepNum!N17&amp;"
"&amp;Function!N17</f>
        <v xml:space="preserve">
IACS-070654-000-2
3.0E-8
SING</v>
      </c>
      <c r="O17" s="5" t="str">
        <f>CellLine!O17&amp;"
"&amp;Compound!O17&amp;"
"&amp;TEXT(Concentration!O17,"0.0E+0")&amp;"
"&amp;TimePoint!O17&amp;"
"&amp;ExpRepNum!O17&amp;"
"&amp;Function!O17</f>
        <v xml:space="preserve">
IACS-070654-000-2
3.0E-8
SING</v>
      </c>
      <c r="P17" s="5" t="str">
        <f>CellLine!P17&amp;"
"&amp;Compound!P17&amp;"
"&amp;TEXT(Concentration!P17,"0.0E+0")&amp;"
"&amp;TimePoint!P17&amp;"
"&amp;ExpRepNum!P17&amp;"
"&amp;Function!P17</f>
        <v xml:space="preserve">
IACS-070654-000-2
1.0E-8
SING</v>
      </c>
      <c r="Q17" s="5" t="str">
        <f>CellLine!Q17&amp;"
"&amp;Compound!Q17&amp;"
"&amp;TEXT(Concentration!Q17,"0.0E+0")&amp;"
"&amp;TimePoint!Q17&amp;"
"&amp;ExpRepNum!Q17&amp;"
"&amp;Function!Q17</f>
        <v xml:space="preserve">
IACS-070654-000-2
1.0E-8
SING</v>
      </c>
      <c r="R17" s="5" t="str">
        <f>CellLine!R17&amp;"
"&amp;Compound!R17&amp;"
"&amp;TEXT(Concentration!R17,"0.0E+0")&amp;"
"&amp;TimePoint!R17&amp;"
"&amp;ExpRepNum!R17&amp;"
"&amp;Function!R17</f>
        <v xml:space="preserve">
IACS-070654-000-2
5.0E-9
SING</v>
      </c>
      <c r="S17" s="5" t="str">
        <f>CellLine!S17&amp;"
"&amp;Compound!S17&amp;"
"&amp;TEXT(Concentration!S17,"0.0E+0")&amp;"
"&amp;TimePoint!S17&amp;"
"&amp;ExpRepNum!S17&amp;"
"&amp;Function!S17</f>
        <v xml:space="preserve">
IACS-070654-000-2
5.0E-9
SING</v>
      </c>
      <c r="T17" s="5" t="str">
        <f>CellLine!T17&amp;"
"&amp;Compound!T17&amp;"
"&amp;TEXT(Concentration!T17,"0.0E+0")&amp;"
"&amp;TimePoint!T17&amp;"
"&amp;ExpRepNum!T17&amp;"
"&amp;Function!T17</f>
        <v xml:space="preserve">
IACS-070654-000-2
1.0E-9
SING</v>
      </c>
      <c r="U17" s="5" t="str">
        <f>CellLine!U17&amp;"
"&amp;Compound!U17&amp;"
"&amp;TEXT(Concentration!U17,"0.0E+0")&amp;"
"&amp;TimePoint!U17&amp;"
"&amp;ExpRepNum!U17&amp;"
"&amp;Function!U17</f>
        <v xml:space="preserve">
IACS-070654-000-2
1.0E-9
SING</v>
      </c>
      <c r="V17" s="5" t="str">
        <f>CellLine!V17&amp;"
"&amp;Compound!V17&amp;"
"&amp;TEXT(Concentration!V17,"0.0E+0")&amp;"
"&amp;TimePoint!V17&amp;"
"&amp;ExpRepNum!V17&amp;"
"&amp;Function!V17</f>
        <v xml:space="preserve">
IACS-070654-000-2
3.0E-10
SING</v>
      </c>
      <c r="W17" s="5" t="str">
        <f>CellLine!W17&amp;"
"&amp;Compound!W17&amp;"
"&amp;TEXT(Concentration!W17,"0.0E+0")&amp;"
"&amp;TimePoint!W17&amp;"
"&amp;ExpRepNum!W17&amp;"
"&amp;Function!W17</f>
        <v xml:space="preserve">
IACS-070654-000-2
3.0E-10
SING</v>
      </c>
      <c r="X17" s="5" t="str">
        <f>CellLine!X17&amp;"
"&amp;Compound!X17&amp;"
"&amp;TEXT(Concentration!X17,"0.0E+0")&amp;"
"&amp;TimePoint!X17&amp;"
"&amp;ExpRepNum!X17&amp;"
"&amp;Function!X17</f>
        <v xml:space="preserve">
0.0E+0
NEG</v>
      </c>
      <c r="Y17" s="5" t="str">
        <f>CellLine!Y17&amp;"
"&amp;Compound!Y17&amp;"
"&amp;TEXT(Concentration!Y17,"0.0E+0")&amp;"
"&amp;TimePoint!Y17&amp;"
"&amp;ExpRepNum!Y17&amp;"
"&amp;Function!Y17</f>
        <v xml:space="preserve">
0.0E+0
MEDIA</v>
      </c>
    </row>
  </sheetData>
  <phoneticPr fontId="3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Property List</vt:lpstr>
      <vt:lpstr>Compound</vt:lpstr>
      <vt:lpstr>Concentration</vt:lpstr>
      <vt:lpstr>Function</vt:lpstr>
      <vt:lpstr>ExpRepNum</vt:lpstr>
      <vt:lpstr>TimePoint</vt:lpstr>
      <vt:lpstr>CellLine</vt:lpstr>
      <vt:lpstr>Master Sheet</vt:lpstr>
    </vt:vector>
  </TitlesOfParts>
  <Company>Windows User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Bae, Goeun</dc:creator>
  <cp:lastModifiedBy>Bae, Goeun</cp:lastModifiedBy>
  <dcterms:created xsi:type="dcterms:W3CDTF">2013-06-12T15:28:16Z</dcterms:created>
  <dcterms:modified xsi:type="dcterms:W3CDTF">2020-07-08T17:39:14Z</dcterms:modified>
</cp:coreProperties>
</file>