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DA_Helen PiwnicaWorms\TNBC_PGx\data\"/>
    </mc:Choice>
  </mc:AlternateContent>
  <xr:revisionPtr revIDLastSave="0" documentId="13_ncr:1_{633E692C-120B-4183-AF00-BB5ABBA3A6CC}" xr6:coauthVersionLast="36" xr6:coauthVersionMax="47" xr10:uidLastSave="{00000000-0000-0000-0000-000000000000}"/>
  <bookViews>
    <workbookView xWindow="-28920" yWindow="-2850" windowWidth="29040" windowHeight="15840" xr2:uid="{A5E766F2-AB79-4365-8BB2-041B5162370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Sheet1!$A$1:$J$38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1" i="1"/>
  <c r="I32" i="1"/>
  <c r="I37" i="1"/>
  <c r="I2" i="1"/>
  <c r="L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 s="1"/>
  <c r="J17" i="1"/>
  <c r="J18" i="1"/>
  <c r="J19" i="1"/>
  <c r="J20" i="1"/>
  <c r="J21" i="1"/>
  <c r="J22" i="1"/>
  <c r="J23" i="1"/>
  <c r="J24" i="1"/>
  <c r="J25" i="1"/>
  <c r="J26" i="1"/>
  <c r="L26" i="1" s="1"/>
  <c r="J27" i="1"/>
  <c r="J28" i="1"/>
  <c r="J29" i="1"/>
  <c r="J30" i="1"/>
  <c r="L30" i="1" s="1"/>
  <c r="J31" i="1"/>
  <c r="L31" i="1" s="1"/>
  <c r="J32" i="1"/>
  <c r="J33" i="1"/>
  <c r="L33" i="1" s="1"/>
  <c r="I33" i="1" s="1"/>
  <c r="J34" i="1"/>
  <c r="J35" i="1"/>
  <c r="L35" i="1" s="1"/>
  <c r="J36" i="1"/>
  <c r="L36" i="1" s="1"/>
  <c r="J37" i="1"/>
  <c r="L37" i="1" s="1"/>
  <c r="J2" i="1"/>
  <c r="L2" i="1" s="1"/>
  <c r="L27" i="1" l="1"/>
  <c r="L25" i="1"/>
  <c r="I25" i="1" s="1"/>
  <c r="L24" i="1"/>
  <c r="L34" i="1"/>
  <c r="I34" i="1" s="1"/>
  <c r="L22" i="1"/>
  <c r="I22" i="1" s="1"/>
  <c r="L13" i="1"/>
  <c r="I13" i="1" s="1"/>
  <c r="L10" i="1"/>
  <c r="I10" i="1" s="1"/>
  <c r="L9" i="1"/>
  <c r="I9" i="1" s="1"/>
  <c r="L21" i="1"/>
  <c r="L19" i="1"/>
  <c r="I19" i="1" s="1"/>
  <c r="L14" i="1"/>
  <c r="I14" i="1" s="1"/>
  <c r="L12" i="1"/>
  <c r="L8" i="1"/>
  <c r="I8" i="1" s="1"/>
  <c r="L5" i="1"/>
  <c r="I5" i="1" s="1"/>
  <c r="L3" i="1"/>
  <c r="I3" i="1" s="1"/>
  <c r="L23" i="1"/>
  <c r="I23" i="1" s="1"/>
  <c r="L20" i="1"/>
  <c r="L17" i="1"/>
  <c r="I17" i="1" s="1"/>
  <c r="L15" i="1"/>
  <c r="I15" i="1" s="1"/>
  <c r="L11" i="1"/>
  <c r="I11" i="1" s="1"/>
  <c r="L7" i="1"/>
  <c r="I7" i="1" s="1"/>
  <c r="L6" i="1"/>
  <c r="L4" i="1"/>
  <c r="I4" i="1" s="1"/>
  <c r="L29" i="1"/>
  <c r="I29" i="1" s="1"/>
  <c r="L28" i="1"/>
  <c r="I28" i="1" s="1"/>
  <c r="L18" i="1"/>
</calcChain>
</file>

<file path=xl/sharedStrings.xml><?xml version="1.0" encoding="utf-8"?>
<sst xmlns="http://schemas.openxmlformats.org/spreadsheetml/2006/main" count="136" uniqueCount="95">
  <si>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</si>
  <si>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</si>
  <si>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</si>
  <si>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</si>
  <si>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</si>
  <si>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</si>
  <si>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</si>
  <si>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</si>
  <si>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</si>
  <si>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</si>
  <si>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</si>
  <si>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</si>
  <si>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PIM191</t>
  </si>
  <si>
    <t>PIM231</t>
  </si>
  <si>
    <t>PIM242</t>
  </si>
  <si>
    <t>PIM254</t>
  </si>
  <si>
    <t>PIM262</t>
  </si>
  <si>
    <t>PIM269</t>
  </si>
  <si>
    <t>PIM284</t>
  </si>
  <si>
    <t>PIM291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</si>
  <si>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</si>
  <si>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</si>
  <si>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</si>
  <si>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</si>
  <si>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</si>
  <si>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</si>
  <si>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</si>
  <si>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</si>
  <si>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</si>
  <si>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</si>
  <si>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</si>
  <si>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</si>
  <si>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</si>
  <si>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</si>
  <si>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</si>
  <si>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</si>
  <si>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Primary_HTS</t>
  </si>
  <si>
    <t>Immuno</t>
  </si>
  <si>
    <t>Enzo (AR)</t>
  </si>
  <si>
    <t>Pac,EGFR</t>
  </si>
  <si>
    <t>Trial_drug</t>
  </si>
  <si>
    <t>Paclitaxel</t>
  </si>
  <si>
    <t>Log2_FC_3day</t>
  </si>
  <si>
    <t>ART_ID</t>
  </si>
  <si>
    <t>PDX_ID</t>
  </si>
  <si>
    <t>Time</t>
  </si>
  <si>
    <t>X1</t>
  </si>
  <si>
    <t>X0</t>
  </si>
  <si>
    <t>X185_006_X1</t>
  </si>
  <si>
    <t>X185_014_X1</t>
  </si>
  <si>
    <t>X185_107_X1</t>
  </si>
  <si>
    <t>X185_145_X1</t>
  </si>
  <si>
    <t>X185_184_X1</t>
  </si>
  <si>
    <t>X185_198_X1</t>
  </si>
  <si>
    <t>X185_339_X1</t>
  </si>
  <si>
    <t>X185_341_X1</t>
  </si>
  <si>
    <t>X185_002_X0</t>
  </si>
  <si>
    <t>X185_006_X0</t>
  </si>
  <si>
    <t>X185_014_X0</t>
  </si>
  <si>
    <t>X185_026_X0</t>
  </si>
  <si>
    <t>X185_032_X0</t>
  </si>
  <si>
    <t>X185_037_X0</t>
  </si>
  <si>
    <t>X185_040_X0</t>
  </si>
  <si>
    <t>X185_049_X0</t>
  </si>
  <si>
    <t>X185_057_X0</t>
  </si>
  <si>
    <t>X185_071_X0</t>
  </si>
  <si>
    <t>X185_107_X0</t>
  </si>
  <si>
    <t>X185_128_X0</t>
  </si>
  <si>
    <t>X185_129_X0</t>
  </si>
  <si>
    <t>X185_145_X0</t>
  </si>
  <si>
    <t>X185_146_X0</t>
  </si>
  <si>
    <t>X185_184_X0</t>
  </si>
  <si>
    <t>X185_194_X0</t>
  </si>
  <si>
    <t>X185_198_X0</t>
  </si>
  <si>
    <t>X185_226_X0</t>
  </si>
  <si>
    <t>X185_339_X0</t>
  </si>
  <si>
    <t>X185_341_X0</t>
  </si>
  <si>
    <t>X185_006_XS</t>
  </si>
  <si>
    <t>X185_187_XS</t>
  </si>
  <si>
    <t>X185_194_XS</t>
  </si>
  <si>
    <t>X185_198_XS</t>
  </si>
  <si>
    <t>X185_226_XS</t>
  </si>
  <si>
    <t>X185_339_XS</t>
  </si>
  <si>
    <t>X185_341_XS</t>
  </si>
  <si>
    <t>XS</t>
  </si>
  <si>
    <t>PiD</t>
  </si>
  <si>
    <t>Set</t>
  </si>
  <si>
    <t>TNBCtype_20220304</t>
  </si>
  <si>
    <t>TNBCType_20220422</t>
  </si>
  <si>
    <t>isSame</t>
  </si>
  <si>
    <t>M</t>
  </si>
  <si>
    <t>IM</t>
  </si>
  <si>
    <t>MSL</t>
  </si>
  <si>
    <t>BL1</t>
  </si>
  <si>
    <t>TNBCtype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</si>
</sst>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99BBE8"/>
      </top>
      <bottom style="thin">
        <color rgb="FFA9A9A9"/>
      </bottom>
      <diagonal/>
    </border>
    <border>
      <left style="thin">
        <color rgb="FFD0D0D0"/>
      </left>
      <right style="thin">
        <color rgb="FFD0D0D0"/>
      </right>
      <top style="thin">
        <color rgb="FFA9A9A9"/>
      </top>
      <bottom style="thin">
        <color rgb="FFD0D0D0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A_Helen%20PiwnicaWorms/4)%20Metadata/220304_pdx_rnaseq/10ef9ed5-cbda-4ac6-b47e-1b2398eb3429_resul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A_Helen%20PiwnicaWorms/4)%20Metadata/220422_pdx_gene_expression/c8bc5481-d866-4a96-a548-8dd463f35c45_res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ef9ed5-cbda-4ac6-b47e-1b2398e"/>
    </sheetNames>
    <sheetDataSet>
      <sheetData sheetId="0">
        <row r="2">
          <cell r="A2" t="str">
            <v>PIM001</v>
          </cell>
          <cell r="B2" t="str">
            <v>M</v>
          </cell>
        </row>
        <row r="3">
          <cell r="A3" t="str">
            <v>PIM010</v>
          </cell>
          <cell r="B3" t="str">
            <v>M</v>
          </cell>
        </row>
        <row r="4">
          <cell r="A4" t="str">
            <v>PIM014</v>
          </cell>
          <cell r="B4" t="str">
            <v>BL1</v>
          </cell>
        </row>
        <row r="5">
          <cell r="A5" t="str">
            <v>PIM024</v>
          </cell>
          <cell r="B5" t="str">
            <v>BL1</v>
          </cell>
        </row>
        <row r="6">
          <cell r="A6" t="str">
            <v>PIM025</v>
          </cell>
          <cell r="B6" t="str">
            <v>M</v>
          </cell>
        </row>
        <row r="7">
          <cell r="A7" t="str">
            <v>PIM038</v>
          </cell>
          <cell r="B7" t="str">
            <v>UNS</v>
          </cell>
        </row>
        <row r="8">
          <cell r="A8" t="str">
            <v>PIM040</v>
          </cell>
          <cell r="B8" t="str">
            <v>LAR</v>
          </cell>
        </row>
        <row r="9">
          <cell r="A9" t="str">
            <v>PIM051</v>
          </cell>
          <cell r="B9" t="str">
            <v>BL1</v>
          </cell>
        </row>
        <row r="10">
          <cell r="A10" t="str">
            <v>PIM077</v>
          </cell>
          <cell r="B10" t="str">
            <v>BL2</v>
          </cell>
        </row>
        <row r="11">
          <cell r="A11" t="str">
            <v>PIM046</v>
          </cell>
          <cell r="B11" t="str">
            <v>BL2</v>
          </cell>
        </row>
        <row r="12">
          <cell r="A12" t="str">
            <v>PIM053</v>
          </cell>
          <cell r="B12" t="str">
            <v>LAR</v>
          </cell>
        </row>
        <row r="13">
          <cell r="A13" t="str">
            <v>PIM068</v>
          </cell>
          <cell r="B13" t="str">
            <v>MSL</v>
          </cell>
        </row>
        <row r="14">
          <cell r="A14" t="str">
            <v>PIM137</v>
          </cell>
          <cell r="B14" t="str">
            <v>BL2</v>
          </cell>
        </row>
        <row r="15">
          <cell r="A15" t="str">
            <v>PIM172</v>
          </cell>
          <cell r="B15" t="str">
            <v>IM</v>
          </cell>
        </row>
        <row r="16">
          <cell r="A16" t="str">
            <v>PIM190</v>
          </cell>
          <cell r="B16" t="str">
            <v>BL1</v>
          </cell>
        </row>
        <row r="17">
          <cell r="A17" t="str">
            <v>PIM191</v>
          </cell>
          <cell r="B17" t="str">
            <v>UNS</v>
          </cell>
        </row>
        <row r="18">
          <cell r="A18" t="str">
            <v>PIM231</v>
          </cell>
          <cell r="B18" t="str">
            <v>BL1</v>
          </cell>
        </row>
        <row r="19">
          <cell r="A19" t="str">
            <v>PIM254</v>
          </cell>
          <cell r="B19" t="str">
            <v>IM</v>
          </cell>
        </row>
        <row r="20">
          <cell r="A20" t="str">
            <v>PIM284</v>
          </cell>
          <cell r="B20" t="str">
            <v>UNS</v>
          </cell>
        </row>
        <row r="21">
          <cell r="A21" t="str">
            <v>PIM291</v>
          </cell>
          <cell r="B21" t="str">
            <v>IM</v>
          </cell>
        </row>
        <row r="22">
          <cell r="A22" t="str">
            <v>PIM300</v>
          </cell>
          <cell r="B22" t="str">
            <v>M</v>
          </cell>
        </row>
        <row r="23">
          <cell r="A23" t="str">
            <v>PIM311</v>
          </cell>
          <cell r="B23" t="str">
            <v>IM</v>
          </cell>
        </row>
        <row r="24">
          <cell r="A24" t="str">
            <v>PIM328</v>
          </cell>
          <cell r="B24" t="str">
            <v>M</v>
          </cell>
        </row>
        <row r="25">
          <cell r="A25" t="str">
            <v>PIM091</v>
          </cell>
          <cell r="B25" t="str">
            <v>LAR</v>
          </cell>
        </row>
        <row r="26">
          <cell r="A26" t="str">
            <v>PIM163</v>
          </cell>
          <cell r="B26" t="str">
            <v>BL1</v>
          </cell>
        </row>
        <row r="27">
          <cell r="A27" t="str">
            <v>PIM164</v>
          </cell>
          <cell r="B27" t="str">
            <v>UNS</v>
          </cell>
        </row>
        <row r="28">
          <cell r="A28" t="str">
            <v>PIM262</v>
          </cell>
          <cell r="B28" t="str">
            <v>M</v>
          </cell>
        </row>
        <row r="29">
          <cell r="A29" t="str">
            <v>PIM321</v>
          </cell>
          <cell r="B29" t="str">
            <v>M</v>
          </cell>
        </row>
        <row r="30">
          <cell r="A30" t="str">
            <v>PIM056</v>
          </cell>
          <cell r="B30" t="str">
            <v>BL2</v>
          </cell>
        </row>
        <row r="31">
          <cell r="A31" t="str">
            <v>PIM242</v>
          </cell>
          <cell r="B31" t="str">
            <v>UNS</v>
          </cell>
        </row>
        <row r="32">
          <cell r="A32" t="str">
            <v>PIM269</v>
          </cell>
          <cell r="B32" t="str">
            <v>UNS</v>
          </cell>
        </row>
        <row r="33">
          <cell r="A33" t="str">
            <v>PIM387</v>
          </cell>
          <cell r="B33" t="str">
            <v>MSL</v>
          </cell>
        </row>
        <row r="34">
          <cell r="A34" t="str">
            <v>PIM388</v>
          </cell>
          <cell r="B34" t="str">
            <v>BL1</v>
          </cell>
        </row>
        <row r="35">
          <cell r="A35" t="str">
            <v>PIM393</v>
          </cell>
          <cell r="B35" t="str">
            <v>BL1</v>
          </cell>
        </row>
        <row r="36">
          <cell r="A36" t="str">
            <v>PIM402</v>
          </cell>
          <cell r="B36" t="str">
            <v>UNS</v>
          </cell>
        </row>
        <row r="37">
          <cell r="A37" t="str">
            <v>PIM404</v>
          </cell>
          <cell r="B37" t="str">
            <v>BL1</v>
          </cell>
        </row>
        <row r="38">
          <cell r="A38" t="str">
            <v>PIM407</v>
          </cell>
          <cell r="B38" t="str">
            <v>MSL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8bc5481-d866-4a96-a548-8dd463f"/>
    </sheetNames>
    <sheetDataSet>
      <sheetData sheetId="0">
        <row r="2">
          <cell r="A2" t="str">
            <v>X185_002_X0</v>
          </cell>
          <cell r="B2" t="str">
            <v>M</v>
          </cell>
          <cell r="C2">
            <v>0.41542168353325898</v>
          </cell>
          <cell r="D2">
            <v>0</v>
          </cell>
        </row>
        <row r="3">
          <cell r="A3" t="str">
            <v>X185_005_X0</v>
          </cell>
          <cell r="B3" t="str">
            <v>BL2</v>
          </cell>
          <cell r="C3">
            <v>0.47090635050160801</v>
          </cell>
          <cell r="D3">
            <v>0</v>
          </cell>
        </row>
        <row r="4">
          <cell r="A4" t="str">
            <v>X185_006_X0</v>
          </cell>
          <cell r="B4" t="str">
            <v>BL1</v>
          </cell>
          <cell r="C4">
            <v>0.32904996642467199</v>
          </cell>
          <cell r="D4">
            <v>0</v>
          </cell>
        </row>
        <row r="5">
          <cell r="A5" t="str">
            <v>X185_006_X1</v>
          </cell>
          <cell r="B5" t="str">
            <v>BL1</v>
          </cell>
          <cell r="C5">
            <v>0.4558507436143</v>
          </cell>
          <cell r="D5">
            <v>0</v>
          </cell>
        </row>
        <row r="6">
          <cell r="A6" t="str">
            <v>X185_006_XS</v>
          </cell>
          <cell r="B6" t="str">
            <v>BL1</v>
          </cell>
          <cell r="C6">
            <v>0.40887066633823799</v>
          </cell>
          <cell r="D6">
            <v>0</v>
          </cell>
        </row>
        <row r="7">
          <cell r="A7" t="str">
            <v>X185_014_X0</v>
          </cell>
          <cell r="B7" t="str">
            <v>UNS</v>
          </cell>
          <cell r="C7" t="str">
            <v>NA</v>
          </cell>
          <cell r="D7" t="str">
            <v>NA</v>
          </cell>
        </row>
        <row r="8">
          <cell r="A8" t="str">
            <v>X185_014_X1</v>
          </cell>
          <cell r="B8" t="str">
            <v>UNS</v>
          </cell>
          <cell r="C8" t="str">
            <v>NA</v>
          </cell>
          <cell r="D8" t="str">
            <v>NA</v>
          </cell>
        </row>
        <row r="9">
          <cell r="A9" t="str">
            <v>X185_016_X0</v>
          </cell>
          <cell r="B9" t="str">
            <v>M</v>
          </cell>
          <cell r="C9">
            <v>0.52042564601845698</v>
          </cell>
          <cell r="D9">
            <v>0</v>
          </cell>
        </row>
        <row r="10">
          <cell r="A10" t="str">
            <v>X185_020_X1</v>
          </cell>
          <cell r="B10" t="str">
            <v>BL2</v>
          </cell>
          <cell r="C10">
            <v>0.31003542456679301</v>
          </cell>
          <cell r="D10">
            <v>0</v>
          </cell>
        </row>
        <row r="11">
          <cell r="A11" t="str">
            <v>X185_026_X0</v>
          </cell>
          <cell r="B11" t="str">
            <v>LAR</v>
          </cell>
          <cell r="C11">
            <v>0.33513939016591199</v>
          </cell>
          <cell r="D11">
            <v>0</v>
          </cell>
        </row>
        <row r="12">
          <cell r="A12" t="str">
            <v>X185_027_XS</v>
          </cell>
          <cell r="B12" t="str">
            <v>UNS</v>
          </cell>
          <cell r="C12" t="str">
            <v>NA</v>
          </cell>
          <cell r="D12" t="str">
            <v>NA</v>
          </cell>
        </row>
        <row r="13">
          <cell r="A13" t="str">
            <v>X185_028_X0</v>
          </cell>
          <cell r="B13" t="str">
            <v>BL1</v>
          </cell>
          <cell r="C13">
            <v>0.61368272115852096</v>
          </cell>
          <cell r="D13">
            <v>0</v>
          </cell>
        </row>
        <row r="14">
          <cell r="A14" t="str">
            <v>X185_032_X0</v>
          </cell>
          <cell r="B14" t="str">
            <v>BL2</v>
          </cell>
          <cell r="C14">
            <v>0.37597004752076002</v>
          </cell>
          <cell r="D14">
            <v>0</v>
          </cell>
        </row>
        <row r="15">
          <cell r="A15" t="str">
            <v>X185_034_X0</v>
          </cell>
          <cell r="B15" t="str">
            <v>M</v>
          </cell>
          <cell r="C15">
            <v>0.35181007306556</v>
          </cell>
          <cell r="D15">
            <v>0</v>
          </cell>
        </row>
        <row r="16">
          <cell r="A16" t="str">
            <v>X185_035_X0</v>
          </cell>
          <cell r="B16" t="str">
            <v>BL1</v>
          </cell>
          <cell r="C16">
            <v>0.37361929768795299</v>
          </cell>
          <cell r="D16">
            <v>0</v>
          </cell>
        </row>
        <row r="17">
          <cell r="A17" t="str">
            <v>X185_037_X0</v>
          </cell>
          <cell r="B17" t="str">
            <v>LAR</v>
          </cell>
          <cell r="C17">
            <v>0.56113897621905795</v>
          </cell>
          <cell r="D17">
            <v>0</v>
          </cell>
        </row>
        <row r="18">
          <cell r="A18" t="str">
            <v>X185_040_X0</v>
          </cell>
          <cell r="B18" t="str">
            <v>BL2</v>
          </cell>
          <cell r="C18">
            <v>0.29085431766908298</v>
          </cell>
          <cell r="D18">
            <v>5.0000000000000001E-3</v>
          </cell>
        </row>
        <row r="19">
          <cell r="A19" t="str">
            <v>X185_047_X0</v>
          </cell>
          <cell r="B19" t="str">
            <v>UNS</v>
          </cell>
          <cell r="C19" t="str">
            <v>NA</v>
          </cell>
          <cell r="D19" t="str">
            <v>NA</v>
          </cell>
        </row>
        <row r="20">
          <cell r="A20" t="str">
            <v>X185_049_X0</v>
          </cell>
          <cell r="B20" t="str">
            <v>M</v>
          </cell>
          <cell r="C20">
            <v>0.36298835260994</v>
          </cell>
          <cell r="D20">
            <v>0</v>
          </cell>
        </row>
        <row r="21">
          <cell r="A21" t="str">
            <v>X185_053_X0</v>
          </cell>
          <cell r="B21" t="str">
            <v>BL2</v>
          </cell>
          <cell r="C21">
            <v>0.222608745739932</v>
          </cell>
          <cell r="D21">
            <v>1.0999999999999999E-2</v>
          </cell>
        </row>
        <row r="22">
          <cell r="A22" t="str">
            <v>X185_057_X0</v>
          </cell>
          <cell r="B22" t="str">
            <v>BL2</v>
          </cell>
          <cell r="C22">
            <v>0.135022320357126</v>
          </cell>
          <cell r="D22">
            <v>2.5000000000000001E-2</v>
          </cell>
        </row>
        <row r="23">
          <cell r="A23" t="str">
            <v>X185_057_X1</v>
          </cell>
          <cell r="B23" t="str">
            <v>MSL</v>
          </cell>
          <cell r="C23">
            <v>0.147040215106431</v>
          </cell>
          <cell r="D23">
            <v>2.7E-2</v>
          </cell>
        </row>
        <row r="24">
          <cell r="A24" t="str">
            <v>X185_057_XR</v>
          </cell>
          <cell r="B24" t="str">
            <v>M</v>
          </cell>
          <cell r="C24">
            <v>0.23625087830993899</v>
          </cell>
          <cell r="D24">
            <v>0</v>
          </cell>
        </row>
        <row r="25">
          <cell r="A25" t="str">
            <v>X185_064_X0</v>
          </cell>
          <cell r="B25" t="str">
            <v>M</v>
          </cell>
          <cell r="C25">
            <v>0.50693670061511498</v>
          </cell>
          <cell r="D25">
            <v>0</v>
          </cell>
        </row>
        <row r="26">
          <cell r="A26" t="str">
            <v>X185_071_X0</v>
          </cell>
          <cell r="B26" t="str">
            <v>LAR</v>
          </cell>
          <cell r="C26">
            <v>0.642770740102243</v>
          </cell>
          <cell r="D26">
            <v>0</v>
          </cell>
        </row>
        <row r="27">
          <cell r="A27" t="str">
            <v>X185_076_X0</v>
          </cell>
          <cell r="B27" t="str">
            <v>BL1</v>
          </cell>
          <cell r="C27">
            <v>0.194889020850773</v>
          </cell>
          <cell r="D27">
            <v>0</v>
          </cell>
        </row>
        <row r="28">
          <cell r="A28" t="str">
            <v>X185_078_X0</v>
          </cell>
          <cell r="B28" t="str">
            <v>M</v>
          </cell>
          <cell r="C28">
            <v>0.32740586728587701</v>
          </cell>
          <cell r="D28">
            <v>0</v>
          </cell>
        </row>
        <row r="29">
          <cell r="A29" t="str">
            <v>X185_085_X0</v>
          </cell>
          <cell r="B29" t="str">
            <v>BL1</v>
          </cell>
          <cell r="C29">
            <v>0.50245520649252495</v>
          </cell>
          <cell r="D29">
            <v>0</v>
          </cell>
        </row>
        <row r="30">
          <cell r="A30" t="str">
            <v>X185_105_X0</v>
          </cell>
          <cell r="B30" t="str">
            <v>BL1</v>
          </cell>
          <cell r="C30">
            <v>0.25863683147025202</v>
          </cell>
          <cell r="D30">
            <v>0</v>
          </cell>
        </row>
        <row r="31">
          <cell r="A31" t="str">
            <v>X185_107_X0</v>
          </cell>
          <cell r="B31" t="str">
            <v>BL2</v>
          </cell>
          <cell r="C31">
            <v>0.43506782508520098</v>
          </cell>
          <cell r="D31">
            <v>0</v>
          </cell>
        </row>
        <row r="32">
          <cell r="A32" t="str">
            <v>X185_107_X1</v>
          </cell>
          <cell r="B32" t="str">
            <v>UNS</v>
          </cell>
          <cell r="C32" t="str">
            <v>NA</v>
          </cell>
          <cell r="D32" t="str">
            <v>NA</v>
          </cell>
        </row>
        <row r="33">
          <cell r="A33" t="str">
            <v>X185_115_X0</v>
          </cell>
          <cell r="B33" t="str">
            <v>BL1</v>
          </cell>
          <cell r="C33">
            <v>0.317752916249743</v>
          </cell>
          <cell r="D33">
            <v>0</v>
          </cell>
        </row>
        <row r="34">
          <cell r="A34" t="str">
            <v>X185_126_X0</v>
          </cell>
          <cell r="B34" t="str">
            <v>MSL</v>
          </cell>
          <cell r="C34">
            <v>0.360407777300913</v>
          </cell>
          <cell r="D34">
            <v>0</v>
          </cell>
        </row>
        <row r="35">
          <cell r="A35" t="str">
            <v>X185_128_X0</v>
          </cell>
          <cell r="B35" t="str">
            <v>BL1</v>
          </cell>
          <cell r="C35">
            <v>0.25348180067327802</v>
          </cell>
          <cell r="D35">
            <v>0</v>
          </cell>
        </row>
        <row r="36">
          <cell r="A36" t="str">
            <v>X185_129_X0</v>
          </cell>
          <cell r="B36" t="str">
            <v>MSL</v>
          </cell>
          <cell r="C36">
            <v>0.27170972766102303</v>
          </cell>
          <cell r="D36">
            <v>0</v>
          </cell>
        </row>
        <row r="37">
          <cell r="A37" t="str">
            <v>X185_130_X0</v>
          </cell>
          <cell r="B37" t="str">
            <v>BL2</v>
          </cell>
          <cell r="C37">
            <v>0.53948139970239495</v>
          </cell>
          <cell r="D37">
            <v>0</v>
          </cell>
        </row>
        <row r="38">
          <cell r="A38" t="str">
            <v>X185_131_X0</v>
          </cell>
          <cell r="B38" t="str">
            <v>NA</v>
          </cell>
          <cell r="C38">
            <v>0</v>
          </cell>
          <cell r="D38">
            <v>0</v>
          </cell>
        </row>
        <row r="39">
          <cell r="A39" t="str">
            <v>X185_135_X0</v>
          </cell>
          <cell r="B39" t="str">
            <v>BL1</v>
          </cell>
          <cell r="C39">
            <v>0.58427134724792995</v>
          </cell>
          <cell r="D39">
            <v>0</v>
          </cell>
        </row>
        <row r="40">
          <cell r="A40" t="str">
            <v>X185_136_X0</v>
          </cell>
          <cell r="B40" t="str">
            <v>BL1</v>
          </cell>
          <cell r="C40">
            <v>0.46202325504541297</v>
          </cell>
          <cell r="D40">
            <v>0</v>
          </cell>
        </row>
        <row r="41">
          <cell r="A41" t="str">
            <v>X185_137_X0</v>
          </cell>
          <cell r="B41" t="str">
            <v>BL2</v>
          </cell>
          <cell r="C41">
            <v>0.48994307108913698</v>
          </cell>
          <cell r="D41">
            <v>0</v>
          </cell>
        </row>
        <row r="42">
          <cell r="A42" t="str">
            <v>X185_140_X0</v>
          </cell>
          <cell r="B42" t="str">
            <v>UNS</v>
          </cell>
          <cell r="C42" t="str">
            <v>NA</v>
          </cell>
          <cell r="D42" t="str">
            <v>NA</v>
          </cell>
        </row>
        <row r="43">
          <cell r="A43" t="str">
            <v>X185_141_X0</v>
          </cell>
          <cell r="B43" t="str">
            <v>UNS</v>
          </cell>
          <cell r="C43" t="str">
            <v>NA</v>
          </cell>
          <cell r="D43" t="str">
            <v>NA</v>
          </cell>
        </row>
        <row r="44">
          <cell r="A44" t="str">
            <v>X185_142_X0</v>
          </cell>
          <cell r="B44" t="str">
            <v>M</v>
          </cell>
          <cell r="C44">
            <v>0.18571322276747801</v>
          </cell>
          <cell r="D44">
            <v>0</v>
          </cell>
        </row>
        <row r="45">
          <cell r="A45" t="str">
            <v>X185_145_X0</v>
          </cell>
          <cell r="B45" t="str">
            <v>BL1</v>
          </cell>
          <cell r="C45">
            <v>0.32036143474138501</v>
          </cell>
          <cell r="D45">
            <v>0</v>
          </cell>
        </row>
        <row r="46">
          <cell r="A46" t="str">
            <v>X185_145_X1</v>
          </cell>
          <cell r="B46" t="str">
            <v>UNS</v>
          </cell>
          <cell r="C46" t="str">
            <v>NA</v>
          </cell>
          <cell r="D46" t="str">
            <v>NA</v>
          </cell>
        </row>
        <row r="47">
          <cell r="A47" t="str">
            <v>X185_146_X0</v>
          </cell>
          <cell r="B47" t="str">
            <v>BL1</v>
          </cell>
          <cell r="C47">
            <v>0.42671567199545102</v>
          </cell>
          <cell r="D47">
            <v>0</v>
          </cell>
        </row>
        <row r="48">
          <cell r="A48" t="str">
            <v>X185_149_X0</v>
          </cell>
          <cell r="B48" t="str">
            <v>BL2</v>
          </cell>
          <cell r="C48">
            <v>0.52568559496951905</v>
          </cell>
          <cell r="D48">
            <v>0</v>
          </cell>
        </row>
        <row r="49">
          <cell r="A49" t="str">
            <v>X185_153_X0</v>
          </cell>
          <cell r="B49" t="str">
            <v>UNS</v>
          </cell>
          <cell r="C49" t="str">
            <v>NA</v>
          </cell>
          <cell r="D49" t="str">
            <v>NA</v>
          </cell>
        </row>
        <row r="50">
          <cell r="A50" t="str">
            <v>X185_163_X0</v>
          </cell>
          <cell r="B50" t="str">
            <v>BL1</v>
          </cell>
          <cell r="C50">
            <v>0.28877081593668003</v>
          </cell>
          <cell r="D50">
            <v>0</v>
          </cell>
        </row>
        <row r="51">
          <cell r="A51" t="str">
            <v>X185_164_X0</v>
          </cell>
          <cell r="B51" t="str">
            <v>IM</v>
          </cell>
          <cell r="C51">
            <v>0.35345006055285</v>
          </cell>
          <cell r="D51">
            <v>0</v>
          </cell>
        </row>
        <row r="52">
          <cell r="A52" t="str">
            <v>X185_169_X0</v>
          </cell>
          <cell r="B52" t="str">
            <v>UNS</v>
          </cell>
          <cell r="C52" t="str">
            <v>NA</v>
          </cell>
          <cell r="D52" t="str">
            <v>NA</v>
          </cell>
        </row>
        <row r="53">
          <cell r="A53" t="str">
            <v>X185_170_X0</v>
          </cell>
          <cell r="B53" t="str">
            <v>BL1</v>
          </cell>
          <cell r="C53">
            <v>0.23698985858160501</v>
          </cell>
          <cell r="D53">
            <v>1.9E-2</v>
          </cell>
        </row>
        <row r="54">
          <cell r="A54" t="str">
            <v>X185_171_X0</v>
          </cell>
          <cell r="B54" t="str">
            <v>BL2</v>
          </cell>
          <cell r="C54">
            <v>0.368466567465079</v>
          </cell>
          <cell r="D54">
            <v>0</v>
          </cell>
        </row>
        <row r="55">
          <cell r="A55" t="str">
            <v>X185_173_X0</v>
          </cell>
          <cell r="B55" t="str">
            <v>BL2</v>
          </cell>
          <cell r="C55">
            <v>0.449875102001632</v>
          </cell>
          <cell r="D55">
            <v>0</v>
          </cell>
        </row>
        <row r="56">
          <cell r="A56" t="str">
            <v>X185_181_X0</v>
          </cell>
          <cell r="B56" t="str">
            <v>BL1</v>
          </cell>
          <cell r="C56">
            <v>0.27693410752485997</v>
          </cell>
          <cell r="D56">
            <v>1E-3</v>
          </cell>
        </row>
        <row r="57">
          <cell r="A57" t="str">
            <v>X185_184_X1</v>
          </cell>
          <cell r="B57" t="str">
            <v>UNS</v>
          </cell>
          <cell r="C57" t="str">
            <v>NA</v>
          </cell>
          <cell r="D57" t="str">
            <v>NA</v>
          </cell>
        </row>
        <row r="58">
          <cell r="A58" t="str">
            <v>X185_184_X0</v>
          </cell>
          <cell r="B58" t="str">
            <v>UNS</v>
          </cell>
          <cell r="C58" t="str">
            <v>NA</v>
          </cell>
          <cell r="D58" t="str">
            <v>NA</v>
          </cell>
        </row>
        <row r="59">
          <cell r="A59" t="str">
            <v>X185_185_X0</v>
          </cell>
          <cell r="B59" t="str">
            <v>BL1</v>
          </cell>
          <cell r="C59">
            <v>0.31876903411055701</v>
          </cell>
          <cell r="D59">
            <v>0</v>
          </cell>
        </row>
        <row r="60">
          <cell r="A60" t="str">
            <v>X185_186_X0</v>
          </cell>
          <cell r="B60" t="str">
            <v>LAR</v>
          </cell>
          <cell r="C60">
            <v>0.17361564688771</v>
          </cell>
          <cell r="D60">
            <v>3.0000000000000001E-3</v>
          </cell>
        </row>
        <row r="61">
          <cell r="A61" t="str">
            <v>X185_187_XS</v>
          </cell>
          <cell r="B61" t="str">
            <v>UNS</v>
          </cell>
          <cell r="C61" t="str">
            <v>NA</v>
          </cell>
          <cell r="D61" t="str">
            <v>NA</v>
          </cell>
        </row>
        <row r="62">
          <cell r="A62" t="str">
            <v>X185_194_X0</v>
          </cell>
          <cell r="B62" t="str">
            <v>IM</v>
          </cell>
          <cell r="C62">
            <v>0.38833729901834402</v>
          </cell>
          <cell r="D62">
            <v>0</v>
          </cell>
        </row>
        <row r="63">
          <cell r="A63" t="str">
            <v>X185_194_XS</v>
          </cell>
          <cell r="B63" t="str">
            <v>UNS</v>
          </cell>
          <cell r="C63" t="str">
            <v>NA</v>
          </cell>
          <cell r="D63" t="str">
            <v>NA</v>
          </cell>
        </row>
        <row r="64">
          <cell r="A64" t="str">
            <v>X185_198_X0</v>
          </cell>
          <cell r="B64" t="str">
            <v>UNS</v>
          </cell>
          <cell r="C64" t="str">
            <v>NA</v>
          </cell>
          <cell r="D64" t="str">
            <v>NA</v>
          </cell>
        </row>
        <row r="65">
          <cell r="A65" t="str">
            <v>X185_198_X1</v>
          </cell>
          <cell r="B65" t="str">
            <v>UNS</v>
          </cell>
          <cell r="C65" t="str">
            <v>NA</v>
          </cell>
          <cell r="D65" t="str">
            <v>NA</v>
          </cell>
        </row>
        <row r="66">
          <cell r="A66" t="str">
            <v>X185_198_XS</v>
          </cell>
          <cell r="B66" t="str">
            <v>M</v>
          </cell>
          <cell r="C66">
            <v>0.214655790247303</v>
          </cell>
          <cell r="D66">
            <v>0</v>
          </cell>
        </row>
        <row r="67">
          <cell r="A67" t="str">
            <v>X185_199_X0</v>
          </cell>
          <cell r="B67" t="str">
            <v>UNS</v>
          </cell>
          <cell r="C67" t="str">
            <v>NA</v>
          </cell>
          <cell r="D67" t="str">
            <v>NA</v>
          </cell>
        </row>
        <row r="68">
          <cell r="A68" t="str">
            <v>X185_216_X0</v>
          </cell>
          <cell r="B68" t="str">
            <v>IM</v>
          </cell>
          <cell r="C68">
            <v>0.332363576734724</v>
          </cell>
          <cell r="D68">
            <v>0</v>
          </cell>
        </row>
        <row r="69">
          <cell r="A69" t="str">
            <v>X185_217_X0</v>
          </cell>
          <cell r="B69" t="str">
            <v>BL1</v>
          </cell>
          <cell r="C69">
            <v>0.32919288727718199</v>
          </cell>
          <cell r="D69">
            <v>0</v>
          </cell>
        </row>
        <row r="70">
          <cell r="A70" t="str">
            <v>X185_226_X0</v>
          </cell>
          <cell r="B70" t="str">
            <v>M</v>
          </cell>
          <cell r="C70">
            <v>0.40257965156804199</v>
          </cell>
          <cell r="D70">
            <v>0</v>
          </cell>
        </row>
        <row r="71">
          <cell r="A71" t="str">
            <v>X185_226_XS</v>
          </cell>
          <cell r="B71" t="str">
            <v>M</v>
          </cell>
          <cell r="C71">
            <v>0.215279188494263</v>
          </cell>
          <cell r="D71">
            <v>0</v>
          </cell>
        </row>
        <row r="72">
          <cell r="A72" t="str">
            <v>X185_280_X0</v>
          </cell>
          <cell r="B72" t="str">
            <v>M</v>
          </cell>
          <cell r="C72">
            <v>0.28870323196998998</v>
          </cell>
          <cell r="D72">
            <v>0</v>
          </cell>
        </row>
        <row r="73">
          <cell r="A73" t="str">
            <v>X185_287_X0</v>
          </cell>
          <cell r="B73" t="str">
            <v>LAR</v>
          </cell>
          <cell r="C73">
            <v>0.180634105861741</v>
          </cell>
          <cell r="D73">
            <v>0</v>
          </cell>
        </row>
        <row r="74">
          <cell r="A74" t="str">
            <v>X185_290_X0</v>
          </cell>
          <cell r="B74" t="str">
            <v>UNS</v>
          </cell>
          <cell r="C74" t="str">
            <v>NA</v>
          </cell>
          <cell r="D74" t="str">
            <v>NA</v>
          </cell>
        </row>
        <row r="75">
          <cell r="A75" t="str">
            <v>X185_291_X0</v>
          </cell>
          <cell r="B75" t="str">
            <v>BL2</v>
          </cell>
          <cell r="C75">
            <v>0.245369557912927</v>
          </cell>
          <cell r="D75">
            <v>1E-3</v>
          </cell>
        </row>
        <row r="76">
          <cell r="A76" t="str">
            <v>X185_296_X0</v>
          </cell>
          <cell r="B76" t="str">
            <v>BL1</v>
          </cell>
          <cell r="C76">
            <v>0.54166083229336703</v>
          </cell>
          <cell r="D76">
            <v>0</v>
          </cell>
        </row>
        <row r="77">
          <cell r="A77" t="str">
            <v>X185_300_X0</v>
          </cell>
          <cell r="B77" t="str">
            <v>BL1</v>
          </cell>
          <cell r="C77">
            <v>0.38352665976422001</v>
          </cell>
          <cell r="D77">
            <v>0</v>
          </cell>
        </row>
        <row r="78">
          <cell r="A78" t="str">
            <v>X185_302_X0</v>
          </cell>
          <cell r="B78" t="str">
            <v>UNS</v>
          </cell>
          <cell r="C78" t="str">
            <v>NA</v>
          </cell>
          <cell r="D78" t="str">
            <v>NA</v>
          </cell>
        </row>
        <row r="79">
          <cell r="A79" t="str">
            <v>X185_306_X0</v>
          </cell>
          <cell r="B79" t="str">
            <v>UNS</v>
          </cell>
          <cell r="C79" t="str">
            <v>NA</v>
          </cell>
          <cell r="D79" t="str">
            <v>NA</v>
          </cell>
        </row>
        <row r="80">
          <cell r="A80" t="str">
            <v>X185_314_X0</v>
          </cell>
          <cell r="B80" t="str">
            <v>BL1</v>
          </cell>
          <cell r="C80">
            <v>0.42247335863322</v>
          </cell>
          <cell r="D80">
            <v>0</v>
          </cell>
        </row>
        <row r="81">
          <cell r="A81" t="str">
            <v>X185_315_X0</v>
          </cell>
          <cell r="B81" t="str">
            <v>M</v>
          </cell>
          <cell r="C81">
            <v>0.286579564526737</v>
          </cell>
          <cell r="D81">
            <v>0</v>
          </cell>
        </row>
        <row r="82">
          <cell r="A82" t="str">
            <v>X185_323_X0</v>
          </cell>
          <cell r="B82" t="str">
            <v>BL1</v>
          </cell>
          <cell r="C82">
            <v>0.46463245492371702</v>
          </cell>
          <cell r="D82">
            <v>0</v>
          </cell>
        </row>
        <row r="83">
          <cell r="A83" t="str">
            <v>X185_324_X0</v>
          </cell>
          <cell r="B83" t="str">
            <v>IM</v>
          </cell>
          <cell r="C83">
            <v>0.24149082995837301</v>
          </cell>
          <cell r="D83">
            <v>0</v>
          </cell>
        </row>
        <row r="84">
          <cell r="A84" t="str">
            <v>X185_325_X0</v>
          </cell>
          <cell r="B84" t="str">
            <v>IM</v>
          </cell>
          <cell r="C84">
            <v>0.27397769024612301</v>
          </cell>
          <cell r="D84">
            <v>0</v>
          </cell>
        </row>
        <row r="85">
          <cell r="A85" t="str">
            <v>X185_335_X0</v>
          </cell>
          <cell r="B85" t="str">
            <v>BL2</v>
          </cell>
          <cell r="C85">
            <v>0.26106542504680103</v>
          </cell>
          <cell r="D85">
            <v>0</v>
          </cell>
        </row>
        <row r="86">
          <cell r="A86" t="str">
            <v>X185_335_XR</v>
          </cell>
          <cell r="B86" t="str">
            <v>BL2</v>
          </cell>
          <cell r="C86">
            <v>0.389692123073969</v>
          </cell>
          <cell r="D86">
            <v>0</v>
          </cell>
        </row>
        <row r="87">
          <cell r="A87" t="str">
            <v>X185_337_X1</v>
          </cell>
          <cell r="B87" t="str">
            <v>BL1</v>
          </cell>
          <cell r="C87">
            <v>0.318851652243414</v>
          </cell>
          <cell r="D87">
            <v>1E-3</v>
          </cell>
        </row>
        <row r="88">
          <cell r="A88" t="str">
            <v>X185_339_X0</v>
          </cell>
          <cell r="B88" t="str">
            <v>MSL</v>
          </cell>
          <cell r="C88">
            <v>0.26869220597003901</v>
          </cell>
          <cell r="D88">
            <v>0</v>
          </cell>
        </row>
        <row r="89">
          <cell r="A89" t="str">
            <v>X185_339_X1</v>
          </cell>
          <cell r="B89" t="str">
            <v>UNS</v>
          </cell>
          <cell r="C89" t="str">
            <v>NA</v>
          </cell>
          <cell r="D89" t="str">
            <v>NA</v>
          </cell>
        </row>
        <row r="90">
          <cell r="A90" t="str">
            <v>X185_339_XS</v>
          </cell>
          <cell r="B90" t="str">
            <v>MSL</v>
          </cell>
          <cell r="C90">
            <v>0.29437576023478301</v>
          </cell>
          <cell r="D90">
            <v>0</v>
          </cell>
        </row>
        <row r="91">
          <cell r="A91" t="str">
            <v>X185_341_X0</v>
          </cell>
          <cell r="B91" t="str">
            <v>UNS</v>
          </cell>
          <cell r="C91" t="str">
            <v>NA</v>
          </cell>
          <cell r="D91" t="str">
            <v>NA</v>
          </cell>
        </row>
        <row r="92">
          <cell r="A92" t="str">
            <v>X185_341_X1</v>
          </cell>
          <cell r="B92" t="str">
            <v>UNS</v>
          </cell>
          <cell r="C92" t="str">
            <v>NA</v>
          </cell>
          <cell r="D92" t="str">
            <v>NA</v>
          </cell>
        </row>
        <row r="93">
          <cell r="A93" t="str">
            <v>X185_341_XS</v>
          </cell>
          <cell r="B93" t="str">
            <v>BL1</v>
          </cell>
          <cell r="C93">
            <v>0.213517791516804</v>
          </cell>
          <cell r="D93">
            <v>8.0000000000000002E-3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L38"/>
  <sheetViews>
    <sheetView tabSelected="1" zoomScaleNormal="100" workbookViewId="0">
      <selection activeCell="I1" sqref="I1"/>
    </sheetView>
  </sheetViews>
  <sheetFormatPr defaultColWidth="8.85546875" defaultRowHeight="15" x14ac:dyDescent="0.25"/>
  <cols>
    <col min="1" max="1" width="12" bestFit="1" customWidth="1"/>
    <col min="3" max="3" width="11.42578125" bestFit="1" customWidth="1"/>
    <col min="4" max="4" width="11.42578125" customWidth="1"/>
    <col min="6" max="6" width="17.5703125" bestFit="1" customWidth="1"/>
    <col min="7" max="7" width="15.7109375" bestFit="1" customWidth="1"/>
    <col min="8" max="8" width="13.5703125" bestFit="1" customWidth="1"/>
    <col min="9" max="9" width="16.28515625" customWidth="1"/>
    <col min="10" max="10" width="18.140625" bestFit="1" customWidth="1"/>
    <col min="11" max="11" width="18.42578125" bestFit="1" customWidth="1"/>
  </cols>
  <sheetData>
    <row r="1" spans="1:12" x14ac:dyDescent="0.25">
      <c r="A1" s="11" t="s">
        <v>43</v>
      </c>
      <c r="B1" s="11" t="s">
        <v>44</v>
      </c>
      <c r="C1" s="11" t="s">
        <v>45</v>
      </c>
      <c r="D1" s="11" t="s">
        <v>85</v>
      </c>
      <c r="E1" s="11" t="s">
        <v>86</v>
      </c>
      <c r="F1" s="11" t="s">
        <v>36</v>
      </c>
      <c r="G1" s="11" t="s">
        <v>40</v>
      </c>
      <c r="H1" s="11" t="s">
        <v>42</v>
      </c>
      <c r="I1" s="11" t="s">
        <v>94</v>
      </c>
      <c r="J1" s="11" t="s">
        <v>87</v>
      </c>
      <c r="K1" s="11" t="s">
        <v>88</v>
      </c>
      <c r="L1" s="11" t="s">
        <v>89</v>
      </c>
    </row>
    <row r="2" spans="1:12" x14ac:dyDescent="0.25">
      <c r="A2" t="s">
        <v>56</v>
      </c>
      <c r="B2" s="2" t="s">
        <v>24</v>
      </c>
      <c r="C2" s="6" t="s">
        <v>47</v>
      </c>
      <c r="D2">
        <v>1</v>
      </c>
      <c r="F2" t="b">
        <v>1</v>
      </c>
      <c r="H2">
        <v>0.36792000000000002</v>
      </c>
      <c r="I2" t="str">
        <f>IF(L2,J2,L2)</f>
        <v>M</v>
      </c>
      <c r="J2" t="str">
        <f>VLOOKUP(B2,'[1]10ef9ed5-cbda-4ac6-b47e-1b2398e'!$A$2:$B$38,2,FALSE)</f>
        <v>M</v>
      </c>
      <c r="K2" t="str">
        <f>VLOOKUP(A2,'[2]c8bc5481-d866-4a96-a548-8dd463f'!$A$2:$D$93,2,FALSE)</f>
        <v>M</v>
      </c>
      <c r="L2" t="b">
        <f>J2=K2</f>
        <v>1</v>
      </c>
    </row>
    <row r="3" spans="1:12" x14ac:dyDescent="0.25">
      <c r="A3" t="s">
        <v>57</v>
      </c>
      <c r="B3" s="2" t="s">
        <v>25</v>
      </c>
      <c r="C3" s="6" t="s">
        <v>47</v>
      </c>
      <c r="D3">
        <v>2</v>
      </c>
      <c r="E3">
        <v>1</v>
      </c>
      <c r="F3" t="b">
        <v>1</v>
      </c>
      <c r="H3">
        <v>0.84192999999999996</v>
      </c>
      <c r="I3" t="str">
        <f t="shared" ref="I3:I37" si="0">IF(L3,J3,L3)</f>
        <v>BL1</v>
      </c>
      <c r="J3" t="str">
        <f>VLOOKUP(B3,'[1]10ef9ed5-cbda-4ac6-b47e-1b2398e'!$A$2:$B$38,2,FALSE)</f>
        <v>BL1</v>
      </c>
      <c r="K3" t="str">
        <f>VLOOKUP(A3,'[2]c8bc5481-d866-4a96-a548-8dd463f'!$A$2:$D$93,2,FALSE)</f>
        <v>BL1</v>
      </c>
      <c r="L3" t="b">
        <f t="shared" ref="L3:L37" si="1">J3=K3</f>
        <v>1</v>
      </c>
    </row>
    <row r="4" spans="1:12" x14ac:dyDescent="0.25">
      <c r="A4" t="s">
        <v>48</v>
      </c>
      <c r="B4" s="2" t="s">
        <v>26</v>
      </c>
      <c r="C4" s="7" t="s">
        <v>46</v>
      </c>
      <c r="D4">
        <v>2</v>
      </c>
      <c r="E4">
        <v>1</v>
      </c>
      <c r="F4" t="b">
        <v>1</v>
      </c>
      <c r="H4">
        <v>0.15256</v>
      </c>
      <c r="I4" t="str">
        <f t="shared" si="0"/>
        <v>BL1</v>
      </c>
      <c r="J4" t="str">
        <f>VLOOKUP(B4,'[1]10ef9ed5-cbda-4ac6-b47e-1b2398e'!$A$2:$B$38,2,FALSE)</f>
        <v>BL1</v>
      </c>
      <c r="K4" t="str">
        <f>VLOOKUP(A4,'[2]c8bc5481-d866-4a96-a548-8dd463f'!$A$2:$D$93,2,FALSE)</f>
        <v>BL1</v>
      </c>
      <c r="L4" t="b">
        <f t="shared" si="1"/>
        <v>1</v>
      </c>
    </row>
    <row r="5" spans="1:12" x14ac:dyDescent="0.25">
      <c r="A5" t="s">
        <v>77</v>
      </c>
      <c r="B5" s="2" t="s">
        <v>1</v>
      </c>
      <c r="C5" s="8" t="s">
        <v>84</v>
      </c>
      <c r="D5">
        <v>2</v>
      </c>
      <c r="E5">
        <v>1</v>
      </c>
      <c r="F5" t="b">
        <v>1</v>
      </c>
      <c r="G5" t="s">
        <v>37</v>
      </c>
      <c r="H5">
        <v>-0.46859000000000001</v>
      </c>
      <c r="I5" t="str">
        <f t="shared" si="0"/>
        <v>BL1</v>
      </c>
      <c r="J5" t="str">
        <f>VLOOKUP(B5,'[1]10ef9ed5-cbda-4ac6-b47e-1b2398e'!$A$2:$B$38,2,FALSE)</f>
        <v>BL1</v>
      </c>
      <c r="K5" t="str">
        <f>VLOOKUP(A5,'[2]c8bc5481-d866-4a96-a548-8dd463f'!$A$2:$D$93,2,FALSE)</f>
        <v>BL1</v>
      </c>
      <c r="L5" t="b">
        <f t="shared" si="1"/>
        <v>1</v>
      </c>
    </row>
    <row r="6" spans="1:12" x14ac:dyDescent="0.25">
      <c r="A6" t="s">
        <v>58</v>
      </c>
      <c r="B6" s="2" t="s">
        <v>27</v>
      </c>
      <c r="C6" s="6" t="s">
        <v>47</v>
      </c>
      <c r="D6">
        <v>3</v>
      </c>
      <c r="E6">
        <v>2</v>
      </c>
      <c r="F6" t="b">
        <v>1</v>
      </c>
      <c r="H6">
        <v>1.1374</v>
      </c>
      <c r="I6" t="s">
        <v>90</v>
      </c>
      <c r="J6" t="str">
        <f>VLOOKUP(B6,'[1]10ef9ed5-cbda-4ac6-b47e-1b2398e'!$A$2:$B$38,2,FALSE)</f>
        <v>M</v>
      </c>
      <c r="K6" t="str">
        <f>VLOOKUP(A6,'[2]c8bc5481-d866-4a96-a548-8dd463f'!$A$2:$D$93,2,FALSE)</f>
        <v>UNS</v>
      </c>
      <c r="L6" t="b">
        <f t="shared" si="1"/>
        <v>0</v>
      </c>
    </row>
    <row r="7" spans="1:12" x14ac:dyDescent="0.25">
      <c r="A7" t="s">
        <v>49</v>
      </c>
      <c r="B7" s="2" t="s">
        <v>28</v>
      </c>
      <c r="C7" s="7" t="s">
        <v>46</v>
      </c>
      <c r="D7">
        <v>3</v>
      </c>
      <c r="E7">
        <v>2</v>
      </c>
      <c r="F7" t="b">
        <v>1</v>
      </c>
      <c r="H7">
        <v>1.5806</v>
      </c>
      <c r="I7" t="str">
        <f t="shared" si="0"/>
        <v>UNS</v>
      </c>
      <c r="J7" t="str">
        <f>VLOOKUP(B7,'[1]10ef9ed5-cbda-4ac6-b47e-1b2398e'!$A$2:$B$38,2,FALSE)</f>
        <v>UNS</v>
      </c>
      <c r="K7" t="str">
        <f>VLOOKUP(A7,'[2]c8bc5481-d866-4a96-a548-8dd463f'!$A$2:$D$93,2,FALSE)</f>
        <v>UNS</v>
      </c>
      <c r="L7" t="b">
        <f t="shared" si="1"/>
        <v>1</v>
      </c>
    </row>
    <row r="8" spans="1:12" x14ac:dyDescent="0.25">
      <c r="A8" t="s">
        <v>59</v>
      </c>
      <c r="B8" s="2" t="s">
        <v>29</v>
      </c>
      <c r="C8" s="6" t="s">
        <v>47</v>
      </c>
      <c r="D8">
        <v>4</v>
      </c>
      <c r="F8" t="b">
        <v>1</v>
      </c>
      <c r="H8">
        <v>0.69274000000000002</v>
      </c>
      <c r="I8" t="str">
        <f t="shared" si="0"/>
        <v>LAR</v>
      </c>
      <c r="J8" t="str">
        <f>VLOOKUP(B8,'[1]10ef9ed5-cbda-4ac6-b47e-1b2398e'!$A$2:$B$38,2,FALSE)</f>
        <v>LAR</v>
      </c>
      <c r="K8" t="str">
        <f>VLOOKUP(A8,'[2]c8bc5481-d866-4a96-a548-8dd463f'!$A$2:$D$93,2,FALSE)</f>
        <v>LAR</v>
      </c>
      <c r="L8" t="b">
        <f t="shared" si="1"/>
        <v>1</v>
      </c>
    </row>
    <row r="9" spans="1:12" x14ac:dyDescent="0.25">
      <c r="A9" t="s">
        <v>60</v>
      </c>
      <c r="B9" s="2" t="s">
        <v>0</v>
      </c>
      <c r="C9" s="6" t="s">
        <v>47</v>
      </c>
      <c r="D9">
        <v>5</v>
      </c>
      <c r="F9" t="b">
        <v>1</v>
      </c>
      <c r="H9">
        <v>1.8055000000000001</v>
      </c>
      <c r="I9" t="str">
        <f t="shared" si="0"/>
        <v>BL2</v>
      </c>
      <c r="J9" t="str">
        <f>VLOOKUP(B9,'[1]10ef9ed5-cbda-4ac6-b47e-1b2398e'!$A$2:$B$38,2,FALSE)</f>
        <v>BL2</v>
      </c>
      <c r="K9" t="str">
        <f>VLOOKUP(A9,'[2]c8bc5481-d866-4a96-a548-8dd463f'!$A$2:$D$93,2,FALSE)</f>
        <v>BL2</v>
      </c>
      <c r="L9" t="b">
        <f t="shared" si="1"/>
        <v>1</v>
      </c>
    </row>
    <row r="10" spans="1:12" x14ac:dyDescent="0.25">
      <c r="A10" t="s">
        <v>61</v>
      </c>
      <c r="B10" s="2" t="s">
        <v>2</v>
      </c>
      <c r="C10" s="6" t="s">
        <v>47</v>
      </c>
      <c r="D10">
        <v>6</v>
      </c>
      <c r="F10" t="b">
        <v>1</v>
      </c>
      <c r="H10">
        <v>1.4186000000000001</v>
      </c>
      <c r="I10" t="str">
        <f t="shared" si="0"/>
        <v>LAR</v>
      </c>
      <c r="J10" t="str">
        <f>VLOOKUP(B10,'[1]10ef9ed5-cbda-4ac6-b47e-1b2398e'!$A$2:$B$38,2,FALSE)</f>
        <v>LAR</v>
      </c>
      <c r="K10" t="str">
        <f>VLOOKUP(A10,'[2]c8bc5481-d866-4a96-a548-8dd463f'!$A$2:$D$93,2,FALSE)</f>
        <v>LAR</v>
      </c>
      <c r="L10" t="b">
        <f t="shared" si="1"/>
        <v>1</v>
      </c>
    </row>
    <row r="11" spans="1:12" x14ac:dyDescent="0.25">
      <c r="A11" t="s">
        <v>62</v>
      </c>
      <c r="B11" s="2" t="s">
        <v>3</v>
      </c>
      <c r="C11" s="6" t="s">
        <v>47</v>
      </c>
      <c r="D11">
        <v>7</v>
      </c>
      <c r="F11" t="b">
        <v>1</v>
      </c>
      <c r="H11">
        <v>1.2318</v>
      </c>
      <c r="I11" t="str">
        <f t="shared" si="0"/>
        <v>BL2</v>
      </c>
      <c r="J11" t="str">
        <f>VLOOKUP(B11,'[1]10ef9ed5-cbda-4ac6-b47e-1b2398e'!$A$2:$B$38,2,FALSE)</f>
        <v>BL2</v>
      </c>
      <c r="K11" t="str">
        <f>VLOOKUP(A11,'[2]c8bc5481-d866-4a96-a548-8dd463f'!$A$2:$D$93,2,FALSE)</f>
        <v>BL2</v>
      </c>
      <c r="L11" t="b">
        <f t="shared" si="1"/>
        <v>1</v>
      </c>
    </row>
    <row r="12" spans="1:12" x14ac:dyDescent="0.25">
      <c r="A12" t="s">
        <v>63</v>
      </c>
      <c r="B12" s="2" t="s">
        <v>4</v>
      </c>
      <c r="C12" s="6" t="s">
        <v>47</v>
      </c>
      <c r="D12">
        <v>8</v>
      </c>
      <c r="F12" t="b">
        <v>1</v>
      </c>
      <c r="H12">
        <v>0.37440000000000001</v>
      </c>
      <c r="I12" t="s">
        <v>90</v>
      </c>
      <c r="J12" t="str">
        <f>VLOOKUP(B12,'[1]10ef9ed5-cbda-4ac6-b47e-1b2398e'!$A$2:$B$38,2,FALSE)</f>
        <v>MSL</v>
      </c>
      <c r="K12" t="str">
        <f>VLOOKUP(A12,'[2]c8bc5481-d866-4a96-a548-8dd463f'!$A$2:$D$93,2,FALSE)</f>
        <v>M</v>
      </c>
      <c r="L12" t="b">
        <f t="shared" si="1"/>
        <v>0</v>
      </c>
    </row>
    <row r="13" spans="1:12" x14ac:dyDescent="0.25">
      <c r="A13" t="s">
        <v>64</v>
      </c>
      <c r="B13" s="2" t="s">
        <v>5</v>
      </c>
      <c r="C13" s="6" t="s">
        <v>47</v>
      </c>
      <c r="D13">
        <v>9</v>
      </c>
      <c r="F13" t="b">
        <v>1</v>
      </c>
      <c r="H13">
        <v>-0.96894999999999998</v>
      </c>
      <c r="I13" t="str">
        <f t="shared" si="0"/>
        <v>BL2</v>
      </c>
      <c r="J13" t="str">
        <f>VLOOKUP(B13,'[1]10ef9ed5-cbda-4ac6-b47e-1b2398e'!$A$2:$B$38,2,FALSE)</f>
        <v>BL2</v>
      </c>
      <c r="K13" t="str">
        <f>VLOOKUP(A13,'[2]c8bc5481-d866-4a96-a548-8dd463f'!$A$2:$D$93,2,FALSE)</f>
        <v>BL2</v>
      </c>
      <c r="L13" t="b">
        <f t="shared" si="1"/>
        <v>1</v>
      </c>
    </row>
    <row r="14" spans="1:12" x14ac:dyDescent="0.25">
      <c r="A14" t="s">
        <v>65</v>
      </c>
      <c r="B14" s="2" t="s">
        <v>6</v>
      </c>
      <c r="C14" s="6" t="s">
        <v>47</v>
      </c>
      <c r="D14">
        <v>10</v>
      </c>
      <c r="F14" t="b">
        <v>1</v>
      </c>
      <c r="H14">
        <v>0.22216</v>
      </c>
      <c r="I14" t="str">
        <f t="shared" si="0"/>
        <v>LAR</v>
      </c>
      <c r="J14" t="str">
        <f>VLOOKUP(B14,'[1]10ef9ed5-cbda-4ac6-b47e-1b2398e'!$A$2:$B$38,2,FALSE)</f>
        <v>LAR</v>
      </c>
      <c r="K14" t="str">
        <f>VLOOKUP(A14,'[2]c8bc5481-d866-4a96-a548-8dd463f'!$A$2:$D$93,2,FALSE)</f>
        <v>LAR</v>
      </c>
      <c r="L14" t="b">
        <f t="shared" si="1"/>
        <v>1</v>
      </c>
    </row>
    <row r="15" spans="1:12" x14ac:dyDescent="0.25">
      <c r="A15" t="s">
        <v>66</v>
      </c>
      <c r="B15" s="2" t="s">
        <v>7</v>
      </c>
      <c r="C15" s="6" t="s">
        <v>47</v>
      </c>
      <c r="D15">
        <v>11</v>
      </c>
      <c r="E15">
        <v>3</v>
      </c>
      <c r="F15" t="b">
        <v>1</v>
      </c>
      <c r="H15">
        <v>1.1211</v>
      </c>
      <c r="I15" t="str">
        <f t="shared" si="0"/>
        <v>BL2</v>
      </c>
      <c r="J15" t="str">
        <f>VLOOKUP(B15,'[1]10ef9ed5-cbda-4ac6-b47e-1b2398e'!$A$2:$B$38,2,FALSE)</f>
        <v>BL2</v>
      </c>
      <c r="K15" t="str">
        <f>VLOOKUP(A15,'[2]c8bc5481-d866-4a96-a548-8dd463f'!$A$2:$D$93,2,FALSE)</f>
        <v>BL2</v>
      </c>
      <c r="L15" t="b">
        <f t="shared" si="1"/>
        <v>1</v>
      </c>
    </row>
    <row r="16" spans="1:12" x14ac:dyDescent="0.25">
      <c r="A16" t="s">
        <v>50</v>
      </c>
      <c r="B16" s="2" t="s">
        <v>10</v>
      </c>
      <c r="C16" s="7" t="s">
        <v>46</v>
      </c>
      <c r="D16">
        <v>11</v>
      </c>
      <c r="E16">
        <v>3</v>
      </c>
      <c r="F16" t="b">
        <v>1</v>
      </c>
      <c r="H16">
        <v>1.5947</v>
      </c>
      <c r="I16" t="s">
        <v>91</v>
      </c>
      <c r="J16" t="str">
        <f>VLOOKUP(B16,'[1]10ef9ed5-cbda-4ac6-b47e-1b2398e'!$A$2:$B$38,2,FALSE)</f>
        <v>IM</v>
      </c>
      <c r="K16" t="str">
        <f>VLOOKUP(A16,'[2]c8bc5481-d866-4a96-a548-8dd463f'!$A$2:$D$93,2,FALSE)</f>
        <v>UNS</v>
      </c>
      <c r="L16" t="b">
        <f t="shared" si="1"/>
        <v>0</v>
      </c>
    </row>
    <row r="17" spans="1:12" x14ac:dyDescent="0.25">
      <c r="A17" t="s">
        <v>67</v>
      </c>
      <c r="B17" s="2" t="s">
        <v>8</v>
      </c>
      <c r="C17" s="6" t="s">
        <v>47</v>
      </c>
      <c r="D17">
        <v>12</v>
      </c>
      <c r="F17" t="b">
        <v>1</v>
      </c>
      <c r="H17">
        <v>1.4673</v>
      </c>
      <c r="I17" t="str">
        <f t="shared" si="0"/>
        <v>BL1</v>
      </c>
      <c r="J17" t="str">
        <f>VLOOKUP(B17,'[1]10ef9ed5-cbda-4ac6-b47e-1b2398e'!$A$2:$B$38,2,FALSE)</f>
        <v>BL1</v>
      </c>
      <c r="K17" t="str">
        <f>VLOOKUP(A17,'[2]c8bc5481-d866-4a96-a548-8dd463f'!$A$2:$D$93,2,FALSE)</f>
        <v>BL1</v>
      </c>
      <c r="L17" t="b">
        <f t="shared" si="1"/>
        <v>1</v>
      </c>
    </row>
    <row r="18" spans="1:12" x14ac:dyDescent="0.25">
      <c r="A18" t="s">
        <v>68</v>
      </c>
      <c r="B18" s="2" t="s">
        <v>9</v>
      </c>
      <c r="C18" s="6" t="s">
        <v>47</v>
      </c>
      <c r="D18">
        <v>13</v>
      </c>
      <c r="F18" t="b">
        <v>1</v>
      </c>
      <c r="H18">
        <v>1.9784999999999999</v>
      </c>
      <c r="I18" t="s">
        <v>92</v>
      </c>
      <c r="J18" t="str">
        <f>VLOOKUP(B18,'[1]10ef9ed5-cbda-4ac6-b47e-1b2398e'!$A$2:$B$38,2,FALSE)</f>
        <v>UNS</v>
      </c>
      <c r="K18" t="str">
        <f>VLOOKUP(A18,'[2]c8bc5481-d866-4a96-a548-8dd463f'!$A$2:$D$93,2,FALSE)</f>
        <v>MSL</v>
      </c>
      <c r="L18" t="b">
        <f t="shared" si="1"/>
        <v>0</v>
      </c>
    </row>
    <row r="19" spans="1:12" x14ac:dyDescent="0.25">
      <c r="A19" t="s">
        <v>69</v>
      </c>
      <c r="B19" s="2" t="s">
        <v>11</v>
      </c>
      <c r="C19" s="6" t="s">
        <v>47</v>
      </c>
      <c r="D19">
        <v>14</v>
      </c>
      <c r="E19">
        <v>4</v>
      </c>
      <c r="F19" t="b">
        <v>1</v>
      </c>
      <c r="H19">
        <v>0.72250999999999999</v>
      </c>
      <c r="I19" t="str">
        <f t="shared" si="0"/>
        <v>BL1</v>
      </c>
      <c r="J19" t="str">
        <f>VLOOKUP(B19,'[1]10ef9ed5-cbda-4ac6-b47e-1b2398e'!$A$2:$B$38,2,FALSE)</f>
        <v>BL1</v>
      </c>
      <c r="K19" t="str">
        <f>VLOOKUP(A19,'[2]c8bc5481-d866-4a96-a548-8dd463f'!$A$2:$D$93,2,FALSE)</f>
        <v>BL1</v>
      </c>
      <c r="L19" t="b">
        <f t="shared" si="1"/>
        <v>1</v>
      </c>
    </row>
    <row r="20" spans="1:12" x14ac:dyDescent="0.25">
      <c r="A20" t="s">
        <v>51</v>
      </c>
      <c r="B20" s="2" t="s">
        <v>13</v>
      </c>
      <c r="C20" s="7" t="s">
        <v>46</v>
      </c>
      <c r="D20">
        <v>14</v>
      </c>
      <c r="E20">
        <v>4</v>
      </c>
      <c r="F20" t="b">
        <v>1</v>
      </c>
      <c r="H20">
        <v>1.2297</v>
      </c>
      <c r="I20" t="s">
        <v>93</v>
      </c>
      <c r="J20" t="str">
        <f>VLOOKUP(B20,'[1]10ef9ed5-cbda-4ac6-b47e-1b2398e'!$A$2:$B$38,2,FALSE)</f>
        <v>BL1</v>
      </c>
      <c r="K20" t="str">
        <f>VLOOKUP(A20,'[2]c8bc5481-d866-4a96-a548-8dd463f'!$A$2:$D$93,2,FALSE)</f>
        <v>UNS</v>
      </c>
      <c r="L20" t="b">
        <f t="shared" si="1"/>
        <v>0</v>
      </c>
    </row>
    <row r="21" spans="1:12" x14ac:dyDescent="0.25">
      <c r="A21" t="s">
        <v>70</v>
      </c>
      <c r="B21" s="2" t="s">
        <v>12</v>
      </c>
      <c r="C21" s="6" t="s">
        <v>47</v>
      </c>
      <c r="D21">
        <v>15</v>
      </c>
      <c r="F21" s="5" t="b">
        <v>0</v>
      </c>
      <c r="I21" t="s">
        <v>93</v>
      </c>
      <c r="J21" t="str">
        <f>VLOOKUP(B21,'[1]10ef9ed5-cbda-4ac6-b47e-1b2398e'!$A$2:$B$38,2,FALSE)</f>
        <v>UNS</v>
      </c>
      <c r="K21" t="str">
        <f>VLOOKUP(A21,'[2]c8bc5481-d866-4a96-a548-8dd463f'!$A$2:$D$93,2,FALSE)</f>
        <v>BL1</v>
      </c>
      <c r="L21" t="b">
        <f t="shared" si="1"/>
        <v>0</v>
      </c>
    </row>
    <row r="22" spans="1:12" x14ac:dyDescent="0.25">
      <c r="A22" t="s">
        <v>71</v>
      </c>
      <c r="B22" s="2" t="s">
        <v>14</v>
      </c>
      <c r="C22" s="6" t="s">
        <v>47</v>
      </c>
      <c r="D22">
        <v>16</v>
      </c>
      <c r="E22">
        <v>5</v>
      </c>
      <c r="F22" t="b">
        <v>1</v>
      </c>
      <c r="H22">
        <v>1.0806</v>
      </c>
      <c r="I22" t="str">
        <f t="shared" si="0"/>
        <v>UNS</v>
      </c>
      <c r="J22" t="str">
        <f>VLOOKUP(B22,'[1]10ef9ed5-cbda-4ac6-b47e-1b2398e'!$A$2:$B$38,2,FALSE)</f>
        <v>UNS</v>
      </c>
      <c r="K22" t="str">
        <f>VLOOKUP(A22,'[2]c8bc5481-d866-4a96-a548-8dd463f'!$A$2:$D$93,2,FALSE)</f>
        <v>UNS</v>
      </c>
      <c r="L22" t="b">
        <f t="shared" si="1"/>
        <v>1</v>
      </c>
    </row>
    <row r="23" spans="1:12" x14ac:dyDescent="0.25">
      <c r="A23" t="s">
        <v>52</v>
      </c>
      <c r="B23" s="2" t="s">
        <v>17</v>
      </c>
      <c r="C23" s="7" t="s">
        <v>46</v>
      </c>
      <c r="D23">
        <v>16</v>
      </c>
      <c r="E23">
        <v>5</v>
      </c>
      <c r="F23" t="b">
        <v>1</v>
      </c>
      <c r="H23">
        <v>1.6579999999999999</v>
      </c>
      <c r="I23" t="str">
        <f t="shared" si="0"/>
        <v>UNS</v>
      </c>
      <c r="J23" t="str">
        <f>VLOOKUP(B23,'[1]10ef9ed5-cbda-4ac6-b47e-1b2398e'!$A$2:$B$38,2,FALSE)</f>
        <v>UNS</v>
      </c>
      <c r="K23" t="str">
        <f>VLOOKUP(A23,'[2]c8bc5481-d866-4a96-a548-8dd463f'!$A$2:$D$93,2,FALSE)</f>
        <v>UNS</v>
      </c>
      <c r="L23" t="b">
        <f t="shared" si="1"/>
        <v>1</v>
      </c>
    </row>
    <row r="24" spans="1:12" x14ac:dyDescent="0.25">
      <c r="A24" t="s">
        <v>78</v>
      </c>
      <c r="B24" s="2" t="s">
        <v>19</v>
      </c>
      <c r="C24" s="8" t="s">
        <v>84</v>
      </c>
      <c r="D24">
        <v>17</v>
      </c>
      <c r="F24" s="5" t="b">
        <v>0</v>
      </c>
      <c r="I24" t="s">
        <v>91</v>
      </c>
      <c r="J24" t="str">
        <f>VLOOKUP(B24,'[1]10ef9ed5-cbda-4ac6-b47e-1b2398e'!$A$2:$B$38,2,FALSE)</f>
        <v>IM</v>
      </c>
      <c r="K24" t="str">
        <f>VLOOKUP(A24,'[2]c8bc5481-d866-4a96-a548-8dd463f'!$A$2:$D$93,2,FALSE)</f>
        <v>UNS</v>
      </c>
      <c r="L24" t="b">
        <f t="shared" si="1"/>
        <v>0</v>
      </c>
    </row>
    <row r="25" spans="1:12" x14ac:dyDescent="0.25">
      <c r="A25" t="s">
        <v>72</v>
      </c>
      <c r="B25" s="2" t="s">
        <v>15</v>
      </c>
      <c r="C25" s="6" t="s">
        <v>47</v>
      </c>
      <c r="D25">
        <v>18</v>
      </c>
      <c r="E25">
        <v>6</v>
      </c>
      <c r="F25" t="b">
        <v>1</v>
      </c>
      <c r="H25">
        <v>0.76626000000000005</v>
      </c>
      <c r="I25" t="str">
        <f t="shared" si="0"/>
        <v>IM</v>
      </c>
      <c r="J25" t="str">
        <f>VLOOKUP(B25,'[1]10ef9ed5-cbda-4ac6-b47e-1b2398e'!$A$2:$B$38,2,FALSE)</f>
        <v>IM</v>
      </c>
      <c r="K25" t="str">
        <f>VLOOKUP(A25,'[2]c8bc5481-d866-4a96-a548-8dd463f'!$A$2:$D$93,2,FALSE)</f>
        <v>IM</v>
      </c>
      <c r="L25" t="b">
        <f t="shared" si="1"/>
        <v>1</v>
      </c>
    </row>
    <row r="26" spans="1:12" x14ac:dyDescent="0.25">
      <c r="A26" t="s">
        <v>79</v>
      </c>
      <c r="B26" s="2" t="s">
        <v>21</v>
      </c>
      <c r="C26" s="8" t="s">
        <v>84</v>
      </c>
      <c r="D26">
        <v>18</v>
      </c>
      <c r="E26">
        <v>6</v>
      </c>
      <c r="F26" t="b">
        <v>1</v>
      </c>
      <c r="G26" t="s">
        <v>41</v>
      </c>
      <c r="H26">
        <v>2.0365000000000002</v>
      </c>
      <c r="I26" t="s">
        <v>91</v>
      </c>
      <c r="J26" t="str">
        <f>VLOOKUP(B26,'[1]10ef9ed5-cbda-4ac6-b47e-1b2398e'!$A$2:$B$38,2,FALSE)</f>
        <v>IM</v>
      </c>
      <c r="K26" t="str">
        <f>VLOOKUP(A26,'[2]c8bc5481-d866-4a96-a548-8dd463f'!$A$2:$D$93,2,FALSE)</f>
        <v>UNS</v>
      </c>
      <c r="L26" t="b">
        <f t="shared" si="1"/>
        <v>0</v>
      </c>
    </row>
    <row r="27" spans="1:12" x14ac:dyDescent="0.25">
      <c r="A27" t="s">
        <v>73</v>
      </c>
      <c r="B27" s="2" t="s">
        <v>16</v>
      </c>
      <c r="C27" s="6" t="s">
        <v>47</v>
      </c>
      <c r="D27">
        <v>19</v>
      </c>
      <c r="E27">
        <v>7</v>
      </c>
      <c r="F27" t="b">
        <v>1</v>
      </c>
      <c r="H27">
        <v>-0.10668</v>
      </c>
      <c r="I27" t="s">
        <v>90</v>
      </c>
      <c r="J27" t="str">
        <f>VLOOKUP(B27,'[1]10ef9ed5-cbda-4ac6-b47e-1b2398e'!$A$2:$B$38,2,FALSE)</f>
        <v>M</v>
      </c>
      <c r="K27" t="str">
        <f>VLOOKUP(A27,'[2]c8bc5481-d866-4a96-a548-8dd463f'!$A$2:$D$93,2,FALSE)</f>
        <v>UNS</v>
      </c>
      <c r="L27" t="b">
        <f t="shared" si="1"/>
        <v>0</v>
      </c>
    </row>
    <row r="28" spans="1:12" x14ac:dyDescent="0.25">
      <c r="A28" t="s">
        <v>53</v>
      </c>
      <c r="B28" s="2" t="s">
        <v>18</v>
      </c>
      <c r="C28" s="7" t="s">
        <v>46</v>
      </c>
      <c r="D28">
        <v>19</v>
      </c>
      <c r="E28">
        <v>7</v>
      </c>
      <c r="F28" t="b">
        <v>1</v>
      </c>
      <c r="H28">
        <v>-0.14499999999999999</v>
      </c>
      <c r="I28" t="str">
        <f t="shared" si="0"/>
        <v>UNS</v>
      </c>
      <c r="J28" t="str">
        <f>VLOOKUP(B28,'[1]10ef9ed5-cbda-4ac6-b47e-1b2398e'!$A$2:$B$38,2,FALSE)</f>
        <v>UNS</v>
      </c>
      <c r="K28" t="str">
        <f>VLOOKUP(A28,'[2]c8bc5481-d866-4a96-a548-8dd463f'!$A$2:$D$93,2,FALSE)</f>
        <v>UNS</v>
      </c>
      <c r="L28" t="b">
        <f t="shared" si="1"/>
        <v>1</v>
      </c>
    </row>
    <row r="29" spans="1:12" x14ac:dyDescent="0.25">
      <c r="A29" t="s">
        <v>80</v>
      </c>
      <c r="B29" s="2" t="s">
        <v>22</v>
      </c>
      <c r="C29" s="8" t="s">
        <v>84</v>
      </c>
      <c r="D29">
        <v>19</v>
      </c>
      <c r="E29">
        <v>7</v>
      </c>
      <c r="F29" s="5" t="b">
        <v>0</v>
      </c>
      <c r="I29" t="str">
        <f t="shared" si="0"/>
        <v>M</v>
      </c>
      <c r="J29" t="str">
        <f>VLOOKUP(B29,'[1]10ef9ed5-cbda-4ac6-b47e-1b2398e'!$A$2:$B$38,2,FALSE)</f>
        <v>M</v>
      </c>
      <c r="K29" t="str">
        <f>VLOOKUP(A29,'[2]c8bc5481-d866-4a96-a548-8dd463f'!$A$2:$D$93,2,FALSE)</f>
        <v>M</v>
      </c>
      <c r="L29" t="b">
        <f t="shared" si="1"/>
        <v>1</v>
      </c>
    </row>
    <row r="30" spans="1:12" x14ac:dyDescent="0.25">
      <c r="A30" t="s">
        <v>74</v>
      </c>
      <c r="B30" s="2" t="s">
        <v>20</v>
      </c>
      <c r="C30" s="6" t="s">
        <v>47</v>
      </c>
      <c r="D30">
        <v>20</v>
      </c>
      <c r="E30">
        <v>8</v>
      </c>
      <c r="F30" s="12" t="b">
        <v>1</v>
      </c>
      <c r="H30">
        <v>1.5085999999999999</v>
      </c>
      <c r="I30" t="str">
        <f t="shared" si="0"/>
        <v>M</v>
      </c>
      <c r="J30" t="str">
        <f>VLOOKUP(B30,'[1]10ef9ed5-cbda-4ac6-b47e-1b2398e'!$A$2:$B$38,2,FALSE)</f>
        <v>M</v>
      </c>
      <c r="K30" t="str">
        <f>VLOOKUP(A30,'[2]c8bc5481-d866-4a96-a548-8dd463f'!$A$2:$D$93,2,FALSE)</f>
        <v>M</v>
      </c>
      <c r="L30" t="b">
        <f t="shared" si="1"/>
        <v>1</v>
      </c>
    </row>
    <row r="31" spans="1:12" x14ac:dyDescent="0.25">
      <c r="A31" t="s">
        <v>81</v>
      </c>
      <c r="B31" s="2" t="s">
        <v>23</v>
      </c>
      <c r="C31" s="8" t="s">
        <v>84</v>
      </c>
      <c r="D31">
        <v>20</v>
      </c>
      <c r="E31">
        <v>8</v>
      </c>
      <c r="F31" s="10" t="b">
        <v>1</v>
      </c>
      <c r="G31" t="s">
        <v>37</v>
      </c>
      <c r="H31">
        <v>2.5445000000000002</v>
      </c>
      <c r="I31" t="str">
        <f t="shared" si="0"/>
        <v>M</v>
      </c>
      <c r="J31" t="str">
        <f>VLOOKUP(B31,'[1]10ef9ed5-cbda-4ac6-b47e-1b2398e'!$A$2:$B$38,2,FALSE)</f>
        <v>M</v>
      </c>
      <c r="K31" t="str">
        <f>VLOOKUP(A31,'[2]c8bc5481-d866-4a96-a548-8dd463f'!$A$2:$D$93,2,FALSE)</f>
        <v>M</v>
      </c>
      <c r="L31" t="b">
        <f t="shared" si="1"/>
        <v>1</v>
      </c>
    </row>
    <row r="32" spans="1:12" x14ac:dyDescent="0.25">
      <c r="A32" t="s">
        <v>75</v>
      </c>
      <c r="B32" s="2" t="s">
        <v>35</v>
      </c>
      <c r="C32" s="6" t="s">
        <v>47</v>
      </c>
      <c r="D32">
        <v>21</v>
      </c>
      <c r="E32">
        <v>9</v>
      </c>
      <c r="F32" s="10" t="b">
        <v>1</v>
      </c>
      <c r="H32">
        <v>2.1941999999999999</v>
      </c>
      <c r="I32" t="str">
        <f t="shared" si="0"/>
        <v>MSL</v>
      </c>
      <c r="J32" t="str">
        <f>VLOOKUP(B32,'[1]10ef9ed5-cbda-4ac6-b47e-1b2398e'!$A$2:$B$38,2,FALSE)</f>
        <v>MSL</v>
      </c>
      <c r="K32" t="str">
        <f>VLOOKUP(A32,'[2]c8bc5481-d866-4a96-a548-8dd463f'!$A$2:$D$93,2,FALSE)</f>
        <v>MSL</v>
      </c>
      <c r="L32" t="b">
        <f t="shared" si="1"/>
        <v>1</v>
      </c>
    </row>
    <row r="33" spans="1:12" x14ac:dyDescent="0.25">
      <c r="A33" t="s">
        <v>54</v>
      </c>
      <c r="B33" s="2" t="s">
        <v>31</v>
      </c>
      <c r="C33" s="7" t="s">
        <v>46</v>
      </c>
      <c r="D33">
        <v>21</v>
      </c>
      <c r="E33">
        <v>9</v>
      </c>
      <c r="F33" t="b">
        <v>1</v>
      </c>
      <c r="H33">
        <v>2.0964999999999998</v>
      </c>
      <c r="I33" t="str">
        <f t="shared" si="0"/>
        <v>UNS</v>
      </c>
      <c r="J33" t="str">
        <f>VLOOKUP(B33,'[1]10ef9ed5-cbda-4ac6-b47e-1b2398e'!$A$2:$B$38,2,FALSE)</f>
        <v>UNS</v>
      </c>
      <c r="K33" t="str">
        <f>VLOOKUP(A33,'[2]c8bc5481-d866-4a96-a548-8dd463f'!$A$2:$D$93,2,FALSE)</f>
        <v>UNS</v>
      </c>
      <c r="L33" t="b">
        <f t="shared" si="1"/>
        <v>1</v>
      </c>
    </row>
    <row r="34" spans="1:12" x14ac:dyDescent="0.25">
      <c r="A34" t="s">
        <v>82</v>
      </c>
      <c r="B34" s="2" t="s">
        <v>33</v>
      </c>
      <c r="C34" s="8" t="s">
        <v>84</v>
      </c>
      <c r="D34">
        <v>21</v>
      </c>
      <c r="E34">
        <v>9</v>
      </c>
      <c r="F34" t="b">
        <v>1</v>
      </c>
      <c r="G34" t="s">
        <v>38</v>
      </c>
      <c r="H34">
        <v>2.33</v>
      </c>
      <c r="I34" t="str">
        <f t="shared" si="0"/>
        <v>MSL</v>
      </c>
      <c r="J34" t="str">
        <f>VLOOKUP(B34,'[1]10ef9ed5-cbda-4ac6-b47e-1b2398e'!$A$2:$B$38,2,FALSE)</f>
        <v>MSL</v>
      </c>
      <c r="K34" t="str">
        <f>VLOOKUP(A34,'[2]c8bc5481-d866-4a96-a548-8dd463f'!$A$2:$D$93,2,FALSE)</f>
        <v>MSL</v>
      </c>
      <c r="L34" t="b">
        <f t="shared" si="1"/>
        <v>1</v>
      </c>
    </row>
    <row r="35" spans="1:12" x14ac:dyDescent="0.25">
      <c r="A35" t="s">
        <v>76</v>
      </c>
      <c r="B35" s="2" t="s">
        <v>34</v>
      </c>
      <c r="C35" s="6" t="s">
        <v>47</v>
      </c>
      <c r="D35">
        <v>22</v>
      </c>
      <c r="E35">
        <v>10</v>
      </c>
      <c r="F35" s="9" t="b">
        <v>1</v>
      </c>
      <c r="G35" s="4"/>
      <c r="H35">
        <v>1.5716000000000001</v>
      </c>
      <c r="I35" t="s">
        <v>93</v>
      </c>
      <c r="J35" t="str">
        <f>VLOOKUP(B35,'[1]10ef9ed5-cbda-4ac6-b47e-1b2398e'!$A$2:$B$38,2,FALSE)</f>
        <v>BL1</v>
      </c>
      <c r="K35" t="str">
        <f>VLOOKUP(A35,'[2]c8bc5481-d866-4a96-a548-8dd463f'!$A$2:$D$93,2,FALSE)</f>
        <v>UNS</v>
      </c>
      <c r="L35" t="b">
        <f t="shared" si="1"/>
        <v>0</v>
      </c>
    </row>
    <row r="36" spans="1:12" x14ac:dyDescent="0.25">
      <c r="A36" t="s">
        <v>55</v>
      </c>
      <c r="B36" s="2" t="s">
        <v>30</v>
      </c>
      <c r="C36" s="7" t="s">
        <v>46</v>
      </c>
      <c r="D36">
        <v>22</v>
      </c>
      <c r="E36">
        <v>10</v>
      </c>
      <c r="F36" t="b">
        <v>1</v>
      </c>
      <c r="H36">
        <v>1.5301</v>
      </c>
      <c r="I36" t="s">
        <v>93</v>
      </c>
      <c r="J36" t="str">
        <f>VLOOKUP(B36,'[1]10ef9ed5-cbda-4ac6-b47e-1b2398e'!$A$2:$B$38,2,FALSE)</f>
        <v>BL1</v>
      </c>
      <c r="K36" t="str">
        <f>VLOOKUP(A36,'[2]c8bc5481-d866-4a96-a548-8dd463f'!$A$2:$D$93,2,FALSE)</f>
        <v>UNS</v>
      </c>
      <c r="L36" t="b">
        <f t="shared" si="1"/>
        <v>0</v>
      </c>
    </row>
    <row r="37" spans="1:12" x14ac:dyDescent="0.25">
      <c r="A37" t="s">
        <v>83</v>
      </c>
      <c r="B37" s="2" t="s">
        <v>32</v>
      </c>
      <c r="C37" s="8" t="s">
        <v>84</v>
      </c>
      <c r="D37">
        <v>22</v>
      </c>
      <c r="E37">
        <v>10</v>
      </c>
      <c r="F37" t="b">
        <v>1</v>
      </c>
      <c r="G37" t="s">
        <v>39</v>
      </c>
      <c r="H37">
        <v>1.2282999999999999</v>
      </c>
      <c r="I37" t="str">
        <f t="shared" si="0"/>
        <v>BL1</v>
      </c>
      <c r="J37" t="str">
        <f>VLOOKUP(B37,'[1]10ef9ed5-cbda-4ac6-b47e-1b2398e'!$A$2:$B$38,2,FALSE)</f>
        <v>BL1</v>
      </c>
      <c r="K37" t="str">
        <f>VLOOKUP(A37,'[2]c8bc5481-d866-4a96-a548-8dd463f'!$A$2:$D$93,2,FALSE)</f>
        <v>BL1</v>
      </c>
      <c r="L37" t="b">
        <f t="shared" si="1"/>
        <v>1</v>
      </c>
    </row>
    <row r="38" spans="1:12" x14ac:dyDescent="0.25">
      <c r="B38" s="3"/>
      <c r="C38" s="1"/>
      <c r="F38" s="5"/>
    </row>
  </sheetData>
  <sortState ref="A2:J37">
    <sortCondition ref="B2:B37"/>
  </sortState>
  <phoneticPr fontId="4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T.</cp:lastModifiedBy>
  <dcterms:created xsi:type="dcterms:W3CDTF">2022-01-19T13:15:47Z</dcterms:created>
  <dcterms:modified xsi:type="dcterms:W3CDTF">2022-07-05T15:47:59Z</dcterms:modified>
</cp:coreProperties>
</file>