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dz\OneDrive\Desktop\"/>
    </mc:Choice>
  </mc:AlternateContent>
  <xr:revisionPtr revIDLastSave="0" documentId="13_ncr:1_{A08F3C83-8A8A-4BC3-AAB2-ECFF3D6A949A}" xr6:coauthVersionLast="47" xr6:coauthVersionMax="47" xr10:uidLastSave="{00000000-0000-0000-0000-000000000000}"/>
  <bookViews>
    <workbookView xWindow="-120" yWindow="-120" windowWidth="29040" windowHeight="17640" xr2:uid="{7DDC4E41-E00F-48AB-8B4E-971698FA20DC}"/>
  </bookViews>
  <sheets>
    <sheet name="Toronto" sheetId="1" r:id="rId1"/>
    <sheet name="Montre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67" i="1" l="1"/>
  <c r="AG67" i="1"/>
  <c r="AH67" i="1"/>
  <c r="AF67" i="1"/>
  <c r="AE67" i="1"/>
  <c r="AF59" i="2"/>
  <c r="AD59" i="2"/>
  <c r="AB59" i="2"/>
  <c r="AE59" i="2"/>
  <c r="AC59" i="2"/>
  <c r="AG2" i="2"/>
  <c r="AH2" i="2" s="1"/>
  <c r="AG3" i="2"/>
  <c r="AH3" i="2" s="1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24" i="2"/>
  <c r="AH24" i="2" s="1"/>
  <c r="AG25" i="2"/>
  <c r="AH25" i="2" s="1"/>
  <c r="AG26" i="2"/>
  <c r="AH26" i="2" s="1"/>
  <c r="AG27" i="2"/>
  <c r="AH27" i="2" s="1"/>
  <c r="AG28" i="2"/>
  <c r="AH28" i="2" s="1"/>
  <c r="AG29" i="2"/>
  <c r="AH29" i="2" s="1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6" i="2"/>
  <c r="AH36" i="2" s="1"/>
  <c r="AG37" i="2"/>
  <c r="AH37" i="2" s="1"/>
  <c r="AG38" i="2"/>
  <c r="AH38" i="2" s="1"/>
  <c r="AG39" i="2"/>
  <c r="AH39" i="2" s="1"/>
  <c r="AG40" i="2"/>
  <c r="AH40" i="2" s="1"/>
  <c r="AG41" i="2"/>
  <c r="AH41" i="2" s="1"/>
  <c r="AG42" i="2"/>
  <c r="AH42" i="2" s="1"/>
  <c r="AG43" i="2"/>
  <c r="AH43" i="2" s="1"/>
  <c r="AG44" i="2"/>
  <c r="AH44" i="2" s="1"/>
  <c r="AG45" i="2"/>
  <c r="AH45" i="2" s="1"/>
  <c r="AG46" i="2"/>
  <c r="AH46" i="2" s="1"/>
  <c r="AG47" i="2"/>
  <c r="AH47" i="2" s="1"/>
  <c r="AG48" i="2"/>
  <c r="AH48" i="2" s="1"/>
  <c r="AG49" i="2"/>
  <c r="AH49" i="2" s="1"/>
  <c r="AG50" i="2"/>
  <c r="AH50" i="2" s="1"/>
  <c r="AG51" i="2"/>
  <c r="AH51" i="2" s="1"/>
  <c r="AG52" i="2"/>
  <c r="AH52" i="2" s="1"/>
  <c r="AG53" i="2"/>
  <c r="AH53" i="2" s="1"/>
  <c r="AG54" i="2"/>
  <c r="AH54" i="2" s="1"/>
  <c r="AG55" i="2"/>
  <c r="AH55" i="2" s="1"/>
  <c r="AG56" i="2"/>
  <c r="AH56" i="2" s="1"/>
  <c r="AG57" i="2"/>
  <c r="AH57" i="2" s="1"/>
  <c r="AG58" i="2"/>
  <c r="AH58" i="2" s="1"/>
  <c r="AG1" i="2"/>
  <c r="AH1" i="2" s="1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1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1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1" i="2"/>
  <c r="AB17" i="2"/>
  <c r="AB7" i="2"/>
  <c r="AB3" i="2"/>
  <c r="AB4" i="2"/>
  <c r="AB5" i="2"/>
  <c r="AB1" i="2"/>
  <c r="AB2" i="2"/>
  <c r="AB6" i="2"/>
  <c r="AB23" i="2"/>
  <c r="AB33" i="2"/>
  <c r="AB24" i="2"/>
  <c r="AB19" i="2"/>
  <c r="AB41" i="2"/>
  <c r="AB16" i="2"/>
  <c r="AB25" i="2"/>
  <c r="AB20" i="2"/>
  <c r="AB30" i="2"/>
  <c r="AB26" i="2"/>
  <c r="AB9" i="2"/>
  <c r="AB14" i="2"/>
  <c r="AB10" i="2"/>
  <c r="AB13" i="2"/>
  <c r="AB27" i="2"/>
  <c r="AB42" i="2"/>
  <c r="AB11" i="2"/>
  <c r="AB43" i="2"/>
  <c r="AB8" i="2"/>
  <c r="AB44" i="2"/>
  <c r="AB31" i="2"/>
  <c r="AB45" i="2"/>
  <c r="AB12" i="2"/>
  <c r="AB46" i="2"/>
  <c r="AB32" i="2"/>
  <c r="AB15" i="2"/>
  <c r="AB36" i="2"/>
  <c r="AB34" i="2"/>
  <c r="AB37" i="2"/>
  <c r="AB47" i="2"/>
  <c r="AB28" i="2"/>
  <c r="AB18" i="2"/>
  <c r="AB29" i="2"/>
  <c r="AB48" i="2"/>
  <c r="AB21" i="2"/>
  <c r="AB49" i="2"/>
  <c r="AB50" i="2"/>
  <c r="AB51" i="2"/>
  <c r="AB52" i="2"/>
  <c r="AB22" i="2"/>
  <c r="AB53" i="2"/>
  <c r="AB38" i="2"/>
  <c r="AB54" i="2"/>
  <c r="AB55" i="2"/>
  <c r="AB39" i="2"/>
  <c r="AB40" i="2"/>
  <c r="AB56" i="2"/>
  <c r="AB57" i="2"/>
  <c r="AB58" i="2"/>
  <c r="AB35" i="2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1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1" i="1"/>
  <c r="AE2" i="1"/>
  <c r="AE19" i="1"/>
  <c r="AE37" i="1"/>
  <c r="AE50" i="1"/>
  <c r="AE23" i="1"/>
  <c r="AE5" i="1"/>
  <c r="AE9" i="1"/>
  <c r="AE20" i="1"/>
  <c r="AE3" i="1"/>
  <c r="AE38" i="1"/>
  <c r="AE8" i="1"/>
  <c r="AE39" i="1"/>
  <c r="AE40" i="1"/>
  <c r="AE15" i="1"/>
  <c r="AE13" i="1"/>
  <c r="AE32" i="1"/>
  <c r="AE10" i="1"/>
  <c r="AE6" i="1"/>
  <c r="AE11" i="1"/>
  <c r="AE1" i="1"/>
  <c r="AE51" i="1"/>
  <c r="AE4" i="1"/>
  <c r="AE52" i="1"/>
  <c r="AE16" i="1"/>
  <c r="AE24" i="1"/>
  <c r="AE17" i="1"/>
  <c r="AE14" i="1"/>
  <c r="AE12" i="1"/>
  <c r="AE33" i="1"/>
  <c r="AE34" i="1"/>
  <c r="AE53" i="1"/>
  <c r="AE27" i="1"/>
  <c r="AE28" i="1"/>
  <c r="AE41" i="1"/>
  <c r="AE21" i="1"/>
  <c r="AE29" i="1"/>
  <c r="AE30" i="1"/>
  <c r="AE54" i="1"/>
  <c r="AE55" i="1"/>
  <c r="AE25" i="1"/>
  <c r="AE42" i="1"/>
  <c r="AE31" i="1"/>
  <c r="AE43" i="1"/>
  <c r="AE18" i="1"/>
  <c r="AE22" i="1"/>
  <c r="AE44" i="1"/>
  <c r="AE35" i="1"/>
  <c r="AE26" i="1"/>
  <c r="AE45" i="1"/>
  <c r="AE56" i="1"/>
  <c r="AE57" i="1"/>
  <c r="AE36" i="1"/>
  <c r="AE58" i="1"/>
  <c r="AE59" i="1"/>
  <c r="AE60" i="1"/>
  <c r="AE61" i="1"/>
  <c r="AE46" i="1"/>
  <c r="AE62" i="1"/>
  <c r="AE63" i="1"/>
  <c r="AE47" i="1"/>
  <c r="AE48" i="1"/>
  <c r="AE49" i="1"/>
  <c r="AE64" i="1"/>
  <c r="AE65" i="1"/>
  <c r="AE66" i="1"/>
  <c r="AE7" i="1"/>
  <c r="AG59" i="2" l="1"/>
  <c r="AH59" i="2" s="1"/>
</calcChain>
</file>

<file path=xl/sharedStrings.xml><?xml version="1.0" encoding="utf-8"?>
<sst xmlns="http://schemas.openxmlformats.org/spreadsheetml/2006/main" count="2412" uniqueCount="95">
  <si>
    <t>Cluster Labels</t>
  </si>
  <si>
    <t>1st Most Common Venue</t>
  </si>
  <si>
    <t>2nd Most Common Venue</t>
  </si>
  <si>
    <t>Restaurant</t>
  </si>
  <si>
    <t>Pizza Place</t>
  </si>
  <si>
    <t>Burger Joint</t>
  </si>
  <si>
    <t>Italian Restaurant</t>
  </si>
  <si>
    <t>Indian Restaurant</t>
  </si>
  <si>
    <t>Sandwich Place</t>
  </si>
  <si>
    <t>Breakfast Spot</t>
  </si>
  <si>
    <t>Chinese Restaurant</t>
  </si>
  <si>
    <t>Fast Food Restaurant</t>
  </si>
  <si>
    <t>Bakery</t>
  </si>
  <si>
    <t>Diner</t>
  </si>
  <si>
    <t>Middle Eastern Restaurant</t>
  </si>
  <si>
    <t>Noodle House</t>
  </si>
  <si>
    <t>Donut Shop</t>
  </si>
  <si>
    <t>Afghan Restaurant</t>
  </si>
  <si>
    <t>Japanese Restaurant</t>
  </si>
  <si>
    <t>Korean Restaurant</t>
  </si>
  <si>
    <t>Café</t>
  </si>
  <si>
    <t>Ramen Restaurant</t>
  </si>
  <si>
    <t>Sushi Restaurant</t>
  </si>
  <si>
    <t>Wings Joint</t>
  </si>
  <si>
    <t>Turkish Restaurant</t>
  </si>
  <si>
    <t>Vietnamese Restaurant</t>
  </si>
  <si>
    <t>Greek Restaurant</t>
  </si>
  <si>
    <t>Gastropub</t>
  </si>
  <si>
    <t>Salad Place</t>
  </si>
  <si>
    <t>Thai Restaurant</t>
  </si>
  <si>
    <t>Taco Place</t>
  </si>
  <si>
    <t>Gluten-free Restaurant</t>
  </si>
  <si>
    <t>Seafood Restaurant</t>
  </si>
  <si>
    <t>Caribbean Restaurant</t>
  </si>
  <si>
    <t>Portuguese Restaurant</t>
  </si>
  <si>
    <t>Fish &amp; Chips Shop</t>
  </si>
  <si>
    <t>Swiss Restaurant</t>
  </si>
  <si>
    <t>African Restaurant</t>
  </si>
  <si>
    <t>Asian Restaurant</t>
  </si>
  <si>
    <t>Filipino Restaurant</t>
  </si>
  <si>
    <t>Hong Kong Restaurant</t>
  </si>
  <si>
    <t>Indian Chinese Restaurant</t>
  </si>
  <si>
    <t>Cantonese Restaurant</t>
  </si>
  <si>
    <t>Cafeteria</t>
  </si>
  <si>
    <t>Bagel Shop</t>
  </si>
  <si>
    <t>Fried Chicken Joint</t>
  </si>
  <si>
    <t>Mediterranean Restaurant</t>
  </si>
  <si>
    <t>New American Restaurant</t>
  </si>
  <si>
    <t>American Restaurant</t>
  </si>
  <si>
    <t>Ethiopian Restaurant</t>
  </si>
  <si>
    <t>Tapas Restaurant</t>
  </si>
  <si>
    <t>French Restaurant</t>
  </si>
  <si>
    <t>BBQ Joint</t>
  </si>
  <si>
    <t>Mexican Restaurant</t>
  </si>
  <si>
    <t>Deli / Bodega</t>
  </si>
  <si>
    <t>Food Truck</t>
  </si>
  <si>
    <t>Comfort Food Restaurant</t>
  </si>
  <si>
    <t>Vegetarian / Vegan Restaurant</t>
  </si>
  <si>
    <t>Modern European Restaurant</t>
  </si>
  <si>
    <t>Molecular Gastronomy Restaurant</t>
  </si>
  <si>
    <t>Burrito Place</t>
  </si>
  <si>
    <t>3rd Most Common Venue</t>
  </si>
  <si>
    <t>4th Most Common Venue</t>
  </si>
  <si>
    <t>Snack Place</t>
  </si>
  <si>
    <t>Poke Place</t>
  </si>
  <si>
    <t>Moroccan Restaurant</t>
  </si>
  <si>
    <t>Falafel Restaurant</t>
  </si>
  <si>
    <t>Creperie</t>
  </si>
  <si>
    <t>Dumpling Restaurant</t>
  </si>
  <si>
    <t>Tibetan Restaurant</t>
  </si>
  <si>
    <t>Dim Sum Restaurant</t>
  </si>
  <si>
    <t>5th Most Common Venue</t>
  </si>
  <si>
    <t>Red</t>
  </si>
  <si>
    <t>Blue</t>
  </si>
  <si>
    <t>Pizza, Fast Food, Sandwiches, North American, and Takeout</t>
  </si>
  <si>
    <t>Café, Italian, and Dine-in</t>
  </si>
  <si>
    <t>Mongolian Restaurant</t>
  </si>
  <si>
    <t>Szechuan Restaurant</t>
  </si>
  <si>
    <t>Empada House</t>
  </si>
  <si>
    <t>Food</t>
  </si>
  <si>
    <t>German Restaurant</t>
  </si>
  <si>
    <t>Bistro</t>
  </si>
  <si>
    <t>Polish Restaurant</t>
  </si>
  <si>
    <t>Poutine Place</t>
  </si>
  <si>
    <t>Food Court</t>
  </si>
  <si>
    <t>Steakhouse</t>
  </si>
  <si>
    <t>Cajun / Creole Restaurant</t>
  </si>
  <si>
    <t>Scandinavian Restaurant</t>
  </si>
  <si>
    <t>Cambodian Restaurant</t>
  </si>
  <si>
    <t>Persian Restaurant</t>
  </si>
  <si>
    <t>Lebanese Restaurant</t>
  </si>
  <si>
    <t>Pizza, Fast Food, Italian</t>
  </si>
  <si>
    <t>Green</t>
  </si>
  <si>
    <t>General Restaurants, Sandwiches, Diners</t>
  </si>
  <si>
    <t>Café, Bakery, 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</si>
</sst>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2" borderId="0" xfId="1"/>
    <xf numFmtId="0" fontId="3" fillId="3" borderId="0" xfId="2"/>
    <xf numFmtId="0" fontId="1" fillId="4" borderId="0" xfId="3"/>
    <xf numFmtId="0" fontId="3" fillId="3" borderId="0" xfId="2" applyFont="1"/>
    <xf numFmtId="0" fontId="1" fillId="4" borderId="0" xfId="3" applyFont="1"/>
    <xf numFmtId="0" fontId="4" fillId="0" borderId="0" xfId="0" applyFont="1"/>
    <xf numFmtId="0" fontId="0" fillId="0" borderId="0" xfId="0" applyFont="1"/>
  </cellXfs>
  <cellStyles count="4">
    <cellStyle name="40% - Accent1" xfId="3" builtinId="31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309</xdr:row>
          <xdr:rowOff>0</xdr:rowOff>
        </xdr:from>
        <xdr:to>
          <xdr:col>1</xdr:col>
          <xdr:colOff>885825</xdr:colOff>
          <xdr:row>313</xdr:row>
          <xdr:rowOff>161925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ED71-D81D-4154-AA90-F397E290A109}">
  <sheetPr codeName="Sheet1"/>
  <dimension ref="A1:AO206"/>
  <sheetViews>
    <sheetView tabSelected="1" topLeftCell="O1" workbookViewId="0">
      <selection activeCell="AA21" sqref="AA21"/>
    </sheetView>
  </sheetViews>
  <sheetFormatPr defaultRowHeight="15" x14ac:dyDescent="0.25"/>
  <cols>
    <col min="1" max="6" width="25.710937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61</v>
      </c>
      <c r="E1" t="s">
        <v>62</v>
      </c>
      <c r="F1" t="s">
        <v>71</v>
      </c>
      <c r="L1" s="2"/>
      <c r="V1" t="s">
        <v>72</v>
      </c>
      <c r="W1" t="s">
        <v>75</v>
      </c>
      <c r="AD1" s="5" t="s">
        <v>4</v>
      </c>
      <c r="AE1">
        <f t="shared" ref="AE1:AE32" si="0">COUNTIF(B:F,AD1)</f>
        <v>57</v>
      </c>
      <c r="AF1" s="4">
        <f>COUNTIF(H:L,AD1)</f>
        <v>10</v>
      </c>
      <c r="AG1" s="6">
        <f>AF1/AE1</f>
        <v>0.17543859649122806</v>
      </c>
      <c r="AH1" s="5">
        <f>COUNTIF(N:R,AD1)</f>
        <v>47</v>
      </c>
      <c r="AI1" s="7">
        <f>AH1/AE1</f>
        <v>0.82456140350877194</v>
      </c>
      <c r="AK1" s="8" t="s">
        <v>57</v>
      </c>
      <c r="AL1" s="8">
        <v>1</v>
      </c>
      <c r="AN1" s="8" t="s">
        <v>23</v>
      </c>
      <c r="AO1" s="8">
        <v>1</v>
      </c>
    </row>
    <row r="2" spans="1:41" x14ac:dyDescent="0.25">
      <c r="A2" s="4">
        <v>0</v>
      </c>
      <c r="B2" s="4" t="s">
        <v>12</v>
      </c>
      <c r="C2" s="4" t="s">
        <v>25</v>
      </c>
      <c r="D2" s="4" t="s">
        <v>51</v>
      </c>
      <c r="E2" s="4" t="s">
        <v>20</v>
      </c>
      <c r="F2" s="4" t="s">
        <v>48</v>
      </c>
      <c r="G2" s="4">
        <v>0</v>
      </c>
      <c r="H2" s="4" t="s">
        <v>12</v>
      </c>
      <c r="I2" s="4" t="s">
        <v>25</v>
      </c>
      <c r="J2" s="4" t="s">
        <v>51</v>
      </c>
      <c r="K2" s="4" t="s">
        <v>20</v>
      </c>
      <c r="L2" s="4" t="s">
        <v>48</v>
      </c>
      <c r="M2" s="5">
        <v>1</v>
      </c>
      <c r="N2" s="5" t="s">
        <v>17</v>
      </c>
      <c r="O2" s="5" t="s">
        <v>22</v>
      </c>
      <c r="P2" s="5" t="s">
        <v>7</v>
      </c>
      <c r="Q2" s="5" t="s">
        <v>26</v>
      </c>
      <c r="R2" s="5" t="s">
        <v>24</v>
      </c>
      <c r="V2" t="s">
        <v>73</v>
      </c>
      <c r="W2" t="s">
        <v>74</v>
      </c>
      <c r="AD2" s="4" t="s">
        <v>20</v>
      </c>
      <c r="AE2">
        <f t="shared" si="0"/>
        <v>48</v>
      </c>
      <c r="AF2" s="4">
        <f t="shared" ref="AF2:AF65" si="1">COUNTIF(H:L,AD2)</f>
        <v>35</v>
      </c>
      <c r="AG2" s="6">
        <f t="shared" ref="AG2:AG65" si="2">AF2/AE2</f>
        <v>0.72916666666666663</v>
      </c>
      <c r="AH2" s="5">
        <f t="shared" ref="AH2:AH65" si="3">COUNTIF(N:R,AD2)</f>
        <v>13</v>
      </c>
      <c r="AI2" s="7">
        <f t="shared" ref="AI2:AI65" si="4">AH2/AE2</f>
        <v>0.27083333333333331</v>
      </c>
      <c r="AK2" s="8" t="s">
        <v>16</v>
      </c>
      <c r="AL2" s="8">
        <v>1</v>
      </c>
      <c r="AN2" s="8" t="s">
        <v>33</v>
      </c>
      <c r="AO2" s="8">
        <v>1</v>
      </c>
    </row>
    <row r="3" spans="1:41" x14ac:dyDescent="0.25">
      <c r="A3" s="4">
        <v>0</v>
      </c>
      <c r="B3" s="4" t="s">
        <v>20</v>
      </c>
      <c r="C3" s="4" t="s">
        <v>3</v>
      </c>
      <c r="D3" s="4" t="s">
        <v>48</v>
      </c>
      <c r="E3" s="4" t="s">
        <v>50</v>
      </c>
      <c r="F3" s="4" t="s">
        <v>6</v>
      </c>
      <c r="G3" s="4">
        <v>0</v>
      </c>
      <c r="H3" s="4" t="s">
        <v>20</v>
      </c>
      <c r="I3" s="4" t="s">
        <v>3</v>
      </c>
      <c r="J3" s="4" t="s">
        <v>48</v>
      </c>
      <c r="K3" s="4" t="s">
        <v>50</v>
      </c>
      <c r="L3" s="4" t="s">
        <v>6</v>
      </c>
      <c r="M3" s="5">
        <v>1</v>
      </c>
      <c r="N3" s="5" t="s">
        <v>12</v>
      </c>
      <c r="O3" s="5" t="s">
        <v>18</v>
      </c>
      <c r="P3" s="5" t="s">
        <v>4</v>
      </c>
      <c r="Q3" s="5" t="s">
        <v>9</v>
      </c>
      <c r="R3" s="5" t="s">
        <v>52</v>
      </c>
      <c r="V3" s="2"/>
      <c r="AD3" t="s">
        <v>3</v>
      </c>
      <c r="AE3">
        <f t="shared" si="0"/>
        <v>38</v>
      </c>
      <c r="AF3" s="4">
        <f t="shared" si="1"/>
        <v>16</v>
      </c>
      <c r="AG3" s="6">
        <f t="shared" si="2"/>
        <v>0.42105263157894735</v>
      </c>
      <c r="AH3" s="5">
        <f t="shared" si="3"/>
        <v>22</v>
      </c>
      <c r="AI3" s="7">
        <f t="shared" si="4"/>
        <v>0.57894736842105265</v>
      </c>
      <c r="AK3" s="8" t="s">
        <v>28</v>
      </c>
      <c r="AL3" s="8">
        <v>1</v>
      </c>
      <c r="AN3" s="8" t="s">
        <v>42</v>
      </c>
      <c r="AO3" s="8">
        <v>1</v>
      </c>
    </row>
    <row r="4" spans="1:41" x14ac:dyDescent="0.25">
      <c r="A4" s="4">
        <v>0</v>
      </c>
      <c r="B4" s="4" t="s">
        <v>20</v>
      </c>
      <c r="C4" s="4" t="s">
        <v>14</v>
      </c>
      <c r="D4" s="4" t="s">
        <v>52</v>
      </c>
      <c r="E4" s="4" t="s">
        <v>53</v>
      </c>
      <c r="F4" s="4" t="s">
        <v>51</v>
      </c>
      <c r="G4" s="4">
        <v>0</v>
      </c>
      <c r="H4" s="4" t="s">
        <v>20</v>
      </c>
      <c r="I4" s="4" t="s">
        <v>14</v>
      </c>
      <c r="J4" s="4" t="s">
        <v>52</v>
      </c>
      <c r="K4" s="4" t="s">
        <v>53</v>
      </c>
      <c r="L4" s="4" t="s">
        <v>51</v>
      </c>
      <c r="M4" s="5">
        <v>1</v>
      </c>
      <c r="N4" s="5" t="s">
        <v>12</v>
      </c>
      <c r="O4" s="5" t="s">
        <v>6</v>
      </c>
      <c r="P4" s="5" t="s">
        <v>38</v>
      </c>
      <c r="Q4" s="5" t="s">
        <v>4</v>
      </c>
      <c r="R4" s="5" t="s">
        <v>53</v>
      </c>
      <c r="V4" s="2"/>
      <c r="AD4" s="5" t="s">
        <v>8</v>
      </c>
      <c r="AE4">
        <f t="shared" si="0"/>
        <v>37</v>
      </c>
      <c r="AF4" s="4">
        <f t="shared" si="1"/>
        <v>7</v>
      </c>
      <c r="AG4" s="6">
        <f t="shared" si="2"/>
        <v>0.1891891891891892</v>
      </c>
      <c r="AH4" s="5">
        <f t="shared" si="3"/>
        <v>30</v>
      </c>
      <c r="AI4" s="7">
        <f t="shared" si="4"/>
        <v>0.81081081081081086</v>
      </c>
      <c r="AK4" s="8" t="s">
        <v>51</v>
      </c>
      <c r="AL4" s="8">
        <v>1</v>
      </c>
      <c r="AN4" s="8" t="s">
        <v>60</v>
      </c>
      <c r="AO4" s="8">
        <v>1</v>
      </c>
    </row>
    <row r="5" spans="1:41" x14ac:dyDescent="0.25">
      <c r="A5" s="4">
        <v>0</v>
      </c>
      <c r="B5" s="4" t="s">
        <v>20</v>
      </c>
      <c r="C5" s="4" t="s">
        <v>28</v>
      </c>
      <c r="D5" s="4" t="s">
        <v>18</v>
      </c>
      <c r="E5" s="4" t="s">
        <v>46</v>
      </c>
      <c r="F5" s="4" t="s">
        <v>8</v>
      </c>
      <c r="G5" s="4">
        <v>0</v>
      </c>
      <c r="H5" s="4" t="s">
        <v>20</v>
      </c>
      <c r="I5" s="4" t="s">
        <v>28</v>
      </c>
      <c r="J5" s="4" t="s">
        <v>18</v>
      </c>
      <c r="K5" s="4" t="s">
        <v>46</v>
      </c>
      <c r="L5" s="4" t="s">
        <v>8</v>
      </c>
      <c r="M5" s="5">
        <v>1</v>
      </c>
      <c r="N5" s="5" t="s">
        <v>5</v>
      </c>
      <c r="O5" s="5" t="s">
        <v>6</v>
      </c>
      <c r="P5" s="5" t="s">
        <v>4</v>
      </c>
      <c r="Q5" s="5" t="s">
        <v>9</v>
      </c>
      <c r="R5" s="5" t="s">
        <v>58</v>
      </c>
      <c r="V5" s="2"/>
      <c r="AD5" s="4" t="s">
        <v>6</v>
      </c>
      <c r="AE5">
        <f t="shared" si="0"/>
        <v>29</v>
      </c>
      <c r="AF5" s="4">
        <f t="shared" si="1"/>
        <v>18</v>
      </c>
      <c r="AG5" s="6">
        <f t="shared" si="2"/>
        <v>0.62068965517241381</v>
      </c>
      <c r="AH5" s="5">
        <f t="shared" si="3"/>
        <v>11</v>
      </c>
      <c r="AI5" s="7">
        <f t="shared" si="4"/>
        <v>0.37931034482758619</v>
      </c>
      <c r="AK5" s="8" t="s">
        <v>49</v>
      </c>
      <c r="AL5" s="8">
        <v>1</v>
      </c>
      <c r="AN5" s="8" t="s">
        <v>21</v>
      </c>
      <c r="AO5" s="8">
        <v>1</v>
      </c>
    </row>
    <row r="6" spans="1:41" x14ac:dyDescent="0.25">
      <c r="A6" s="4">
        <v>0</v>
      </c>
      <c r="B6" s="4" t="s">
        <v>20</v>
      </c>
      <c r="C6" s="4" t="s">
        <v>12</v>
      </c>
      <c r="D6" s="4" t="s">
        <v>9</v>
      </c>
      <c r="E6" s="4" t="s">
        <v>6</v>
      </c>
      <c r="F6" s="4" t="s">
        <v>67</v>
      </c>
      <c r="G6" s="4">
        <v>0</v>
      </c>
      <c r="H6" s="4" t="s">
        <v>20</v>
      </c>
      <c r="I6" s="4" t="s">
        <v>12</v>
      </c>
      <c r="J6" s="4" t="s">
        <v>9</v>
      </c>
      <c r="K6" s="4" t="s">
        <v>6</v>
      </c>
      <c r="L6" s="4" t="s">
        <v>67</v>
      </c>
      <c r="M6" s="5">
        <v>1</v>
      </c>
      <c r="N6" s="5" t="s">
        <v>5</v>
      </c>
      <c r="O6" s="5" t="s">
        <v>8</v>
      </c>
      <c r="P6" s="5" t="s">
        <v>4</v>
      </c>
      <c r="Q6" s="5" t="s">
        <v>43</v>
      </c>
      <c r="R6" s="5" t="s">
        <v>11</v>
      </c>
      <c r="V6" s="2"/>
      <c r="AD6" s="5" t="s">
        <v>11</v>
      </c>
      <c r="AE6">
        <f t="shared" si="0"/>
        <v>27</v>
      </c>
      <c r="AF6" s="4">
        <f t="shared" si="1"/>
        <v>4</v>
      </c>
      <c r="AG6" s="6">
        <f t="shared" si="2"/>
        <v>0.14814814814814814</v>
      </c>
      <c r="AH6" s="5">
        <f t="shared" si="3"/>
        <v>23</v>
      </c>
      <c r="AI6" s="7">
        <f t="shared" si="4"/>
        <v>0.85185185185185186</v>
      </c>
      <c r="AK6" s="8" t="s">
        <v>59</v>
      </c>
      <c r="AL6" s="8">
        <v>1</v>
      </c>
      <c r="AN6" s="8" t="s">
        <v>36</v>
      </c>
      <c r="AO6" s="8">
        <v>1</v>
      </c>
    </row>
    <row r="7" spans="1:41" x14ac:dyDescent="0.25">
      <c r="A7" s="4">
        <v>0</v>
      </c>
      <c r="B7" s="4" t="s">
        <v>20</v>
      </c>
      <c r="C7" s="4" t="s">
        <v>18</v>
      </c>
      <c r="D7" s="4" t="s">
        <v>3</v>
      </c>
      <c r="E7" s="4" t="s">
        <v>4</v>
      </c>
      <c r="F7" s="4" t="s">
        <v>32</v>
      </c>
      <c r="G7" s="4">
        <v>0</v>
      </c>
      <c r="H7" s="4" t="s">
        <v>20</v>
      </c>
      <c r="I7" s="4" t="s">
        <v>18</v>
      </c>
      <c r="J7" s="4" t="s">
        <v>3</v>
      </c>
      <c r="K7" s="4" t="s">
        <v>4</v>
      </c>
      <c r="L7" s="4" t="s">
        <v>32</v>
      </c>
      <c r="M7" s="5">
        <v>1</v>
      </c>
      <c r="N7" s="5" t="s">
        <v>33</v>
      </c>
      <c r="O7" s="5" t="s">
        <v>6</v>
      </c>
      <c r="P7" s="5" t="s">
        <v>4</v>
      </c>
      <c r="Q7" s="5" t="s">
        <v>11</v>
      </c>
      <c r="R7" s="5" t="s">
        <v>3</v>
      </c>
      <c r="AD7" t="s">
        <v>12</v>
      </c>
      <c r="AE7">
        <f t="shared" si="0"/>
        <v>25</v>
      </c>
      <c r="AF7" s="4">
        <f t="shared" si="1"/>
        <v>10</v>
      </c>
      <c r="AG7" s="6">
        <f t="shared" si="2"/>
        <v>0.4</v>
      </c>
      <c r="AH7" s="5">
        <f t="shared" si="3"/>
        <v>15</v>
      </c>
      <c r="AI7" s="7">
        <f t="shared" si="4"/>
        <v>0.6</v>
      </c>
      <c r="AK7" s="8" t="s">
        <v>64</v>
      </c>
      <c r="AL7" s="8">
        <v>1</v>
      </c>
      <c r="AN7" s="8" t="s">
        <v>15</v>
      </c>
      <c r="AO7" s="8">
        <v>1</v>
      </c>
    </row>
    <row r="8" spans="1:41" x14ac:dyDescent="0.25">
      <c r="A8" s="4">
        <v>0</v>
      </c>
      <c r="B8" s="4" t="s">
        <v>20</v>
      </c>
      <c r="C8" s="4" t="s">
        <v>3</v>
      </c>
      <c r="D8" s="4" t="s">
        <v>27</v>
      </c>
      <c r="E8" s="4" t="s">
        <v>48</v>
      </c>
      <c r="F8" s="4" t="s">
        <v>57</v>
      </c>
      <c r="G8" s="4">
        <v>0</v>
      </c>
      <c r="H8" s="4" t="s">
        <v>20</v>
      </c>
      <c r="I8" s="4" t="s">
        <v>3</v>
      </c>
      <c r="J8" s="4" t="s">
        <v>27</v>
      </c>
      <c r="K8" s="4" t="s">
        <v>48</v>
      </c>
      <c r="L8" s="4" t="s">
        <v>57</v>
      </c>
      <c r="M8" s="5">
        <v>1</v>
      </c>
      <c r="N8" s="5" t="s">
        <v>10</v>
      </c>
      <c r="O8" s="5" t="s">
        <v>11</v>
      </c>
      <c r="P8" s="5" t="s">
        <v>4</v>
      </c>
      <c r="Q8" s="5" t="s">
        <v>8</v>
      </c>
      <c r="R8" s="5" t="s">
        <v>5</v>
      </c>
      <c r="AD8" s="4" t="s">
        <v>22</v>
      </c>
      <c r="AE8">
        <f t="shared" si="0"/>
        <v>21</v>
      </c>
      <c r="AF8" s="4">
        <f t="shared" si="1"/>
        <v>12</v>
      </c>
      <c r="AG8" s="6">
        <f t="shared" si="2"/>
        <v>0.5714285714285714</v>
      </c>
      <c r="AH8" s="5">
        <f t="shared" si="3"/>
        <v>9</v>
      </c>
      <c r="AI8" s="7">
        <f t="shared" si="4"/>
        <v>0.42857142857142855</v>
      </c>
      <c r="AK8" s="8" t="s">
        <v>65</v>
      </c>
      <c r="AL8" s="8">
        <v>1</v>
      </c>
      <c r="AN8" s="8" t="s">
        <v>43</v>
      </c>
      <c r="AO8" s="8">
        <v>1</v>
      </c>
    </row>
    <row r="9" spans="1:41" x14ac:dyDescent="0.25">
      <c r="A9" s="4">
        <v>0</v>
      </c>
      <c r="B9" s="4" t="s">
        <v>20</v>
      </c>
      <c r="C9" s="4" t="s">
        <v>29</v>
      </c>
      <c r="D9" s="4" t="s">
        <v>46</v>
      </c>
      <c r="E9" s="4" t="s">
        <v>55</v>
      </c>
      <c r="F9" s="4" t="s">
        <v>22</v>
      </c>
      <c r="G9" s="4">
        <v>0</v>
      </c>
      <c r="H9" s="4" t="s">
        <v>20</v>
      </c>
      <c r="I9" s="4" t="s">
        <v>29</v>
      </c>
      <c r="J9" s="4" t="s">
        <v>46</v>
      </c>
      <c r="K9" s="4" t="s">
        <v>55</v>
      </c>
      <c r="L9" s="4" t="s">
        <v>22</v>
      </c>
      <c r="M9" s="5">
        <v>1</v>
      </c>
      <c r="N9" s="5" t="s">
        <v>10</v>
      </c>
      <c r="O9" s="5" t="s">
        <v>3</v>
      </c>
      <c r="P9" s="5" t="s">
        <v>12</v>
      </c>
      <c r="Q9" s="5" t="s">
        <v>40</v>
      </c>
      <c r="R9" s="5" t="s">
        <v>9</v>
      </c>
      <c r="V9" s="2"/>
      <c r="AD9" s="4" t="s">
        <v>18</v>
      </c>
      <c r="AE9">
        <f t="shared" si="0"/>
        <v>16</v>
      </c>
      <c r="AF9" s="4">
        <f t="shared" si="1"/>
        <v>8</v>
      </c>
      <c r="AG9" s="6">
        <f t="shared" si="2"/>
        <v>0.5</v>
      </c>
      <c r="AH9" s="5">
        <f t="shared" si="3"/>
        <v>8</v>
      </c>
      <c r="AI9" s="7">
        <f t="shared" si="4"/>
        <v>0.5</v>
      </c>
      <c r="AK9" s="8" t="s">
        <v>31</v>
      </c>
      <c r="AL9" s="8">
        <v>1</v>
      </c>
      <c r="AN9" s="8" t="s">
        <v>40</v>
      </c>
      <c r="AO9" s="8">
        <v>1</v>
      </c>
    </row>
    <row r="10" spans="1:41" x14ac:dyDescent="0.25">
      <c r="A10" s="4">
        <v>0</v>
      </c>
      <c r="B10" s="4" t="s">
        <v>20</v>
      </c>
      <c r="C10" s="4" t="s">
        <v>6</v>
      </c>
      <c r="D10" s="4" t="s">
        <v>3</v>
      </c>
      <c r="E10" s="4" t="s">
        <v>45</v>
      </c>
      <c r="F10" s="4" t="s">
        <v>4</v>
      </c>
      <c r="G10" s="4">
        <v>0</v>
      </c>
      <c r="H10" s="4" t="s">
        <v>20</v>
      </c>
      <c r="I10" s="4" t="s">
        <v>6</v>
      </c>
      <c r="J10" s="4" t="s">
        <v>3</v>
      </c>
      <c r="K10" s="4" t="s">
        <v>45</v>
      </c>
      <c r="L10" s="4" t="s">
        <v>4</v>
      </c>
      <c r="M10" s="5">
        <v>1</v>
      </c>
      <c r="N10" s="5" t="s">
        <v>10</v>
      </c>
      <c r="O10" s="5" t="s">
        <v>11</v>
      </c>
      <c r="P10" s="5" t="s">
        <v>4</v>
      </c>
      <c r="Q10" s="5" t="s">
        <v>25</v>
      </c>
      <c r="R10" s="5" t="s">
        <v>42</v>
      </c>
      <c r="V10" s="2"/>
      <c r="AD10" s="5" t="s">
        <v>10</v>
      </c>
      <c r="AE10">
        <f t="shared" si="0"/>
        <v>15</v>
      </c>
      <c r="AF10" s="4">
        <f t="shared" si="1"/>
        <v>2</v>
      </c>
      <c r="AG10" s="6">
        <f t="shared" si="2"/>
        <v>0.13333333333333333</v>
      </c>
      <c r="AH10" s="5">
        <f t="shared" si="3"/>
        <v>13</v>
      </c>
      <c r="AI10" s="7">
        <f t="shared" si="4"/>
        <v>0.8666666666666667</v>
      </c>
      <c r="AK10" s="8" t="s">
        <v>56</v>
      </c>
      <c r="AL10" s="8">
        <v>1</v>
      </c>
      <c r="AN10" s="8" t="s">
        <v>39</v>
      </c>
      <c r="AO10" s="8">
        <v>1</v>
      </c>
    </row>
    <row r="11" spans="1:41" x14ac:dyDescent="0.25">
      <c r="A11" s="4">
        <v>0</v>
      </c>
      <c r="B11" s="4" t="s">
        <v>20</v>
      </c>
      <c r="C11" s="4" t="s">
        <v>12</v>
      </c>
      <c r="D11" s="4" t="s">
        <v>56</v>
      </c>
      <c r="E11" s="4" t="s">
        <v>57</v>
      </c>
      <c r="F11" s="4" t="s">
        <v>4</v>
      </c>
      <c r="G11" s="4">
        <v>0</v>
      </c>
      <c r="H11" s="4" t="s">
        <v>20</v>
      </c>
      <c r="I11" s="4" t="s">
        <v>12</v>
      </c>
      <c r="J11" s="4" t="s">
        <v>56</v>
      </c>
      <c r="K11" s="4" t="s">
        <v>57</v>
      </c>
      <c r="L11" s="4" t="s">
        <v>4</v>
      </c>
      <c r="M11" s="5">
        <v>1</v>
      </c>
      <c r="N11" s="5" t="s">
        <v>10</v>
      </c>
      <c r="O11" s="5" t="s">
        <v>15</v>
      </c>
      <c r="P11" s="5" t="s">
        <v>19</v>
      </c>
      <c r="Q11" s="5" t="s">
        <v>25</v>
      </c>
      <c r="R11" s="5" t="s">
        <v>52</v>
      </c>
      <c r="V11" s="2"/>
      <c r="AD11" s="5" t="s">
        <v>7</v>
      </c>
      <c r="AE11">
        <f t="shared" si="0"/>
        <v>13</v>
      </c>
      <c r="AF11" s="4">
        <f t="shared" si="1"/>
        <v>3</v>
      </c>
      <c r="AG11" s="6">
        <f t="shared" si="2"/>
        <v>0.23076923076923078</v>
      </c>
      <c r="AH11" s="5">
        <f t="shared" si="3"/>
        <v>10</v>
      </c>
      <c r="AI11" s="7">
        <f t="shared" si="4"/>
        <v>0.76923076923076927</v>
      </c>
      <c r="AK11" s="8" t="s">
        <v>41</v>
      </c>
      <c r="AL11" s="8">
        <v>1</v>
      </c>
      <c r="AN11" s="8" t="s">
        <v>37</v>
      </c>
      <c r="AO11" s="8">
        <v>1</v>
      </c>
    </row>
    <row r="12" spans="1:41" x14ac:dyDescent="0.25">
      <c r="A12" s="4">
        <v>0</v>
      </c>
      <c r="B12" s="4" t="s">
        <v>20</v>
      </c>
      <c r="C12" s="4" t="s">
        <v>4</v>
      </c>
      <c r="D12" s="4" t="s">
        <v>18</v>
      </c>
      <c r="E12" s="4" t="s">
        <v>22</v>
      </c>
      <c r="F12" s="4" t="s">
        <v>26</v>
      </c>
      <c r="G12" s="4">
        <v>0</v>
      </c>
      <c r="H12" s="4" t="s">
        <v>20</v>
      </c>
      <c r="I12" s="4" t="s">
        <v>4</v>
      </c>
      <c r="J12" s="4" t="s">
        <v>18</v>
      </c>
      <c r="K12" s="4" t="s">
        <v>22</v>
      </c>
      <c r="L12" s="4" t="s">
        <v>26</v>
      </c>
      <c r="M12" s="5">
        <v>1</v>
      </c>
      <c r="N12" s="5" t="s">
        <v>10</v>
      </c>
      <c r="O12" s="5" t="s">
        <v>4</v>
      </c>
      <c r="P12" s="5" t="s">
        <v>8</v>
      </c>
      <c r="Q12" s="5" t="s">
        <v>11</v>
      </c>
      <c r="R12" s="5" t="s">
        <v>33</v>
      </c>
      <c r="V12" s="2"/>
      <c r="AD12" s="5" t="s">
        <v>9</v>
      </c>
      <c r="AE12">
        <f t="shared" si="0"/>
        <v>11</v>
      </c>
      <c r="AF12" s="4">
        <f t="shared" si="1"/>
        <v>3</v>
      </c>
      <c r="AG12" s="6">
        <f t="shared" si="2"/>
        <v>0.27272727272727271</v>
      </c>
      <c r="AH12" s="5">
        <f t="shared" si="3"/>
        <v>8</v>
      </c>
      <c r="AI12" s="7">
        <f t="shared" si="4"/>
        <v>0.72727272727272729</v>
      </c>
      <c r="AK12" s="8" t="s">
        <v>50</v>
      </c>
      <c r="AL12" s="8">
        <v>1</v>
      </c>
      <c r="AN12" s="8" t="s">
        <v>63</v>
      </c>
      <c r="AO12" s="8">
        <v>1</v>
      </c>
    </row>
    <row r="13" spans="1:41" x14ac:dyDescent="0.25">
      <c r="A13" s="4">
        <v>0</v>
      </c>
      <c r="B13" s="4" t="s">
        <v>20</v>
      </c>
      <c r="C13" s="4" t="s">
        <v>19</v>
      </c>
      <c r="D13" s="4" t="s">
        <v>6</v>
      </c>
      <c r="E13" s="4" t="s">
        <v>7</v>
      </c>
      <c r="F13" s="4" t="s">
        <v>49</v>
      </c>
      <c r="G13" s="4">
        <v>0</v>
      </c>
      <c r="H13" s="4" t="s">
        <v>20</v>
      </c>
      <c r="I13" s="4" t="s">
        <v>19</v>
      </c>
      <c r="J13" s="4" t="s">
        <v>6</v>
      </c>
      <c r="K13" s="4" t="s">
        <v>7</v>
      </c>
      <c r="L13" s="4" t="s">
        <v>49</v>
      </c>
      <c r="M13" s="5">
        <v>1</v>
      </c>
      <c r="N13" s="5" t="s">
        <v>10</v>
      </c>
      <c r="O13" s="5" t="s">
        <v>8</v>
      </c>
      <c r="P13" s="5" t="s">
        <v>42</v>
      </c>
      <c r="Q13" s="5" t="s">
        <v>19</v>
      </c>
      <c r="R13" s="5" t="s">
        <v>13</v>
      </c>
      <c r="V13" s="2"/>
      <c r="AD13" s="5" t="s">
        <v>5</v>
      </c>
      <c r="AE13">
        <f t="shared" si="0"/>
        <v>10</v>
      </c>
      <c r="AF13" s="4">
        <f t="shared" si="1"/>
        <v>2</v>
      </c>
      <c r="AG13" s="6">
        <f t="shared" si="2"/>
        <v>0.2</v>
      </c>
      <c r="AH13" s="5">
        <f t="shared" si="3"/>
        <v>8</v>
      </c>
      <c r="AI13" s="7">
        <f t="shared" si="4"/>
        <v>0.8</v>
      </c>
      <c r="AK13" s="8" t="s">
        <v>55</v>
      </c>
      <c r="AL13" s="8">
        <v>1</v>
      </c>
      <c r="AN13" s="8" t="s">
        <v>70</v>
      </c>
      <c r="AO13" s="8">
        <v>1</v>
      </c>
    </row>
    <row r="14" spans="1:41" x14ac:dyDescent="0.25">
      <c r="A14" s="4">
        <v>0</v>
      </c>
      <c r="B14" s="4" t="s">
        <v>20</v>
      </c>
      <c r="C14" s="4" t="s">
        <v>6</v>
      </c>
      <c r="D14" s="4" t="s">
        <v>12</v>
      </c>
      <c r="E14" s="4" t="s">
        <v>22</v>
      </c>
      <c r="F14" s="4" t="s">
        <v>53</v>
      </c>
      <c r="G14" s="4">
        <v>0</v>
      </c>
      <c r="H14" s="4" t="s">
        <v>20</v>
      </c>
      <c r="I14" s="4" t="s">
        <v>6</v>
      </c>
      <c r="J14" s="4" t="s">
        <v>12</v>
      </c>
      <c r="K14" s="4" t="s">
        <v>22</v>
      </c>
      <c r="L14" s="4" t="s">
        <v>53</v>
      </c>
      <c r="M14" s="5">
        <v>1</v>
      </c>
      <c r="N14" s="5" t="s">
        <v>13</v>
      </c>
      <c r="O14" s="5" t="s">
        <v>3</v>
      </c>
      <c r="P14" s="5" t="s">
        <v>4</v>
      </c>
      <c r="Q14" s="5" t="s">
        <v>39</v>
      </c>
      <c r="R14" s="5" t="s">
        <v>29</v>
      </c>
      <c r="V14" s="2"/>
      <c r="AD14" s="4" t="s">
        <v>29</v>
      </c>
      <c r="AE14">
        <f t="shared" si="0"/>
        <v>8</v>
      </c>
      <c r="AF14" s="4">
        <f t="shared" si="1"/>
        <v>6</v>
      </c>
      <c r="AG14" s="6">
        <f t="shared" si="2"/>
        <v>0.75</v>
      </c>
      <c r="AH14" s="5">
        <f t="shared" si="3"/>
        <v>2</v>
      </c>
      <c r="AI14" s="7">
        <f t="shared" si="4"/>
        <v>0.25</v>
      </c>
      <c r="AK14" s="8" t="s">
        <v>67</v>
      </c>
      <c r="AL14" s="8">
        <v>1</v>
      </c>
      <c r="AN14" s="8" t="s">
        <v>10</v>
      </c>
      <c r="AO14" s="8">
        <v>0.8666666666666667</v>
      </c>
    </row>
    <row r="15" spans="1:41" x14ac:dyDescent="0.25">
      <c r="A15" s="4">
        <v>0</v>
      </c>
      <c r="B15" s="4" t="s">
        <v>20</v>
      </c>
      <c r="C15" s="4" t="s">
        <v>6</v>
      </c>
      <c r="D15" s="4" t="s">
        <v>3</v>
      </c>
      <c r="E15" s="4" t="s">
        <v>38</v>
      </c>
      <c r="F15" s="4" t="s">
        <v>4</v>
      </c>
      <c r="G15" s="4">
        <v>0</v>
      </c>
      <c r="H15" s="4" t="s">
        <v>20</v>
      </c>
      <c r="I15" s="4" t="s">
        <v>6</v>
      </c>
      <c r="J15" s="4" t="s">
        <v>3</v>
      </c>
      <c r="K15" s="4" t="s">
        <v>38</v>
      </c>
      <c r="L15" s="4" t="s">
        <v>4</v>
      </c>
      <c r="M15" s="5">
        <v>1</v>
      </c>
      <c r="N15" s="5" t="s">
        <v>11</v>
      </c>
      <c r="O15" s="5" t="s">
        <v>3</v>
      </c>
      <c r="P15" s="5" t="s">
        <v>38</v>
      </c>
      <c r="Q15" s="5" t="s">
        <v>7</v>
      </c>
      <c r="R15" s="5" t="s">
        <v>12</v>
      </c>
      <c r="V15" s="2"/>
      <c r="AD15" s="4" t="s">
        <v>17</v>
      </c>
      <c r="AE15">
        <f t="shared" si="0"/>
        <v>7</v>
      </c>
      <c r="AF15" s="4">
        <f t="shared" si="1"/>
        <v>5</v>
      </c>
      <c r="AG15" s="6">
        <f t="shared" si="2"/>
        <v>0.7142857142857143</v>
      </c>
      <c r="AH15" s="5">
        <f t="shared" si="3"/>
        <v>2</v>
      </c>
      <c r="AI15" s="7">
        <f t="shared" si="4"/>
        <v>0.2857142857142857</v>
      </c>
      <c r="AK15" s="8" t="s">
        <v>69</v>
      </c>
      <c r="AL15" s="8">
        <v>1</v>
      </c>
      <c r="AN15" s="8" t="s">
        <v>25</v>
      </c>
      <c r="AO15" s="8">
        <v>0.8571428571428571</v>
      </c>
    </row>
    <row r="16" spans="1:41" x14ac:dyDescent="0.25">
      <c r="A16" s="4">
        <v>0</v>
      </c>
      <c r="B16" s="4" t="s">
        <v>20</v>
      </c>
      <c r="C16" s="4" t="s">
        <v>12</v>
      </c>
      <c r="D16" s="4" t="s">
        <v>3</v>
      </c>
      <c r="E16" s="4" t="s">
        <v>8</v>
      </c>
      <c r="F16" s="4" t="s">
        <v>69</v>
      </c>
      <c r="G16" s="4">
        <v>0</v>
      </c>
      <c r="H16" s="4" t="s">
        <v>20</v>
      </c>
      <c r="I16" s="4" t="s">
        <v>12</v>
      </c>
      <c r="J16" s="4" t="s">
        <v>3</v>
      </c>
      <c r="K16" s="4" t="s">
        <v>8</v>
      </c>
      <c r="L16" s="4" t="s">
        <v>69</v>
      </c>
      <c r="M16" s="5">
        <v>1</v>
      </c>
      <c r="N16" s="5" t="s">
        <v>11</v>
      </c>
      <c r="O16" s="5" t="s">
        <v>3</v>
      </c>
      <c r="P16" s="5" t="s">
        <v>8</v>
      </c>
      <c r="Q16" s="5" t="s">
        <v>14</v>
      </c>
      <c r="R16" s="5" t="s">
        <v>12</v>
      </c>
      <c r="V16" s="2"/>
      <c r="AD16" s="5" t="s">
        <v>25</v>
      </c>
      <c r="AE16">
        <f t="shared" si="0"/>
        <v>7</v>
      </c>
      <c r="AF16" s="4">
        <f t="shared" si="1"/>
        <v>1</v>
      </c>
      <c r="AG16" s="6">
        <f t="shared" si="2"/>
        <v>0.14285714285714285</v>
      </c>
      <c r="AH16" s="5">
        <f t="shared" si="3"/>
        <v>6</v>
      </c>
      <c r="AI16" s="7">
        <f t="shared" si="4"/>
        <v>0.8571428571428571</v>
      </c>
      <c r="AK16" s="8" t="s">
        <v>68</v>
      </c>
      <c r="AL16" s="8">
        <v>1</v>
      </c>
      <c r="AN16" s="8" t="s">
        <v>11</v>
      </c>
      <c r="AO16" s="8">
        <v>0.85185185185185186</v>
      </c>
    </row>
    <row r="17" spans="1:41" x14ac:dyDescent="0.25">
      <c r="A17" s="4">
        <v>0</v>
      </c>
      <c r="B17" s="4" t="s">
        <v>20</v>
      </c>
      <c r="C17" s="4" t="s">
        <v>29</v>
      </c>
      <c r="D17" s="4" t="s">
        <v>22</v>
      </c>
      <c r="E17" s="4" t="s">
        <v>9</v>
      </c>
      <c r="F17" s="4" t="s">
        <v>6</v>
      </c>
      <c r="G17" s="4">
        <v>0</v>
      </c>
      <c r="H17" s="4" t="s">
        <v>20</v>
      </c>
      <c r="I17" s="4" t="s">
        <v>29</v>
      </c>
      <c r="J17" s="4" t="s">
        <v>22</v>
      </c>
      <c r="K17" s="4" t="s">
        <v>9</v>
      </c>
      <c r="L17" s="4" t="s">
        <v>6</v>
      </c>
      <c r="M17" s="5">
        <v>1</v>
      </c>
      <c r="N17" s="5" t="s">
        <v>11</v>
      </c>
      <c r="O17" s="5" t="s">
        <v>9</v>
      </c>
      <c r="P17" s="5" t="s">
        <v>4</v>
      </c>
      <c r="Q17" s="5" t="s">
        <v>14</v>
      </c>
      <c r="R17" s="5" t="s">
        <v>8</v>
      </c>
      <c r="V17" s="2"/>
      <c r="AD17" s="5" t="s">
        <v>14</v>
      </c>
      <c r="AE17">
        <f t="shared" si="0"/>
        <v>7</v>
      </c>
      <c r="AF17" s="4">
        <f t="shared" si="1"/>
        <v>2</v>
      </c>
      <c r="AG17" s="6">
        <f t="shared" si="2"/>
        <v>0.2857142857142857</v>
      </c>
      <c r="AH17" s="5">
        <f t="shared" si="3"/>
        <v>5</v>
      </c>
      <c r="AI17" s="7">
        <f t="shared" si="4"/>
        <v>0.7142857142857143</v>
      </c>
      <c r="AK17" s="8" t="s">
        <v>29</v>
      </c>
      <c r="AL17" s="8">
        <v>0.75</v>
      </c>
      <c r="AN17" s="8" t="s">
        <v>38</v>
      </c>
      <c r="AO17" s="8">
        <v>0.83333333333333337</v>
      </c>
    </row>
    <row r="18" spans="1:41" x14ac:dyDescent="0.25">
      <c r="A18" s="4">
        <v>0</v>
      </c>
      <c r="B18" s="4" t="s">
        <v>20</v>
      </c>
      <c r="C18" s="4" t="s">
        <v>3</v>
      </c>
      <c r="D18" s="4" t="s">
        <v>12</v>
      </c>
      <c r="E18" s="4" t="s">
        <v>29</v>
      </c>
      <c r="F18" s="4" t="s">
        <v>22</v>
      </c>
      <c r="G18" s="4">
        <v>0</v>
      </c>
      <c r="H18" s="4" t="s">
        <v>20</v>
      </c>
      <c r="I18" s="4" t="s">
        <v>3</v>
      </c>
      <c r="J18" s="4" t="s">
        <v>12</v>
      </c>
      <c r="K18" s="4" t="s">
        <v>29</v>
      </c>
      <c r="L18" s="4" t="s">
        <v>22</v>
      </c>
      <c r="M18" s="5">
        <v>1</v>
      </c>
      <c r="N18" s="5" t="s">
        <v>7</v>
      </c>
      <c r="O18" s="5" t="s">
        <v>4</v>
      </c>
      <c r="P18" s="5" t="s">
        <v>11</v>
      </c>
      <c r="Q18" s="5" t="s">
        <v>30</v>
      </c>
      <c r="R18" s="5" t="s">
        <v>25</v>
      </c>
      <c r="V18" s="2"/>
      <c r="AD18" s="4" t="s">
        <v>53</v>
      </c>
      <c r="AE18">
        <f t="shared" si="0"/>
        <v>7</v>
      </c>
      <c r="AF18" s="4">
        <f t="shared" si="1"/>
        <v>5</v>
      </c>
      <c r="AG18" s="6">
        <f t="shared" si="2"/>
        <v>0.7142857142857143</v>
      </c>
      <c r="AH18" s="5">
        <f t="shared" si="3"/>
        <v>2</v>
      </c>
      <c r="AI18" s="7">
        <f t="shared" si="4"/>
        <v>0.2857142857142857</v>
      </c>
      <c r="AK18" s="8" t="s">
        <v>34</v>
      </c>
      <c r="AL18" s="8">
        <v>0.75</v>
      </c>
      <c r="AN18" s="8" t="s">
        <v>4</v>
      </c>
      <c r="AO18" s="8">
        <v>0.82456140350877194</v>
      </c>
    </row>
    <row r="19" spans="1:41" x14ac:dyDescent="0.25">
      <c r="A19" s="4">
        <v>0</v>
      </c>
      <c r="B19" s="4" t="s">
        <v>20</v>
      </c>
      <c r="C19" s="4" t="s">
        <v>12</v>
      </c>
      <c r="D19" s="4" t="s">
        <v>6</v>
      </c>
      <c r="E19" s="4" t="s">
        <v>4</v>
      </c>
      <c r="F19" s="4" t="s">
        <v>66</v>
      </c>
      <c r="G19" s="4">
        <v>0</v>
      </c>
      <c r="H19" s="4" t="s">
        <v>20</v>
      </c>
      <c r="I19" s="4" t="s">
        <v>12</v>
      </c>
      <c r="J19" s="4" t="s">
        <v>6</v>
      </c>
      <c r="K19" s="4" t="s">
        <v>4</v>
      </c>
      <c r="L19" s="4" t="s">
        <v>66</v>
      </c>
      <c r="M19" s="5">
        <v>1</v>
      </c>
      <c r="N19" s="5" t="s">
        <v>7</v>
      </c>
      <c r="O19" s="5" t="s">
        <v>14</v>
      </c>
      <c r="P19" s="5" t="s">
        <v>38</v>
      </c>
      <c r="Q19" s="5" t="s">
        <v>4</v>
      </c>
      <c r="R19" s="5" t="s">
        <v>10</v>
      </c>
      <c r="V19" s="2"/>
      <c r="AD19" s="5" t="s">
        <v>13</v>
      </c>
      <c r="AE19">
        <f t="shared" si="0"/>
        <v>6</v>
      </c>
      <c r="AF19" s="4">
        <f t="shared" si="1"/>
        <v>2</v>
      </c>
      <c r="AG19" s="6">
        <f t="shared" si="2"/>
        <v>0.33333333333333331</v>
      </c>
      <c r="AH19" s="5">
        <f t="shared" si="3"/>
        <v>4</v>
      </c>
      <c r="AI19" s="7">
        <f t="shared" si="4"/>
        <v>0.66666666666666663</v>
      </c>
      <c r="AK19" s="8" t="s">
        <v>54</v>
      </c>
      <c r="AL19" s="8">
        <v>0.75</v>
      </c>
      <c r="AN19" s="8" t="s">
        <v>8</v>
      </c>
      <c r="AO19" s="8">
        <v>0.81081081081081086</v>
      </c>
    </row>
    <row r="20" spans="1:41" x14ac:dyDescent="0.25">
      <c r="A20" s="4">
        <v>0</v>
      </c>
      <c r="B20" s="4" t="s">
        <v>20</v>
      </c>
      <c r="C20" s="4" t="s">
        <v>9</v>
      </c>
      <c r="D20" s="4" t="s">
        <v>17</v>
      </c>
      <c r="E20" s="4" t="s">
        <v>58</v>
      </c>
      <c r="F20" s="4" t="s">
        <v>34</v>
      </c>
      <c r="G20" s="4">
        <v>0</v>
      </c>
      <c r="H20" s="4" t="s">
        <v>20</v>
      </c>
      <c r="I20" s="4" t="s">
        <v>9</v>
      </c>
      <c r="J20" s="4" t="s">
        <v>17</v>
      </c>
      <c r="K20" s="4" t="s">
        <v>58</v>
      </c>
      <c r="L20" s="4" t="s">
        <v>34</v>
      </c>
      <c r="M20" s="5">
        <v>1</v>
      </c>
      <c r="N20" s="5" t="s">
        <v>7</v>
      </c>
      <c r="O20" s="5" t="s">
        <v>8</v>
      </c>
      <c r="P20" s="5" t="s">
        <v>4</v>
      </c>
      <c r="Q20" s="5" t="s">
        <v>12</v>
      </c>
      <c r="R20" s="5" t="s">
        <v>22</v>
      </c>
      <c r="V20" s="2"/>
      <c r="AD20" t="s">
        <v>19</v>
      </c>
      <c r="AE20">
        <f t="shared" si="0"/>
        <v>6</v>
      </c>
      <c r="AF20" s="4">
        <f t="shared" si="1"/>
        <v>3</v>
      </c>
      <c r="AG20" s="6">
        <f t="shared" si="2"/>
        <v>0.5</v>
      </c>
      <c r="AH20" s="5">
        <f t="shared" si="3"/>
        <v>3</v>
      </c>
      <c r="AI20" s="7">
        <f t="shared" si="4"/>
        <v>0.5</v>
      </c>
      <c r="AK20" s="8" t="s">
        <v>20</v>
      </c>
      <c r="AL20" s="8">
        <v>0.72916666666666663</v>
      </c>
      <c r="AN20" s="8" t="s">
        <v>5</v>
      </c>
      <c r="AO20" s="8">
        <v>0.8</v>
      </c>
    </row>
    <row r="21" spans="1:41" x14ac:dyDescent="0.25">
      <c r="A21" s="4">
        <v>0</v>
      </c>
      <c r="B21" s="4" t="s">
        <v>20</v>
      </c>
      <c r="C21" s="4" t="s">
        <v>7</v>
      </c>
      <c r="D21" s="4" t="s">
        <v>29</v>
      </c>
      <c r="E21" s="4" t="s">
        <v>3</v>
      </c>
      <c r="F21" s="4" t="s">
        <v>11</v>
      </c>
      <c r="G21" s="4">
        <v>0</v>
      </c>
      <c r="H21" s="4" t="s">
        <v>20</v>
      </c>
      <c r="I21" s="4" t="s">
        <v>7</v>
      </c>
      <c r="J21" s="4" t="s">
        <v>29</v>
      </c>
      <c r="K21" s="4" t="s">
        <v>3</v>
      </c>
      <c r="L21" s="4" t="s">
        <v>11</v>
      </c>
      <c r="M21" s="5">
        <v>1</v>
      </c>
      <c r="N21" s="5" t="s">
        <v>7</v>
      </c>
      <c r="O21" s="5" t="s">
        <v>4</v>
      </c>
      <c r="P21" s="5" t="s">
        <v>20</v>
      </c>
      <c r="Q21" s="5" t="s">
        <v>3</v>
      </c>
      <c r="R21" s="5" t="s">
        <v>11</v>
      </c>
      <c r="V21" s="2"/>
      <c r="AD21" s="4" t="s">
        <v>48</v>
      </c>
      <c r="AE21">
        <f t="shared" si="0"/>
        <v>6</v>
      </c>
      <c r="AF21" s="4">
        <f t="shared" si="1"/>
        <v>4</v>
      </c>
      <c r="AG21" s="6">
        <f t="shared" si="2"/>
        <v>0.66666666666666663</v>
      </c>
      <c r="AH21" s="5">
        <f t="shared" si="3"/>
        <v>2</v>
      </c>
      <c r="AI21" s="7">
        <f t="shared" si="4"/>
        <v>0.33333333333333331</v>
      </c>
      <c r="AK21" s="8" t="s">
        <v>17</v>
      </c>
      <c r="AL21" s="8">
        <v>0.7142857142857143</v>
      </c>
      <c r="AN21" s="8" t="s">
        <v>45</v>
      </c>
      <c r="AO21" s="8">
        <v>0.8</v>
      </c>
    </row>
    <row r="22" spans="1:41" x14ac:dyDescent="0.25">
      <c r="A22" s="4">
        <v>0</v>
      </c>
      <c r="B22" s="4" t="s">
        <v>13</v>
      </c>
      <c r="C22" s="4" t="s">
        <v>35</v>
      </c>
      <c r="D22" s="4" t="s">
        <v>5</v>
      </c>
      <c r="E22" s="4" t="s">
        <v>53</v>
      </c>
      <c r="F22" s="4" t="s">
        <v>22</v>
      </c>
      <c r="G22" s="4">
        <v>0</v>
      </c>
      <c r="H22" s="4" t="s">
        <v>13</v>
      </c>
      <c r="I22" s="4" t="s">
        <v>35</v>
      </c>
      <c r="J22" s="4" t="s">
        <v>5</v>
      </c>
      <c r="K22" s="4" t="s">
        <v>53</v>
      </c>
      <c r="L22" s="4" t="s">
        <v>22</v>
      </c>
      <c r="M22" s="5">
        <v>1</v>
      </c>
      <c r="N22" s="5" t="s">
        <v>7</v>
      </c>
      <c r="O22" s="5" t="s">
        <v>27</v>
      </c>
      <c r="P22" s="5" t="s">
        <v>4</v>
      </c>
      <c r="Q22" s="5" t="s">
        <v>22</v>
      </c>
      <c r="R22" s="5" t="s">
        <v>53</v>
      </c>
      <c r="V22" s="2"/>
      <c r="AD22" s="5" t="s">
        <v>38</v>
      </c>
      <c r="AE22">
        <f t="shared" si="0"/>
        <v>6</v>
      </c>
      <c r="AF22" s="4">
        <f t="shared" si="1"/>
        <v>1</v>
      </c>
      <c r="AG22" s="6">
        <f t="shared" si="2"/>
        <v>0.16666666666666666</v>
      </c>
      <c r="AH22" s="5">
        <f t="shared" si="3"/>
        <v>5</v>
      </c>
      <c r="AI22" s="7">
        <f t="shared" si="4"/>
        <v>0.83333333333333337</v>
      </c>
      <c r="AK22" s="8" t="s">
        <v>53</v>
      </c>
      <c r="AL22" s="8">
        <v>0.7142857142857143</v>
      </c>
      <c r="AN22" s="8" t="s">
        <v>7</v>
      </c>
      <c r="AO22" s="8">
        <v>0.76923076923076927</v>
      </c>
    </row>
    <row r="23" spans="1:41" x14ac:dyDescent="0.25">
      <c r="A23" s="4">
        <v>0</v>
      </c>
      <c r="B23" s="4" t="s">
        <v>16</v>
      </c>
      <c r="C23" s="4" t="s">
        <v>17</v>
      </c>
      <c r="D23" s="4" t="s">
        <v>41</v>
      </c>
      <c r="E23" s="4" t="s">
        <v>34</v>
      </c>
      <c r="F23" s="4" t="s">
        <v>64</v>
      </c>
      <c r="G23" s="4">
        <v>0</v>
      </c>
      <c r="H23" s="4" t="s">
        <v>16</v>
      </c>
      <c r="I23" s="4" t="s">
        <v>17</v>
      </c>
      <c r="J23" s="4" t="s">
        <v>41</v>
      </c>
      <c r="K23" s="4" t="s">
        <v>34</v>
      </c>
      <c r="L23" s="4" t="s">
        <v>64</v>
      </c>
      <c r="M23" s="5">
        <v>1</v>
      </c>
      <c r="N23" s="5" t="s">
        <v>6</v>
      </c>
      <c r="O23" s="5" t="s">
        <v>22</v>
      </c>
      <c r="P23" s="5" t="s">
        <v>4</v>
      </c>
      <c r="Q23" s="5" t="s">
        <v>3</v>
      </c>
      <c r="R23" s="5" t="s">
        <v>11</v>
      </c>
      <c r="V23" s="2"/>
      <c r="AD23" s="4" t="s">
        <v>26</v>
      </c>
      <c r="AE23">
        <f t="shared" si="0"/>
        <v>5</v>
      </c>
      <c r="AF23" s="4">
        <f t="shared" si="1"/>
        <v>3</v>
      </c>
      <c r="AG23" s="6">
        <f t="shared" si="2"/>
        <v>0.6</v>
      </c>
      <c r="AH23" s="5">
        <f t="shared" si="3"/>
        <v>2</v>
      </c>
      <c r="AI23" s="7">
        <f t="shared" si="4"/>
        <v>0.4</v>
      </c>
      <c r="AK23" s="8" t="s">
        <v>48</v>
      </c>
      <c r="AL23" s="8">
        <v>0.66666666666666663</v>
      </c>
      <c r="AN23" s="8" t="s">
        <v>52</v>
      </c>
      <c r="AO23" s="8">
        <v>0.75</v>
      </c>
    </row>
    <row r="24" spans="1:41" x14ac:dyDescent="0.25">
      <c r="A24" s="4">
        <v>0</v>
      </c>
      <c r="B24" s="4" t="s">
        <v>16</v>
      </c>
      <c r="C24" s="4" t="s">
        <v>12</v>
      </c>
      <c r="D24" s="4" t="s">
        <v>11</v>
      </c>
      <c r="E24" s="4" t="s">
        <v>53</v>
      </c>
      <c r="F24" s="4" t="s">
        <v>65</v>
      </c>
      <c r="G24" s="4">
        <v>0</v>
      </c>
      <c r="H24" s="4" t="s">
        <v>16</v>
      </c>
      <c r="I24" s="4" t="s">
        <v>12</v>
      </c>
      <c r="J24" s="4" t="s">
        <v>11</v>
      </c>
      <c r="K24" s="4" t="s">
        <v>53</v>
      </c>
      <c r="L24" s="4" t="s">
        <v>65</v>
      </c>
      <c r="M24" s="5">
        <v>1</v>
      </c>
      <c r="N24" s="5" t="s">
        <v>18</v>
      </c>
      <c r="O24" s="5" t="s">
        <v>8</v>
      </c>
      <c r="P24" s="5" t="s">
        <v>3</v>
      </c>
      <c r="Q24" s="5" t="s">
        <v>20</v>
      </c>
      <c r="R24" s="5" t="s">
        <v>13</v>
      </c>
      <c r="V24" s="2"/>
      <c r="AD24" t="s">
        <v>23</v>
      </c>
      <c r="AE24">
        <f t="shared" si="0"/>
        <v>5</v>
      </c>
      <c r="AF24" s="4">
        <f t="shared" si="1"/>
        <v>0</v>
      </c>
      <c r="AG24" s="6">
        <f t="shared" si="2"/>
        <v>0</v>
      </c>
      <c r="AH24" s="5">
        <f t="shared" si="3"/>
        <v>5</v>
      </c>
      <c r="AI24" s="7">
        <f t="shared" si="4"/>
        <v>1</v>
      </c>
      <c r="AK24" s="8" t="s">
        <v>32</v>
      </c>
      <c r="AL24" s="8">
        <v>0.66666666666666663</v>
      </c>
      <c r="AN24" s="8" t="s">
        <v>9</v>
      </c>
      <c r="AO24" s="8">
        <v>0.72727272727272729</v>
      </c>
    </row>
    <row r="25" spans="1:41" x14ac:dyDescent="0.25">
      <c r="A25" s="4">
        <v>0</v>
      </c>
      <c r="B25" s="4" t="s">
        <v>31</v>
      </c>
      <c r="C25" s="4" t="s">
        <v>17</v>
      </c>
      <c r="D25" s="4" t="s">
        <v>58</v>
      </c>
      <c r="E25" s="4" t="s">
        <v>34</v>
      </c>
      <c r="F25" s="4" t="s">
        <v>64</v>
      </c>
      <c r="G25" s="4">
        <v>0</v>
      </c>
      <c r="H25" s="4" t="s">
        <v>31</v>
      </c>
      <c r="I25" s="4" t="s">
        <v>17</v>
      </c>
      <c r="J25" s="4" t="s">
        <v>58</v>
      </c>
      <c r="K25" s="4" t="s">
        <v>34</v>
      </c>
      <c r="L25" s="4" t="s">
        <v>64</v>
      </c>
      <c r="M25" s="5">
        <v>1</v>
      </c>
      <c r="N25" s="5" t="s">
        <v>4</v>
      </c>
      <c r="O25" s="5" t="s">
        <v>3</v>
      </c>
      <c r="P25" s="5" t="s">
        <v>9</v>
      </c>
      <c r="Q25" s="5" t="s">
        <v>11</v>
      </c>
      <c r="R25" s="5" t="s">
        <v>26</v>
      </c>
      <c r="V25" s="2"/>
      <c r="AD25" t="s">
        <v>58</v>
      </c>
      <c r="AE25">
        <f t="shared" si="0"/>
        <v>5</v>
      </c>
      <c r="AF25" s="4">
        <f t="shared" si="1"/>
        <v>3</v>
      </c>
      <c r="AG25" s="6">
        <f t="shared" si="2"/>
        <v>0.6</v>
      </c>
      <c r="AH25" s="5">
        <f t="shared" si="3"/>
        <v>2</v>
      </c>
      <c r="AI25" s="7">
        <f t="shared" si="4"/>
        <v>0.4</v>
      </c>
      <c r="AK25" s="8" t="s">
        <v>6</v>
      </c>
      <c r="AL25" s="8">
        <v>0.62068965517241381</v>
      </c>
      <c r="AN25" s="8" t="s">
        <v>14</v>
      </c>
      <c r="AO25" s="8">
        <v>0.7142857142857143</v>
      </c>
    </row>
    <row r="26" spans="1:41" x14ac:dyDescent="0.25">
      <c r="A26" s="4">
        <v>0</v>
      </c>
      <c r="B26" s="4" t="s">
        <v>26</v>
      </c>
      <c r="C26" s="4" t="s">
        <v>20</v>
      </c>
      <c r="D26" s="4" t="s">
        <v>49</v>
      </c>
      <c r="E26" s="4" t="s">
        <v>48</v>
      </c>
      <c r="F26" s="4" t="s">
        <v>27</v>
      </c>
      <c r="G26" s="4">
        <v>0</v>
      </c>
      <c r="H26" s="4" t="s">
        <v>26</v>
      </c>
      <c r="I26" s="4" t="s">
        <v>20</v>
      </c>
      <c r="J26" s="4" t="s">
        <v>49</v>
      </c>
      <c r="K26" s="4" t="s">
        <v>48</v>
      </c>
      <c r="L26" s="4" t="s">
        <v>27</v>
      </c>
      <c r="M26" s="5">
        <v>1</v>
      </c>
      <c r="N26" s="5" t="s">
        <v>4</v>
      </c>
      <c r="O26" s="5" t="s">
        <v>12</v>
      </c>
      <c r="P26" s="5" t="s">
        <v>38</v>
      </c>
      <c r="Q26" s="5" t="s">
        <v>8</v>
      </c>
      <c r="R26" s="5" t="s">
        <v>5</v>
      </c>
      <c r="V26" s="2"/>
      <c r="AD26" t="s">
        <v>45</v>
      </c>
      <c r="AE26">
        <f t="shared" si="0"/>
        <v>5</v>
      </c>
      <c r="AF26" s="4">
        <f t="shared" si="1"/>
        <v>1</v>
      </c>
      <c r="AG26" s="6">
        <f t="shared" si="2"/>
        <v>0.2</v>
      </c>
      <c r="AH26" s="5">
        <f t="shared" si="3"/>
        <v>4</v>
      </c>
      <c r="AI26" s="7">
        <f t="shared" si="4"/>
        <v>0.8</v>
      </c>
      <c r="AK26" s="8" t="s">
        <v>26</v>
      </c>
      <c r="AL26" s="8">
        <v>0.6</v>
      </c>
      <c r="AN26" s="8" t="s">
        <v>13</v>
      </c>
      <c r="AO26" s="8">
        <v>0.66666666666666663</v>
      </c>
    </row>
    <row r="27" spans="1:41" x14ac:dyDescent="0.25">
      <c r="A27" s="4">
        <v>0</v>
      </c>
      <c r="B27" s="4" t="s">
        <v>6</v>
      </c>
      <c r="C27" s="4" t="s">
        <v>20</v>
      </c>
      <c r="D27" s="4" t="s">
        <v>22</v>
      </c>
      <c r="E27" s="4" t="s">
        <v>3</v>
      </c>
      <c r="F27" s="4" t="s">
        <v>7</v>
      </c>
      <c r="G27" s="4">
        <v>0</v>
      </c>
      <c r="H27" s="4" t="s">
        <v>6</v>
      </c>
      <c r="I27" s="4" t="s">
        <v>20</v>
      </c>
      <c r="J27" s="4" t="s">
        <v>22</v>
      </c>
      <c r="K27" s="4" t="s">
        <v>3</v>
      </c>
      <c r="L27" s="4" t="s">
        <v>7</v>
      </c>
      <c r="M27" s="5">
        <v>1</v>
      </c>
      <c r="N27" s="5" t="s">
        <v>4</v>
      </c>
      <c r="O27" s="5" t="s">
        <v>8</v>
      </c>
      <c r="P27" s="5" t="s">
        <v>3</v>
      </c>
      <c r="Q27" s="5" t="s">
        <v>32</v>
      </c>
      <c r="R27" s="5" t="s">
        <v>63</v>
      </c>
      <c r="V27" s="2"/>
      <c r="AD27" t="s">
        <v>27</v>
      </c>
      <c r="AE27">
        <f t="shared" si="0"/>
        <v>4</v>
      </c>
      <c r="AF27" s="4">
        <f t="shared" si="1"/>
        <v>2</v>
      </c>
      <c r="AG27" s="6">
        <f t="shared" si="2"/>
        <v>0.5</v>
      </c>
      <c r="AH27" s="5">
        <f t="shared" si="3"/>
        <v>2</v>
      </c>
      <c r="AI27" s="7">
        <f t="shared" si="4"/>
        <v>0.5</v>
      </c>
      <c r="AK27" s="8" t="s">
        <v>58</v>
      </c>
      <c r="AL27" s="8">
        <v>0.6</v>
      </c>
      <c r="AN27" s="8" t="s">
        <v>35</v>
      </c>
      <c r="AO27" s="8">
        <v>0.66666666666666663</v>
      </c>
    </row>
    <row r="28" spans="1:41" x14ac:dyDescent="0.25">
      <c r="A28" s="4">
        <v>0</v>
      </c>
      <c r="B28" s="4" t="s">
        <v>6</v>
      </c>
      <c r="C28" s="4" t="s">
        <v>22</v>
      </c>
      <c r="D28" s="4" t="s">
        <v>29</v>
      </c>
      <c r="E28" s="4" t="s">
        <v>20</v>
      </c>
      <c r="F28" s="4" t="s">
        <v>3</v>
      </c>
      <c r="G28" s="4">
        <v>0</v>
      </c>
      <c r="H28" s="4" t="s">
        <v>6</v>
      </c>
      <c r="I28" s="4" t="s">
        <v>22</v>
      </c>
      <c r="J28" s="4" t="s">
        <v>29</v>
      </c>
      <c r="K28" s="4" t="s">
        <v>20</v>
      </c>
      <c r="L28" s="4" t="s">
        <v>3</v>
      </c>
      <c r="M28" s="5">
        <v>1</v>
      </c>
      <c r="N28" s="5" t="s">
        <v>4</v>
      </c>
      <c r="O28" s="5" t="s">
        <v>14</v>
      </c>
      <c r="P28" s="5" t="s">
        <v>7</v>
      </c>
      <c r="Q28" s="5" t="s">
        <v>5</v>
      </c>
      <c r="R28" s="5" t="s">
        <v>38</v>
      </c>
      <c r="V28" s="2"/>
      <c r="AD28" t="s">
        <v>34</v>
      </c>
      <c r="AE28">
        <f t="shared" si="0"/>
        <v>4</v>
      </c>
      <c r="AF28" s="4">
        <f t="shared" si="1"/>
        <v>3</v>
      </c>
      <c r="AG28" s="6">
        <f t="shared" si="2"/>
        <v>0.75</v>
      </c>
      <c r="AH28" s="5">
        <f t="shared" si="3"/>
        <v>1</v>
      </c>
      <c r="AI28" s="7">
        <f t="shared" si="4"/>
        <v>0.25</v>
      </c>
      <c r="AK28" s="8" t="s">
        <v>22</v>
      </c>
      <c r="AL28" s="8">
        <v>0.5714285714285714</v>
      </c>
      <c r="AN28" s="8" t="s">
        <v>44</v>
      </c>
      <c r="AO28" s="8">
        <v>0.66666666666666663</v>
      </c>
    </row>
    <row r="29" spans="1:41" x14ac:dyDescent="0.25">
      <c r="A29" s="4">
        <v>0</v>
      </c>
      <c r="B29" s="4" t="s">
        <v>6</v>
      </c>
      <c r="C29" s="4" t="s">
        <v>22</v>
      </c>
      <c r="D29" s="4" t="s">
        <v>18</v>
      </c>
      <c r="E29" s="4" t="s">
        <v>8</v>
      </c>
      <c r="F29" s="4" t="s">
        <v>20</v>
      </c>
      <c r="G29" s="4">
        <v>0</v>
      </c>
      <c r="H29" s="4" t="s">
        <v>6</v>
      </c>
      <c r="I29" s="4" t="s">
        <v>22</v>
      </c>
      <c r="J29" s="4" t="s">
        <v>18</v>
      </c>
      <c r="K29" s="4" t="s">
        <v>8</v>
      </c>
      <c r="L29" s="4" t="s">
        <v>20</v>
      </c>
      <c r="M29" s="5">
        <v>1</v>
      </c>
      <c r="N29" s="5" t="s">
        <v>4</v>
      </c>
      <c r="O29" s="5" t="s">
        <v>22</v>
      </c>
      <c r="P29" s="5" t="s">
        <v>44</v>
      </c>
      <c r="Q29" s="5" t="s">
        <v>10</v>
      </c>
      <c r="R29" s="5" t="s">
        <v>11</v>
      </c>
      <c r="V29" s="2"/>
      <c r="AD29" t="s">
        <v>52</v>
      </c>
      <c r="AE29">
        <f t="shared" si="0"/>
        <v>4</v>
      </c>
      <c r="AF29" s="4">
        <f t="shared" si="1"/>
        <v>1</v>
      </c>
      <c r="AG29" s="6">
        <f t="shared" si="2"/>
        <v>0.25</v>
      </c>
      <c r="AH29" s="5">
        <f t="shared" si="3"/>
        <v>3</v>
      </c>
      <c r="AI29" s="7">
        <f t="shared" si="4"/>
        <v>0.75</v>
      </c>
      <c r="AK29" s="8" t="s">
        <v>18</v>
      </c>
      <c r="AL29" s="8">
        <v>0.5</v>
      </c>
      <c r="AN29" s="8" t="s">
        <v>12</v>
      </c>
      <c r="AO29" s="8">
        <v>0.6</v>
      </c>
    </row>
    <row r="30" spans="1:41" x14ac:dyDescent="0.25">
      <c r="A30" s="4">
        <v>0</v>
      </c>
      <c r="B30" s="4" t="s">
        <v>6</v>
      </c>
      <c r="C30" s="4" t="s">
        <v>22</v>
      </c>
      <c r="D30" s="4" t="s">
        <v>54</v>
      </c>
      <c r="E30" s="4" t="s">
        <v>44</v>
      </c>
      <c r="F30" s="4" t="s">
        <v>20</v>
      </c>
      <c r="G30" s="4">
        <v>0</v>
      </c>
      <c r="H30" s="4" t="s">
        <v>6</v>
      </c>
      <c r="I30" s="4" t="s">
        <v>22</v>
      </c>
      <c r="J30" s="4" t="s">
        <v>54</v>
      </c>
      <c r="K30" s="4" t="s">
        <v>44</v>
      </c>
      <c r="L30" s="4" t="s">
        <v>20</v>
      </c>
      <c r="M30" s="5">
        <v>1</v>
      </c>
      <c r="N30" s="5" t="s">
        <v>4</v>
      </c>
      <c r="O30" s="5" t="s">
        <v>8</v>
      </c>
      <c r="P30" s="5" t="s">
        <v>18</v>
      </c>
      <c r="Q30" s="5" t="s">
        <v>45</v>
      </c>
      <c r="R30" s="5" t="s">
        <v>6</v>
      </c>
      <c r="V30" s="2"/>
      <c r="AD30" t="s">
        <v>46</v>
      </c>
      <c r="AE30">
        <f t="shared" si="0"/>
        <v>4</v>
      </c>
      <c r="AF30" s="4">
        <f t="shared" si="1"/>
        <v>2</v>
      </c>
      <c r="AG30" s="6">
        <f t="shared" si="2"/>
        <v>0.5</v>
      </c>
      <c r="AH30" s="5">
        <f t="shared" si="3"/>
        <v>2</v>
      </c>
      <c r="AI30" s="7">
        <f t="shared" si="4"/>
        <v>0.5</v>
      </c>
      <c r="AK30" s="8" t="s">
        <v>19</v>
      </c>
      <c r="AL30" s="8">
        <v>0.5</v>
      </c>
      <c r="AN30" t="s">
        <v>3</v>
      </c>
      <c r="AO30">
        <v>0.57894736842105265</v>
      </c>
    </row>
    <row r="31" spans="1:41" x14ac:dyDescent="0.25">
      <c r="A31" s="4">
        <v>0</v>
      </c>
      <c r="B31" s="4" t="s">
        <v>6</v>
      </c>
      <c r="C31" s="4" t="s">
        <v>20</v>
      </c>
      <c r="D31" s="4" t="s">
        <v>19</v>
      </c>
      <c r="E31" s="4" t="s">
        <v>3</v>
      </c>
      <c r="F31" s="4" t="s">
        <v>57</v>
      </c>
      <c r="G31" s="4">
        <v>0</v>
      </c>
      <c r="H31" s="4" t="s">
        <v>6</v>
      </c>
      <c r="I31" s="4" t="s">
        <v>20</v>
      </c>
      <c r="J31" s="4" t="s">
        <v>19</v>
      </c>
      <c r="K31" s="4" t="s">
        <v>3</v>
      </c>
      <c r="L31" s="4" t="s">
        <v>57</v>
      </c>
      <c r="M31" s="5">
        <v>1</v>
      </c>
      <c r="N31" s="5" t="s">
        <v>4</v>
      </c>
      <c r="O31" s="5" t="s">
        <v>8</v>
      </c>
      <c r="P31" s="5" t="s">
        <v>46</v>
      </c>
      <c r="Q31" s="5" t="s">
        <v>13</v>
      </c>
      <c r="R31" s="5" t="s">
        <v>54</v>
      </c>
      <c r="V31" s="2"/>
      <c r="AD31" t="s">
        <v>54</v>
      </c>
      <c r="AE31">
        <f t="shared" si="0"/>
        <v>4</v>
      </c>
      <c r="AF31" s="4">
        <f t="shared" si="1"/>
        <v>3</v>
      </c>
      <c r="AG31" s="6">
        <f t="shared" si="2"/>
        <v>0.75</v>
      </c>
      <c r="AH31" s="5">
        <f t="shared" si="3"/>
        <v>1</v>
      </c>
      <c r="AI31" s="7">
        <f t="shared" si="4"/>
        <v>0.25</v>
      </c>
      <c r="AK31" s="8" t="s">
        <v>27</v>
      </c>
      <c r="AL31" s="8">
        <v>0.5</v>
      </c>
      <c r="AN31" t="s">
        <v>18</v>
      </c>
      <c r="AO31">
        <v>0.5</v>
      </c>
    </row>
    <row r="32" spans="1:41" x14ac:dyDescent="0.25">
      <c r="A32" s="4">
        <v>0</v>
      </c>
      <c r="B32" s="4" t="s">
        <v>6</v>
      </c>
      <c r="C32" s="4" t="s">
        <v>32</v>
      </c>
      <c r="D32" s="4" t="s">
        <v>59</v>
      </c>
      <c r="E32" s="4" t="s">
        <v>17</v>
      </c>
      <c r="F32" s="4" t="s">
        <v>58</v>
      </c>
      <c r="G32" s="4">
        <v>0</v>
      </c>
      <c r="H32" s="4" t="s">
        <v>6</v>
      </c>
      <c r="I32" s="4" t="s">
        <v>32</v>
      </c>
      <c r="J32" s="4" t="s">
        <v>59</v>
      </c>
      <c r="K32" s="4" t="s">
        <v>17</v>
      </c>
      <c r="L32" s="4" t="s">
        <v>58</v>
      </c>
      <c r="M32" s="5">
        <v>1</v>
      </c>
      <c r="N32" s="5" t="s">
        <v>4</v>
      </c>
      <c r="O32" s="5" t="s">
        <v>3</v>
      </c>
      <c r="P32" s="5" t="s">
        <v>11</v>
      </c>
      <c r="Q32" s="5" t="s">
        <v>8</v>
      </c>
      <c r="R32" s="5" t="s">
        <v>20</v>
      </c>
      <c r="V32" s="2"/>
      <c r="AD32" t="s">
        <v>33</v>
      </c>
      <c r="AE32">
        <f t="shared" si="0"/>
        <v>3</v>
      </c>
      <c r="AF32" s="4">
        <f t="shared" si="1"/>
        <v>0</v>
      </c>
      <c r="AG32" s="6">
        <f t="shared" si="2"/>
        <v>0</v>
      </c>
      <c r="AH32" s="5">
        <f t="shared" si="3"/>
        <v>3</v>
      </c>
      <c r="AI32" s="7">
        <f t="shared" si="4"/>
        <v>1</v>
      </c>
      <c r="AK32" s="8" t="s">
        <v>46</v>
      </c>
      <c r="AL32" s="8">
        <v>0.5</v>
      </c>
      <c r="AN32" t="s">
        <v>19</v>
      </c>
      <c r="AO32">
        <v>0.5</v>
      </c>
    </row>
    <row r="33" spans="1:41" x14ac:dyDescent="0.25">
      <c r="A33" s="4">
        <v>0</v>
      </c>
      <c r="B33" s="4" t="s">
        <v>18</v>
      </c>
      <c r="C33" s="4" t="s">
        <v>3</v>
      </c>
      <c r="D33" s="4" t="s">
        <v>10</v>
      </c>
      <c r="E33" s="4" t="s">
        <v>20</v>
      </c>
      <c r="F33" s="4" t="s">
        <v>65</v>
      </c>
      <c r="G33" s="4">
        <v>0</v>
      </c>
      <c r="H33" s="4" t="s">
        <v>18</v>
      </c>
      <c r="I33" s="4" t="s">
        <v>3</v>
      </c>
      <c r="J33" s="4" t="s">
        <v>10</v>
      </c>
      <c r="K33" s="4" t="s">
        <v>20</v>
      </c>
      <c r="L33" s="4" t="s">
        <v>65</v>
      </c>
      <c r="M33" s="5">
        <v>1</v>
      </c>
      <c r="N33" s="5" t="s">
        <v>4</v>
      </c>
      <c r="O33" s="5" t="s">
        <v>25</v>
      </c>
      <c r="P33" s="5" t="s">
        <v>45</v>
      </c>
      <c r="Q33" s="5" t="s">
        <v>48</v>
      </c>
      <c r="R33" s="5" t="s">
        <v>66</v>
      </c>
      <c r="V33" s="2"/>
      <c r="AD33" t="s">
        <v>35</v>
      </c>
      <c r="AE33">
        <f t="shared" ref="AE33:AE64" si="5">COUNTIF(B:F,AD33)</f>
        <v>3</v>
      </c>
      <c r="AF33" s="4">
        <f t="shared" si="1"/>
        <v>1</v>
      </c>
      <c r="AG33" s="6">
        <f t="shared" si="2"/>
        <v>0.33333333333333331</v>
      </c>
      <c r="AH33" s="5">
        <f t="shared" si="3"/>
        <v>2</v>
      </c>
      <c r="AI33" s="7">
        <f t="shared" si="4"/>
        <v>0.66666666666666663</v>
      </c>
      <c r="AK33" s="8" t="s">
        <v>30</v>
      </c>
      <c r="AL33" s="8">
        <v>0.5</v>
      </c>
      <c r="AN33" t="s">
        <v>27</v>
      </c>
      <c r="AO33">
        <v>0.5</v>
      </c>
    </row>
    <row r="34" spans="1:41" x14ac:dyDescent="0.25">
      <c r="A34" s="4">
        <v>0</v>
      </c>
      <c r="B34" s="4" t="s">
        <v>18</v>
      </c>
      <c r="C34" s="4" t="s">
        <v>12</v>
      </c>
      <c r="D34" s="4" t="s">
        <v>20</v>
      </c>
      <c r="E34" s="4" t="s">
        <v>17</v>
      </c>
      <c r="F34" s="4" t="s">
        <v>59</v>
      </c>
      <c r="G34" s="4">
        <v>0</v>
      </c>
      <c r="H34" s="4" t="s">
        <v>18</v>
      </c>
      <c r="I34" s="4" t="s">
        <v>12</v>
      </c>
      <c r="J34" s="4" t="s">
        <v>20</v>
      </c>
      <c r="K34" s="4" t="s">
        <v>17</v>
      </c>
      <c r="L34" s="4" t="s">
        <v>59</v>
      </c>
      <c r="M34" s="5">
        <v>1</v>
      </c>
      <c r="N34" s="5" t="s">
        <v>4</v>
      </c>
      <c r="O34" s="5" t="s">
        <v>12</v>
      </c>
      <c r="P34" s="5" t="s">
        <v>11</v>
      </c>
      <c r="Q34" s="5" t="s">
        <v>27</v>
      </c>
      <c r="R34" s="5" t="s">
        <v>10</v>
      </c>
      <c r="V34" s="2"/>
      <c r="AD34" t="s">
        <v>32</v>
      </c>
      <c r="AE34">
        <f t="shared" si="5"/>
        <v>3</v>
      </c>
      <c r="AF34" s="4">
        <f t="shared" si="1"/>
        <v>2</v>
      </c>
      <c r="AG34" s="6">
        <f t="shared" si="2"/>
        <v>0.66666666666666663</v>
      </c>
      <c r="AH34" s="5">
        <f t="shared" si="3"/>
        <v>1</v>
      </c>
      <c r="AI34" s="7">
        <f t="shared" si="4"/>
        <v>0.33333333333333331</v>
      </c>
      <c r="AK34" s="8" t="s">
        <v>24</v>
      </c>
      <c r="AL34" s="8">
        <v>0.5</v>
      </c>
      <c r="AN34" t="s">
        <v>46</v>
      </c>
      <c r="AO34">
        <v>0.5</v>
      </c>
    </row>
    <row r="35" spans="1:41" x14ac:dyDescent="0.25">
      <c r="A35" s="4">
        <v>0</v>
      </c>
      <c r="B35" s="4" t="s">
        <v>19</v>
      </c>
      <c r="C35" s="4" t="s">
        <v>20</v>
      </c>
      <c r="D35" s="4" t="s">
        <v>14</v>
      </c>
      <c r="E35" s="4" t="s">
        <v>3</v>
      </c>
      <c r="F35" s="4" t="s">
        <v>4</v>
      </c>
      <c r="G35" s="4">
        <v>0</v>
      </c>
      <c r="H35" s="4" t="s">
        <v>19</v>
      </c>
      <c r="I35" s="4" t="s">
        <v>20</v>
      </c>
      <c r="J35" s="4" t="s">
        <v>14</v>
      </c>
      <c r="K35" s="4" t="s">
        <v>3</v>
      </c>
      <c r="L35" s="4" t="s">
        <v>4</v>
      </c>
      <c r="M35" s="5">
        <v>1</v>
      </c>
      <c r="N35" s="5" t="s">
        <v>4</v>
      </c>
      <c r="O35" s="5" t="s">
        <v>20</v>
      </c>
      <c r="P35" s="5" t="s">
        <v>8</v>
      </c>
      <c r="Q35" s="5" t="s">
        <v>29</v>
      </c>
      <c r="R35" s="5" t="s">
        <v>9</v>
      </c>
      <c r="V35" s="2"/>
      <c r="AD35" t="s">
        <v>44</v>
      </c>
      <c r="AE35">
        <f t="shared" si="5"/>
        <v>3</v>
      </c>
      <c r="AF35" s="4">
        <f t="shared" si="1"/>
        <v>1</v>
      </c>
      <c r="AG35" s="6">
        <f t="shared" si="2"/>
        <v>0.33333333333333331</v>
      </c>
      <c r="AH35" s="5">
        <f t="shared" si="3"/>
        <v>2</v>
      </c>
      <c r="AI35" s="7">
        <f t="shared" si="4"/>
        <v>0.66666666666666663</v>
      </c>
      <c r="AK35" s="8" t="s">
        <v>47</v>
      </c>
      <c r="AL35" s="8">
        <v>0.5</v>
      </c>
      <c r="AN35" t="s">
        <v>30</v>
      </c>
      <c r="AO35">
        <v>0.5</v>
      </c>
    </row>
    <row r="36" spans="1:41" x14ac:dyDescent="0.25">
      <c r="A36" s="4">
        <v>0</v>
      </c>
      <c r="B36" s="4" t="s">
        <v>3</v>
      </c>
      <c r="C36" s="4" t="s">
        <v>18</v>
      </c>
      <c r="D36" s="4" t="s">
        <v>20</v>
      </c>
      <c r="E36" s="4" t="s">
        <v>8</v>
      </c>
      <c r="F36" s="4" t="s">
        <v>54</v>
      </c>
      <c r="G36" s="4">
        <v>0</v>
      </c>
      <c r="H36" s="4" t="s">
        <v>3</v>
      </c>
      <c r="I36" s="4" t="s">
        <v>18</v>
      </c>
      <c r="J36" s="4" t="s">
        <v>20</v>
      </c>
      <c r="K36" s="4" t="s">
        <v>8</v>
      </c>
      <c r="L36" s="4" t="s">
        <v>54</v>
      </c>
      <c r="M36" s="5">
        <v>1</v>
      </c>
      <c r="N36" s="5" t="s">
        <v>4</v>
      </c>
      <c r="O36" s="5" t="s">
        <v>22</v>
      </c>
      <c r="P36" s="5" t="s">
        <v>18</v>
      </c>
      <c r="Q36" s="5" t="s">
        <v>20</v>
      </c>
      <c r="R36" s="5" t="s">
        <v>6</v>
      </c>
      <c r="V36" s="2"/>
      <c r="AD36" t="s">
        <v>57</v>
      </c>
      <c r="AE36">
        <f t="shared" si="5"/>
        <v>3</v>
      </c>
      <c r="AF36" s="4">
        <f t="shared" si="1"/>
        <v>3</v>
      </c>
      <c r="AG36" s="6">
        <f t="shared" si="2"/>
        <v>1</v>
      </c>
      <c r="AH36" s="5">
        <f t="shared" si="3"/>
        <v>0</v>
      </c>
      <c r="AI36" s="7">
        <f t="shared" si="4"/>
        <v>0</v>
      </c>
      <c r="AK36" s="8" t="s">
        <v>66</v>
      </c>
      <c r="AL36" s="8">
        <v>0.5</v>
      </c>
      <c r="AN36" t="s">
        <v>24</v>
      </c>
      <c r="AO36">
        <v>0.5</v>
      </c>
    </row>
    <row r="37" spans="1:41" x14ac:dyDescent="0.25">
      <c r="A37" s="4">
        <v>0</v>
      </c>
      <c r="B37" s="4" t="s">
        <v>3</v>
      </c>
      <c r="C37" s="4" t="s">
        <v>18</v>
      </c>
      <c r="D37" s="4" t="s">
        <v>13</v>
      </c>
      <c r="E37" s="4" t="s">
        <v>29</v>
      </c>
      <c r="F37" s="4" t="s">
        <v>20</v>
      </c>
      <c r="G37" s="4">
        <v>0</v>
      </c>
      <c r="H37" s="4" t="s">
        <v>3</v>
      </c>
      <c r="I37" s="4" t="s">
        <v>18</v>
      </c>
      <c r="J37" s="4" t="s">
        <v>13</v>
      </c>
      <c r="K37" s="4" t="s">
        <v>29</v>
      </c>
      <c r="L37" s="4" t="s">
        <v>20</v>
      </c>
      <c r="M37" s="5">
        <v>1</v>
      </c>
      <c r="N37" s="5" t="s">
        <v>4</v>
      </c>
      <c r="O37" s="5" t="s">
        <v>12</v>
      </c>
      <c r="P37" s="5" t="s">
        <v>23</v>
      </c>
      <c r="Q37" s="5" t="s">
        <v>5</v>
      </c>
      <c r="R37" s="5" t="s">
        <v>18</v>
      </c>
      <c r="V37" s="2"/>
      <c r="AD37" t="s">
        <v>16</v>
      </c>
      <c r="AE37">
        <f t="shared" si="5"/>
        <v>2</v>
      </c>
      <c r="AF37" s="4">
        <f t="shared" si="1"/>
        <v>2</v>
      </c>
      <c r="AG37" s="6">
        <f t="shared" si="2"/>
        <v>1</v>
      </c>
      <c r="AH37" s="5">
        <f t="shared" si="3"/>
        <v>0</v>
      </c>
      <c r="AI37" s="7">
        <f t="shared" si="4"/>
        <v>0</v>
      </c>
      <c r="AK37" s="8" t="s">
        <v>3</v>
      </c>
      <c r="AL37" s="8">
        <v>0.42105263157894735</v>
      </c>
      <c r="AN37" t="s">
        <v>47</v>
      </c>
      <c r="AO37">
        <v>0.5</v>
      </c>
    </row>
    <row r="38" spans="1:41" x14ac:dyDescent="0.25">
      <c r="A38" s="4">
        <v>0</v>
      </c>
      <c r="B38" s="4" t="s">
        <v>3</v>
      </c>
      <c r="C38" s="4" t="s">
        <v>11</v>
      </c>
      <c r="D38" s="4" t="s">
        <v>8</v>
      </c>
      <c r="E38" s="4" t="s">
        <v>6</v>
      </c>
      <c r="F38" s="4" t="s">
        <v>20</v>
      </c>
      <c r="G38" s="4">
        <v>0</v>
      </c>
      <c r="H38" s="4" t="s">
        <v>3</v>
      </c>
      <c r="I38" s="4" t="s">
        <v>11</v>
      </c>
      <c r="J38" s="4" t="s">
        <v>8</v>
      </c>
      <c r="K38" s="4" t="s">
        <v>6</v>
      </c>
      <c r="L38" s="4" t="s">
        <v>20</v>
      </c>
      <c r="M38" s="5">
        <v>1</v>
      </c>
      <c r="N38" s="5" t="s">
        <v>4</v>
      </c>
      <c r="O38" s="5" t="s">
        <v>10</v>
      </c>
      <c r="P38" s="5" t="s">
        <v>8</v>
      </c>
      <c r="Q38" s="5" t="s">
        <v>46</v>
      </c>
      <c r="R38" s="5" t="s">
        <v>70</v>
      </c>
      <c r="V38" s="2"/>
      <c r="AD38" t="s">
        <v>28</v>
      </c>
      <c r="AE38">
        <f t="shared" si="5"/>
        <v>2</v>
      </c>
      <c r="AF38" s="4">
        <f t="shared" si="1"/>
        <v>2</v>
      </c>
      <c r="AG38" s="6">
        <f t="shared" si="2"/>
        <v>1</v>
      </c>
      <c r="AH38" s="5">
        <f t="shared" si="3"/>
        <v>0</v>
      </c>
      <c r="AI38" s="7">
        <f t="shared" si="4"/>
        <v>0</v>
      </c>
      <c r="AK38" t="s">
        <v>12</v>
      </c>
      <c r="AL38">
        <v>0.4</v>
      </c>
      <c r="AN38" t="s">
        <v>66</v>
      </c>
      <c r="AO38">
        <v>0.5</v>
      </c>
    </row>
    <row r="39" spans="1:41" x14ac:dyDescent="0.25">
      <c r="A39" s="4">
        <v>0</v>
      </c>
      <c r="B39" s="4" t="s">
        <v>28</v>
      </c>
      <c r="C39" s="4" t="s">
        <v>26</v>
      </c>
      <c r="D39" s="4" t="s">
        <v>54</v>
      </c>
      <c r="E39" s="4" t="s">
        <v>10</v>
      </c>
      <c r="F39" s="4" t="s">
        <v>47</v>
      </c>
      <c r="G39" s="4">
        <v>0</v>
      </c>
      <c r="H39" s="4" t="s">
        <v>28</v>
      </c>
      <c r="I39" s="4" t="s">
        <v>26</v>
      </c>
      <c r="J39" s="4" t="s">
        <v>54</v>
      </c>
      <c r="K39" s="4" t="s">
        <v>10</v>
      </c>
      <c r="L39" s="4" t="s">
        <v>47</v>
      </c>
      <c r="M39" s="5">
        <v>1</v>
      </c>
      <c r="N39" s="5" t="s">
        <v>4</v>
      </c>
      <c r="O39" s="5" t="s">
        <v>34</v>
      </c>
      <c r="P39" s="5" t="s">
        <v>12</v>
      </c>
      <c r="Q39" s="5" t="s">
        <v>8</v>
      </c>
      <c r="R39" s="5" t="s">
        <v>6</v>
      </c>
      <c r="V39" s="2"/>
      <c r="AD39" t="s">
        <v>30</v>
      </c>
      <c r="AE39">
        <f t="shared" si="5"/>
        <v>2</v>
      </c>
      <c r="AF39" s="4">
        <f t="shared" si="1"/>
        <v>1</v>
      </c>
      <c r="AG39" s="6">
        <f t="shared" si="2"/>
        <v>0.5</v>
      </c>
      <c r="AH39" s="5">
        <f t="shared" si="3"/>
        <v>1</v>
      </c>
      <c r="AI39" s="7">
        <f t="shared" si="4"/>
        <v>0.5</v>
      </c>
      <c r="AK39" t="s">
        <v>13</v>
      </c>
      <c r="AL39">
        <v>0.33333333333333331</v>
      </c>
      <c r="AN39" t="s">
        <v>22</v>
      </c>
      <c r="AO39">
        <v>0.42857142857142855</v>
      </c>
    </row>
    <row r="40" spans="1:41" x14ac:dyDescent="0.25">
      <c r="A40" s="4">
        <v>0</v>
      </c>
      <c r="B40" s="4" t="s">
        <v>22</v>
      </c>
      <c r="C40" s="4" t="s">
        <v>6</v>
      </c>
      <c r="D40" s="4" t="s">
        <v>12</v>
      </c>
      <c r="E40" s="4" t="s">
        <v>4</v>
      </c>
      <c r="F40" s="4" t="s">
        <v>20</v>
      </c>
      <c r="G40" s="4">
        <v>0</v>
      </c>
      <c r="H40" s="4" t="s">
        <v>22</v>
      </c>
      <c r="I40" s="4" t="s">
        <v>6</v>
      </c>
      <c r="J40" s="4" t="s">
        <v>12</v>
      </c>
      <c r="K40" s="4" t="s">
        <v>4</v>
      </c>
      <c r="L40" s="4" t="s">
        <v>20</v>
      </c>
      <c r="M40" s="5">
        <v>1</v>
      </c>
      <c r="N40" s="5" t="s">
        <v>4</v>
      </c>
      <c r="O40" s="5" t="s">
        <v>8</v>
      </c>
      <c r="P40" s="5" t="s">
        <v>11</v>
      </c>
      <c r="Q40" s="5" t="s">
        <v>52</v>
      </c>
      <c r="R40" s="5" t="s">
        <v>12</v>
      </c>
      <c r="V40" s="2"/>
      <c r="AD40" t="s">
        <v>24</v>
      </c>
      <c r="AE40">
        <f t="shared" si="5"/>
        <v>2</v>
      </c>
      <c r="AF40" s="4">
        <f t="shared" si="1"/>
        <v>1</v>
      </c>
      <c r="AG40" s="6">
        <f t="shared" si="2"/>
        <v>0.5</v>
      </c>
      <c r="AH40" s="5">
        <f t="shared" si="3"/>
        <v>1</v>
      </c>
      <c r="AI40" s="7">
        <f t="shared" si="4"/>
        <v>0.5</v>
      </c>
      <c r="AK40" t="s">
        <v>35</v>
      </c>
      <c r="AL40">
        <v>0.33333333333333331</v>
      </c>
      <c r="AN40" t="s">
        <v>26</v>
      </c>
      <c r="AO40">
        <v>0.4</v>
      </c>
    </row>
    <row r="41" spans="1:41" x14ac:dyDescent="0.25">
      <c r="A41" s="4">
        <v>0</v>
      </c>
      <c r="B41" s="4" t="s">
        <v>22</v>
      </c>
      <c r="C41" s="4" t="s">
        <v>6</v>
      </c>
      <c r="D41" s="4" t="s">
        <v>8</v>
      </c>
      <c r="E41" s="4" t="s">
        <v>5</v>
      </c>
      <c r="F41" s="4" t="s">
        <v>4</v>
      </c>
      <c r="G41" s="4">
        <v>0</v>
      </c>
      <c r="H41" s="4" t="s">
        <v>22</v>
      </c>
      <c r="I41" s="4" t="s">
        <v>6</v>
      </c>
      <c r="J41" s="4" t="s">
        <v>8</v>
      </c>
      <c r="K41" s="4" t="s">
        <v>5</v>
      </c>
      <c r="L41" s="4" t="s">
        <v>4</v>
      </c>
      <c r="M41" s="5">
        <v>1</v>
      </c>
      <c r="N41" s="5" t="s">
        <v>4</v>
      </c>
      <c r="O41" s="5" t="s">
        <v>3</v>
      </c>
      <c r="P41" s="5" t="s">
        <v>20</v>
      </c>
      <c r="Q41" s="5" t="s">
        <v>23</v>
      </c>
      <c r="R41" s="5" t="s">
        <v>5</v>
      </c>
      <c r="V41" s="2"/>
      <c r="AD41" t="s">
        <v>51</v>
      </c>
      <c r="AE41">
        <f t="shared" si="5"/>
        <v>2</v>
      </c>
      <c r="AF41" s="4">
        <f t="shared" si="1"/>
        <v>2</v>
      </c>
      <c r="AG41" s="6">
        <f t="shared" si="2"/>
        <v>1</v>
      </c>
      <c r="AH41" s="5">
        <f t="shared" si="3"/>
        <v>0</v>
      </c>
      <c r="AI41" s="7">
        <f t="shared" si="4"/>
        <v>0</v>
      </c>
      <c r="AK41" t="s">
        <v>44</v>
      </c>
      <c r="AL41">
        <v>0.33333333333333331</v>
      </c>
      <c r="AN41" t="s">
        <v>58</v>
      </c>
      <c r="AO41">
        <v>0.4</v>
      </c>
    </row>
    <row r="42" spans="1:41" x14ac:dyDescent="0.25">
      <c r="A42" s="4">
        <v>0</v>
      </c>
      <c r="B42" s="4" t="s">
        <v>30</v>
      </c>
      <c r="C42" s="4" t="s">
        <v>20</v>
      </c>
      <c r="D42" s="4" t="s">
        <v>53</v>
      </c>
      <c r="E42" s="4" t="s">
        <v>4</v>
      </c>
      <c r="F42" s="4" t="s">
        <v>68</v>
      </c>
      <c r="G42" s="4">
        <v>0</v>
      </c>
      <c r="H42" s="4" t="s">
        <v>30</v>
      </c>
      <c r="I42" s="4" t="s">
        <v>20</v>
      </c>
      <c r="J42" s="4" t="s">
        <v>53</v>
      </c>
      <c r="K42" s="4" t="s">
        <v>4</v>
      </c>
      <c r="L42" s="4" t="s">
        <v>68</v>
      </c>
      <c r="M42" s="5">
        <v>1</v>
      </c>
      <c r="N42" s="5" t="s">
        <v>4</v>
      </c>
      <c r="O42" s="5" t="s">
        <v>6</v>
      </c>
      <c r="P42" s="5" t="s">
        <v>9</v>
      </c>
      <c r="Q42" s="5" t="s">
        <v>3</v>
      </c>
      <c r="R42" s="5" t="s">
        <v>22</v>
      </c>
      <c r="V42" s="2"/>
      <c r="AD42" t="s">
        <v>49</v>
      </c>
      <c r="AE42">
        <f t="shared" si="5"/>
        <v>2</v>
      </c>
      <c r="AF42" s="4">
        <f t="shared" si="1"/>
        <v>2</v>
      </c>
      <c r="AG42" s="6">
        <f t="shared" si="2"/>
        <v>1</v>
      </c>
      <c r="AH42" s="5">
        <f t="shared" si="3"/>
        <v>0</v>
      </c>
      <c r="AI42" s="7">
        <f t="shared" si="4"/>
        <v>0</v>
      </c>
      <c r="AK42" t="s">
        <v>14</v>
      </c>
      <c r="AL42">
        <v>0.2857142857142857</v>
      </c>
      <c r="AN42" t="s">
        <v>6</v>
      </c>
      <c r="AO42">
        <v>0.37931034482758619</v>
      </c>
    </row>
    <row r="43" spans="1:41" x14ac:dyDescent="0.25">
      <c r="A43" s="4">
        <v>0</v>
      </c>
      <c r="B43" s="4" t="s">
        <v>24</v>
      </c>
      <c r="C43" s="4" t="s">
        <v>6</v>
      </c>
      <c r="D43" s="4" t="s">
        <v>8</v>
      </c>
      <c r="E43" s="4" t="s">
        <v>11</v>
      </c>
      <c r="F43" s="4" t="s">
        <v>20</v>
      </c>
      <c r="G43" s="4">
        <v>0</v>
      </c>
      <c r="H43" s="4" t="s">
        <v>24</v>
      </c>
      <c r="I43" s="4" t="s">
        <v>6</v>
      </c>
      <c r="J43" s="4" t="s">
        <v>8</v>
      </c>
      <c r="K43" s="4" t="s">
        <v>11</v>
      </c>
      <c r="L43" s="4" t="s">
        <v>20</v>
      </c>
      <c r="M43" s="5">
        <v>1</v>
      </c>
      <c r="N43" s="5" t="s">
        <v>4</v>
      </c>
      <c r="O43" s="5" t="s">
        <v>3</v>
      </c>
      <c r="P43" s="5" t="s">
        <v>20</v>
      </c>
      <c r="Q43" s="5" t="s">
        <v>8</v>
      </c>
      <c r="R43" s="5" t="s">
        <v>12</v>
      </c>
      <c r="V43" s="2"/>
      <c r="AD43" t="s">
        <v>59</v>
      </c>
      <c r="AE43">
        <f t="shared" si="5"/>
        <v>2</v>
      </c>
      <c r="AF43" s="4">
        <f t="shared" si="1"/>
        <v>2</v>
      </c>
      <c r="AG43" s="6">
        <f t="shared" si="2"/>
        <v>1</v>
      </c>
      <c r="AH43" s="5">
        <f t="shared" si="3"/>
        <v>0</v>
      </c>
      <c r="AI43" s="7">
        <f t="shared" si="4"/>
        <v>0</v>
      </c>
      <c r="AK43" t="s">
        <v>9</v>
      </c>
      <c r="AL43">
        <v>0.27272727272727271</v>
      </c>
      <c r="AN43" t="s">
        <v>48</v>
      </c>
      <c r="AO43">
        <v>0.33333333333333331</v>
      </c>
    </row>
    <row r="44" spans="1:41" x14ac:dyDescent="0.25">
      <c r="A44" s="5">
        <v>1</v>
      </c>
      <c r="B44" s="5" t="s">
        <v>17</v>
      </c>
      <c r="C44" s="5" t="s">
        <v>22</v>
      </c>
      <c r="D44" s="5" t="s">
        <v>7</v>
      </c>
      <c r="E44" s="5" t="s">
        <v>26</v>
      </c>
      <c r="F44" s="5" t="s">
        <v>24</v>
      </c>
      <c r="M44" s="5">
        <v>1</v>
      </c>
      <c r="N44" s="5" t="s">
        <v>4</v>
      </c>
      <c r="O44" s="5" t="s">
        <v>8</v>
      </c>
      <c r="P44" s="5" t="s">
        <v>11</v>
      </c>
      <c r="Q44" s="5" t="s">
        <v>35</v>
      </c>
      <c r="R44" s="5" t="s">
        <v>20</v>
      </c>
      <c r="V44" s="2"/>
      <c r="AD44" t="s">
        <v>42</v>
      </c>
      <c r="AE44">
        <f t="shared" si="5"/>
        <v>2</v>
      </c>
      <c r="AF44" s="4">
        <f t="shared" si="1"/>
        <v>0</v>
      </c>
      <c r="AG44" s="6">
        <f t="shared" si="2"/>
        <v>0</v>
      </c>
      <c r="AH44" s="5">
        <f t="shared" si="3"/>
        <v>2</v>
      </c>
      <c r="AI44" s="7">
        <f t="shared" si="4"/>
        <v>1</v>
      </c>
      <c r="AK44" t="s">
        <v>52</v>
      </c>
      <c r="AL44">
        <v>0.25</v>
      </c>
      <c r="AN44" t="s">
        <v>32</v>
      </c>
      <c r="AO44">
        <v>0.33333333333333331</v>
      </c>
    </row>
    <row r="45" spans="1:41" x14ac:dyDescent="0.25">
      <c r="A45" s="5">
        <v>1</v>
      </c>
      <c r="B45" s="5" t="s">
        <v>12</v>
      </c>
      <c r="C45" s="5" t="s">
        <v>18</v>
      </c>
      <c r="D45" s="5" t="s">
        <v>4</v>
      </c>
      <c r="E45" s="5" t="s">
        <v>9</v>
      </c>
      <c r="F45" s="5" t="s">
        <v>52</v>
      </c>
      <c r="M45" s="5">
        <v>1</v>
      </c>
      <c r="N45" s="5" t="s">
        <v>4</v>
      </c>
      <c r="O45" s="5" t="s">
        <v>3</v>
      </c>
      <c r="P45" s="5" t="s">
        <v>8</v>
      </c>
      <c r="Q45" s="5" t="s">
        <v>45</v>
      </c>
      <c r="R45" s="5" t="s">
        <v>20</v>
      </c>
      <c r="V45" s="2"/>
      <c r="AD45" t="s">
        <v>60</v>
      </c>
      <c r="AE45">
        <f t="shared" si="5"/>
        <v>2</v>
      </c>
      <c r="AF45" s="4">
        <f t="shared" si="1"/>
        <v>0</v>
      </c>
      <c r="AG45" s="6">
        <f t="shared" si="2"/>
        <v>0</v>
      </c>
      <c r="AH45" s="5">
        <f t="shared" si="3"/>
        <v>2</v>
      </c>
      <c r="AI45" s="7">
        <f t="shared" si="4"/>
        <v>1</v>
      </c>
      <c r="AK45" t="s">
        <v>7</v>
      </c>
      <c r="AL45">
        <v>0.23076923076923078</v>
      </c>
      <c r="AN45" t="s">
        <v>17</v>
      </c>
      <c r="AO45">
        <v>0.2857142857142857</v>
      </c>
    </row>
    <row r="46" spans="1:41" x14ac:dyDescent="0.25">
      <c r="A46" s="5">
        <v>1</v>
      </c>
      <c r="B46" s="5" t="s">
        <v>12</v>
      </c>
      <c r="C46" s="5" t="s">
        <v>6</v>
      </c>
      <c r="D46" s="5" t="s">
        <v>38</v>
      </c>
      <c r="E46" s="5" t="s">
        <v>4</v>
      </c>
      <c r="F46" s="5" t="s">
        <v>53</v>
      </c>
      <c r="M46" s="5">
        <v>1</v>
      </c>
      <c r="N46" s="5" t="s">
        <v>4</v>
      </c>
      <c r="O46" s="5" t="s">
        <v>3</v>
      </c>
      <c r="P46" s="5" t="s">
        <v>8</v>
      </c>
      <c r="Q46" s="5" t="s">
        <v>20</v>
      </c>
      <c r="R46" s="5" t="s">
        <v>12</v>
      </c>
      <c r="V46" s="2"/>
      <c r="AD46" t="s">
        <v>47</v>
      </c>
      <c r="AE46">
        <f t="shared" si="5"/>
        <v>2</v>
      </c>
      <c r="AF46" s="4">
        <f t="shared" si="1"/>
        <v>1</v>
      </c>
      <c r="AG46" s="6">
        <f t="shared" si="2"/>
        <v>0.5</v>
      </c>
      <c r="AH46" s="5">
        <f t="shared" si="3"/>
        <v>1</v>
      </c>
      <c r="AI46" s="7">
        <f t="shared" si="4"/>
        <v>0.5</v>
      </c>
      <c r="AK46" t="s">
        <v>5</v>
      </c>
      <c r="AL46">
        <v>0.2</v>
      </c>
      <c r="AN46" t="s">
        <v>53</v>
      </c>
      <c r="AO46">
        <v>0.2857142857142857</v>
      </c>
    </row>
    <row r="47" spans="1:41" x14ac:dyDescent="0.25">
      <c r="A47" s="5">
        <v>1</v>
      </c>
      <c r="B47" s="5" t="s">
        <v>5</v>
      </c>
      <c r="C47" s="5" t="s">
        <v>6</v>
      </c>
      <c r="D47" s="5" t="s">
        <v>4</v>
      </c>
      <c r="E47" s="5" t="s">
        <v>9</v>
      </c>
      <c r="F47" s="5" t="s">
        <v>58</v>
      </c>
      <c r="M47" s="5">
        <v>1</v>
      </c>
      <c r="N47" s="5" t="s">
        <v>4</v>
      </c>
      <c r="O47" s="5" t="s">
        <v>11</v>
      </c>
      <c r="P47" s="5" t="s">
        <v>7</v>
      </c>
      <c r="Q47" s="5" t="s">
        <v>5</v>
      </c>
      <c r="R47" s="5" t="s">
        <v>3</v>
      </c>
      <c r="V47" s="2"/>
      <c r="AD47" t="s">
        <v>66</v>
      </c>
      <c r="AE47">
        <f t="shared" si="5"/>
        <v>2</v>
      </c>
      <c r="AF47" s="4">
        <f t="shared" si="1"/>
        <v>1</v>
      </c>
      <c r="AG47" s="6">
        <f t="shared" si="2"/>
        <v>0.5</v>
      </c>
      <c r="AH47" s="5">
        <f t="shared" si="3"/>
        <v>1</v>
      </c>
      <c r="AI47" s="7">
        <f t="shared" si="4"/>
        <v>0.5</v>
      </c>
      <c r="AK47" t="s">
        <v>45</v>
      </c>
      <c r="AL47">
        <v>0.2</v>
      </c>
      <c r="AN47" t="s">
        <v>20</v>
      </c>
      <c r="AO47">
        <v>0.27083333333333331</v>
      </c>
    </row>
    <row r="48" spans="1:41" x14ac:dyDescent="0.25">
      <c r="A48" s="5">
        <v>1</v>
      </c>
      <c r="B48" s="5" t="s">
        <v>5</v>
      </c>
      <c r="C48" s="5" t="s">
        <v>8</v>
      </c>
      <c r="D48" s="5" t="s">
        <v>4</v>
      </c>
      <c r="E48" s="5" t="s">
        <v>43</v>
      </c>
      <c r="F48" s="5" t="s">
        <v>11</v>
      </c>
      <c r="M48" s="5">
        <v>1</v>
      </c>
      <c r="N48" s="5" t="s">
        <v>21</v>
      </c>
      <c r="O48" s="5" t="s">
        <v>18</v>
      </c>
      <c r="P48" s="5" t="s">
        <v>19</v>
      </c>
      <c r="Q48" s="5" t="s">
        <v>4</v>
      </c>
      <c r="R48" s="5" t="s">
        <v>22</v>
      </c>
      <c r="V48" s="2"/>
      <c r="AD48" t="s">
        <v>64</v>
      </c>
      <c r="AE48">
        <f t="shared" si="5"/>
        <v>2</v>
      </c>
      <c r="AF48" s="4">
        <f t="shared" si="1"/>
        <v>2</v>
      </c>
      <c r="AG48" s="6">
        <f t="shared" si="2"/>
        <v>1</v>
      </c>
      <c r="AH48" s="5">
        <f t="shared" si="3"/>
        <v>0</v>
      </c>
      <c r="AI48" s="7">
        <f t="shared" si="4"/>
        <v>0</v>
      </c>
      <c r="AK48" t="s">
        <v>8</v>
      </c>
      <c r="AL48">
        <v>0.1891891891891892</v>
      </c>
      <c r="AN48" t="s">
        <v>29</v>
      </c>
      <c r="AO48">
        <v>0.25</v>
      </c>
    </row>
    <row r="49" spans="1:41" x14ac:dyDescent="0.25">
      <c r="A49" s="5">
        <v>1</v>
      </c>
      <c r="B49" s="5" t="s">
        <v>33</v>
      </c>
      <c r="C49" s="5" t="s">
        <v>6</v>
      </c>
      <c r="D49" s="5" t="s">
        <v>4</v>
      </c>
      <c r="E49" s="5" t="s">
        <v>11</v>
      </c>
      <c r="F49" s="5" t="s">
        <v>3</v>
      </c>
      <c r="M49" s="5">
        <v>1</v>
      </c>
      <c r="N49" s="5" t="s">
        <v>3</v>
      </c>
      <c r="O49" s="5" t="s">
        <v>4</v>
      </c>
      <c r="P49" s="5" t="s">
        <v>11</v>
      </c>
      <c r="Q49" s="5" t="s">
        <v>37</v>
      </c>
      <c r="R49" s="5" t="s">
        <v>8</v>
      </c>
      <c r="V49" s="2"/>
      <c r="AD49" t="s">
        <v>65</v>
      </c>
      <c r="AE49">
        <f t="shared" si="5"/>
        <v>2</v>
      </c>
      <c r="AF49" s="4">
        <f t="shared" si="1"/>
        <v>2</v>
      </c>
      <c r="AG49" s="6">
        <f t="shared" si="2"/>
        <v>1</v>
      </c>
      <c r="AH49" s="5">
        <f t="shared" si="3"/>
        <v>0</v>
      </c>
      <c r="AI49" s="7">
        <f t="shared" si="4"/>
        <v>0</v>
      </c>
      <c r="AK49" t="s">
        <v>4</v>
      </c>
      <c r="AL49">
        <v>0.17543859649122806</v>
      </c>
      <c r="AN49" t="s">
        <v>34</v>
      </c>
      <c r="AO49">
        <v>0.25</v>
      </c>
    </row>
    <row r="50" spans="1:41" x14ac:dyDescent="0.25">
      <c r="A50" s="5">
        <v>1</v>
      </c>
      <c r="B50" s="5" t="s">
        <v>10</v>
      </c>
      <c r="C50" s="5" t="s">
        <v>11</v>
      </c>
      <c r="D50" s="5" t="s">
        <v>4</v>
      </c>
      <c r="E50" s="5" t="s">
        <v>8</v>
      </c>
      <c r="F50" s="5" t="s">
        <v>5</v>
      </c>
      <c r="M50" s="5">
        <v>1</v>
      </c>
      <c r="N50" s="5" t="s">
        <v>3</v>
      </c>
      <c r="O50" s="5" t="s">
        <v>6</v>
      </c>
      <c r="P50" s="5" t="s">
        <v>7</v>
      </c>
      <c r="Q50" s="5" t="s">
        <v>12</v>
      </c>
      <c r="R50" s="5" t="s">
        <v>8</v>
      </c>
      <c r="V50" s="2"/>
      <c r="AD50" t="s">
        <v>31</v>
      </c>
      <c r="AE50">
        <f t="shared" si="5"/>
        <v>1</v>
      </c>
      <c r="AF50" s="4">
        <f t="shared" si="1"/>
        <v>1</v>
      </c>
      <c r="AG50" s="6">
        <f t="shared" si="2"/>
        <v>1</v>
      </c>
      <c r="AH50" s="5">
        <f t="shared" si="3"/>
        <v>0</v>
      </c>
      <c r="AI50" s="7">
        <f t="shared" si="4"/>
        <v>0</v>
      </c>
      <c r="AK50" t="s">
        <v>38</v>
      </c>
      <c r="AL50">
        <v>0.16666666666666666</v>
      </c>
      <c r="AN50" t="s">
        <v>54</v>
      </c>
      <c r="AO50">
        <v>0.25</v>
      </c>
    </row>
    <row r="51" spans="1:41" x14ac:dyDescent="0.25">
      <c r="A51" s="5">
        <v>1</v>
      </c>
      <c r="B51" s="5" t="s">
        <v>10</v>
      </c>
      <c r="C51" s="5" t="s">
        <v>3</v>
      </c>
      <c r="D51" s="5" t="s">
        <v>12</v>
      </c>
      <c r="E51" s="5" t="s">
        <v>40</v>
      </c>
      <c r="F51" s="5" t="s">
        <v>9</v>
      </c>
      <c r="M51" s="5">
        <v>1</v>
      </c>
      <c r="N51" s="5" t="s">
        <v>3</v>
      </c>
      <c r="O51" s="5" t="s">
        <v>18</v>
      </c>
      <c r="P51" s="5" t="s">
        <v>8</v>
      </c>
      <c r="Q51" s="5" t="s">
        <v>4</v>
      </c>
      <c r="R51" s="5" t="s">
        <v>11</v>
      </c>
      <c r="V51" s="2"/>
      <c r="AD51" t="s">
        <v>21</v>
      </c>
      <c r="AE51">
        <f t="shared" si="5"/>
        <v>1</v>
      </c>
      <c r="AF51" s="4">
        <f t="shared" si="1"/>
        <v>0</v>
      </c>
      <c r="AG51" s="6">
        <f t="shared" si="2"/>
        <v>0</v>
      </c>
      <c r="AH51" s="5">
        <f t="shared" si="3"/>
        <v>1</v>
      </c>
      <c r="AI51" s="7">
        <f t="shared" si="4"/>
        <v>1</v>
      </c>
      <c r="AK51" t="s">
        <v>11</v>
      </c>
      <c r="AL51">
        <v>0.14814814814814814</v>
      </c>
      <c r="AN51" t="s">
        <v>57</v>
      </c>
      <c r="AO51">
        <v>0</v>
      </c>
    </row>
    <row r="52" spans="1:41" x14ac:dyDescent="0.25">
      <c r="A52" s="5">
        <v>1</v>
      </c>
      <c r="B52" s="5" t="s">
        <v>10</v>
      </c>
      <c r="C52" s="5" t="s">
        <v>11</v>
      </c>
      <c r="D52" s="5" t="s">
        <v>4</v>
      </c>
      <c r="E52" s="5" t="s">
        <v>25</v>
      </c>
      <c r="F52" s="5" t="s">
        <v>42</v>
      </c>
      <c r="M52" s="5">
        <v>1</v>
      </c>
      <c r="N52" s="5" t="s">
        <v>3</v>
      </c>
      <c r="O52" s="5" t="s">
        <v>12</v>
      </c>
      <c r="P52" s="5" t="s">
        <v>60</v>
      </c>
      <c r="Q52" s="5" t="s">
        <v>6</v>
      </c>
      <c r="R52" s="5" t="s">
        <v>22</v>
      </c>
      <c r="V52" s="2"/>
      <c r="AD52" t="s">
        <v>36</v>
      </c>
      <c r="AE52">
        <f t="shared" si="5"/>
        <v>1</v>
      </c>
      <c r="AF52" s="4">
        <f t="shared" si="1"/>
        <v>0</v>
      </c>
      <c r="AG52" s="6">
        <f t="shared" si="2"/>
        <v>0</v>
      </c>
      <c r="AH52" s="5">
        <f t="shared" si="3"/>
        <v>1</v>
      </c>
      <c r="AI52" s="7">
        <f t="shared" si="4"/>
        <v>1</v>
      </c>
      <c r="AK52" t="s">
        <v>25</v>
      </c>
      <c r="AL52">
        <v>0.14285714285714285</v>
      </c>
      <c r="AN52" t="s">
        <v>16</v>
      </c>
      <c r="AO52">
        <v>0</v>
      </c>
    </row>
    <row r="53" spans="1:41" x14ac:dyDescent="0.25">
      <c r="A53" s="5">
        <v>1</v>
      </c>
      <c r="B53" s="5" t="s">
        <v>10</v>
      </c>
      <c r="C53" s="5" t="s">
        <v>15</v>
      </c>
      <c r="D53" s="5" t="s">
        <v>19</v>
      </c>
      <c r="E53" s="5" t="s">
        <v>25</v>
      </c>
      <c r="F53" s="5" t="s">
        <v>52</v>
      </c>
      <c r="M53" s="5">
        <v>1</v>
      </c>
      <c r="N53" s="5" t="s">
        <v>8</v>
      </c>
      <c r="O53" s="5" t="s">
        <v>9</v>
      </c>
      <c r="P53" s="5" t="s">
        <v>11</v>
      </c>
      <c r="Q53" s="5" t="s">
        <v>23</v>
      </c>
      <c r="R53" s="5" t="s">
        <v>18</v>
      </c>
      <c r="V53" s="2"/>
      <c r="AD53" t="s">
        <v>15</v>
      </c>
      <c r="AE53">
        <f t="shared" si="5"/>
        <v>1</v>
      </c>
      <c r="AF53" s="4">
        <f t="shared" si="1"/>
        <v>0</v>
      </c>
      <c r="AG53" s="6">
        <f t="shared" si="2"/>
        <v>0</v>
      </c>
      <c r="AH53" s="5">
        <f t="shared" si="3"/>
        <v>1</v>
      </c>
      <c r="AI53" s="7">
        <f t="shared" si="4"/>
        <v>1</v>
      </c>
      <c r="AK53" t="s">
        <v>10</v>
      </c>
      <c r="AL53">
        <v>0.13333333333333333</v>
      </c>
      <c r="AN53" t="s">
        <v>28</v>
      </c>
      <c r="AO53">
        <v>0</v>
      </c>
    </row>
    <row r="54" spans="1:41" x14ac:dyDescent="0.25">
      <c r="A54" s="5">
        <v>1</v>
      </c>
      <c r="B54" s="5" t="s">
        <v>10</v>
      </c>
      <c r="C54" s="5" t="s">
        <v>4</v>
      </c>
      <c r="D54" s="5" t="s">
        <v>8</v>
      </c>
      <c r="E54" s="5" t="s">
        <v>11</v>
      </c>
      <c r="F54" s="5" t="s">
        <v>33</v>
      </c>
      <c r="M54" s="5">
        <v>1</v>
      </c>
      <c r="N54" s="5" t="s">
        <v>8</v>
      </c>
      <c r="O54" s="5" t="s">
        <v>6</v>
      </c>
      <c r="P54" s="5" t="s">
        <v>4</v>
      </c>
      <c r="Q54" s="5" t="s">
        <v>44</v>
      </c>
      <c r="R54" s="5" t="s">
        <v>11</v>
      </c>
      <c r="V54" s="2"/>
      <c r="AD54" t="s">
        <v>56</v>
      </c>
      <c r="AE54">
        <f t="shared" si="5"/>
        <v>1</v>
      </c>
      <c r="AF54" s="4">
        <f t="shared" si="1"/>
        <v>1</v>
      </c>
      <c r="AG54" s="6">
        <f t="shared" si="2"/>
        <v>1</v>
      </c>
      <c r="AH54" s="5">
        <f t="shared" si="3"/>
        <v>0</v>
      </c>
      <c r="AI54" s="7">
        <f t="shared" si="4"/>
        <v>0</v>
      </c>
      <c r="AK54" t="s">
        <v>23</v>
      </c>
      <c r="AL54">
        <v>0</v>
      </c>
      <c r="AN54" t="s">
        <v>51</v>
      </c>
      <c r="AO54">
        <v>0</v>
      </c>
    </row>
    <row r="55" spans="1:41" x14ac:dyDescent="0.25">
      <c r="A55" s="5">
        <v>1</v>
      </c>
      <c r="B55" s="5" t="s">
        <v>10</v>
      </c>
      <c r="C55" s="5" t="s">
        <v>8</v>
      </c>
      <c r="D55" s="5" t="s">
        <v>42</v>
      </c>
      <c r="E55" s="5" t="s">
        <v>19</v>
      </c>
      <c r="F55" s="5" t="s">
        <v>13</v>
      </c>
      <c r="M55" s="5">
        <v>1</v>
      </c>
      <c r="N55" s="5" t="s">
        <v>8</v>
      </c>
      <c r="O55" s="5" t="s">
        <v>14</v>
      </c>
      <c r="P55" s="5" t="s">
        <v>33</v>
      </c>
      <c r="Q55" s="5" t="s">
        <v>45</v>
      </c>
      <c r="R55" s="5" t="s">
        <v>60</v>
      </c>
      <c r="V55" s="2"/>
      <c r="AD55" t="s">
        <v>41</v>
      </c>
      <c r="AE55">
        <f t="shared" si="5"/>
        <v>1</v>
      </c>
      <c r="AF55" s="4">
        <f t="shared" si="1"/>
        <v>1</v>
      </c>
      <c r="AG55" s="6">
        <f t="shared" si="2"/>
        <v>1</v>
      </c>
      <c r="AH55" s="5">
        <f t="shared" si="3"/>
        <v>0</v>
      </c>
      <c r="AI55" s="7">
        <f t="shared" si="4"/>
        <v>0</v>
      </c>
      <c r="AK55" t="s">
        <v>33</v>
      </c>
      <c r="AL55">
        <v>0</v>
      </c>
      <c r="AN55" t="s">
        <v>49</v>
      </c>
      <c r="AO55">
        <v>0</v>
      </c>
    </row>
    <row r="56" spans="1:41" x14ac:dyDescent="0.25">
      <c r="A56" s="5">
        <v>1</v>
      </c>
      <c r="B56" s="5" t="s">
        <v>13</v>
      </c>
      <c r="C56" s="5" t="s">
        <v>3</v>
      </c>
      <c r="D56" s="5" t="s">
        <v>4</v>
      </c>
      <c r="E56" s="5" t="s">
        <v>39</v>
      </c>
      <c r="F56" s="5" t="s">
        <v>29</v>
      </c>
      <c r="M56" s="5">
        <v>1</v>
      </c>
      <c r="N56" s="5" t="s">
        <v>8</v>
      </c>
      <c r="O56" s="5" t="s">
        <v>4</v>
      </c>
      <c r="P56" s="5" t="s">
        <v>20</v>
      </c>
      <c r="Q56" s="5" t="s">
        <v>10</v>
      </c>
      <c r="R56" s="5" t="s">
        <v>23</v>
      </c>
      <c r="V56" s="2"/>
      <c r="AD56" t="s">
        <v>50</v>
      </c>
      <c r="AE56">
        <f t="shared" si="5"/>
        <v>1</v>
      </c>
      <c r="AF56" s="4">
        <f t="shared" si="1"/>
        <v>1</v>
      </c>
      <c r="AG56" s="6">
        <f t="shared" si="2"/>
        <v>1</v>
      </c>
      <c r="AH56" s="5">
        <f t="shared" si="3"/>
        <v>0</v>
      </c>
      <c r="AI56" s="7">
        <f t="shared" si="4"/>
        <v>0</v>
      </c>
      <c r="AK56" t="s">
        <v>42</v>
      </c>
      <c r="AL56">
        <v>0</v>
      </c>
      <c r="AN56" t="s">
        <v>59</v>
      </c>
      <c r="AO56">
        <v>0</v>
      </c>
    </row>
    <row r="57" spans="1:41" x14ac:dyDescent="0.25">
      <c r="A57" s="5">
        <v>1</v>
      </c>
      <c r="B57" s="5" t="s">
        <v>11</v>
      </c>
      <c r="C57" s="5" t="s">
        <v>3</v>
      </c>
      <c r="D57" s="5" t="s">
        <v>38</v>
      </c>
      <c r="E57" s="5" t="s">
        <v>7</v>
      </c>
      <c r="F57" s="5" t="s">
        <v>12</v>
      </c>
      <c r="M57" s="5">
        <v>1</v>
      </c>
      <c r="N57" s="5" t="s">
        <v>36</v>
      </c>
      <c r="O57" s="5" t="s">
        <v>20</v>
      </c>
      <c r="P57" s="5" t="s">
        <v>48</v>
      </c>
      <c r="Q57" s="5" t="s">
        <v>3</v>
      </c>
      <c r="R57" s="5" t="s">
        <v>8</v>
      </c>
      <c r="V57" s="2"/>
      <c r="AD57" t="s">
        <v>55</v>
      </c>
      <c r="AE57">
        <f t="shared" si="5"/>
        <v>1</v>
      </c>
      <c r="AF57" s="4">
        <f t="shared" si="1"/>
        <v>1</v>
      </c>
      <c r="AG57" s="6">
        <f t="shared" si="2"/>
        <v>1</v>
      </c>
      <c r="AH57" s="5">
        <f t="shared" si="3"/>
        <v>0</v>
      </c>
      <c r="AI57" s="7">
        <f t="shared" si="4"/>
        <v>0</v>
      </c>
      <c r="AK57" t="s">
        <v>60</v>
      </c>
      <c r="AL57">
        <v>0</v>
      </c>
      <c r="AN57" t="s">
        <v>64</v>
      </c>
      <c r="AO57">
        <v>0</v>
      </c>
    </row>
    <row r="58" spans="1:41" x14ac:dyDescent="0.25">
      <c r="A58" s="5">
        <v>1</v>
      </c>
      <c r="B58" s="5" t="s">
        <v>11</v>
      </c>
      <c r="C58" s="5" t="s">
        <v>3</v>
      </c>
      <c r="D58" s="5" t="s">
        <v>8</v>
      </c>
      <c r="E58" s="5" t="s">
        <v>14</v>
      </c>
      <c r="F58" s="5" t="s">
        <v>12</v>
      </c>
      <c r="M58" s="5">
        <v>1</v>
      </c>
      <c r="N58" s="5" t="s">
        <v>25</v>
      </c>
      <c r="O58" s="5" t="s">
        <v>4</v>
      </c>
      <c r="P58" s="5" t="s">
        <v>10</v>
      </c>
      <c r="Q58" s="5" t="s">
        <v>17</v>
      </c>
      <c r="R58" s="5" t="s">
        <v>58</v>
      </c>
      <c r="V58" s="2"/>
      <c r="AD58" t="s">
        <v>43</v>
      </c>
      <c r="AE58">
        <f t="shared" si="5"/>
        <v>1</v>
      </c>
      <c r="AF58" s="4">
        <f t="shared" si="1"/>
        <v>0</v>
      </c>
      <c r="AG58" s="6">
        <f t="shared" si="2"/>
        <v>0</v>
      </c>
      <c r="AH58" s="5">
        <f t="shared" si="3"/>
        <v>1</v>
      </c>
      <c r="AI58" s="7">
        <f t="shared" si="4"/>
        <v>1</v>
      </c>
      <c r="AK58" t="s">
        <v>21</v>
      </c>
      <c r="AL58">
        <v>0</v>
      </c>
      <c r="AN58" t="s">
        <v>65</v>
      </c>
      <c r="AO58">
        <v>0</v>
      </c>
    </row>
    <row r="59" spans="1:41" x14ac:dyDescent="0.25">
      <c r="A59" s="5">
        <v>1</v>
      </c>
      <c r="B59" s="5" t="s">
        <v>11</v>
      </c>
      <c r="C59" s="5" t="s">
        <v>9</v>
      </c>
      <c r="D59" s="5" t="s">
        <v>4</v>
      </c>
      <c r="E59" s="5" t="s">
        <v>14</v>
      </c>
      <c r="F59" s="5" t="s">
        <v>8</v>
      </c>
      <c r="M59" s="5">
        <v>1</v>
      </c>
      <c r="N59" s="5" t="s">
        <v>25</v>
      </c>
      <c r="O59" s="5" t="s">
        <v>4</v>
      </c>
      <c r="P59" s="5" t="s">
        <v>8</v>
      </c>
      <c r="Q59" s="5" t="s">
        <v>47</v>
      </c>
      <c r="R59" s="5" t="s">
        <v>10</v>
      </c>
      <c r="V59" s="2"/>
      <c r="AD59" t="s">
        <v>40</v>
      </c>
      <c r="AE59">
        <f t="shared" si="5"/>
        <v>1</v>
      </c>
      <c r="AF59" s="4">
        <f t="shared" si="1"/>
        <v>0</v>
      </c>
      <c r="AG59" s="6">
        <f t="shared" si="2"/>
        <v>0</v>
      </c>
      <c r="AH59" s="5">
        <f t="shared" si="3"/>
        <v>1</v>
      </c>
      <c r="AI59" s="7">
        <f t="shared" si="4"/>
        <v>1</v>
      </c>
      <c r="AK59" t="s">
        <v>36</v>
      </c>
      <c r="AL59">
        <v>0</v>
      </c>
      <c r="AN59" t="s">
        <v>31</v>
      </c>
      <c r="AO59">
        <v>0</v>
      </c>
    </row>
    <row r="60" spans="1:41" x14ac:dyDescent="0.25">
      <c r="A60" s="5">
        <v>1</v>
      </c>
      <c r="B60" s="5" t="s">
        <v>7</v>
      </c>
      <c r="C60" s="5" t="s">
        <v>4</v>
      </c>
      <c r="D60" s="5" t="s">
        <v>11</v>
      </c>
      <c r="E60" s="5" t="s">
        <v>30</v>
      </c>
      <c r="F60" s="5" t="s">
        <v>25</v>
      </c>
      <c r="M60" s="5">
        <v>1</v>
      </c>
      <c r="N60" s="5" t="s">
        <v>23</v>
      </c>
      <c r="O60" s="5" t="s">
        <v>20</v>
      </c>
      <c r="P60" s="5" t="s">
        <v>11</v>
      </c>
      <c r="Q60" s="5" t="s">
        <v>4</v>
      </c>
      <c r="R60" s="5" t="s">
        <v>35</v>
      </c>
      <c r="V60" s="2"/>
      <c r="AD60" t="s">
        <v>39</v>
      </c>
      <c r="AE60">
        <f t="shared" si="5"/>
        <v>1</v>
      </c>
      <c r="AF60" s="4">
        <f t="shared" si="1"/>
        <v>0</v>
      </c>
      <c r="AG60" s="6">
        <f t="shared" si="2"/>
        <v>0</v>
      </c>
      <c r="AH60" s="5">
        <f t="shared" si="3"/>
        <v>1</v>
      </c>
      <c r="AI60" s="7">
        <f t="shared" si="4"/>
        <v>1</v>
      </c>
      <c r="AK60" t="s">
        <v>15</v>
      </c>
      <c r="AL60">
        <v>0</v>
      </c>
      <c r="AN60" t="s">
        <v>56</v>
      </c>
      <c r="AO60">
        <v>0</v>
      </c>
    </row>
    <row r="61" spans="1:41" x14ac:dyDescent="0.25">
      <c r="A61" s="5">
        <v>1</v>
      </c>
      <c r="B61" s="5" t="s">
        <v>7</v>
      </c>
      <c r="C61" s="5" t="s">
        <v>14</v>
      </c>
      <c r="D61" s="5" t="s">
        <v>38</v>
      </c>
      <c r="E61" s="5" t="s">
        <v>4</v>
      </c>
      <c r="F61" s="5" t="s">
        <v>10</v>
      </c>
      <c r="V61" s="2"/>
      <c r="AD61" t="s">
        <v>37</v>
      </c>
      <c r="AE61">
        <f t="shared" si="5"/>
        <v>1</v>
      </c>
      <c r="AF61" s="4">
        <f t="shared" si="1"/>
        <v>0</v>
      </c>
      <c r="AG61" s="6">
        <f t="shared" si="2"/>
        <v>0</v>
      </c>
      <c r="AH61" s="5">
        <f t="shared" si="3"/>
        <v>1</v>
      </c>
      <c r="AI61" s="7">
        <f t="shared" si="4"/>
        <v>1</v>
      </c>
      <c r="AK61" t="s">
        <v>43</v>
      </c>
      <c r="AL61">
        <v>0</v>
      </c>
      <c r="AN61" t="s">
        <v>41</v>
      </c>
      <c r="AO61">
        <v>0</v>
      </c>
    </row>
    <row r="62" spans="1:41" x14ac:dyDescent="0.25">
      <c r="A62" s="5">
        <v>1</v>
      </c>
      <c r="B62" s="5" t="s">
        <v>7</v>
      </c>
      <c r="C62" s="5" t="s">
        <v>8</v>
      </c>
      <c r="D62" s="5" t="s">
        <v>4</v>
      </c>
      <c r="E62" s="5" t="s">
        <v>12</v>
      </c>
      <c r="F62" s="5" t="s">
        <v>22</v>
      </c>
      <c r="V62" s="2"/>
      <c r="AD62" t="s">
        <v>67</v>
      </c>
      <c r="AE62">
        <f t="shared" si="5"/>
        <v>1</v>
      </c>
      <c r="AF62" s="4">
        <f t="shared" si="1"/>
        <v>1</v>
      </c>
      <c r="AG62" s="6">
        <f t="shared" si="2"/>
        <v>1</v>
      </c>
      <c r="AH62" s="5">
        <f t="shared" si="3"/>
        <v>0</v>
      </c>
      <c r="AI62" s="7">
        <f t="shared" si="4"/>
        <v>0</v>
      </c>
      <c r="AK62" t="s">
        <v>40</v>
      </c>
      <c r="AL62">
        <v>0</v>
      </c>
      <c r="AN62" t="s">
        <v>50</v>
      </c>
      <c r="AO62">
        <v>0</v>
      </c>
    </row>
    <row r="63" spans="1:41" x14ac:dyDescent="0.25">
      <c r="A63" s="5">
        <v>1</v>
      </c>
      <c r="B63" s="5" t="s">
        <v>7</v>
      </c>
      <c r="C63" s="5" t="s">
        <v>4</v>
      </c>
      <c r="D63" s="5" t="s">
        <v>20</v>
      </c>
      <c r="E63" s="5" t="s">
        <v>3</v>
      </c>
      <c r="F63" s="5" t="s">
        <v>11</v>
      </c>
      <c r="V63" s="2"/>
      <c r="AD63" t="s">
        <v>69</v>
      </c>
      <c r="AE63">
        <f t="shared" si="5"/>
        <v>1</v>
      </c>
      <c r="AF63" s="4">
        <f t="shared" si="1"/>
        <v>1</v>
      </c>
      <c r="AG63" s="6">
        <f t="shared" si="2"/>
        <v>1</v>
      </c>
      <c r="AH63" s="5">
        <f t="shared" si="3"/>
        <v>0</v>
      </c>
      <c r="AI63" s="7">
        <f t="shared" si="4"/>
        <v>0</v>
      </c>
      <c r="AK63" t="s">
        <v>39</v>
      </c>
      <c r="AL63">
        <v>0</v>
      </c>
      <c r="AN63" t="s">
        <v>55</v>
      </c>
      <c r="AO63">
        <v>0</v>
      </c>
    </row>
    <row r="64" spans="1:41" x14ac:dyDescent="0.25">
      <c r="A64" s="5">
        <v>1</v>
      </c>
      <c r="B64" s="5" t="s">
        <v>7</v>
      </c>
      <c r="C64" s="5" t="s">
        <v>27</v>
      </c>
      <c r="D64" s="5" t="s">
        <v>4</v>
      </c>
      <c r="E64" s="5" t="s">
        <v>22</v>
      </c>
      <c r="F64" s="5" t="s">
        <v>53</v>
      </c>
      <c r="V64" s="2"/>
      <c r="AD64" t="s">
        <v>68</v>
      </c>
      <c r="AE64">
        <f t="shared" si="5"/>
        <v>1</v>
      </c>
      <c r="AF64" s="4">
        <f t="shared" si="1"/>
        <v>1</v>
      </c>
      <c r="AG64" s="6">
        <f t="shared" si="2"/>
        <v>1</v>
      </c>
      <c r="AH64" s="5">
        <f t="shared" si="3"/>
        <v>0</v>
      </c>
      <c r="AI64" s="7">
        <f t="shared" si="4"/>
        <v>0</v>
      </c>
      <c r="AK64" t="s">
        <v>37</v>
      </c>
      <c r="AL64">
        <v>0</v>
      </c>
      <c r="AN64" t="s">
        <v>67</v>
      </c>
      <c r="AO64">
        <v>0</v>
      </c>
    </row>
    <row r="65" spans="1:41" x14ac:dyDescent="0.25">
      <c r="A65" s="5">
        <v>1</v>
      </c>
      <c r="B65" s="5" t="s">
        <v>6</v>
      </c>
      <c r="C65" s="5" t="s">
        <v>22</v>
      </c>
      <c r="D65" s="5" t="s">
        <v>4</v>
      </c>
      <c r="E65" s="5" t="s">
        <v>3</v>
      </c>
      <c r="F65" s="5" t="s">
        <v>11</v>
      </c>
      <c r="V65" s="2"/>
      <c r="AD65" t="s">
        <v>63</v>
      </c>
      <c r="AE65">
        <f t="shared" ref="AE65:AE96" si="6">COUNTIF(B:F,AD65)</f>
        <v>1</v>
      </c>
      <c r="AF65" s="4">
        <f t="shared" si="1"/>
        <v>0</v>
      </c>
      <c r="AG65" s="6">
        <f t="shared" si="2"/>
        <v>0</v>
      </c>
      <c r="AH65" s="5">
        <f t="shared" si="3"/>
        <v>1</v>
      </c>
      <c r="AI65" s="7">
        <f t="shared" si="4"/>
        <v>1</v>
      </c>
      <c r="AK65" t="s">
        <v>63</v>
      </c>
      <c r="AL65">
        <v>0</v>
      </c>
      <c r="AN65" t="s">
        <v>69</v>
      </c>
      <c r="AO65">
        <v>0</v>
      </c>
    </row>
    <row r="66" spans="1:41" x14ac:dyDescent="0.25">
      <c r="A66" s="5">
        <v>1</v>
      </c>
      <c r="B66" s="5" t="s">
        <v>18</v>
      </c>
      <c r="C66" s="5" t="s">
        <v>8</v>
      </c>
      <c r="D66" s="5" t="s">
        <v>3</v>
      </c>
      <c r="E66" s="5" t="s">
        <v>20</v>
      </c>
      <c r="F66" s="5" t="s">
        <v>13</v>
      </c>
      <c r="V66" s="2"/>
      <c r="AD66" t="s">
        <v>70</v>
      </c>
      <c r="AE66">
        <f t="shared" si="6"/>
        <v>1</v>
      </c>
      <c r="AF66" s="4">
        <f t="shared" ref="AF66" si="7">COUNTIF(H:L,AD66)</f>
        <v>0</v>
      </c>
      <c r="AG66" s="6">
        <f t="shared" ref="AG66:AG67" si="8">AF66/AE66</f>
        <v>0</v>
      </c>
      <c r="AH66" s="5">
        <f t="shared" ref="AH66" si="9">COUNTIF(N:R,AD66)</f>
        <v>1</v>
      </c>
      <c r="AI66" s="7">
        <f t="shared" ref="AI66:AI67" si="10">AH66/AE66</f>
        <v>1</v>
      </c>
      <c r="AK66" t="s">
        <v>70</v>
      </c>
      <c r="AL66">
        <v>0</v>
      </c>
      <c r="AN66" t="s">
        <v>68</v>
      </c>
      <c r="AO66">
        <v>0</v>
      </c>
    </row>
    <row r="67" spans="1:41" x14ac:dyDescent="0.25">
      <c r="A67" s="5">
        <v>1</v>
      </c>
      <c r="B67" s="5" t="s">
        <v>4</v>
      </c>
      <c r="C67" s="5" t="s">
        <v>3</v>
      </c>
      <c r="D67" s="5" t="s">
        <v>9</v>
      </c>
      <c r="E67" s="5" t="s">
        <v>11</v>
      </c>
      <c r="F67" s="5" t="s">
        <v>26</v>
      </c>
      <c r="V67" s="2"/>
      <c r="AE67">
        <f>SUM(AE1:AE66)</f>
        <v>505</v>
      </c>
      <c r="AF67" s="4">
        <f>SUM(AF1:AF66)</f>
        <v>210</v>
      </c>
      <c r="AG67" s="6">
        <f>AF67/AE67</f>
        <v>0.41584158415841582</v>
      </c>
      <c r="AH67" s="5">
        <f>SUM(AH1:AH66)</f>
        <v>295</v>
      </c>
      <c r="AI67" s="7">
        <f>AH67/AE67</f>
        <v>0.58415841584158412</v>
      </c>
    </row>
    <row r="68" spans="1:41" x14ac:dyDescent="0.25">
      <c r="A68" s="5">
        <v>1</v>
      </c>
      <c r="B68" s="5" t="s">
        <v>4</v>
      </c>
      <c r="C68" s="5" t="s">
        <v>12</v>
      </c>
      <c r="D68" s="5" t="s">
        <v>38</v>
      </c>
      <c r="E68" s="5" t="s">
        <v>8</v>
      </c>
      <c r="F68" s="5" t="s">
        <v>5</v>
      </c>
      <c r="V68" s="2"/>
    </row>
    <row r="69" spans="1:41" x14ac:dyDescent="0.25">
      <c r="A69" s="5">
        <v>1</v>
      </c>
      <c r="B69" s="5" t="s">
        <v>4</v>
      </c>
      <c r="C69" s="5" t="s">
        <v>8</v>
      </c>
      <c r="D69" s="5" t="s">
        <v>3</v>
      </c>
      <c r="E69" s="5" t="s">
        <v>32</v>
      </c>
      <c r="F69" s="5" t="s">
        <v>63</v>
      </c>
      <c r="V69" s="2"/>
    </row>
    <row r="70" spans="1:41" x14ac:dyDescent="0.25">
      <c r="A70" s="5">
        <v>1</v>
      </c>
      <c r="B70" s="5" t="s">
        <v>4</v>
      </c>
      <c r="C70" s="5" t="s">
        <v>14</v>
      </c>
      <c r="D70" s="5" t="s">
        <v>7</v>
      </c>
      <c r="E70" s="5" t="s">
        <v>5</v>
      </c>
      <c r="F70" s="5" t="s">
        <v>38</v>
      </c>
      <c r="V70" s="2"/>
    </row>
    <row r="71" spans="1:41" x14ac:dyDescent="0.25">
      <c r="A71" s="5">
        <v>1</v>
      </c>
      <c r="B71" s="5" t="s">
        <v>4</v>
      </c>
      <c r="C71" s="5" t="s">
        <v>22</v>
      </c>
      <c r="D71" s="5" t="s">
        <v>44</v>
      </c>
      <c r="E71" s="5" t="s">
        <v>10</v>
      </c>
      <c r="F71" s="5" t="s">
        <v>11</v>
      </c>
      <c r="V71" s="2"/>
    </row>
    <row r="72" spans="1:41" x14ac:dyDescent="0.25">
      <c r="A72" s="5">
        <v>1</v>
      </c>
      <c r="B72" s="5" t="s">
        <v>4</v>
      </c>
      <c r="C72" s="5" t="s">
        <v>8</v>
      </c>
      <c r="D72" s="5" t="s">
        <v>18</v>
      </c>
      <c r="E72" s="5" t="s">
        <v>45</v>
      </c>
      <c r="F72" s="5" t="s">
        <v>6</v>
      </c>
      <c r="V72" s="2"/>
    </row>
    <row r="73" spans="1:41" x14ac:dyDescent="0.25">
      <c r="A73" s="5">
        <v>1</v>
      </c>
      <c r="B73" s="5" t="s">
        <v>4</v>
      </c>
      <c r="C73" s="5" t="s">
        <v>8</v>
      </c>
      <c r="D73" s="5" t="s">
        <v>46</v>
      </c>
      <c r="E73" s="5" t="s">
        <v>13</v>
      </c>
      <c r="F73" s="5" t="s">
        <v>54</v>
      </c>
      <c r="V73" s="2"/>
    </row>
    <row r="74" spans="1:41" x14ac:dyDescent="0.25">
      <c r="A74" s="5">
        <v>1</v>
      </c>
      <c r="B74" s="5" t="s">
        <v>4</v>
      </c>
      <c r="C74" s="5" t="s">
        <v>3</v>
      </c>
      <c r="D74" s="5" t="s">
        <v>11</v>
      </c>
      <c r="E74" s="5" t="s">
        <v>8</v>
      </c>
      <c r="F74" s="5" t="s">
        <v>20</v>
      </c>
      <c r="V74" s="2"/>
    </row>
    <row r="75" spans="1:41" x14ac:dyDescent="0.25">
      <c r="A75" s="5">
        <v>1</v>
      </c>
      <c r="B75" s="5" t="s">
        <v>4</v>
      </c>
      <c r="C75" s="5" t="s">
        <v>25</v>
      </c>
      <c r="D75" s="5" t="s">
        <v>45</v>
      </c>
      <c r="E75" s="5" t="s">
        <v>48</v>
      </c>
      <c r="F75" s="5" t="s">
        <v>66</v>
      </c>
      <c r="V75" s="2"/>
    </row>
    <row r="76" spans="1:41" x14ac:dyDescent="0.25">
      <c r="A76" s="5">
        <v>1</v>
      </c>
      <c r="B76" s="5" t="s">
        <v>4</v>
      </c>
      <c r="C76" s="5" t="s">
        <v>12</v>
      </c>
      <c r="D76" s="5" t="s">
        <v>11</v>
      </c>
      <c r="E76" s="5" t="s">
        <v>27</v>
      </c>
      <c r="F76" s="5" t="s">
        <v>10</v>
      </c>
      <c r="V76" s="2"/>
    </row>
    <row r="77" spans="1:41" x14ac:dyDescent="0.25">
      <c r="A77" s="5">
        <v>1</v>
      </c>
      <c r="B77" s="5" t="s">
        <v>4</v>
      </c>
      <c r="C77" s="5" t="s">
        <v>20</v>
      </c>
      <c r="D77" s="5" t="s">
        <v>8</v>
      </c>
      <c r="E77" s="5" t="s">
        <v>29</v>
      </c>
      <c r="F77" s="5" t="s">
        <v>9</v>
      </c>
      <c r="V77" s="2"/>
    </row>
    <row r="78" spans="1:41" x14ac:dyDescent="0.25">
      <c r="A78" s="5">
        <v>1</v>
      </c>
      <c r="B78" s="5" t="s">
        <v>4</v>
      </c>
      <c r="C78" s="5" t="s">
        <v>22</v>
      </c>
      <c r="D78" s="5" t="s">
        <v>18</v>
      </c>
      <c r="E78" s="5" t="s">
        <v>20</v>
      </c>
      <c r="F78" s="5" t="s">
        <v>6</v>
      </c>
      <c r="V78" s="2"/>
    </row>
    <row r="79" spans="1:41" x14ac:dyDescent="0.25">
      <c r="A79" s="5">
        <v>1</v>
      </c>
      <c r="B79" s="5" t="s">
        <v>4</v>
      </c>
      <c r="C79" s="5" t="s">
        <v>12</v>
      </c>
      <c r="D79" s="5" t="s">
        <v>23</v>
      </c>
      <c r="E79" s="5" t="s">
        <v>5</v>
      </c>
      <c r="F79" s="5" t="s">
        <v>18</v>
      </c>
      <c r="V79" s="2"/>
    </row>
    <row r="80" spans="1:41" x14ac:dyDescent="0.25">
      <c r="A80" s="5">
        <v>1</v>
      </c>
      <c r="B80" s="5" t="s">
        <v>4</v>
      </c>
      <c r="C80" s="5" t="s">
        <v>10</v>
      </c>
      <c r="D80" s="5" t="s">
        <v>8</v>
      </c>
      <c r="E80" s="5" t="s">
        <v>46</v>
      </c>
      <c r="F80" s="5" t="s">
        <v>70</v>
      </c>
      <c r="V80" s="2"/>
    </row>
    <row r="81" spans="1:22" x14ac:dyDescent="0.25">
      <c r="A81" s="5">
        <v>1</v>
      </c>
      <c r="B81" s="5" t="s">
        <v>4</v>
      </c>
      <c r="C81" s="5" t="s">
        <v>34</v>
      </c>
      <c r="D81" s="5" t="s">
        <v>12</v>
      </c>
      <c r="E81" s="5" t="s">
        <v>8</v>
      </c>
      <c r="F81" s="5" t="s">
        <v>6</v>
      </c>
      <c r="V81" s="2"/>
    </row>
    <row r="82" spans="1:22" x14ac:dyDescent="0.25">
      <c r="A82" s="5">
        <v>1</v>
      </c>
      <c r="B82" s="5" t="s">
        <v>4</v>
      </c>
      <c r="C82" s="5" t="s">
        <v>8</v>
      </c>
      <c r="D82" s="5" t="s">
        <v>11</v>
      </c>
      <c r="E82" s="5" t="s">
        <v>52</v>
      </c>
      <c r="F82" s="5" t="s">
        <v>12</v>
      </c>
      <c r="V82" s="2"/>
    </row>
    <row r="83" spans="1:22" x14ac:dyDescent="0.25">
      <c r="A83" s="5">
        <v>1</v>
      </c>
      <c r="B83" s="5" t="s">
        <v>4</v>
      </c>
      <c r="C83" s="5" t="s">
        <v>3</v>
      </c>
      <c r="D83" s="5" t="s">
        <v>20</v>
      </c>
      <c r="E83" s="5" t="s">
        <v>23</v>
      </c>
      <c r="F83" s="5" t="s">
        <v>5</v>
      </c>
      <c r="V83" s="2"/>
    </row>
    <row r="84" spans="1:22" x14ac:dyDescent="0.25">
      <c r="A84" s="5">
        <v>1</v>
      </c>
      <c r="B84" s="5" t="s">
        <v>4</v>
      </c>
      <c r="C84" s="5" t="s">
        <v>6</v>
      </c>
      <c r="D84" s="5" t="s">
        <v>9</v>
      </c>
      <c r="E84" s="5" t="s">
        <v>3</v>
      </c>
      <c r="F84" s="5" t="s">
        <v>22</v>
      </c>
      <c r="V84" s="2"/>
    </row>
    <row r="85" spans="1:22" x14ac:dyDescent="0.25">
      <c r="A85" s="5">
        <v>1</v>
      </c>
      <c r="B85" s="5" t="s">
        <v>4</v>
      </c>
      <c r="C85" s="5" t="s">
        <v>3</v>
      </c>
      <c r="D85" s="5" t="s">
        <v>20</v>
      </c>
      <c r="E85" s="5" t="s">
        <v>8</v>
      </c>
      <c r="F85" s="5" t="s">
        <v>12</v>
      </c>
      <c r="V85" s="2"/>
    </row>
    <row r="86" spans="1:22" x14ac:dyDescent="0.25">
      <c r="A86" s="5">
        <v>1</v>
      </c>
      <c r="B86" s="5" t="s">
        <v>4</v>
      </c>
      <c r="C86" s="5" t="s">
        <v>8</v>
      </c>
      <c r="D86" s="5" t="s">
        <v>11</v>
      </c>
      <c r="E86" s="5" t="s">
        <v>35</v>
      </c>
      <c r="F86" s="5" t="s">
        <v>20</v>
      </c>
      <c r="V86" s="2"/>
    </row>
    <row r="87" spans="1:22" x14ac:dyDescent="0.25">
      <c r="A87" s="5">
        <v>1</v>
      </c>
      <c r="B87" s="5" t="s">
        <v>4</v>
      </c>
      <c r="C87" s="5" t="s">
        <v>3</v>
      </c>
      <c r="D87" s="5" t="s">
        <v>8</v>
      </c>
      <c r="E87" s="5" t="s">
        <v>45</v>
      </c>
      <c r="F87" s="5" t="s">
        <v>20</v>
      </c>
      <c r="V87" s="2"/>
    </row>
    <row r="88" spans="1:22" x14ac:dyDescent="0.25">
      <c r="A88" s="5">
        <v>1</v>
      </c>
      <c r="B88" s="5" t="s">
        <v>4</v>
      </c>
      <c r="C88" s="5" t="s">
        <v>3</v>
      </c>
      <c r="D88" s="5" t="s">
        <v>8</v>
      </c>
      <c r="E88" s="5" t="s">
        <v>20</v>
      </c>
      <c r="F88" s="5" t="s">
        <v>12</v>
      </c>
      <c r="V88" s="2"/>
    </row>
    <row r="89" spans="1:22" x14ac:dyDescent="0.25">
      <c r="A89" s="5">
        <v>1</v>
      </c>
      <c r="B89" s="5" t="s">
        <v>4</v>
      </c>
      <c r="C89" s="5" t="s">
        <v>11</v>
      </c>
      <c r="D89" s="5" t="s">
        <v>7</v>
      </c>
      <c r="E89" s="5" t="s">
        <v>5</v>
      </c>
      <c r="F89" s="5" t="s">
        <v>3</v>
      </c>
      <c r="V89" s="2"/>
    </row>
    <row r="90" spans="1:22" x14ac:dyDescent="0.25">
      <c r="A90" s="5">
        <v>1</v>
      </c>
      <c r="B90" s="5" t="s">
        <v>21</v>
      </c>
      <c r="C90" s="5" t="s">
        <v>18</v>
      </c>
      <c r="D90" s="5" t="s">
        <v>19</v>
      </c>
      <c r="E90" s="5" t="s">
        <v>4</v>
      </c>
      <c r="F90" s="5" t="s">
        <v>22</v>
      </c>
      <c r="V90" s="2"/>
    </row>
    <row r="91" spans="1:22" x14ac:dyDescent="0.25">
      <c r="A91" s="5">
        <v>1</v>
      </c>
      <c r="B91" s="5" t="s">
        <v>3</v>
      </c>
      <c r="C91" s="5" t="s">
        <v>4</v>
      </c>
      <c r="D91" s="5" t="s">
        <v>11</v>
      </c>
      <c r="E91" s="5" t="s">
        <v>37</v>
      </c>
      <c r="F91" s="5" t="s">
        <v>8</v>
      </c>
      <c r="V91" s="2"/>
    </row>
    <row r="92" spans="1:22" x14ac:dyDescent="0.25">
      <c r="A92" s="5">
        <v>1</v>
      </c>
      <c r="B92" s="5" t="s">
        <v>3</v>
      </c>
      <c r="C92" s="5" t="s">
        <v>6</v>
      </c>
      <c r="D92" s="5" t="s">
        <v>7</v>
      </c>
      <c r="E92" s="5" t="s">
        <v>12</v>
      </c>
      <c r="F92" s="5" t="s">
        <v>8</v>
      </c>
      <c r="V92" s="2"/>
    </row>
    <row r="93" spans="1:22" x14ac:dyDescent="0.25">
      <c r="A93" s="5">
        <v>1</v>
      </c>
      <c r="B93" s="5" t="s">
        <v>3</v>
      </c>
      <c r="C93" s="5" t="s">
        <v>18</v>
      </c>
      <c r="D93" s="5" t="s">
        <v>8</v>
      </c>
      <c r="E93" s="5" t="s">
        <v>4</v>
      </c>
      <c r="F93" s="5" t="s">
        <v>11</v>
      </c>
      <c r="V93" s="2"/>
    </row>
    <row r="94" spans="1:22" x14ac:dyDescent="0.25">
      <c r="A94" s="5">
        <v>1</v>
      </c>
      <c r="B94" s="5" t="s">
        <v>3</v>
      </c>
      <c r="C94" s="5" t="s">
        <v>12</v>
      </c>
      <c r="D94" s="5" t="s">
        <v>60</v>
      </c>
      <c r="E94" s="5" t="s">
        <v>6</v>
      </c>
      <c r="F94" s="5" t="s">
        <v>22</v>
      </c>
      <c r="V94" s="2"/>
    </row>
    <row r="95" spans="1:22" x14ac:dyDescent="0.25">
      <c r="A95" s="5">
        <v>1</v>
      </c>
      <c r="B95" s="5" t="s">
        <v>8</v>
      </c>
      <c r="C95" s="5" t="s">
        <v>9</v>
      </c>
      <c r="D95" s="5" t="s">
        <v>11</v>
      </c>
      <c r="E95" s="5" t="s">
        <v>23</v>
      </c>
      <c r="F95" s="5" t="s">
        <v>18</v>
      </c>
      <c r="V95" s="2"/>
    </row>
    <row r="96" spans="1:22" x14ac:dyDescent="0.25">
      <c r="A96" s="5">
        <v>1</v>
      </c>
      <c r="B96" s="5" t="s">
        <v>8</v>
      </c>
      <c r="C96" s="5" t="s">
        <v>6</v>
      </c>
      <c r="D96" s="5" t="s">
        <v>4</v>
      </c>
      <c r="E96" s="5" t="s">
        <v>44</v>
      </c>
      <c r="F96" s="5" t="s">
        <v>11</v>
      </c>
      <c r="V96" s="2"/>
    </row>
    <row r="97" spans="1:22" x14ac:dyDescent="0.25">
      <c r="A97" s="5">
        <v>1</v>
      </c>
      <c r="B97" s="5" t="s">
        <v>8</v>
      </c>
      <c r="C97" s="5" t="s">
        <v>14</v>
      </c>
      <c r="D97" s="5" t="s">
        <v>33</v>
      </c>
      <c r="E97" s="5" t="s">
        <v>45</v>
      </c>
      <c r="F97" s="5" t="s">
        <v>60</v>
      </c>
      <c r="V97" s="2"/>
    </row>
    <row r="98" spans="1:22" x14ac:dyDescent="0.25">
      <c r="A98" s="5">
        <v>1</v>
      </c>
      <c r="B98" s="5" t="s">
        <v>8</v>
      </c>
      <c r="C98" s="5" t="s">
        <v>4</v>
      </c>
      <c r="D98" s="5" t="s">
        <v>20</v>
      </c>
      <c r="E98" s="5" t="s">
        <v>10</v>
      </c>
      <c r="F98" s="5" t="s">
        <v>23</v>
      </c>
      <c r="V98" s="2"/>
    </row>
    <row r="99" spans="1:22" x14ac:dyDescent="0.25">
      <c r="A99" s="5">
        <v>1</v>
      </c>
      <c r="B99" s="5" t="s">
        <v>36</v>
      </c>
      <c r="C99" s="5" t="s">
        <v>20</v>
      </c>
      <c r="D99" s="5" t="s">
        <v>48</v>
      </c>
      <c r="E99" s="5" t="s">
        <v>3</v>
      </c>
      <c r="F99" s="5" t="s">
        <v>8</v>
      </c>
      <c r="V99" s="2"/>
    </row>
    <row r="100" spans="1:22" x14ac:dyDescent="0.25">
      <c r="A100" s="5">
        <v>1</v>
      </c>
      <c r="B100" s="5" t="s">
        <v>25</v>
      </c>
      <c r="C100" s="5" t="s">
        <v>4</v>
      </c>
      <c r="D100" s="5" t="s">
        <v>10</v>
      </c>
      <c r="E100" s="5" t="s">
        <v>17</v>
      </c>
      <c r="F100" s="5" t="s">
        <v>58</v>
      </c>
      <c r="V100" s="2"/>
    </row>
    <row r="101" spans="1:22" x14ac:dyDescent="0.25">
      <c r="A101" s="5">
        <v>1</v>
      </c>
      <c r="B101" s="5" t="s">
        <v>25</v>
      </c>
      <c r="C101" s="5" t="s">
        <v>4</v>
      </c>
      <c r="D101" s="5" t="s">
        <v>8</v>
      </c>
      <c r="E101" s="5" t="s">
        <v>47</v>
      </c>
      <c r="F101" s="5" t="s">
        <v>10</v>
      </c>
      <c r="V101" s="2"/>
    </row>
    <row r="102" spans="1:22" x14ac:dyDescent="0.25">
      <c r="A102" s="5">
        <v>1</v>
      </c>
      <c r="B102" s="5" t="s">
        <v>23</v>
      </c>
      <c r="C102" s="5" t="s">
        <v>20</v>
      </c>
      <c r="D102" s="5" t="s">
        <v>11</v>
      </c>
      <c r="E102" s="5" t="s">
        <v>4</v>
      </c>
      <c r="F102" s="5" t="s">
        <v>35</v>
      </c>
      <c r="V102" s="2"/>
    </row>
    <row r="103" spans="1:22" x14ac:dyDescent="0.25">
      <c r="A103" s="1"/>
    </row>
    <row r="206" spans="1:1" x14ac:dyDescent="0.25">
      <c r="A206" s="1"/>
    </row>
  </sheetData>
  <sortState xmlns:xlrd2="http://schemas.microsoft.com/office/spreadsheetml/2017/richdata2" ref="AN1:AO432">
    <sortCondition descending="1" ref="AO1:AO432"/>
  </sortState>
  <conditionalFormatting sqref="AG1:AG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309</xdr:row>
                <xdr:rowOff>0</xdr:rowOff>
              </from>
              <to>
                <xdr:col>1</xdr:col>
                <xdr:colOff>885825</xdr:colOff>
                <xdr:row>313</xdr:row>
                <xdr:rowOff>161925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9D5A-5A22-47E7-8B30-32F7C3C1054A}">
  <dimension ref="A1:AQ98"/>
  <sheetViews>
    <sheetView topLeftCell="R1" workbookViewId="0">
      <selection activeCell="V24" sqref="V24"/>
    </sheetView>
  </sheetViews>
  <sheetFormatPr defaultRowHeight="15" x14ac:dyDescent="0.25"/>
  <cols>
    <col min="2" max="6" width="25.7109375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61</v>
      </c>
      <c r="E1" t="s">
        <v>62</v>
      </c>
      <c r="F1" t="s">
        <v>71</v>
      </c>
      <c r="AA1" s="4" t="s">
        <v>4</v>
      </c>
      <c r="AB1">
        <f t="shared" ref="AB1:AB32" si="0">COUNTIF(B:F,AA1)</f>
        <v>49</v>
      </c>
      <c r="AC1">
        <f>COUNTIF(H:L,AA1)</f>
        <v>21</v>
      </c>
      <c r="AD1">
        <f>AC1/AB1</f>
        <v>0.42857142857142855</v>
      </c>
      <c r="AE1">
        <f>COUNTIF(N:R,AA1)</f>
        <v>22</v>
      </c>
      <c r="AF1">
        <f>AE1/AB1</f>
        <v>0.44897959183673469</v>
      </c>
      <c r="AG1">
        <f>COUNTIF(T:X,AA1)</f>
        <v>6</v>
      </c>
      <c r="AH1">
        <f>AG1/AB1</f>
        <v>0.12244897959183673</v>
      </c>
      <c r="AJ1" s="8" t="s">
        <v>78</v>
      </c>
      <c r="AK1" s="8">
        <v>1</v>
      </c>
      <c r="AM1" s="8" t="s">
        <v>51</v>
      </c>
      <c r="AN1" s="8">
        <v>1</v>
      </c>
      <c r="AP1" s="8" t="s">
        <v>79</v>
      </c>
      <c r="AQ1" s="8">
        <v>1</v>
      </c>
    </row>
    <row r="2" spans="1:43" x14ac:dyDescent="0.25">
      <c r="A2" s="4">
        <v>0</v>
      </c>
      <c r="B2" s="4" t="s">
        <v>48</v>
      </c>
      <c r="C2" s="4" t="s">
        <v>52</v>
      </c>
      <c r="D2" s="4" t="s">
        <v>4</v>
      </c>
      <c r="E2" s="4" t="s">
        <v>11</v>
      </c>
      <c r="F2" s="4" t="s">
        <v>65</v>
      </c>
      <c r="G2" s="4">
        <v>0</v>
      </c>
      <c r="H2" s="4" t="s">
        <v>48</v>
      </c>
      <c r="I2" s="4" t="s">
        <v>52</v>
      </c>
      <c r="J2" s="4" t="s">
        <v>4</v>
      </c>
      <c r="K2" s="4" t="s">
        <v>11</v>
      </c>
      <c r="L2" s="4" t="s">
        <v>65</v>
      </c>
      <c r="M2" s="5">
        <v>1</v>
      </c>
      <c r="N2" s="5" t="s">
        <v>38</v>
      </c>
      <c r="O2" s="5" t="s">
        <v>4</v>
      </c>
      <c r="P2" s="5" t="s">
        <v>6</v>
      </c>
      <c r="Q2" s="5" t="s">
        <v>20</v>
      </c>
      <c r="R2" s="5" t="s">
        <v>22</v>
      </c>
      <c r="S2" s="3">
        <v>2</v>
      </c>
      <c r="T2" s="3" t="s">
        <v>13</v>
      </c>
      <c r="U2" s="3" t="s">
        <v>20</v>
      </c>
      <c r="V2" s="3" t="s">
        <v>3</v>
      </c>
      <c r="W2" s="3" t="s">
        <v>47</v>
      </c>
      <c r="X2" s="3" t="s">
        <v>83</v>
      </c>
      <c r="AA2" s="3" t="s">
        <v>3</v>
      </c>
      <c r="AB2">
        <f t="shared" si="0"/>
        <v>42</v>
      </c>
      <c r="AC2">
        <f t="shared" ref="AC2:AC58" si="1">COUNTIF(H:L,AA2)</f>
        <v>6</v>
      </c>
      <c r="AD2">
        <f t="shared" ref="AD2:AD59" si="2">AC2/AB2</f>
        <v>0.14285714285714285</v>
      </c>
      <c r="AE2">
        <f t="shared" ref="AE2:AE58" si="3">COUNTIF(N:R,AA2)</f>
        <v>20</v>
      </c>
      <c r="AF2">
        <f t="shared" ref="AF2:AF59" si="4">AE2/AB2</f>
        <v>0.47619047619047616</v>
      </c>
      <c r="AG2">
        <f t="shared" ref="AG2:AG58" si="5">COUNTIF(T:X,AA2)</f>
        <v>16</v>
      </c>
      <c r="AH2">
        <f t="shared" ref="AH2:AH59" si="6">AG2/AB2</f>
        <v>0.38095238095238093</v>
      </c>
      <c r="AJ2" s="8" t="s">
        <v>63</v>
      </c>
      <c r="AK2" s="8">
        <v>1</v>
      </c>
      <c r="AM2" s="8" t="s">
        <v>18</v>
      </c>
      <c r="AN2" s="8">
        <v>1</v>
      </c>
      <c r="AP2" s="8" t="s">
        <v>86</v>
      </c>
      <c r="AQ2" s="8">
        <v>1</v>
      </c>
    </row>
    <row r="3" spans="1:43" x14ac:dyDescent="0.25">
      <c r="A3" s="4">
        <v>0</v>
      </c>
      <c r="B3" s="4" t="s">
        <v>38</v>
      </c>
      <c r="C3" s="4" t="s">
        <v>3</v>
      </c>
      <c r="D3" s="4" t="s">
        <v>8</v>
      </c>
      <c r="E3" s="4" t="s">
        <v>4</v>
      </c>
      <c r="F3" s="4" t="s">
        <v>14</v>
      </c>
      <c r="G3" s="4">
        <v>0</v>
      </c>
      <c r="H3" s="4" t="s">
        <v>38</v>
      </c>
      <c r="I3" s="4" t="s">
        <v>3</v>
      </c>
      <c r="J3" s="4" t="s">
        <v>8</v>
      </c>
      <c r="K3" s="4" t="s">
        <v>4</v>
      </c>
      <c r="L3" s="4" t="s">
        <v>14</v>
      </c>
      <c r="M3" s="5">
        <v>1</v>
      </c>
      <c r="N3" s="5" t="s">
        <v>12</v>
      </c>
      <c r="O3" s="5" t="s">
        <v>4</v>
      </c>
      <c r="P3" s="5" t="s">
        <v>27</v>
      </c>
      <c r="Q3" s="5" t="s">
        <v>20</v>
      </c>
      <c r="R3" s="5" t="s">
        <v>11</v>
      </c>
      <c r="S3" s="3">
        <v>2</v>
      </c>
      <c r="T3" s="3" t="s">
        <v>4</v>
      </c>
      <c r="U3" s="3" t="s">
        <v>9</v>
      </c>
      <c r="V3" s="3" t="s">
        <v>3</v>
      </c>
      <c r="W3" s="3" t="s">
        <v>8</v>
      </c>
      <c r="X3" s="3" t="s">
        <v>10</v>
      </c>
      <c r="AA3" s="5" t="s">
        <v>20</v>
      </c>
      <c r="AB3">
        <f t="shared" si="0"/>
        <v>40</v>
      </c>
      <c r="AC3">
        <f t="shared" si="1"/>
        <v>1</v>
      </c>
      <c r="AD3">
        <f t="shared" si="2"/>
        <v>2.5000000000000001E-2</v>
      </c>
      <c r="AE3">
        <f t="shared" si="3"/>
        <v>36</v>
      </c>
      <c r="AF3">
        <f t="shared" si="4"/>
        <v>0.9</v>
      </c>
      <c r="AG3">
        <f t="shared" si="5"/>
        <v>3</v>
      </c>
      <c r="AH3">
        <f t="shared" si="6"/>
        <v>7.4999999999999997E-2</v>
      </c>
      <c r="AJ3" s="8" t="s">
        <v>21</v>
      </c>
      <c r="AK3" s="8">
        <v>0.66666666666666663</v>
      </c>
      <c r="AM3" s="8" t="s">
        <v>53</v>
      </c>
      <c r="AN3" s="8">
        <v>1</v>
      </c>
      <c r="AP3" s="8" t="s">
        <v>87</v>
      </c>
      <c r="AQ3" s="8">
        <v>1</v>
      </c>
    </row>
    <row r="4" spans="1:43" x14ac:dyDescent="0.25">
      <c r="A4" s="4">
        <v>0</v>
      </c>
      <c r="B4" s="4" t="s">
        <v>38</v>
      </c>
      <c r="C4" s="4" t="s">
        <v>8</v>
      </c>
      <c r="D4" s="4" t="s">
        <v>4</v>
      </c>
      <c r="E4" s="4" t="s">
        <v>17</v>
      </c>
      <c r="F4" s="4" t="s">
        <v>65</v>
      </c>
      <c r="G4" s="4">
        <v>0</v>
      </c>
      <c r="H4" s="4" t="s">
        <v>38</v>
      </c>
      <c r="I4" s="4" t="s">
        <v>8</v>
      </c>
      <c r="J4" s="4" t="s">
        <v>4</v>
      </c>
      <c r="K4" s="4" t="s">
        <v>17</v>
      </c>
      <c r="L4" s="4" t="s">
        <v>65</v>
      </c>
      <c r="M4" s="5">
        <v>1</v>
      </c>
      <c r="N4" s="5" t="s">
        <v>12</v>
      </c>
      <c r="O4" s="5" t="s">
        <v>19</v>
      </c>
      <c r="P4" s="5" t="s">
        <v>20</v>
      </c>
      <c r="Q4" s="5" t="s">
        <v>11</v>
      </c>
      <c r="R4" s="5" t="s">
        <v>52</v>
      </c>
      <c r="S4" s="3">
        <v>2</v>
      </c>
      <c r="T4" s="3" t="s">
        <v>3</v>
      </c>
      <c r="U4" s="3" t="s">
        <v>9</v>
      </c>
      <c r="V4" s="3" t="s">
        <v>6</v>
      </c>
      <c r="W4" s="3" t="s">
        <v>29</v>
      </c>
      <c r="X4" s="3" t="s">
        <v>25</v>
      </c>
      <c r="AA4" s="4" t="s">
        <v>11</v>
      </c>
      <c r="AB4">
        <f t="shared" si="0"/>
        <v>36</v>
      </c>
      <c r="AC4">
        <f t="shared" si="1"/>
        <v>12</v>
      </c>
      <c r="AD4">
        <f t="shared" si="2"/>
        <v>0.33333333333333331</v>
      </c>
      <c r="AE4">
        <f t="shared" si="3"/>
        <v>15</v>
      </c>
      <c r="AF4">
        <f t="shared" si="4"/>
        <v>0.41666666666666669</v>
      </c>
      <c r="AG4">
        <f t="shared" si="5"/>
        <v>9</v>
      </c>
      <c r="AH4">
        <f t="shared" si="6"/>
        <v>0.25</v>
      </c>
      <c r="AJ4" s="8" t="s">
        <v>65</v>
      </c>
      <c r="AK4" s="8">
        <v>0.6</v>
      </c>
      <c r="AM4" s="8" t="s">
        <v>81</v>
      </c>
      <c r="AN4" s="8">
        <v>1</v>
      </c>
      <c r="AP4" s="8" t="s">
        <v>15</v>
      </c>
      <c r="AQ4" s="8">
        <v>1</v>
      </c>
    </row>
    <row r="5" spans="1:43" x14ac:dyDescent="0.25">
      <c r="A5" s="4">
        <v>0</v>
      </c>
      <c r="B5" s="4" t="s">
        <v>12</v>
      </c>
      <c r="C5" s="4" t="s">
        <v>4</v>
      </c>
      <c r="D5" s="4" t="s">
        <v>17</v>
      </c>
      <c r="E5" s="4" t="s">
        <v>65</v>
      </c>
      <c r="F5" s="4" t="s">
        <v>83</v>
      </c>
      <c r="G5" s="4">
        <v>0</v>
      </c>
      <c r="H5" s="4" t="s">
        <v>12</v>
      </c>
      <c r="I5" s="4" t="s">
        <v>4</v>
      </c>
      <c r="J5" s="4" t="s">
        <v>17</v>
      </c>
      <c r="K5" s="4" t="s">
        <v>65</v>
      </c>
      <c r="L5" s="4" t="s">
        <v>83</v>
      </c>
      <c r="M5" s="5">
        <v>1</v>
      </c>
      <c r="N5" s="5" t="s">
        <v>52</v>
      </c>
      <c r="O5" s="5" t="s">
        <v>17</v>
      </c>
      <c r="P5" s="5" t="s">
        <v>65</v>
      </c>
      <c r="Q5" s="5" t="s">
        <v>83</v>
      </c>
      <c r="R5" s="5" t="s">
        <v>34</v>
      </c>
      <c r="S5" s="3">
        <v>2</v>
      </c>
      <c r="T5" s="3" t="s">
        <v>3</v>
      </c>
      <c r="U5" s="3" t="s">
        <v>11</v>
      </c>
      <c r="V5" s="3" t="s">
        <v>29</v>
      </c>
      <c r="W5" s="3" t="s">
        <v>22</v>
      </c>
      <c r="X5" s="3" t="s">
        <v>6</v>
      </c>
      <c r="AA5" s="4" t="s">
        <v>6</v>
      </c>
      <c r="AB5">
        <f t="shared" si="0"/>
        <v>29</v>
      </c>
      <c r="AC5">
        <f t="shared" si="1"/>
        <v>10</v>
      </c>
      <c r="AD5">
        <f t="shared" si="2"/>
        <v>0.34482758620689657</v>
      </c>
      <c r="AE5">
        <f t="shared" si="3"/>
        <v>15</v>
      </c>
      <c r="AF5">
        <f t="shared" si="4"/>
        <v>0.51724137931034486</v>
      </c>
      <c r="AG5">
        <f t="shared" si="5"/>
        <v>4</v>
      </c>
      <c r="AH5">
        <f t="shared" si="6"/>
        <v>0.13793103448275862</v>
      </c>
      <c r="AJ5" s="8" t="s">
        <v>46</v>
      </c>
      <c r="AK5" s="8">
        <v>0.6</v>
      </c>
      <c r="AM5" s="8" t="s">
        <v>57</v>
      </c>
      <c r="AN5" s="8">
        <v>1</v>
      </c>
      <c r="AP5" s="8" t="s">
        <v>90</v>
      </c>
      <c r="AQ5" s="8">
        <v>1</v>
      </c>
    </row>
    <row r="6" spans="1:43" x14ac:dyDescent="0.25">
      <c r="A6" s="4">
        <v>0</v>
      </c>
      <c r="B6" s="4" t="s">
        <v>20</v>
      </c>
      <c r="C6" s="4" t="s">
        <v>4</v>
      </c>
      <c r="D6" s="4" t="s">
        <v>8</v>
      </c>
      <c r="E6" s="4" t="s">
        <v>46</v>
      </c>
      <c r="F6" s="4" t="s">
        <v>27</v>
      </c>
      <c r="G6" s="4">
        <v>0</v>
      </c>
      <c r="H6" s="4" t="s">
        <v>20</v>
      </c>
      <c r="I6" s="4" t="s">
        <v>4</v>
      </c>
      <c r="J6" s="4" t="s">
        <v>8</v>
      </c>
      <c r="K6" s="4" t="s">
        <v>46</v>
      </c>
      <c r="L6" s="4" t="s">
        <v>27</v>
      </c>
      <c r="M6" s="5">
        <v>1</v>
      </c>
      <c r="N6" s="5" t="s">
        <v>52</v>
      </c>
      <c r="O6" s="5" t="s">
        <v>44</v>
      </c>
      <c r="P6" s="5" t="s">
        <v>9</v>
      </c>
      <c r="Q6" s="5" t="s">
        <v>20</v>
      </c>
      <c r="R6" s="5" t="s">
        <v>17</v>
      </c>
      <c r="S6" s="3">
        <v>2</v>
      </c>
      <c r="T6" s="3" t="s">
        <v>3</v>
      </c>
      <c r="U6" s="3" t="s">
        <v>10</v>
      </c>
      <c r="V6" s="3" t="s">
        <v>11</v>
      </c>
      <c r="W6" s="3" t="s">
        <v>8</v>
      </c>
      <c r="X6" s="3" t="s">
        <v>48</v>
      </c>
      <c r="AA6" s="3" t="s">
        <v>8</v>
      </c>
      <c r="AB6">
        <f t="shared" si="0"/>
        <v>26</v>
      </c>
      <c r="AC6">
        <f t="shared" si="1"/>
        <v>14</v>
      </c>
      <c r="AD6">
        <f t="shared" si="2"/>
        <v>0.53846153846153844</v>
      </c>
      <c r="AE6">
        <f t="shared" si="3"/>
        <v>6</v>
      </c>
      <c r="AF6">
        <f t="shared" si="4"/>
        <v>0.23076923076923078</v>
      </c>
      <c r="AG6">
        <f t="shared" si="5"/>
        <v>6</v>
      </c>
      <c r="AH6">
        <f t="shared" si="6"/>
        <v>0.23076923076923078</v>
      </c>
      <c r="AJ6" s="8" t="s">
        <v>8</v>
      </c>
      <c r="AK6" s="8">
        <v>0.53846153846153844</v>
      </c>
      <c r="AM6" s="8" t="s">
        <v>68</v>
      </c>
      <c r="AN6" s="8">
        <v>1</v>
      </c>
      <c r="AP6" s="8" t="s">
        <v>13</v>
      </c>
      <c r="AQ6" s="8">
        <v>0.5</v>
      </c>
    </row>
    <row r="7" spans="1:43" x14ac:dyDescent="0.25">
      <c r="A7" s="4">
        <v>0</v>
      </c>
      <c r="B7" s="4" t="s">
        <v>11</v>
      </c>
      <c r="C7" s="4" t="s">
        <v>19</v>
      </c>
      <c r="D7" s="4" t="s">
        <v>8</v>
      </c>
      <c r="E7" s="4" t="s">
        <v>9</v>
      </c>
      <c r="F7" s="4" t="s">
        <v>4</v>
      </c>
      <c r="G7" s="4">
        <v>0</v>
      </c>
      <c r="H7" s="4" t="s">
        <v>11</v>
      </c>
      <c r="I7" s="4" t="s">
        <v>19</v>
      </c>
      <c r="J7" s="4" t="s">
        <v>8</v>
      </c>
      <c r="K7" s="4" t="s">
        <v>9</v>
      </c>
      <c r="L7" s="4" t="s">
        <v>4</v>
      </c>
      <c r="M7" s="5">
        <v>1</v>
      </c>
      <c r="N7" s="5" t="s">
        <v>81</v>
      </c>
      <c r="O7" s="5" t="s">
        <v>17</v>
      </c>
      <c r="P7" s="5" t="s">
        <v>65</v>
      </c>
      <c r="Q7" s="5" t="s">
        <v>83</v>
      </c>
      <c r="R7" s="5" t="s">
        <v>34</v>
      </c>
      <c r="S7" s="3">
        <v>2</v>
      </c>
      <c r="T7" s="3" t="s">
        <v>3</v>
      </c>
      <c r="U7" s="3" t="s">
        <v>8</v>
      </c>
      <c r="V7" s="3" t="s">
        <v>14</v>
      </c>
      <c r="W7" s="3" t="s">
        <v>13</v>
      </c>
      <c r="X7" s="3" t="s">
        <v>15</v>
      </c>
      <c r="AA7" s="5" t="s">
        <v>12</v>
      </c>
      <c r="AB7">
        <f t="shared" si="0"/>
        <v>23</v>
      </c>
      <c r="AC7">
        <f t="shared" si="1"/>
        <v>3</v>
      </c>
      <c r="AD7">
        <f t="shared" si="2"/>
        <v>0.13043478260869565</v>
      </c>
      <c r="AE7">
        <f t="shared" si="3"/>
        <v>20</v>
      </c>
      <c r="AF7">
        <f t="shared" si="4"/>
        <v>0.86956521739130432</v>
      </c>
      <c r="AG7">
        <f t="shared" si="5"/>
        <v>0</v>
      </c>
      <c r="AH7">
        <f t="shared" si="6"/>
        <v>0</v>
      </c>
      <c r="AJ7" s="8" t="s">
        <v>17</v>
      </c>
      <c r="AK7" s="8">
        <v>0.53846153846153844</v>
      </c>
      <c r="AM7" s="8" t="s">
        <v>89</v>
      </c>
      <c r="AN7" s="8">
        <v>1</v>
      </c>
      <c r="AP7" s="8" t="s">
        <v>29</v>
      </c>
      <c r="AQ7" s="8">
        <v>0.5</v>
      </c>
    </row>
    <row r="8" spans="1:43" x14ac:dyDescent="0.25">
      <c r="A8" s="4">
        <v>0</v>
      </c>
      <c r="B8" s="4" t="s">
        <v>11</v>
      </c>
      <c r="C8" s="4" t="s">
        <v>4</v>
      </c>
      <c r="D8" s="4" t="s">
        <v>8</v>
      </c>
      <c r="E8" s="4" t="s">
        <v>6</v>
      </c>
      <c r="F8" s="4" t="s">
        <v>26</v>
      </c>
      <c r="G8" s="4">
        <v>0</v>
      </c>
      <c r="H8" s="4" t="s">
        <v>11</v>
      </c>
      <c r="I8" s="4" t="s">
        <v>4</v>
      </c>
      <c r="J8" s="4" t="s">
        <v>8</v>
      </c>
      <c r="K8" s="4" t="s">
        <v>6</v>
      </c>
      <c r="L8" s="4" t="s">
        <v>26</v>
      </c>
      <c r="M8" s="5">
        <v>1</v>
      </c>
      <c r="N8" s="5" t="s">
        <v>20</v>
      </c>
      <c r="O8" s="5" t="s">
        <v>8</v>
      </c>
      <c r="P8" s="5" t="s">
        <v>4</v>
      </c>
      <c r="Q8" s="5" t="s">
        <v>12</v>
      </c>
      <c r="R8" s="5" t="s">
        <v>17</v>
      </c>
      <c r="S8" s="3">
        <v>2</v>
      </c>
      <c r="T8" s="3" t="s">
        <v>3</v>
      </c>
      <c r="U8" s="3" t="s">
        <v>22</v>
      </c>
      <c r="V8" s="3" t="s">
        <v>11</v>
      </c>
      <c r="W8" s="3" t="s">
        <v>8</v>
      </c>
      <c r="X8" s="3" t="s">
        <v>6</v>
      </c>
      <c r="AA8" t="s">
        <v>9</v>
      </c>
      <c r="AB8">
        <f t="shared" si="0"/>
        <v>17</v>
      </c>
      <c r="AC8">
        <f t="shared" si="1"/>
        <v>2</v>
      </c>
      <c r="AD8">
        <f t="shared" si="2"/>
        <v>0.11764705882352941</v>
      </c>
      <c r="AE8">
        <f t="shared" si="3"/>
        <v>12</v>
      </c>
      <c r="AF8">
        <f t="shared" si="4"/>
        <v>0.70588235294117652</v>
      </c>
      <c r="AG8">
        <f t="shared" si="5"/>
        <v>3</v>
      </c>
      <c r="AH8">
        <f t="shared" si="6"/>
        <v>0.17647058823529413</v>
      </c>
      <c r="AJ8" s="8" t="s">
        <v>48</v>
      </c>
      <c r="AK8" s="8">
        <v>0.5</v>
      </c>
      <c r="AM8" s="8" t="s">
        <v>55</v>
      </c>
      <c r="AN8" s="8">
        <v>1</v>
      </c>
      <c r="AP8" s="8" t="s">
        <v>48</v>
      </c>
      <c r="AQ8" s="8">
        <v>0.5</v>
      </c>
    </row>
    <row r="9" spans="1:43" x14ac:dyDescent="0.25">
      <c r="A9" s="4">
        <v>0</v>
      </c>
      <c r="B9" s="4" t="s">
        <v>11</v>
      </c>
      <c r="C9" s="4" t="s">
        <v>4</v>
      </c>
      <c r="D9" s="4" t="s">
        <v>66</v>
      </c>
      <c r="E9" s="4" t="s">
        <v>17</v>
      </c>
      <c r="F9" s="4" t="s">
        <v>47</v>
      </c>
      <c r="G9" s="4">
        <v>0</v>
      </c>
      <c r="H9" s="4" t="s">
        <v>11</v>
      </c>
      <c r="I9" s="4" t="s">
        <v>4</v>
      </c>
      <c r="J9" s="4" t="s">
        <v>66</v>
      </c>
      <c r="K9" s="4" t="s">
        <v>17</v>
      </c>
      <c r="L9" s="4" t="s">
        <v>47</v>
      </c>
      <c r="M9" s="5">
        <v>1</v>
      </c>
      <c r="N9" s="5" t="s">
        <v>20</v>
      </c>
      <c r="O9" s="5" t="s">
        <v>22</v>
      </c>
      <c r="P9" s="5" t="s">
        <v>9</v>
      </c>
      <c r="Q9" s="5" t="s">
        <v>3</v>
      </c>
      <c r="R9" s="5" t="s">
        <v>38</v>
      </c>
      <c r="S9" s="3">
        <v>2</v>
      </c>
      <c r="T9" s="3" t="s">
        <v>3</v>
      </c>
      <c r="U9" s="3" t="s">
        <v>9</v>
      </c>
      <c r="V9" s="3" t="s">
        <v>11</v>
      </c>
      <c r="W9" s="3" t="s">
        <v>46</v>
      </c>
      <c r="X9" s="3" t="s">
        <v>14</v>
      </c>
      <c r="AA9" t="s">
        <v>14</v>
      </c>
      <c r="AB9">
        <f t="shared" si="0"/>
        <v>16</v>
      </c>
      <c r="AC9">
        <f t="shared" si="1"/>
        <v>2</v>
      </c>
      <c r="AD9">
        <f t="shared" si="2"/>
        <v>0.125</v>
      </c>
      <c r="AE9">
        <f t="shared" si="3"/>
        <v>10</v>
      </c>
      <c r="AF9">
        <f t="shared" si="4"/>
        <v>0.625</v>
      </c>
      <c r="AG9">
        <f t="shared" si="5"/>
        <v>4</v>
      </c>
      <c r="AH9">
        <f t="shared" si="6"/>
        <v>0.25</v>
      </c>
      <c r="AJ9" s="8" t="s">
        <v>66</v>
      </c>
      <c r="AK9" s="8">
        <v>0.5</v>
      </c>
      <c r="AM9" s="8" t="s">
        <v>44</v>
      </c>
      <c r="AN9" s="8">
        <v>1</v>
      </c>
      <c r="AP9" s="8" t="s">
        <v>3</v>
      </c>
      <c r="AQ9" s="8">
        <v>0.38095238095238093</v>
      </c>
    </row>
    <row r="10" spans="1:43" x14ac:dyDescent="0.25">
      <c r="A10" s="4">
        <v>0</v>
      </c>
      <c r="B10" s="4" t="s">
        <v>6</v>
      </c>
      <c r="C10" s="4" t="s">
        <v>54</v>
      </c>
      <c r="D10" s="4" t="s">
        <v>4</v>
      </c>
      <c r="E10" s="4" t="s">
        <v>47</v>
      </c>
      <c r="F10" s="4" t="s">
        <v>83</v>
      </c>
      <c r="G10" s="4">
        <v>0</v>
      </c>
      <c r="H10" s="4" t="s">
        <v>6</v>
      </c>
      <c r="I10" s="4" t="s">
        <v>54</v>
      </c>
      <c r="J10" s="4" t="s">
        <v>4</v>
      </c>
      <c r="K10" s="4" t="s">
        <v>47</v>
      </c>
      <c r="L10" s="4" t="s">
        <v>83</v>
      </c>
      <c r="M10" s="5">
        <v>1</v>
      </c>
      <c r="N10" s="5" t="s">
        <v>20</v>
      </c>
      <c r="O10" s="5" t="s">
        <v>4</v>
      </c>
      <c r="P10" s="5" t="s">
        <v>12</v>
      </c>
      <c r="Q10" s="5" t="s">
        <v>33</v>
      </c>
      <c r="R10" s="5" t="s">
        <v>57</v>
      </c>
      <c r="S10" s="3">
        <v>2</v>
      </c>
      <c r="T10" s="3" t="s">
        <v>3</v>
      </c>
      <c r="U10" s="3" t="s">
        <v>11</v>
      </c>
      <c r="V10" s="3" t="s">
        <v>22</v>
      </c>
      <c r="W10" s="3" t="s">
        <v>4</v>
      </c>
      <c r="X10" s="3" t="s">
        <v>8</v>
      </c>
      <c r="AA10" s="5" t="s">
        <v>22</v>
      </c>
      <c r="AB10">
        <f t="shared" si="0"/>
        <v>13</v>
      </c>
      <c r="AC10">
        <f t="shared" si="1"/>
        <v>0</v>
      </c>
      <c r="AD10">
        <f t="shared" si="2"/>
        <v>0</v>
      </c>
      <c r="AE10">
        <f t="shared" si="3"/>
        <v>9</v>
      </c>
      <c r="AF10">
        <f t="shared" si="4"/>
        <v>0.69230769230769229</v>
      </c>
      <c r="AG10">
        <f t="shared" si="5"/>
        <v>4</v>
      </c>
      <c r="AH10">
        <f t="shared" si="6"/>
        <v>0.30769230769230771</v>
      </c>
      <c r="AJ10" s="8" t="s">
        <v>4</v>
      </c>
      <c r="AK10" s="8">
        <v>0.42857142857142855</v>
      </c>
      <c r="AM10" s="8" t="s">
        <v>80</v>
      </c>
      <c r="AN10" s="8">
        <v>1</v>
      </c>
      <c r="AP10" s="8" t="s">
        <v>82</v>
      </c>
      <c r="AQ10" s="8">
        <v>0.33333333333333331</v>
      </c>
    </row>
    <row r="11" spans="1:43" x14ac:dyDescent="0.25">
      <c r="A11" s="4">
        <v>0</v>
      </c>
      <c r="B11" s="4" t="s">
        <v>6</v>
      </c>
      <c r="C11" s="4" t="s">
        <v>4</v>
      </c>
      <c r="D11" s="4" t="s">
        <v>11</v>
      </c>
      <c r="E11" s="4" t="s">
        <v>21</v>
      </c>
      <c r="F11" s="4" t="s">
        <v>34</v>
      </c>
      <c r="G11" s="4">
        <v>0</v>
      </c>
      <c r="H11" s="4" t="s">
        <v>6</v>
      </c>
      <c r="I11" s="4" t="s">
        <v>4</v>
      </c>
      <c r="J11" s="4" t="s">
        <v>11</v>
      </c>
      <c r="K11" s="4" t="s">
        <v>21</v>
      </c>
      <c r="L11" s="4" t="s">
        <v>34</v>
      </c>
      <c r="M11" s="5">
        <v>1</v>
      </c>
      <c r="N11" s="5" t="s">
        <v>20</v>
      </c>
      <c r="O11" s="5" t="s">
        <v>3</v>
      </c>
      <c r="P11" s="5" t="s">
        <v>51</v>
      </c>
      <c r="Q11" s="5" t="s">
        <v>4</v>
      </c>
      <c r="R11" s="5" t="s">
        <v>57</v>
      </c>
      <c r="S11" s="3">
        <v>2</v>
      </c>
      <c r="T11" s="3" t="s">
        <v>3</v>
      </c>
      <c r="U11" s="3" t="s">
        <v>4</v>
      </c>
      <c r="V11" s="3" t="s">
        <v>11</v>
      </c>
      <c r="W11" s="3" t="s">
        <v>79</v>
      </c>
      <c r="X11" s="3" t="s">
        <v>22</v>
      </c>
      <c r="AA11" s="4" t="s">
        <v>17</v>
      </c>
      <c r="AB11">
        <f t="shared" si="0"/>
        <v>13</v>
      </c>
      <c r="AC11">
        <f t="shared" si="1"/>
        <v>7</v>
      </c>
      <c r="AD11">
        <f t="shared" si="2"/>
        <v>0.53846153846153844</v>
      </c>
      <c r="AE11">
        <f t="shared" si="3"/>
        <v>6</v>
      </c>
      <c r="AF11">
        <f t="shared" si="4"/>
        <v>0.46153846153846156</v>
      </c>
      <c r="AG11">
        <f t="shared" si="5"/>
        <v>0</v>
      </c>
      <c r="AH11">
        <f t="shared" si="6"/>
        <v>0</v>
      </c>
      <c r="AJ11" s="8" t="s">
        <v>38</v>
      </c>
      <c r="AK11" s="8">
        <v>0.42857142857142855</v>
      </c>
      <c r="AM11" s="8" t="s">
        <v>77</v>
      </c>
      <c r="AN11" s="8">
        <v>1</v>
      </c>
      <c r="AP11" s="8" t="s">
        <v>21</v>
      </c>
      <c r="AQ11" s="8">
        <v>0.33333333333333331</v>
      </c>
    </row>
    <row r="12" spans="1:43" x14ac:dyDescent="0.25">
      <c r="A12" s="4">
        <v>0</v>
      </c>
      <c r="B12" s="4" t="s">
        <v>6</v>
      </c>
      <c r="C12" s="4" t="s">
        <v>4</v>
      </c>
      <c r="D12" s="4" t="s">
        <v>8</v>
      </c>
      <c r="E12" s="4" t="s">
        <v>11</v>
      </c>
      <c r="F12" s="4" t="s">
        <v>5</v>
      </c>
      <c r="G12" s="4">
        <v>0</v>
      </c>
      <c r="H12" s="4" t="s">
        <v>6</v>
      </c>
      <c r="I12" s="4" t="s">
        <v>4</v>
      </c>
      <c r="J12" s="4" t="s">
        <v>8</v>
      </c>
      <c r="K12" s="4" t="s">
        <v>11</v>
      </c>
      <c r="L12" s="4" t="s">
        <v>5</v>
      </c>
      <c r="M12" s="5">
        <v>1</v>
      </c>
      <c r="N12" s="5" t="s">
        <v>20</v>
      </c>
      <c r="O12" s="5" t="s">
        <v>22</v>
      </c>
      <c r="P12" s="5" t="s">
        <v>25</v>
      </c>
      <c r="Q12" s="5" t="s">
        <v>11</v>
      </c>
      <c r="R12" s="5" t="s">
        <v>9</v>
      </c>
      <c r="S12" s="3">
        <v>2</v>
      </c>
      <c r="T12" s="3" t="s">
        <v>3</v>
      </c>
      <c r="U12" s="3" t="s">
        <v>6</v>
      </c>
      <c r="V12" s="3" t="s">
        <v>86</v>
      </c>
      <c r="W12" s="3" t="s">
        <v>7</v>
      </c>
      <c r="X12" s="3" t="s">
        <v>14</v>
      </c>
      <c r="AA12" t="s">
        <v>34</v>
      </c>
      <c r="AB12">
        <f t="shared" si="0"/>
        <v>12</v>
      </c>
      <c r="AC12">
        <f t="shared" si="1"/>
        <v>3</v>
      </c>
      <c r="AD12">
        <f t="shared" si="2"/>
        <v>0.25</v>
      </c>
      <c r="AE12">
        <f t="shared" si="3"/>
        <v>8</v>
      </c>
      <c r="AF12">
        <f t="shared" si="4"/>
        <v>0.66666666666666663</v>
      </c>
      <c r="AG12">
        <f t="shared" si="5"/>
        <v>1</v>
      </c>
      <c r="AH12">
        <f t="shared" si="6"/>
        <v>8.3333333333333329E-2</v>
      </c>
      <c r="AJ12" s="8" t="s">
        <v>47</v>
      </c>
      <c r="AK12" s="8">
        <v>0.42857142857142855</v>
      </c>
      <c r="AM12" s="8" t="s">
        <v>76</v>
      </c>
      <c r="AN12" s="8">
        <v>1</v>
      </c>
      <c r="AP12" s="8" t="s">
        <v>22</v>
      </c>
      <c r="AQ12" s="8">
        <v>0.30769230769230771</v>
      </c>
    </row>
    <row r="13" spans="1:43" x14ac:dyDescent="0.25">
      <c r="A13" s="4">
        <v>0</v>
      </c>
      <c r="B13" s="4" t="s">
        <v>6</v>
      </c>
      <c r="C13" s="4" t="s">
        <v>11</v>
      </c>
      <c r="D13" s="4" t="s">
        <v>21</v>
      </c>
      <c r="E13" s="4" t="s">
        <v>34</v>
      </c>
      <c r="F13" s="4" t="s">
        <v>82</v>
      </c>
      <c r="G13" s="4">
        <v>0</v>
      </c>
      <c r="H13" s="4" t="s">
        <v>6</v>
      </c>
      <c r="I13" s="4" t="s">
        <v>11</v>
      </c>
      <c r="J13" s="4" t="s">
        <v>21</v>
      </c>
      <c r="K13" s="4" t="s">
        <v>34</v>
      </c>
      <c r="L13" s="4" t="s">
        <v>82</v>
      </c>
      <c r="M13" s="5">
        <v>1</v>
      </c>
      <c r="N13" s="5" t="s">
        <v>20</v>
      </c>
      <c r="O13" s="5" t="s">
        <v>8</v>
      </c>
      <c r="P13" s="5" t="s">
        <v>9</v>
      </c>
      <c r="Q13" s="5" t="s">
        <v>14</v>
      </c>
      <c r="R13" s="5" t="s">
        <v>11</v>
      </c>
      <c r="S13" s="3">
        <v>2</v>
      </c>
      <c r="T13" s="3" t="s">
        <v>3</v>
      </c>
      <c r="U13" s="3" t="s">
        <v>11</v>
      </c>
      <c r="V13" s="3" t="s">
        <v>20</v>
      </c>
      <c r="W13" s="3" t="s">
        <v>54</v>
      </c>
      <c r="X13" s="3" t="s">
        <v>14</v>
      </c>
      <c r="AA13" s="5" t="s">
        <v>25</v>
      </c>
      <c r="AB13">
        <f t="shared" si="0"/>
        <v>11</v>
      </c>
      <c r="AC13">
        <f t="shared" si="1"/>
        <v>1</v>
      </c>
      <c r="AD13">
        <f t="shared" si="2"/>
        <v>9.0909090909090912E-2</v>
      </c>
      <c r="AE13">
        <f t="shared" si="3"/>
        <v>9</v>
      </c>
      <c r="AF13">
        <f t="shared" si="4"/>
        <v>0.81818181818181823</v>
      </c>
      <c r="AG13">
        <f t="shared" si="5"/>
        <v>1</v>
      </c>
      <c r="AH13">
        <f t="shared" si="6"/>
        <v>9.0909090909090912E-2</v>
      </c>
      <c r="AJ13" s="8" t="s">
        <v>6</v>
      </c>
      <c r="AK13" s="8">
        <v>0.34482758620689657</v>
      </c>
      <c r="AM13" s="8" t="s">
        <v>33</v>
      </c>
      <c r="AN13" s="8">
        <v>1</v>
      </c>
      <c r="AP13" s="8" t="s">
        <v>47</v>
      </c>
      <c r="AQ13" s="8">
        <v>0.2857142857142857</v>
      </c>
    </row>
    <row r="14" spans="1:43" x14ac:dyDescent="0.25">
      <c r="A14" s="4">
        <v>0</v>
      </c>
      <c r="B14" s="4" t="s">
        <v>4</v>
      </c>
      <c r="C14" s="4" t="s">
        <v>8</v>
      </c>
      <c r="D14" s="4" t="s">
        <v>6</v>
      </c>
      <c r="E14" s="4" t="s">
        <v>25</v>
      </c>
      <c r="F14" s="4" t="s">
        <v>10</v>
      </c>
      <c r="G14" s="4">
        <v>0</v>
      </c>
      <c r="H14" s="4" t="s">
        <v>4</v>
      </c>
      <c r="I14" s="4" t="s">
        <v>8</v>
      </c>
      <c r="J14" s="4" t="s">
        <v>6</v>
      </c>
      <c r="K14" s="4" t="s">
        <v>25</v>
      </c>
      <c r="L14" s="4" t="s">
        <v>10</v>
      </c>
      <c r="M14" s="5">
        <v>1</v>
      </c>
      <c r="N14" s="5" t="s">
        <v>20</v>
      </c>
      <c r="O14" s="5" t="s">
        <v>12</v>
      </c>
      <c r="P14" s="5" t="s">
        <v>6</v>
      </c>
      <c r="Q14" s="5" t="s">
        <v>14</v>
      </c>
      <c r="R14" s="5" t="s">
        <v>3</v>
      </c>
      <c r="S14" s="3">
        <v>2</v>
      </c>
      <c r="T14" s="3" t="s">
        <v>3</v>
      </c>
      <c r="U14" s="3" t="s">
        <v>79</v>
      </c>
      <c r="V14" s="3" t="s">
        <v>8</v>
      </c>
      <c r="W14" s="3" t="s">
        <v>87</v>
      </c>
      <c r="X14" s="3" t="s">
        <v>82</v>
      </c>
      <c r="AA14" s="4" t="s">
        <v>65</v>
      </c>
      <c r="AB14">
        <f t="shared" si="0"/>
        <v>10</v>
      </c>
      <c r="AC14">
        <f t="shared" si="1"/>
        <v>6</v>
      </c>
      <c r="AD14">
        <f t="shared" si="2"/>
        <v>0.6</v>
      </c>
      <c r="AE14">
        <f t="shared" si="3"/>
        <v>4</v>
      </c>
      <c r="AF14">
        <f t="shared" si="4"/>
        <v>0.4</v>
      </c>
      <c r="AG14">
        <f t="shared" si="5"/>
        <v>0</v>
      </c>
      <c r="AH14">
        <f t="shared" si="6"/>
        <v>0</v>
      </c>
      <c r="AJ14" s="8" t="s">
        <v>11</v>
      </c>
      <c r="AK14" s="8">
        <v>0.33333333333333331</v>
      </c>
      <c r="AM14" s="8" t="s">
        <v>50</v>
      </c>
      <c r="AN14" s="8">
        <v>1</v>
      </c>
      <c r="AP14" s="8" t="s">
        <v>11</v>
      </c>
      <c r="AQ14" s="8">
        <v>0.25</v>
      </c>
    </row>
    <row r="15" spans="1:43" x14ac:dyDescent="0.25">
      <c r="A15" s="4">
        <v>0</v>
      </c>
      <c r="B15" s="4" t="s">
        <v>4</v>
      </c>
      <c r="C15" s="4" t="s">
        <v>8</v>
      </c>
      <c r="D15" s="4" t="s">
        <v>11</v>
      </c>
      <c r="E15" s="4" t="s">
        <v>12</v>
      </c>
      <c r="F15" s="4" t="s">
        <v>6</v>
      </c>
      <c r="G15" s="4">
        <v>0</v>
      </c>
      <c r="H15" s="4" t="s">
        <v>4</v>
      </c>
      <c r="I15" s="4" t="s">
        <v>8</v>
      </c>
      <c r="J15" s="4" t="s">
        <v>11</v>
      </c>
      <c r="K15" s="4" t="s">
        <v>12</v>
      </c>
      <c r="L15" s="4" t="s">
        <v>6</v>
      </c>
      <c r="M15" s="5">
        <v>1</v>
      </c>
      <c r="N15" s="5" t="s">
        <v>20</v>
      </c>
      <c r="O15" s="5" t="s">
        <v>9</v>
      </c>
      <c r="P15" s="5" t="s">
        <v>4</v>
      </c>
      <c r="Q15" s="5" t="s">
        <v>51</v>
      </c>
      <c r="R15" s="5" t="s">
        <v>16</v>
      </c>
      <c r="S15" s="3">
        <v>2</v>
      </c>
      <c r="T15" s="3" t="s">
        <v>3</v>
      </c>
      <c r="U15" s="3" t="s">
        <v>4</v>
      </c>
      <c r="V15" s="3" t="s">
        <v>11</v>
      </c>
      <c r="W15" s="3" t="s">
        <v>20</v>
      </c>
      <c r="X15" s="3" t="s">
        <v>47</v>
      </c>
      <c r="AA15" s="5" t="s">
        <v>10</v>
      </c>
      <c r="AB15">
        <f t="shared" si="0"/>
        <v>9</v>
      </c>
      <c r="AC15">
        <f t="shared" si="1"/>
        <v>1</v>
      </c>
      <c r="AD15">
        <f t="shared" si="2"/>
        <v>0.1111111111111111</v>
      </c>
      <c r="AE15">
        <f t="shared" si="3"/>
        <v>6</v>
      </c>
      <c r="AF15">
        <f t="shared" si="4"/>
        <v>0.66666666666666663</v>
      </c>
      <c r="AG15">
        <f t="shared" si="5"/>
        <v>2</v>
      </c>
      <c r="AH15">
        <f t="shared" si="6"/>
        <v>0.22222222222222221</v>
      </c>
      <c r="AJ15" s="8" t="s">
        <v>83</v>
      </c>
      <c r="AK15" s="8">
        <v>0.33333333333333331</v>
      </c>
      <c r="AM15" s="8" t="s">
        <v>84</v>
      </c>
      <c r="AN15" s="8">
        <v>1</v>
      </c>
      <c r="AP15" s="8" t="s">
        <v>14</v>
      </c>
      <c r="AQ15" s="8">
        <v>0.25</v>
      </c>
    </row>
    <row r="16" spans="1:43" x14ac:dyDescent="0.25">
      <c r="A16" s="4">
        <v>0</v>
      </c>
      <c r="B16" s="4" t="s">
        <v>4</v>
      </c>
      <c r="C16" s="4" t="s">
        <v>46</v>
      </c>
      <c r="D16" s="4" t="s">
        <v>63</v>
      </c>
      <c r="E16" s="4" t="s">
        <v>17</v>
      </c>
      <c r="F16" s="4" t="s">
        <v>65</v>
      </c>
      <c r="G16" s="4">
        <v>0</v>
      </c>
      <c r="H16" s="4" t="s">
        <v>4</v>
      </c>
      <c r="I16" s="4" t="s">
        <v>46</v>
      </c>
      <c r="J16" s="4" t="s">
        <v>63</v>
      </c>
      <c r="K16" s="4" t="s">
        <v>17</v>
      </c>
      <c r="L16" s="4" t="s">
        <v>65</v>
      </c>
      <c r="M16" s="5">
        <v>1</v>
      </c>
      <c r="N16" s="5" t="s">
        <v>20</v>
      </c>
      <c r="O16" s="5" t="s">
        <v>51</v>
      </c>
      <c r="P16" s="5" t="s">
        <v>12</v>
      </c>
      <c r="Q16" s="5" t="s">
        <v>50</v>
      </c>
      <c r="R16" s="5" t="s">
        <v>53</v>
      </c>
      <c r="S16" s="3">
        <v>2</v>
      </c>
      <c r="T16" s="3" t="s">
        <v>3</v>
      </c>
      <c r="U16" s="3" t="s">
        <v>4</v>
      </c>
      <c r="V16" s="3" t="s">
        <v>11</v>
      </c>
      <c r="W16" s="3" t="s">
        <v>13</v>
      </c>
      <c r="X16" s="3" t="s">
        <v>90</v>
      </c>
      <c r="AA16" s="5" t="s">
        <v>51</v>
      </c>
      <c r="AB16">
        <f t="shared" si="0"/>
        <v>8</v>
      </c>
      <c r="AC16">
        <f t="shared" si="1"/>
        <v>0</v>
      </c>
      <c r="AD16">
        <f t="shared" si="2"/>
        <v>0</v>
      </c>
      <c r="AE16">
        <f t="shared" si="3"/>
        <v>8</v>
      </c>
      <c r="AF16">
        <f t="shared" si="4"/>
        <v>1</v>
      </c>
      <c r="AG16">
        <f t="shared" si="5"/>
        <v>0</v>
      </c>
      <c r="AH16">
        <f t="shared" si="6"/>
        <v>0</v>
      </c>
      <c r="AJ16" s="8" t="s">
        <v>82</v>
      </c>
      <c r="AK16" s="8">
        <v>0.33333333333333331</v>
      </c>
      <c r="AM16" s="8" t="s">
        <v>85</v>
      </c>
      <c r="AN16" s="8">
        <v>1</v>
      </c>
      <c r="AP16" s="8" t="s">
        <v>8</v>
      </c>
      <c r="AQ16" s="8">
        <v>0.23076923076923078</v>
      </c>
    </row>
    <row r="17" spans="1:43" x14ac:dyDescent="0.25">
      <c r="A17" s="4">
        <v>0</v>
      </c>
      <c r="B17" s="4" t="s">
        <v>4</v>
      </c>
      <c r="C17" s="4" t="s">
        <v>6</v>
      </c>
      <c r="D17" s="4" t="s">
        <v>12</v>
      </c>
      <c r="E17" s="4" t="s">
        <v>3</v>
      </c>
      <c r="F17" s="4" t="s">
        <v>8</v>
      </c>
      <c r="G17" s="4">
        <v>0</v>
      </c>
      <c r="H17" s="4" t="s">
        <v>4</v>
      </c>
      <c r="I17" s="4" t="s">
        <v>6</v>
      </c>
      <c r="J17" s="4" t="s">
        <v>12</v>
      </c>
      <c r="K17" s="4" t="s">
        <v>3</v>
      </c>
      <c r="L17" s="4" t="s">
        <v>8</v>
      </c>
      <c r="M17" s="5">
        <v>1</v>
      </c>
      <c r="N17" s="5" t="s">
        <v>20</v>
      </c>
      <c r="O17" s="5" t="s">
        <v>51</v>
      </c>
      <c r="P17" s="5" t="s">
        <v>18</v>
      </c>
      <c r="Q17" s="5" t="s">
        <v>34</v>
      </c>
      <c r="R17" s="5" t="s">
        <v>14</v>
      </c>
      <c r="S17" s="3">
        <v>2</v>
      </c>
      <c r="T17" s="3" t="s">
        <v>3</v>
      </c>
      <c r="U17" s="3" t="s">
        <v>21</v>
      </c>
      <c r="V17" s="3" t="s">
        <v>34</v>
      </c>
      <c r="W17" s="3" t="s">
        <v>82</v>
      </c>
      <c r="X17" s="3" t="s">
        <v>4</v>
      </c>
      <c r="AA17" s="4" t="s">
        <v>38</v>
      </c>
      <c r="AB17">
        <f t="shared" si="0"/>
        <v>7</v>
      </c>
      <c r="AC17">
        <f t="shared" si="1"/>
        <v>3</v>
      </c>
      <c r="AD17">
        <f t="shared" si="2"/>
        <v>0.42857142857142855</v>
      </c>
      <c r="AE17">
        <f t="shared" si="3"/>
        <v>4</v>
      </c>
      <c r="AF17">
        <f t="shared" si="4"/>
        <v>0.5714285714285714</v>
      </c>
      <c r="AG17">
        <f t="shared" si="5"/>
        <v>0</v>
      </c>
      <c r="AH17">
        <f t="shared" si="6"/>
        <v>0</v>
      </c>
      <c r="AJ17" s="8" t="s">
        <v>34</v>
      </c>
      <c r="AK17" s="8">
        <v>0.25</v>
      </c>
      <c r="AM17" s="8" t="s">
        <v>16</v>
      </c>
      <c r="AN17" s="8">
        <v>1</v>
      </c>
      <c r="AP17" s="8" t="s">
        <v>10</v>
      </c>
      <c r="AQ17" s="8">
        <v>0.22222222222222221</v>
      </c>
    </row>
    <row r="18" spans="1:43" x14ac:dyDescent="0.25">
      <c r="A18" s="4">
        <v>0</v>
      </c>
      <c r="B18" s="4" t="s">
        <v>4</v>
      </c>
      <c r="C18" s="4" t="s">
        <v>78</v>
      </c>
      <c r="D18" s="4" t="s">
        <v>46</v>
      </c>
      <c r="E18" s="4" t="s">
        <v>17</v>
      </c>
      <c r="F18" s="4" t="s">
        <v>47</v>
      </c>
      <c r="G18" s="4">
        <v>0</v>
      </c>
      <c r="H18" s="4" t="s">
        <v>4</v>
      </c>
      <c r="I18" s="4" t="s">
        <v>78</v>
      </c>
      <c r="J18" s="4" t="s">
        <v>46</v>
      </c>
      <c r="K18" s="4" t="s">
        <v>17</v>
      </c>
      <c r="L18" s="4" t="s">
        <v>47</v>
      </c>
      <c r="M18" s="5">
        <v>1</v>
      </c>
      <c r="N18" s="5" t="s">
        <v>20</v>
      </c>
      <c r="O18" s="5" t="s">
        <v>51</v>
      </c>
      <c r="P18" s="5" t="s">
        <v>6</v>
      </c>
      <c r="Q18" s="5" t="s">
        <v>8</v>
      </c>
      <c r="R18" s="5" t="s">
        <v>3</v>
      </c>
      <c r="AA18" t="s">
        <v>47</v>
      </c>
      <c r="AB18">
        <f t="shared" si="0"/>
        <v>7</v>
      </c>
      <c r="AC18">
        <f t="shared" si="1"/>
        <v>3</v>
      </c>
      <c r="AD18">
        <f t="shared" si="2"/>
        <v>0.42857142857142855</v>
      </c>
      <c r="AE18">
        <f t="shared" si="3"/>
        <v>2</v>
      </c>
      <c r="AF18">
        <f t="shared" si="4"/>
        <v>0.2857142857142857</v>
      </c>
      <c r="AG18">
        <f t="shared" si="5"/>
        <v>2</v>
      </c>
      <c r="AH18">
        <f t="shared" si="6"/>
        <v>0.2857142857142857</v>
      </c>
      <c r="AJ18" s="9" t="s">
        <v>52</v>
      </c>
      <c r="AK18" s="9">
        <v>0.2</v>
      </c>
      <c r="AM18" s="8" t="s">
        <v>60</v>
      </c>
      <c r="AN18" s="8">
        <v>1</v>
      </c>
      <c r="AP18" s="8" t="s">
        <v>54</v>
      </c>
      <c r="AQ18" s="8">
        <v>0.2</v>
      </c>
    </row>
    <row r="19" spans="1:43" x14ac:dyDescent="0.25">
      <c r="A19" s="4">
        <v>0</v>
      </c>
      <c r="B19" s="4" t="s">
        <v>4</v>
      </c>
      <c r="C19" s="4" t="s">
        <v>3</v>
      </c>
      <c r="D19" s="4" t="s">
        <v>38</v>
      </c>
      <c r="E19" s="4" t="s">
        <v>11</v>
      </c>
      <c r="F19" s="4" t="s">
        <v>65</v>
      </c>
      <c r="G19" s="4">
        <v>0</v>
      </c>
      <c r="H19" s="4" t="s">
        <v>4</v>
      </c>
      <c r="I19" s="4" t="s">
        <v>3</v>
      </c>
      <c r="J19" s="4" t="s">
        <v>38</v>
      </c>
      <c r="K19" s="4" t="s">
        <v>11</v>
      </c>
      <c r="L19" s="4" t="s">
        <v>65</v>
      </c>
      <c r="M19" s="5">
        <v>1</v>
      </c>
      <c r="N19" s="5" t="s">
        <v>20</v>
      </c>
      <c r="O19" s="5" t="s">
        <v>6</v>
      </c>
      <c r="P19" s="5" t="s">
        <v>4</v>
      </c>
      <c r="Q19" s="5" t="s">
        <v>84</v>
      </c>
      <c r="R19" s="5" t="s">
        <v>60</v>
      </c>
      <c r="AA19" s="3" t="s">
        <v>13</v>
      </c>
      <c r="AB19">
        <f t="shared" si="0"/>
        <v>6</v>
      </c>
      <c r="AC19">
        <f t="shared" si="1"/>
        <v>0</v>
      </c>
      <c r="AD19">
        <f t="shared" si="2"/>
        <v>0</v>
      </c>
      <c r="AE19">
        <f t="shared" si="3"/>
        <v>3</v>
      </c>
      <c r="AF19">
        <f t="shared" si="4"/>
        <v>0.5</v>
      </c>
      <c r="AG19">
        <f t="shared" si="5"/>
        <v>3</v>
      </c>
      <c r="AH19">
        <f t="shared" si="6"/>
        <v>0.5</v>
      </c>
      <c r="AJ19" s="9" t="s">
        <v>54</v>
      </c>
      <c r="AK19" s="9">
        <v>0.2</v>
      </c>
      <c r="AM19" s="8" t="s">
        <v>88</v>
      </c>
      <c r="AN19" s="8">
        <v>1</v>
      </c>
      <c r="AP19" s="8" t="s">
        <v>46</v>
      </c>
      <c r="AQ19" s="8">
        <v>0.2</v>
      </c>
    </row>
    <row r="20" spans="1:43" x14ac:dyDescent="0.25">
      <c r="A20" s="4">
        <v>0</v>
      </c>
      <c r="B20" s="4" t="s">
        <v>4</v>
      </c>
      <c r="C20" s="4" t="s">
        <v>6</v>
      </c>
      <c r="D20" s="4" t="s">
        <v>8</v>
      </c>
      <c r="E20" s="4" t="s">
        <v>11</v>
      </c>
      <c r="F20" s="4" t="s">
        <v>3</v>
      </c>
      <c r="G20" s="4">
        <v>0</v>
      </c>
      <c r="H20" s="4" t="s">
        <v>4</v>
      </c>
      <c r="I20" s="4" t="s">
        <v>6</v>
      </c>
      <c r="J20" s="4" t="s">
        <v>8</v>
      </c>
      <c r="K20" s="4" t="s">
        <v>11</v>
      </c>
      <c r="L20" s="4" t="s">
        <v>3</v>
      </c>
      <c r="M20" s="5">
        <v>1</v>
      </c>
      <c r="N20" s="5" t="s">
        <v>20</v>
      </c>
      <c r="O20" s="5" t="s">
        <v>6</v>
      </c>
      <c r="P20" s="5" t="s">
        <v>18</v>
      </c>
      <c r="Q20" s="5" t="s">
        <v>5</v>
      </c>
      <c r="R20" s="5" t="s">
        <v>14</v>
      </c>
      <c r="AA20" s="5" t="s">
        <v>7</v>
      </c>
      <c r="AB20">
        <f t="shared" si="0"/>
        <v>6</v>
      </c>
      <c r="AC20">
        <f t="shared" si="1"/>
        <v>1</v>
      </c>
      <c r="AD20">
        <f t="shared" si="2"/>
        <v>0.16666666666666666</v>
      </c>
      <c r="AE20">
        <f t="shared" si="3"/>
        <v>4</v>
      </c>
      <c r="AF20">
        <f t="shared" si="4"/>
        <v>0.66666666666666663</v>
      </c>
      <c r="AG20">
        <f t="shared" si="5"/>
        <v>1</v>
      </c>
      <c r="AH20">
        <f t="shared" si="6"/>
        <v>0.16666666666666666</v>
      </c>
      <c r="AJ20" s="9" t="s">
        <v>26</v>
      </c>
      <c r="AK20" s="9">
        <v>0.2</v>
      </c>
      <c r="AM20" s="8" t="s">
        <v>20</v>
      </c>
      <c r="AN20" s="8">
        <v>0.9</v>
      </c>
      <c r="AP20" s="8" t="s">
        <v>9</v>
      </c>
      <c r="AQ20" s="8">
        <v>0.17647058823529413</v>
      </c>
    </row>
    <row r="21" spans="1:43" x14ac:dyDescent="0.25">
      <c r="A21" s="4">
        <v>0</v>
      </c>
      <c r="B21" s="4" t="s">
        <v>4</v>
      </c>
      <c r="C21" s="4" t="s">
        <v>8</v>
      </c>
      <c r="D21" s="4" t="s">
        <v>14</v>
      </c>
      <c r="E21" s="4" t="s">
        <v>11</v>
      </c>
      <c r="F21" s="4" t="s">
        <v>17</v>
      </c>
      <c r="G21" s="4">
        <v>0</v>
      </c>
      <c r="H21" s="4" t="s">
        <v>4</v>
      </c>
      <c r="I21" s="4" t="s">
        <v>8</v>
      </c>
      <c r="J21" s="4" t="s">
        <v>14</v>
      </c>
      <c r="K21" s="4" t="s">
        <v>11</v>
      </c>
      <c r="L21" s="4" t="s">
        <v>17</v>
      </c>
      <c r="M21" s="5">
        <v>1</v>
      </c>
      <c r="N21" s="5" t="s">
        <v>20</v>
      </c>
      <c r="O21" s="5" t="s">
        <v>6</v>
      </c>
      <c r="P21" s="5" t="s">
        <v>25</v>
      </c>
      <c r="Q21" s="5" t="s">
        <v>4</v>
      </c>
      <c r="R21" s="5" t="s">
        <v>9</v>
      </c>
      <c r="U21" t="s">
        <v>72</v>
      </c>
      <c r="V21" t="s">
        <v>91</v>
      </c>
      <c r="AA21" s="4" t="s">
        <v>83</v>
      </c>
      <c r="AB21">
        <f t="shared" si="0"/>
        <v>6</v>
      </c>
      <c r="AC21">
        <f t="shared" si="1"/>
        <v>2</v>
      </c>
      <c r="AD21">
        <f t="shared" si="2"/>
        <v>0.33333333333333331</v>
      </c>
      <c r="AE21">
        <f t="shared" si="3"/>
        <v>3</v>
      </c>
      <c r="AF21">
        <f t="shared" si="4"/>
        <v>0.5</v>
      </c>
      <c r="AG21">
        <f t="shared" si="5"/>
        <v>1</v>
      </c>
      <c r="AH21">
        <f t="shared" si="6"/>
        <v>0.16666666666666666</v>
      </c>
      <c r="AJ21" s="9" t="s">
        <v>19</v>
      </c>
      <c r="AK21" s="9">
        <v>0.2</v>
      </c>
      <c r="AM21" s="8" t="s">
        <v>12</v>
      </c>
      <c r="AN21" s="8">
        <v>0.86956521739130432</v>
      </c>
      <c r="AP21" t="s">
        <v>7</v>
      </c>
      <c r="AQ21">
        <v>0.16666666666666666</v>
      </c>
    </row>
    <row r="22" spans="1:43" x14ac:dyDescent="0.25">
      <c r="A22" s="4">
        <v>0</v>
      </c>
      <c r="B22" s="4" t="s">
        <v>3</v>
      </c>
      <c r="C22" s="4" t="s">
        <v>11</v>
      </c>
      <c r="D22" s="4" t="s">
        <v>4</v>
      </c>
      <c r="E22" s="4" t="s">
        <v>6</v>
      </c>
      <c r="F22" s="4" t="s">
        <v>8</v>
      </c>
      <c r="G22" s="4">
        <v>0</v>
      </c>
      <c r="H22" s="4" t="s">
        <v>3</v>
      </c>
      <c r="I22" s="4" t="s">
        <v>11</v>
      </c>
      <c r="J22" s="4" t="s">
        <v>4</v>
      </c>
      <c r="K22" s="4" t="s">
        <v>6</v>
      </c>
      <c r="L22" s="4" t="s">
        <v>8</v>
      </c>
      <c r="M22" s="5">
        <v>1</v>
      </c>
      <c r="N22" s="5" t="s">
        <v>20</v>
      </c>
      <c r="O22" s="5" t="s">
        <v>7</v>
      </c>
      <c r="P22" s="5" t="s">
        <v>10</v>
      </c>
      <c r="Q22" s="5" t="s">
        <v>19</v>
      </c>
      <c r="R22" s="5" t="s">
        <v>68</v>
      </c>
      <c r="U22" t="s">
        <v>73</v>
      </c>
      <c r="V22" t="s">
        <v>94</v>
      </c>
      <c r="AA22" t="s">
        <v>82</v>
      </c>
      <c r="AB22">
        <f t="shared" si="0"/>
        <v>6</v>
      </c>
      <c r="AC22">
        <f t="shared" si="1"/>
        <v>2</v>
      </c>
      <c r="AD22">
        <f t="shared" si="2"/>
        <v>0.33333333333333331</v>
      </c>
      <c r="AE22">
        <f t="shared" si="3"/>
        <v>2</v>
      </c>
      <c r="AF22">
        <f t="shared" si="4"/>
        <v>0.33333333333333331</v>
      </c>
      <c r="AG22">
        <f t="shared" si="5"/>
        <v>2</v>
      </c>
      <c r="AH22">
        <f t="shared" si="6"/>
        <v>0.33333333333333331</v>
      </c>
      <c r="AJ22" s="9" t="s">
        <v>27</v>
      </c>
      <c r="AK22" s="9">
        <v>0.2</v>
      </c>
      <c r="AM22" s="8" t="s">
        <v>25</v>
      </c>
      <c r="AN22" s="8">
        <v>0.81818181818181823</v>
      </c>
      <c r="AP22" t="s">
        <v>83</v>
      </c>
      <c r="AQ22">
        <v>0.16666666666666666</v>
      </c>
    </row>
    <row r="23" spans="1:43" x14ac:dyDescent="0.25">
      <c r="A23" s="4">
        <v>0</v>
      </c>
      <c r="B23" s="4" t="s">
        <v>3</v>
      </c>
      <c r="C23" s="4" t="s">
        <v>7</v>
      </c>
      <c r="D23" s="4" t="s">
        <v>4</v>
      </c>
      <c r="E23" s="4" t="s">
        <v>8</v>
      </c>
      <c r="F23" s="4" t="s">
        <v>9</v>
      </c>
      <c r="G23" s="4">
        <v>0</v>
      </c>
      <c r="H23" s="4" t="s">
        <v>3</v>
      </c>
      <c r="I23" s="4" t="s">
        <v>7</v>
      </c>
      <c r="J23" s="4" t="s">
        <v>4</v>
      </c>
      <c r="K23" s="4" t="s">
        <v>8</v>
      </c>
      <c r="L23" s="4" t="s">
        <v>9</v>
      </c>
      <c r="M23" s="5">
        <v>1</v>
      </c>
      <c r="N23" s="5" t="s">
        <v>20</v>
      </c>
      <c r="O23" s="5" t="s">
        <v>3</v>
      </c>
      <c r="P23" s="5" t="s">
        <v>9</v>
      </c>
      <c r="Q23" s="5" t="s">
        <v>27</v>
      </c>
      <c r="R23" s="5" t="s">
        <v>4</v>
      </c>
      <c r="U23" t="s">
        <v>92</v>
      </c>
      <c r="V23" t="s">
        <v>93</v>
      </c>
      <c r="AA23" t="s">
        <v>52</v>
      </c>
      <c r="AB23">
        <f t="shared" si="0"/>
        <v>5</v>
      </c>
      <c r="AC23">
        <f t="shared" si="1"/>
        <v>1</v>
      </c>
      <c r="AD23">
        <f t="shared" si="2"/>
        <v>0.2</v>
      </c>
      <c r="AE23">
        <f t="shared" si="3"/>
        <v>4</v>
      </c>
      <c r="AF23">
        <f t="shared" si="4"/>
        <v>0.8</v>
      </c>
      <c r="AG23">
        <f t="shared" si="5"/>
        <v>0</v>
      </c>
      <c r="AH23">
        <f t="shared" si="6"/>
        <v>0</v>
      </c>
      <c r="AJ23" s="9" t="s">
        <v>5</v>
      </c>
      <c r="AK23" s="9">
        <v>0.2</v>
      </c>
      <c r="AM23" s="8" t="s">
        <v>52</v>
      </c>
      <c r="AN23" s="8">
        <v>0.8</v>
      </c>
      <c r="AP23" t="s">
        <v>6</v>
      </c>
      <c r="AQ23">
        <v>0.13793103448275862</v>
      </c>
    </row>
    <row r="24" spans="1:43" x14ac:dyDescent="0.25">
      <c r="A24" s="4">
        <v>0</v>
      </c>
      <c r="B24" s="4" t="s">
        <v>8</v>
      </c>
      <c r="C24" s="4" t="s">
        <v>17</v>
      </c>
      <c r="D24" s="4" t="s">
        <v>65</v>
      </c>
      <c r="E24" s="4" t="s">
        <v>34</v>
      </c>
      <c r="F24" s="4" t="s">
        <v>82</v>
      </c>
      <c r="G24" s="4">
        <v>0</v>
      </c>
      <c r="H24" s="4" t="s">
        <v>8</v>
      </c>
      <c r="I24" s="4" t="s">
        <v>17</v>
      </c>
      <c r="J24" s="4" t="s">
        <v>65</v>
      </c>
      <c r="K24" s="4" t="s">
        <v>34</v>
      </c>
      <c r="L24" s="4" t="s">
        <v>82</v>
      </c>
      <c r="M24" s="5">
        <v>1</v>
      </c>
      <c r="N24" s="5" t="s">
        <v>20</v>
      </c>
      <c r="O24" s="5" t="s">
        <v>11</v>
      </c>
      <c r="P24" s="5" t="s">
        <v>4</v>
      </c>
      <c r="Q24" s="5" t="s">
        <v>3</v>
      </c>
      <c r="R24" s="5" t="s">
        <v>12</v>
      </c>
      <c r="AA24" t="s">
        <v>54</v>
      </c>
      <c r="AB24">
        <f t="shared" si="0"/>
        <v>5</v>
      </c>
      <c r="AC24">
        <f t="shared" si="1"/>
        <v>1</v>
      </c>
      <c r="AD24">
        <f t="shared" si="2"/>
        <v>0.2</v>
      </c>
      <c r="AE24">
        <f t="shared" si="3"/>
        <v>3</v>
      </c>
      <c r="AF24">
        <f t="shared" si="4"/>
        <v>0.6</v>
      </c>
      <c r="AG24">
        <f t="shared" si="5"/>
        <v>1</v>
      </c>
      <c r="AH24">
        <f t="shared" si="6"/>
        <v>0.2</v>
      </c>
      <c r="AJ24" s="9" t="s">
        <v>7</v>
      </c>
      <c r="AK24" s="9">
        <v>0.16666666666666666</v>
      </c>
      <c r="AM24" s="8" t="s">
        <v>26</v>
      </c>
      <c r="AN24" s="8">
        <v>0.8</v>
      </c>
      <c r="AP24" t="s">
        <v>4</v>
      </c>
      <c r="AQ24">
        <v>0.12244897959183673</v>
      </c>
    </row>
    <row r="25" spans="1:43" x14ac:dyDescent="0.25">
      <c r="M25" s="5">
        <v>1</v>
      </c>
      <c r="N25" s="5" t="s">
        <v>20</v>
      </c>
      <c r="O25" s="5" t="s">
        <v>4</v>
      </c>
      <c r="P25" s="5" t="s">
        <v>22</v>
      </c>
      <c r="Q25" s="5" t="s">
        <v>13</v>
      </c>
      <c r="R25" s="5" t="s">
        <v>3</v>
      </c>
      <c r="AA25" t="s">
        <v>26</v>
      </c>
      <c r="AB25">
        <f t="shared" si="0"/>
        <v>5</v>
      </c>
      <c r="AC25">
        <f t="shared" si="1"/>
        <v>1</v>
      </c>
      <c r="AD25">
        <f t="shared" si="2"/>
        <v>0.2</v>
      </c>
      <c r="AE25">
        <f t="shared" si="3"/>
        <v>4</v>
      </c>
      <c r="AF25">
        <f t="shared" si="4"/>
        <v>0.8</v>
      </c>
      <c r="AG25">
        <f t="shared" si="5"/>
        <v>0</v>
      </c>
      <c r="AH25">
        <f t="shared" si="6"/>
        <v>0</v>
      </c>
      <c r="AJ25" s="9" t="s">
        <v>3</v>
      </c>
      <c r="AK25" s="9">
        <v>0.14285714285714285</v>
      </c>
      <c r="AM25" s="8" t="s">
        <v>19</v>
      </c>
      <c r="AN25" s="8">
        <v>0.8</v>
      </c>
      <c r="AP25" t="s">
        <v>25</v>
      </c>
      <c r="AQ25">
        <v>9.0909090909090912E-2</v>
      </c>
    </row>
    <row r="26" spans="1:43" x14ac:dyDescent="0.25">
      <c r="A26" s="5">
        <v>1</v>
      </c>
      <c r="B26" s="5" t="s">
        <v>38</v>
      </c>
      <c r="C26" s="5" t="s">
        <v>4</v>
      </c>
      <c r="D26" s="5" t="s">
        <v>6</v>
      </c>
      <c r="E26" s="5" t="s">
        <v>20</v>
      </c>
      <c r="F26" s="5" t="s">
        <v>22</v>
      </c>
      <c r="M26" s="5">
        <v>1</v>
      </c>
      <c r="N26" s="5" t="s">
        <v>20</v>
      </c>
      <c r="O26" s="5" t="s">
        <v>14</v>
      </c>
      <c r="P26" s="5" t="s">
        <v>11</v>
      </c>
      <c r="Q26" s="5" t="s">
        <v>12</v>
      </c>
      <c r="R26" s="5" t="s">
        <v>3</v>
      </c>
      <c r="AA26" t="s">
        <v>19</v>
      </c>
      <c r="AB26">
        <f t="shared" si="0"/>
        <v>5</v>
      </c>
      <c r="AC26">
        <f t="shared" si="1"/>
        <v>1</v>
      </c>
      <c r="AD26">
        <f t="shared" si="2"/>
        <v>0.2</v>
      </c>
      <c r="AE26">
        <f t="shared" si="3"/>
        <v>4</v>
      </c>
      <c r="AF26">
        <f t="shared" si="4"/>
        <v>0.8</v>
      </c>
      <c r="AG26">
        <f t="shared" si="5"/>
        <v>0</v>
      </c>
      <c r="AH26">
        <f t="shared" si="6"/>
        <v>0</v>
      </c>
      <c r="AJ26" s="9" t="s">
        <v>12</v>
      </c>
      <c r="AK26" s="9">
        <v>0.13043478260869565</v>
      </c>
      <c r="AM26" s="8" t="s">
        <v>27</v>
      </c>
      <c r="AN26" s="8">
        <v>0.8</v>
      </c>
      <c r="AP26" t="s">
        <v>34</v>
      </c>
      <c r="AQ26">
        <v>8.3333333333333329E-2</v>
      </c>
    </row>
    <row r="27" spans="1:43" x14ac:dyDescent="0.25">
      <c r="A27" s="5">
        <v>1</v>
      </c>
      <c r="B27" s="5" t="s">
        <v>12</v>
      </c>
      <c r="C27" s="5" t="s">
        <v>4</v>
      </c>
      <c r="D27" s="5" t="s">
        <v>27</v>
      </c>
      <c r="E27" s="5" t="s">
        <v>20</v>
      </c>
      <c r="F27" s="5" t="s">
        <v>11</v>
      </c>
      <c r="M27" s="5">
        <v>1</v>
      </c>
      <c r="N27" s="5" t="s">
        <v>20</v>
      </c>
      <c r="O27" s="5" t="s">
        <v>9</v>
      </c>
      <c r="P27" s="5" t="s">
        <v>12</v>
      </c>
      <c r="Q27" s="5" t="s">
        <v>53</v>
      </c>
      <c r="R27" s="5" t="s">
        <v>34</v>
      </c>
      <c r="AA27" t="s">
        <v>46</v>
      </c>
      <c r="AB27">
        <f t="shared" si="0"/>
        <v>5</v>
      </c>
      <c r="AC27">
        <f t="shared" si="1"/>
        <v>3</v>
      </c>
      <c r="AD27">
        <f t="shared" si="2"/>
        <v>0.6</v>
      </c>
      <c r="AE27">
        <f t="shared" si="3"/>
        <v>1</v>
      </c>
      <c r="AF27">
        <f t="shared" si="4"/>
        <v>0.2</v>
      </c>
      <c r="AG27">
        <f t="shared" si="5"/>
        <v>1</v>
      </c>
      <c r="AH27">
        <f t="shared" si="6"/>
        <v>0.2</v>
      </c>
      <c r="AJ27" s="9" t="s">
        <v>14</v>
      </c>
      <c r="AK27" s="9">
        <v>0.125</v>
      </c>
      <c r="AM27" s="8" t="s">
        <v>5</v>
      </c>
      <c r="AN27" s="8">
        <v>0.8</v>
      </c>
      <c r="AP27" t="s">
        <v>20</v>
      </c>
      <c r="AQ27">
        <v>7.4999999999999997E-2</v>
      </c>
    </row>
    <row r="28" spans="1:43" x14ac:dyDescent="0.25">
      <c r="A28" s="5">
        <v>1</v>
      </c>
      <c r="B28" s="5" t="s">
        <v>12</v>
      </c>
      <c r="C28" s="5" t="s">
        <v>19</v>
      </c>
      <c r="D28" s="5" t="s">
        <v>20</v>
      </c>
      <c r="E28" s="5" t="s">
        <v>11</v>
      </c>
      <c r="F28" s="5" t="s">
        <v>52</v>
      </c>
      <c r="M28" s="5">
        <v>1</v>
      </c>
      <c r="N28" s="5" t="s">
        <v>20</v>
      </c>
      <c r="O28" s="5" t="s">
        <v>3</v>
      </c>
      <c r="P28" s="5" t="s">
        <v>11</v>
      </c>
      <c r="Q28" s="5" t="s">
        <v>85</v>
      </c>
      <c r="R28" s="5" t="s">
        <v>22</v>
      </c>
      <c r="AA28" t="s">
        <v>27</v>
      </c>
      <c r="AB28">
        <f t="shared" si="0"/>
        <v>5</v>
      </c>
      <c r="AC28">
        <f t="shared" si="1"/>
        <v>1</v>
      </c>
      <c r="AD28">
        <f t="shared" si="2"/>
        <v>0.2</v>
      </c>
      <c r="AE28">
        <f t="shared" si="3"/>
        <v>4</v>
      </c>
      <c r="AF28">
        <f t="shared" si="4"/>
        <v>0.8</v>
      </c>
      <c r="AG28">
        <f t="shared" si="5"/>
        <v>0</v>
      </c>
      <c r="AH28">
        <f t="shared" si="6"/>
        <v>0</v>
      </c>
      <c r="AJ28" s="9" t="s">
        <v>9</v>
      </c>
      <c r="AK28" s="9">
        <v>0.11764705882352941</v>
      </c>
      <c r="AM28" s="8" t="s">
        <v>9</v>
      </c>
      <c r="AN28" s="8">
        <v>0.70588235294117652</v>
      </c>
      <c r="AP28" t="s">
        <v>12</v>
      </c>
      <c r="AQ28">
        <v>0</v>
      </c>
    </row>
    <row r="29" spans="1:43" x14ac:dyDescent="0.25">
      <c r="A29" s="5">
        <v>1</v>
      </c>
      <c r="B29" s="5" t="s">
        <v>52</v>
      </c>
      <c r="C29" s="5" t="s">
        <v>17</v>
      </c>
      <c r="D29" s="5" t="s">
        <v>65</v>
      </c>
      <c r="E29" s="5" t="s">
        <v>83</v>
      </c>
      <c r="F29" s="5" t="s">
        <v>34</v>
      </c>
      <c r="M29" s="5">
        <v>1</v>
      </c>
      <c r="N29" s="5" t="s">
        <v>54</v>
      </c>
      <c r="O29" s="5" t="s">
        <v>12</v>
      </c>
      <c r="P29" s="5" t="s">
        <v>9</v>
      </c>
      <c r="Q29" s="5" t="s">
        <v>5</v>
      </c>
      <c r="R29" s="5" t="s">
        <v>17</v>
      </c>
      <c r="AA29" t="s">
        <v>5</v>
      </c>
      <c r="AB29">
        <f t="shared" si="0"/>
        <v>5</v>
      </c>
      <c r="AC29">
        <f t="shared" si="1"/>
        <v>1</v>
      </c>
      <c r="AD29">
        <f t="shared" si="2"/>
        <v>0.2</v>
      </c>
      <c r="AE29">
        <f t="shared" si="3"/>
        <v>4</v>
      </c>
      <c r="AF29">
        <f t="shared" si="4"/>
        <v>0.8</v>
      </c>
      <c r="AG29">
        <f t="shared" si="5"/>
        <v>0</v>
      </c>
      <c r="AH29">
        <f t="shared" si="6"/>
        <v>0</v>
      </c>
      <c r="AJ29" s="9" t="s">
        <v>10</v>
      </c>
      <c r="AK29" s="9">
        <v>0.1111111111111111</v>
      </c>
      <c r="AM29" s="8" t="s">
        <v>22</v>
      </c>
      <c r="AN29" s="8">
        <v>0.69230769230769229</v>
      </c>
      <c r="AP29" t="s">
        <v>17</v>
      </c>
      <c r="AQ29">
        <v>0</v>
      </c>
    </row>
    <row r="30" spans="1:43" x14ac:dyDescent="0.25">
      <c r="A30" s="5">
        <v>1</v>
      </c>
      <c r="B30" s="5" t="s">
        <v>52</v>
      </c>
      <c r="C30" s="5" t="s">
        <v>44</v>
      </c>
      <c r="D30" s="5" t="s">
        <v>9</v>
      </c>
      <c r="E30" s="5" t="s">
        <v>20</v>
      </c>
      <c r="F30" s="5" t="s">
        <v>17</v>
      </c>
      <c r="M30" s="5">
        <v>1</v>
      </c>
      <c r="N30" s="5" t="s">
        <v>13</v>
      </c>
      <c r="O30" s="5" t="s">
        <v>20</v>
      </c>
      <c r="P30" s="5" t="s">
        <v>47</v>
      </c>
      <c r="Q30" s="5" t="s">
        <v>83</v>
      </c>
      <c r="R30" s="5" t="s">
        <v>34</v>
      </c>
      <c r="AA30" t="s">
        <v>18</v>
      </c>
      <c r="AB30">
        <f t="shared" si="0"/>
        <v>4</v>
      </c>
      <c r="AC30">
        <f t="shared" si="1"/>
        <v>0</v>
      </c>
      <c r="AD30">
        <f t="shared" si="2"/>
        <v>0</v>
      </c>
      <c r="AE30">
        <f t="shared" si="3"/>
        <v>4</v>
      </c>
      <c r="AF30">
        <f t="shared" si="4"/>
        <v>1</v>
      </c>
      <c r="AG30">
        <f t="shared" si="5"/>
        <v>0</v>
      </c>
      <c r="AH30">
        <f t="shared" si="6"/>
        <v>0</v>
      </c>
      <c r="AJ30" s="9" t="s">
        <v>25</v>
      </c>
      <c r="AK30" s="9">
        <v>9.0909090909090912E-2</v>
      </c>
      <c r="AM30" s="8" t="s">
        <v>34</v>
      </c>
      <c r="AN30" s="8">
        <v>0.66666666666666663</v>
      </c>
      <c r="AP30" t="s">
        <v>65</v>
      </c>
      <c r="AQ30">
        <v>0</v>
      </c>
    </row>
    <row r="31" spans="1:43" x14ac:dyDescent="0.25">
      <c r="A31" s="5">
        <v>1</v>
      </c>
      <c r="B31" s="5" t="s">
        <v>81</v>
      </c>
      <c r="C31" s="5" t="s">
        <v>17</v>
      </c>
      <c r="D31" s="5" t="s">
        <v>65</v>
      </c>
      <c r="E31" s="5" t="s">
        <v>83</v>
      </c>
      <c r="F31" s="5" t="s">
        <v>34</v>
      </c>
      <c r="M31" s="5">
        <v>1</v>
      </c>
      <c r="N31" s="5" t="s">
        <v>11</v>
      </c>
      <c r="O31" s="5" t="s">
        <v>20</v>
      </c>
      <c r="P31" s="5" t="s">
        <v>13</v>
      </c>
      <c r="Q31" s="5" t="s">
        <v>27</v>
      </c>
      <c r="R31" s="5" t="s">
        <v>4</v>
      </c>
      <c r="AA31" t="s">
        <v>29</v>
      </c>
      <c r="AB31">
        <f t="shared" si="0"/>
        <v>4</v>
      </c>
      <c r="AC31">
        <f t="shared" si="1"/>
        <v>0</v>
      </c>
      <c r="AD31">
        <f t="shared" si="2"/>
        <v>0</v>
      </c>
      <c r="AE31">
        <f t="shared" si="3"/>
        <v>2</v>
      </c>
      <c r="AF31">
        <f t="shared" si="4"/>
        <v>0.5</v>
      </c>
      <c r="AG31">
        <f t="shared" si="5"/>
        <v>2</v>
      </c>
      <c r="AH31">
        <f t="shared" si="6"/>
        <v>0.5</v>
      </c>
      <c r="AJ31" s="9" t="s">
        <v>20</v>
      </c>
      <c r="AK31" s="9">
        <v>2.5000000000000001E-2</v>
      </c>
      <c r="AM31" s="8" t="s">
        <v>10</v>
      </c>
      <c r="AN31" s="8">
        <v>0.66666666666666663</v>
      </c>
      <c r="AP31" t="s">
        <v>51</v>
      </c>
      <c r="AQ31">
        <v>0</v>
      </c>
    </row>
    <row r="32" spans="1:43" x14ac:dyDescent="0.25">
      <c r="A32" s="5">
        <v>1</v>
      </c>
      <c r="B32" s="5" t="s">
        <v>20</v>
      </c>
      <c r="C32" s="5" t="s">
        <v>8</v>
      </c>
      <c r="D32" s="5" t="s">
        <v>4</v>
      </c>
      <c r="E32" s="5" t="s">
        <v>12</v>
      </c>
      <c r="F32" s="5" t="s">
        <v>17</v>
      </c>
      <c r="M32" s="5">
        <v>1</v>
      </c>
      <c r="N32" s="5" t="s">
        <v>55</v>
      </c>
      <c r="O32" s="5" t="s">
        <v>4</v>
      </c>
      <c r="P32" s="5" t="s">
        <v>29</v>
      </c>
      <c r="Q32" s="5" t="s">
        <v>10</v>
      </c>
      <c r="R32" s="5" t="s">
        <v>22</v>
      </c>
      <c r="AA32" t="s">
        <v>53</v>
      </c>
      <c r="AB32">
        <f t="shared" si="0"/>
        <v>4</v>
      </c>
      <c r="AC32">
        <f t="shared" si="1"/>
        <v>0</v>
      </c>
      <c r="AD32">
        <f t="shared" si="2"/>
        <v>0</v>
      </c>
      <c r="AE32">
        <f t="shared" si="3"/>
        <v>4</v>
      </c>
      <c r="AF32">
        <f t="shared" si="4"/>
        <v>1</v>
      </c>
      <c r="AG32">
        <f t="shared" si="5"/>
        <v>0</v>
      </c>
      <c r="AH32">
        <f t="shared" si="6"/>
        <v>0</v>
      </c>
      <c r="AJ32" t="s">
        <v>22</v>
      </c>
      <c r="AK32">
        <v>0</v>
      </c>
      <c r="AM32" s="8" t="s">
        <v>7</v>
      </c>
      <c r="AN32" s="8">
        <v>0.66666666666666663</v>
      </c>
      <c r="AP32" t="s">
        <v>38</v>
      </c>
      <c r="AQ32">
        <v>0</v>
      </c>
    </row>
    <row r="33" spans="1:43" x14ac:dyDescent="0.25">
      <c r="A33" s="5">
        <v>1</v>
      </c>
      <c r="B33" s="5" t="s">
        <v>20</v>
      </c>
      <c r="C33" s="5" t="s">
        <v>22</v>
      </c>
      <c r="D33" s="5" t="s">
        <v>9</v>
      </c>
      <c r="E33" s="5" t="s">
        <v>3</v>
      </c>
      <c r="F33" s="5" t="s">
        <v>38</v>
      </c>
      <c r="M33" s="5">
        <v>1</v>
      </c>
      <c r="N33" s="5" t="s">
        <v>51</v>
      </c>
      <c r="O33" s="5" t="s">
        <v>11</v>
      </c>
      <c r="P33" s="5" t="s">
        <v>25</v>
      </c>
      <c r="Q33" s="5" t="s">
        <v>3</v>
      </c>
      <c r="R33" s="5" t="s">
        <v>20</v>
      </c>
      <c r="AA33" t="s">
        <v>81</v>
      </c>
      <c r="AB33">
        <f t="shared" ref="AB33:AB64" si="7">COUNTIF(B:F,AA33)</f>
        <v>3</v>
      </c>
      <c r="AC33">
        <f t="shared" si="1"/>
        <v>0</v>
      </c>
      <c r="AD33">
        <f t="shared" si="2"/>
        <v>0</v>
      </c>
      <c r="AE33">
        <f t="shared" si="3"/>
        <v>3</v>
      </c>
      <c r="AF33">
        <f t="shared" si="4"/>
        <v>1</v>
      </c>
      <c r="AG33">
        <f t="shared" si="5"/>
        <v>0</v>
      </c>
      <c r="AH33">
        <f t="shared" si="6"/>
        <v>0</v>
      </c>
      <c r="AJ33" t="s">
        <v>51</v>
      </c>
      <c r="AK33">
        <v>0</v>
      </c>
      <c r="AM33" s="8" t="s">
        <v>14</v>
      </c>
      <c r="AN33" s="8">
        <v>0.625</v>
      </c>
      <c r="AP33" t="s">
        <v>52</v>
      </c>
      <c r="AQ33">
        <v>0</v>
      </c>
    </row>
    <row r="34" spans="1:43" x14ac:dyDescent="0.25">
      <c r="A34" s="5">
        <v>1</v>
      </c>
      <c r="B34" s="5" t="s">
        <v>20</v>
      </c>
      <c r="C34" s="5" t="s">
        <v>4</v>
      </c>
      <c r="D34" s="5" t="s">
        <v>12</v>
      </c>
      <c r="E34" s="5" t="s">
        <v>33</v>
      </c>
      <c r="F34" s="5" t="s">
        <v>57</v>
      </c>
      <c r="M34" s="5">
        <v>1</v>
      </c>
      <c r="N34" s="5" t="s">
        <v>26</v>
      </c>
      <c r="O34" s="5" t="s">
        <v>12</v>
      </c>
      <c r="P34" s="5" t="s">
        <v>6</v>
      </c>
      <c r="Q34" s="5" t="s">
        <v>46</v>
      </c>
      <c r="R34" s="5" t="s">
        <v>3</v>
      </c>
      <c r="AA34" t="s">
        <v>21</v>
      </c>
      <c r="AB34">
        <f t="shared" si="7"/>
        <v>3</v>
      </c>
      <c r="AC34">
        <f t="shared" si="1"/>
        <v>2</v>
      </c>
      <c r="AD34">
        <f t="shared" si="2"/>
        <v>0.66666666666666663</v>
      </c>
      <c r="AE34">
        <f t="shared" si="3"/>
        <v>0</v>
      </c>
      <c r="AF34">
        <f t="shared" si="4"/>
        <v>0</v>
      </c>
      <c r="AG34">
        <f t="shared" si="5"/>
        <v>1</v>
      </c>
      <c r="AH34">
        <f t="shared" si="6"/>
        <v>0.33333333333333331</v>
      </c>
      <c r="AJ34" t="s">
        <v>13</v>
      </c>
      <c r="AK34">
        <v>0</v>
      </c>
      <c r="AM34" s="8" t="s">
        <v>54</v>
      </c>
      <c r="AN34" s="8">
        <v>0.6</v>
      </c>
      <c r="AP34" t="s">
        <v>26</v>
      </c>
      <c r="AQ34">
        <v>0</v>
      </c>
    </row>
    <row r="35" spans="1:43" x14ac:dyDescent="0.25">
      <c r="A35" s="5">
        <v>1</v>
      </c>
      <c r="B35" s="5" t="s">
        <v>20</v>
      </c>
      <c r="C35" s="5" t="s">
        <v>3</v>
      </c>
      <c r="D35" s="5" t="s">
        <v>51</v>
      </c>
      <c r="E35" s="5" t="s">
        <v>4</v>
      </c>
      <c r="F35" s="5" t="s">
        <v>57</v>
      </c>
      <c r="M35" s="5">
        <v>1</v>
      </c>
      <c r="N35" s="5" t="s">
        <v>7</v>
      </c>
      <c r="O35" s="5" t="s">
        <v>20</v>
      </c>
      <c r="P35" s="5" t="s">
        <v>26</v>
      </c>
      <c r="Q35" s="5" t="s">
        <v>12</v>
      </c>
      <c r="R35" s="5" t="s">
        <v>25</v>
      </c>
      <c r="AA35" t="s">
        <v>48</v>
      </c>
      <c r="AB35">
        <f t="shared" si="7"/>
        <v>2</v>
      </c>
      <c r="AC35">
        <f t="shared" si="1"/>
        <v>1</v>
      </c>
      <c r="AD35">
        <f t="shared" si="2"/>
        <v>0.5</v>
      </c>
      <c r="AE35">
        <f t="shared" si="3"/>
        <v>0</v>
      </c>
      <c r="AF35">
        <f t="shared" si="4"/>
        <v>0</v>
      </c>
      <c r="AG35">
        <f t="shared" si="5"/>
        <v>1</v>
      </c>
      <c r="AH35">
        <f t="shared" si="6"/>
        <v>0.5</v>
      </c>
      <c r="AJ35" t="s">
        <v>18</v>
      </c>
      <c r="AK35">
        <v>0</v>
      </c>
      <c r="AM35" t="s">
        <v>38</v>
      </c>
      <c r="AN35">
        <v>0.5714285714285714</v>
      </c>
      <c r="AP35" t="s">
        <v>19</v>
      </c>
      <c r="AQ35">
        <v>0</v>
      </c>
    </row>
    <row r="36" spans="1:43" x14ac:dyDescent="0.25">
      <c r="A36" s="5">
        <v>1</v>
      </c>
      <c r="B36" s="5" t="s">
        <v>20</v>
      </c>
      <c r="C36" s="5" t="s">
        <v>22</v>
      </c>
      <c r="D36" s="5" t="s">
        <v>25</v>
      </c>
      <c r="E36" s="5" t="s">
        <v>11</v>
      </c>
      <c r="F36" s="5" t="s">
        <v>9</v>
      </c>
      <c r="M36" s="5">
        <v>1</v>
      </c>
      <c r="N36" s="5" t="s">
        <v>6</v>
      </c>
      <c r="O36" s="5" t="s">
        <v>12</v>
      </c>
      <c r="P36" s="5" t="s">
        <v>8</v>
      </c>
      <c r="Q36" s="5" t="s">
        <v>11</v>
      </c>
      <c r="R36" s="5" t="s">
        <v>22</v>
      </c>
      <c r="AA36" t="s">
        <v>79</v>
      </c>
      <c r="AB36">
        <f t="shared" si="7"/>
        <v>2</v>
      </c>
      <c r="AC36">
        <f t="shared" si="1"/>
        <v>0</v>
      </c>
      <c r="AD36">
        <f t="shared" si="2"/>
        <v>0</v>
      </c>
      <c r="AE36">
        <f t="shared" si="3"/>
        <v>0</v>
      </c>
      <c r="AF36">
        <f t="shared" si="4"/>
        <v>0</v>
      </c>
      <c r="AG36">
        <f t="shared" si="5"/>
        <v>2</v>
      </c>
      <c r="AH36">
        <f t="shared" si="6"/>
        <v>1</v>
      </c>
      <c r="AJ36" t="s">
        <v>29</v>
      </c>
      <c r="AK36">
        <v>0</v>
      </c>
      <c r="AM36" t="s">
        <v>6</v>
      </c>
      <c r="AN36">
        <v>0.51724137931034486</v>
      </c>
      <c r="AP36" t="s">
        <v>27</v>
      </c>
      <c r="AQ36">
        <v>0</v>
      </c>
    </row>
    <row r="37" spans="1:43" x14ac:dyDescent="0.25">
      <c r="A37" s="5">
        <v>1</v>
      </c>
      <c r="B37" s="5" t="s">
        <v>20</v>
      </c>
      <c r="C37" s="5" t="s">
        <v>8</v>
      </c>
      <c r="D37" s="5" t="s">
        <v>9</v>
      </c>
      <c r="E37" s="5" t="s">
        <v>14</v>
      </c>
      <c r="F37" s="5" t="s">
        <v>11</v>
      </c>
      <c r="M37" s="5">
        <v>1</v>
      </c>
      <c r="N37" s="5" t="s">
        <v>6</v>
      </c>
      <c r="O37" s="5" t="s">
        <v>80</v>
      </c>
      <c r="P37" s="5" t="s">
        <v>65</v>
      </c>
      <c r="Q37" s="5" t="s">
        <v>34</v>
      </c>
      <c r="R37" s="5" t="s">
        <v>82</v>
      </c>
      <c r="AA37" t="s">
        <v>66</v>
      </c>
      <c r="AB37">
        <f t="shared" si="7"/>
        <v>2</v>
      </c>
      <c r="AC37">
        <f t="shared" si="1"/>
        <v>1</v>
      </c>
      <c r="AD37">
        <f t="shared" si="2"/>
        <v>0.5</v>
      </c>
      <c r="AE37">
        <f t="shared" si="3"/>
        <v>1</v>
      </c>
      <c r="AF37">
        <f t="shared" si="4"/>
        <v>0.5</v>
      </c>
      <c r="AG37">
        <f t="shared" si="5"/>
        <v>0</v>
      </c>
      <c r="AH37">
        <f t="shared" si="6"/>
        <v>0</v>
      </c>
      <c r="AJ37" t="s">
        <v>53</v>
      </c>
      <c r="AK37">
        <v>0</v>
      </c>
      <c r="AM37" t="s">
        <v>13</v>
      </c>
      <c r="AN37">
        <v>0.5</v>
      </c>
      <c r="AP37" t="s">
        <v>5</v>
      </c>
      <c r="AQ37">
        <v>0</v>
      </c>
    </row>
    <row r="38" spans="1:43" x14ac:dyDescent="0.25">
      <c r="A38" s="5">
        <v>1</v>
      </c>
      <c r="B38" s="5" t="s">
        <v>20</v>
      </c>
      <c r="C38" s="5" t="s">
        <v>12</v>
      </c>
      <c r="D38" s="5" t="s">
        <v>6</v>
      </c>
      <c r="E38" s="5" t="s">
        <v>14</v>
      </c>
      <c r="F38" s="5" t="s">
        <v>3</v>
      </c>
      <c r="M38" s="5">
        <v>1</v>
      </c>
      <c r="N38" s="5" t="s">
        <v>6</v>
      </c>
      <c r="O38" s="5" t="s">
        <v>52</v>
      </c>
      <c r="P38" s="5" t="s">
        <v>26</v>
      </c>
      <c r="Q38" s="5" t="s">
        <v>11</v>
      </c>
      <c r="R38" s="5" t="s">
        <v>5</v>
      </c>
      <c r="AA38" t="s">
        <v>57</v>
      </c>
      <c r="AB38">
        <f t="shared" si="7"/>
        <v>2</v>
      </c>
      <c r="AC38">
        <f t="shared" si="1"/>
        <v>0</v>
      </c>
      <c r="AD38">
        <f t="shared" si="2"/>
        <v>0</v>
      </c>
      <c r="AE38">
        <f t="shared" si="3"/>
        <v>2</v>
      </c>
      <c r="AF38">
        <f t="shared" si="4"/>
        <v>1</v>
      </c>
      <c r="AG38">
        <f t="shared" si="5"/>
        <v>0</v>
      </c>
      <c r="AH38">
        <f t="shared" si="6"/>
        <v>0</v>
      </c>
      <c r="AJ38" t="s">
        <v>81</v>
      </c>
      <c r="AK38">
        <v>0</v>
      </c>
      <c r="AM38" t="s">
        <v>83</v>
      </c>
      <c r="AN38">
        <v>0.5</v>
      </c>
      <c r="AP38" t="s">
        <v>18</v>
      </c>
      <c r="AQ38">
        <v>0</v>
      </c>
    </row>
    <row r="39" spans="1:43" x14ac:dyDescent="0.25">
      <c r="A39" s="5">
        <v>1</v>
      </c>
      <c r="B39" s="5" t="s">
        <v>20</v>
      </c>
      <c r="C39" s="5" t="s">
        <v>9</v>
      </c>
      <c r="D39" s="5" t="s">
        <v>4</v>
      </c>
      <c r="E39" s="5" t="s">
        <v>51</v>
      </c>
      <c r="F39" s="5" t="s">
        <v>16</v>
      </c>
      <c r="M39" s="5">
        <v>1</v>
      </c>
      <c r="N39" s="5" t="s">
        <v>6</v>
      </c>
      <c r="O39" s="5" t="s">
        <v>29</v>
      </c>
      <c r="P39" s="5" t="s">
        <v>54</v>
      </c>
      <c r="Q39" s="5" t="s">
        <v>53</v>
      </c>
      <c r="R39" s="5" t="s">
        <v>4</v>
      </c>
      <c r="AA39" t="s">
        <v>68</v>
      </c>
      <c r="AB39">
        <f t="shared" si="7"/>
        <v>2</v>
      </c>
      <c r="AC39">
        <f t="shared" si="1"/>
        <v>0</v>
      </c>
      <c r="AD39">
        <f t="shared" si="2"/>
        <v>0</v>
      </c>
      <c r="AE39">
        <f t="shared" si="3"/>
        <v>2</v>
      </c>
      <c r="AF39">
        <f t="shared" si="4"/>
        <v>1</v>
      </c>
      <c r="AG39">
        <f t="shared" si="5"/>
        <v>0</v>
      </c>
      <c r="AH39">
        <f t="shared" si="6"/>
        <v>0</v>
      </c>
      <c r="AJ39" t="s">
        <v>79</v>
      </c>
      <c r="AK39">
        <v>0</v>
      </c>
      <c r="AM39" t="s">
        <v>29</v>
      </c>
      <c r="AN39">
        <v>0.5</v>
      </c>
      <c r="AP39" t="s">
        <v>53</v>
      </c>
      <c r="AQ39">
        <v>0</v>
      </c>
    </row>
    <row r="40" spans="1:43" x14ac:dyDescent="0.25">
      <c r="A40" s="5">
        <v>1</v>
      </c>
      <c r="B40" s="5" t="s">
        <v>20</v>
      </c>
      <c r="C40" s="5" t="s">
        <v>51</v>
      </c>
      <c r="D40" s="5" t="s">
        <v>12</v>
      </c>
      <c r="E40" s="5" t="s">
        <v>50</v>
      </c>
      <c r="F40" s="5" t="s">
        <v>53</v>
      </c>
      <c r="M40" s="5">
        <v>1</v>
      </c>
      <c r="N40" s="5" t="s">
        <v>18</v>
      </c>
      <c r="O40" s="5" t="s">
        <v>77</v>
      </c>
      <c r="P40" s="5" t="s">
        <v>7</v>
      </c>
      <c r="Q40" s="5" t="s">
        <v>14</v>
      </c>
      <c r="R40" s="5" t="s">
        <v>68</v>
      </c>
      <c r="AA40" t="s">
        <v>89</v>
      </c>
      <c r="AB40">
        <f t="shared" si="7"/>
        <v>2</v>
      </c>
      <c r="AC40">
        <f t="shared" si="1"/>
        <v>0</v>
      </c>
      <c r="AD40">
        <f t="shared" si="2"/>
        <v>0</v>
      </c>
      <c r="AE40">
        <f t="shared" si="3"/>
        <v>2</v>
      </c>
      <c r="AF40">
        <f t="shared" si="4"/>
        <v>1</v>
      </c>
      <c r="AG40">
        <f t="shared" si="5"/>
        <v>0</v>
      </c>
      <c r="AH40">
        <f t="shared" si="6"/>
        <v>0</v>
      </c>
      <c r="AJ40" t="s">
        <v>57</v>
      </c>
      <c r="AK40">
        <v>0</v>
      </c>
      <c r="AM40" t="s">
        <v>66</v>
      </c>
      <c r="AN40">
        <v>0.5</v>
      </c>
      <c r="AP40" t="s">
        <v>81</v>
      </c>
      <c r="AQ40">
        <v>0</v>
      </c>
    </row>
    <row r="41" spans="1:43" x14ac:dyDescent="0.25">
      <c r="A41" s="5">
        <v>1</v>
      </c>
      <c r="B41" s="5" t="s">
        <v>20</v>
      </c>
      <c r="C41" s="5" t="s">
        <v>51</v>
      </c>
      <c r="D41" s="5" t="s">
        <v>18</v>
      </c>
      <c r="E41" s="5" t="s">
        <v>34</v>
      </c>
      <c r="F41" s="5" t="s">
        <v>14</v>
      </c>
      <c r="M41" s="5">
        <v>1</v>
      </c>
      <c r="N41" s="5" t="s">
        <v>19</v>
      </c>
      <c r="O41" s="5" t="s">
        <v>12</v>
      </c>
      <c r="P41" s="5" t="s">
        <v>18</v>
      </c>
      <c r="Q41" s="5" t="s">
        <v>6</v>
      </c>
      <c r="R41" s="5" t="s">
        <v>3</v>
      </c>
      <c r="AA41" t="s">
        <v>55</v>
      </c>
      <c r="AB41">
        <f t="shared" si="7"/>
        <v>1</v>
      </c>
      <c r="AC41">
        <f t="shared" si="1"/>
        <v>0</v>
      </c>
      <c r="AD41">
        <f t="shared" si="2"/>
        <v>0</v>
      </c>
      <c r="AE41">
        <f t="shared" si="3"/>
        <v>1</v>
      </c>
      <c r="AF41">
        <f t="shared" si="4"/>
        <v>1</v>
      </c>
      <c r="AG41">
        <f t="shared" si="5"/>
        <v>0</v>
      </c>
      <c r="AH41">
        <f t="shared" si="6"/>
        <v>0</v>
      </c>
      <c r="AJ41" t="s">
        <v>68</v>
      </c>
      <c r="AK41">
        <v>0</v>
      </c>
      <c r="AM41" t="s">
        <v>3</v>
      </c>
      <c r="AN41">
        <v>0.47619047619047616</v>
      </c>
      <c r="AP41" t="s">
        <v>66</v>
      </c>
      <c r="AQ41">
        <v>0</v>
      </c>
    </row>
    <row r="42" spans="1:43" x14ac:dyDescent="0.25">
      <c r="A42" s="5">
        <v>1</v>
      </c>
      <c r="B42" s="5" t="s">
        <v>20</v>
      </c>
      <c r="C42" s="5" t="s">
        <v>51</v>
      </c>
      <c r="D42" s="5" t="s">
        <v>6</v>
      </c>
      <c r="E42" s="5" t="s">
        <v>8</v>
      </c>
      <c r="F42" s="5" t="s">
        <v>3</v>
      </c>
      <c r="M42" s="5">
        <v>1</v>
      </c>
      <c r="N42" s="5" t="s">
        <v>19</v>
      </c>
      <c r="O42" s="5" t="s">
        <v>7</v>
      </c>
      <c r="P42" s="5" t="s">
        <v>4</v>
      </c>
      <c r="Q42" s="5" t="s">
        <v>12</v>
      </c>
      <c r="R42" s="5" t="s">
        <v>89</v>
      </c>
      <c r="AA42" t="s">
        <v>78</v>
      </c>
      <c r="AB42">
        <f t="shared" si="7"/>
        <v>1</v>
      </c>
      <c r="AC42">
        <f t="shared" si="1"/>
        <v>1</v>
      </c>
      <c r="AD42">
        <f t="shared" si="2"/>
        <v>1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J42" t="s">
        <v>89</v>
      </c>
      <c r="AK42">
        <v>0</v>
      </c>
      <c r="AM42" t="s">
        <v>17</v>
      </c>
      <c r="AN42">
        <v>0.46153846153846156</v>
      </c>
      <c r="AP42" t="s">
        <v>57</v>
      </c>
      <c r="AQ42">
        <v>0</v>
      </c>
    </row>
    <row r="43" spans="1:43" x14ac:dyDescent="0.25">
      <c r="A43" s="5">
        <v>1</v>
      </c>
      <c r="B43" s="5" t="s">
        <v>20</v>
      </c>
      <c r="C43" s="5" t="s">
        <v>6</v>
      </c>
      <c r="D43" s="5" t="s">
        <v>4</v>
      </c>
      <c r="E43" s="5" t="s">
        <v>84</v>
      </c>
      <c r="F43" s="5" t="s">
        <v>60</v>
      </c>
      <c r="M43" s="5">
        <v>1</v>
      </c>
      <c r="N43" s="5" t="s">
        <v>14</v>
      </c>
      <c r="O43" s="5" t="s">
        <v>25</v>
      </c>
      <c r="P43" s="5" t="s">
        <v>3</v>
      </c>
      <c r="Q43" s="5" t="s">
        <v>10</v>
      </c>
      <c r="R43" s="5" t="s">
        <v>88</v>
      </c>
      <c r="AA43" t="s">
        <v>44</v>
      </c>
      <c r="AB43">
        <f t="shared" si="7"/>
        <v>1</v>
      </c>
      <c r="AC43">
        <f t="shared" si="1"/>
        <v>0</v>
      </c>
      <c r="AD43">
        <f t="shared" si="2"/>
        <v>0</v>
      </c>
      <c r="AE43">
        <f t="shared" si="3"/>
        <v>1</v>
      </c>
      <c r="AF43">
        <f t="shared" si="4"/>
        <v>1</v>
      </c>
      <c r="AG43">
        <f t="shared" si="5"/>
        <v>0</v>
      </c>
      <c r="AH43">
        <f t="shared" si="6"/>
        <v>0</v>
      </c>
      <c r="AJ43" t="s">
        <v>55</v>
      </c>
      <c r="AK43">
        <v>0</v>
      </c>
      <c r="AM43" t="s">
        <v>4</v>
      </c>
      <c r="AN43">
        <v>0.44897959183673469</v>
      </c>
      <c r="AP43" t="s">
        <v>68</v>
      </c>
      <c r="AQ43">
        <v>0</v>
      </c>
    </row>
    <row r="44" spans="1:43" x14ac:dyDescent="0.25">
      <c r="A44" s="5">
        <v>1</v>
      </c>
      <c r="B44" s="5" t="s">
        <v>20</v>
      </c>
      <c r="C44" s="5" t="s">
        <v>6</v>
      </c>
      <c r="D44" s="5" t="s">
        <v>18</v>
      </c>
      <c r="E44" s="5" t="s">
        <v>5</v>
      </c>
      <c r="F44" s="5" t="s">
        <v>14</v>
      </c>
      <c r="M44" s="5">
        <v>1</v>
      </c>
      <c r="N44" s="5" t="s">
        <v>65</v>
      </c>
      <c r="O44" s="5" t="s">
        <v>38</v>
      </c>
      <c r="P44" s="5" t="s">
        <v>81</v>
      </c>
      <c r="Q44" s="5" t="s">
        <v>10</v>
      </c>
      <c r="R44" s="5" t="s">
        <v>47</v>
      </c>
      <c r="AA44" t="s">
        <v>80</v>
      </c>
      <c r="AB44">
        <f t="shared" si="7"/>
        <v>1</v>
      </c>
      <c r="AC44">
        <f t="shared" si="1"/>
        <v>0</v>
      </c>
      <c r="AD44">
        <f t="shared" si="2"/>
        <v>0</v>
      </c>
      <c r="AE44">
        <f t="shared" si="3"/>
        <v>1</v>
      </c>
      <c r="AF44">
        <f t="shared" si="4"/>
        <v>1</v>
      </c>
      <c r="AG44">
        <f t="shared" si="5"/>
        <v>0</v>
      </c>
      <c r="AH44">
        <f t="shared" si="6"/>
        <v>0</v>
      </c>
      <c r="AJ44" t="s">
        <v>44</v>
      </c>
      <c r="AK44">
        <v>0</v>
      </c>
      <c r="AM44" t="s">
        <v>11</v>
      </c>
      <c r="AN44">
        <v>0.41666666666666669</v>
      </c>
      <c r="AP44" t="s">
        <v>89</v>
      </c>
      <c r="AQ44">
        <v>0</v>
      </c>
    </row>
    <row r="45" spans="1:43" x14ac:dyDescent="0.25">
      <c r="A45" s="5">
        <v>1</v>
      </c>
      <c r="B45" s="5" t="s">
        <v>20</v>
      </c>
      <c r="C45" s="5" t="s">
        <v>6</v>
      </c>
      <c r="D45" s="5" t="s">
        <v>25</v>
      </c>
      <c r="E45" s="5" t="s">
        <v>4</v>
      </c>
      <c r="F45" s="5" t="s">
        <v>9</v>
      </c>
      <c r="M45" s="5">
        <v>1</v>
      </c>
      <c r="N45" s="5" t="s">
        <v>4</v>
      </c>
      <c r="O45" s="5" t="s">
        <v>20</v>
      </c>
      <c r="P45" s="5" t="s">
        <v>25</v>
      </c>
      <c r="Q45" s="5" t="s">
        <v>12</v>
      </c>
      <c r="R45" s="5" t="s">
        <v>8</v>
      </c>
      <c r="AA45" t="s">
        <v>77</v>
      </c>
      <c r="AB45">
        <f t="shared" si="7"/>
        <v>1</v>
      </c>
      <c r="AC45">
        <f t="shared" si="1"/>
        <v>0</v>
      </c>
      <c r="AD45">
        <f t="shared" si="2"/>
        <v>0</v>
      </c>
      <c r="AE45">
        <f t="shared" si="3"/>
        <v>1</v>
      </c>
      <c r="AF45">
        <f t="shared" si="4"/>
        <v>1</v>
      </c>
      <c r="AG45">
        <f t="shared" si="5"/>
        <v>0</v>
      </c>
      <c r="AH45">
        <f t="shared" si="6"/>
        <v>0</v>
      </c>
      <c r="AJ45" t="s">
        <v>80</v>
      </c>
      <c r="AK45">
        <v>0</v>
      </c>
      <c r="AM45" t="s">
        <v>65</v>
      </c>
      <c r="AN45">
        <v>0.4</v>
      </c>
      <c r="AP45" t="s">
        <v>55</v>
      </c>
      <c r="AQ45">
        <v>0</v>
      </c>
    </row>
    <row r="46" spans="1:43" x14ac:dyDescent="0.25">
      <c r="A46" s="5">
        <v>1</v>
      </c>
      <c r="B46" s="5" t="s">
        <v>20</v>
      </c>
      <c r="C46" s="5" t="s">
        <v>7</v>
      </c>
      <c r="D46" s="5" t="s">
        <v>10</v>
      </c>
      <c r="E46" s="5" t="s">
        <v>19</v>
      </c>
      <c r="F46" s="5" t="s">
        <v>68</v>
      </c>
      <c r="M46" s="5">
        <v>1</v>
      </c>
      <c r="N46" s="5" t="s">
        <v>4</v>
      </c>
      <c r="O46" s="5" t="s">
        <v>12</v>
      </c>
      <c r="P46" s="5" t="s">
        <v>11</v>
      </c>
      <c r="Q46" s="5" t="s">
        <v>22</v>
      </c>
      <c r="R46" s="5" t="s">
        <v>20</v>
      </c>
      <c r="AA46" t="s">
        <v>76</v>
      </c>
      <c r="AB46">
        <f t="shared" si="7"/>
        <v>1</v>
      </c>
      <c r="AC46">
        <f t="shared" si="1"/>
        <v>0</v>
      </c>
      <c r="AD46">
        <f t="shared" si="2"/>
        <v>0</v>
      </c>
      <c r="AE46">
        <f t="shared" si="3"/>
        <v>1</v>
      </c>
      <c r="AF46">
        <f t="shared" si="4"/>
        <v>1</v>
      </c>
      <c r="AG46">
        <f t="shared" si="5"/>
        <v>0</v>
      </c>
      <c r="AH46">
        <f t="shared" si="6"/>
        <v>0</v>
      </c>
      <c r="AJ46" t="s">
        <v>77</v>
      </c>
      <c r="AK46">
        <v>0</v>
      </c>
      <c r="AM46" t="s">
        <v>82</v>
      </c>
      <c r="AN46">
        <v>0.33333333333333331</v>
      </c>
      <c r="AP46" t="s">
        <v>78</v>
      </c>
      <c r="AQ46">
        <v>0</v>
      </c>
    </row>
    <row r="47" spans="1:43" x14ac:dyDescent="0.25">
      <c r="A47" s="5">
        <v>1</v>
      </c>
      <c r="B47" s="5" t="s">
        <v>20</v>
      </c>
      <c r="C47" s="5" t="s">
        <v>3</v>
      </c>
      <c r="D47" s="5" t="s">
        <v>9</v>
      </c>
      <c r="E47" s="5" t="s">
        <v>27</v>
      </c>
      <c r="F47" s="5" t="s">
        <v>4</v>
      </c>
      <c r="M47" s="5">
        <v>1</v>
      </c>
      <c r="N47" s="5" t="s">
        <v>3</v>
      </c>
      <c r="O47" s="5" t="s">
        <v>4</v>
      </c>
      <c r="P47" s="5" t="s">
        <v>81</v>
      </c>
      <c r="Q47" s="5" t="s">
        <v>51</v>
      </c>
      <c r="R47" s="5" t="s">
        <v>20</v>
      </c>
      <c r="AA47" t="s">
        <v>63</v>
      </c>
      <c r="AB47">
        <f t="shared" si="7"/>
        <v>1</v>
      </c>
      <c r="AC47">
        <f t="shared" si="1"/>
        <v>1</v>
      </c>
      <c r="AD47">
        <f t="shared" si="2"/>
        <v>1</v>
      </c>
      <c r="AE47">
        <f t="shared" si="3"/>
        <v>0</v>
      </c>
      <c r="AF47">
        <f t="shared" si="4"/>
        <v>0</v>
      </c>
      <c r="AG47">
        <f t="shared" si="5"/>
        <v>0</v>
      </c>
      <c r="AH47">
        <f t="shared" si="6"/>
        <v>0</v>
      </c>
      <c r="AJ47" t="s">
        <v>76</v>
      </c>
      <c r="AK47">
        <v>0</v>
      </c>
      <c r="AM47" t="s">
        <v>47</v>
      </c>
      <c r="AN47">
        <v>0.2857142857142857</v>
      </c>
      <c r="AP47" t="s">
        <v>44</v>
      </c>
      <c r="AQ47">
        <v>0</v>
      </c>
    </row>
    <row r="48" spans="1:43" x14ac:dyDescent="0.25">
      <c r="A48" s="5">
        <v>1</v>
      </c>
      <c r="B48" s="5" t="s">
        <v>20</v>
      </c>
      <c r="C48" s="5" t="s">
        <v>11</v>
      </c>
      <c r="D48" s="5" t="s">
        <v>4</v>
      </c>
      <c r="E48" s="5" t="s">
        <v>3</v>
      </c>
      <c r="F48" s="5" t="s">
        <v>12</v>
      </c>
      <c r="M48" s="5">
        <v>1</v>
      </c>
      <c r="N48" s="5" t="s">
        <v>3</v>
      </c>
      <c r="O48" s="5" t="s">
        <v>20</v>
      </c>
      <c r="P48" s="5" t="s">
        <v>11</v>
      </c>
      <c r="Q48" s="5" t="s">
        <v>6</v>
      </c>
      <c r="R48" s="5" t="s">
        <v>38</v>
      </c>
      <c r="AA48" t="s">
        <v>86</v>
      </c>
      <c r="AB48">
        <f t="shared" si="7"/>
        <v>1</v>
      </c>
      <c r="AC48">
        <f t="shared" si="1"/>
        <v>0</v>
      </c>
      <c r="AD48">
        <f t="shared" si="2"/>
        <v>0</v>
      </c>
      <c r="AE48">
        <f t="shared" si="3"/>
        <v>0</v>
      </c>
      <c r="AF48">
        <f t="shared" si="4"/>
        <v>0</v>
      </c>
      <c r="AG48">
        <f t="shared" si="5"/>
        <v>1</v>
      </c>
      <c r="AH48">
        <f t="shared" si="6"/>
        <v>1</v>
      </c>
      <c r="AJ48" t="s">
        <v>86</v>
      </c>
      <c r="AK48">
        <v>0</v>
      </c>
      <c r="AM48" t="s">
        <v>8</v>
      </c>
      <c r="AN48">
        <v>0.23076923076923078</v>
      </c>
      <c r="AP48" t="s">
        <v>80</v>
      </c>
      <c r="AQ48">
        <v>0</v>
      </c>
    </row>
    <row r="49" spans="1:43" x14ac:dyDescent="0.25">
      <c r="A49" s="5">
        <v>1</v>
      </c>
      <c r="B49" s="5" t="s">
        <v>20</v>
      </c>
      <c r="C49" s="5" t="s">
        <v>4</v>
      </c>
      <c r="D49" s="5" t="s">
        <v>22</v>
      </c>
      <c r="E49" s="5" t="s">
        <v>13</v>
      </c>
      <c r="F49" s="5" t="s">
        <v>3</v>
      </c>
      <c r="M49" s="5">
        <v>1</v>
      </c>
      <c r="N49" s="5" t="s">
        <v>3</v>
      </c>
      <c r="O49" s="5" t="s">
        <v>4</v>
      </c>
      <c r="P49" s="5" t="s">
        <v>12</v>
      </c>
      <c r="Q49" s="5" t="s">
        <v>14</v>
      </c>
      <c r="R49" s="5" t="s">
        <v>20</v>
      </c>
      <c r="AA49" t="s">
        <v>33</v>
      </c>
      <c r="AB49">
        <f t="shared" si="7"/>
        <v>1</v>
      </c>
      <c r="AC49">
        <f t="shared" si="1"/>
        <v>0</v>
      </c>
      <c r="AD49">
        <f t="shared" si="2"/>
        <v>0</v>
      </c>
      <c r="AE49">
        <f t="shared" si="3"/>
        <v>1</v>
      </c>
      <c r="AF49">
        <f t="shared" si="4"/>
        <v>1</v>
      </c>
      <c r="AG49">
        <f t="shared" si="5"/>
        <v>0</v>
      </c>
      <c r="AH49">
        <f t="shared" si="6"/>
        <v>0</v>
      </c>
      <c r="AJ49" t="s">
        <v>33</v>
      </c>
      <c r="AK49">
        <v>0</v>
      </c>
      <c r="AM49" t="s">
        <v>46</v>
      </c>
      <c r="AN49">
        <v>0.2</v>
      </c>
      <c r="AP49" t="s">
        <v>77</v>
      </c>
      <c r="AQ49">
        <v>0</v>
      </c>
    </row>
    <row r="50" spans="1:43" x14ac:dyDescent="0.25">
      <c r="A50" s="5">
        <v>1</v>
      </c>
      <c r="B50" s="5" t="s">
        <v>20</v>
      </c>
      <c r="C50" s="5" t="s">
        <v>14</v>
      </c>
      <c r="D50" s="5" t="s">
        <v>11</v>
      </c>
      <c r="E50" s="5" t="s">
        <v>12</v>
      </c>
      <c r="F50" s="5" t="s">
        <v>3</v>
      </c>
      <c r="M50" s="5">
        <v>1</v>
      </c>
      <c r="N50" s="5" t="s">
        <v>3</v>
      </c>
      <c r="O50" s="5" t="s">
        <v>12</v>
      </c>
      <c r="P50" s="5" t="s">
        <v>9</v>
      </c>
      <c r="Q50" s="5" t="s">
        <v>26</v>
      </c>
      <c r="R50" s="5" t="s">
        <v>89</v>
      </c>
      <c r="AA50" t="s">
        <v>50</v>
      </c>
      <c r="AB50">
        <f t="shared" si="7"/>
        <v>1</v>
      </c>
      <c r="AC50">
        <f t="shared" si="1"/>
        <v>0</v>
      </c>
      <c r="AD50">
        <f t="shared" si="2"/>
        <v>0</v>
      </c>
      <c r="AE50">
        <f t="shared" si="3"/>
        <v>1</v>
      </c>
      <c r="AF50">
        <f t="shared" si="4"/>
        <v>1</v>
      </c>
      <c r="AG50">
        <f t="shared" si="5"/>
        <v>0</v>
      </c>
      <c r="AH50">
        <f t="shared" si="6"/>
        <v>0</v>
      </c>
      <c r="AJ50" t="s">
        <v>50</v>
      </c>
      <c r="AK50">
        <v>0</v>
      </c>
      <c r="AM50" t="s">
        <v>21</v>
      </c>
      <c r="AN50">
        <v>0</v>
      </c>
      <c r="AP50" t="s">
        <v>76</v>
      </c>
      <c r="AQ50">
        <v>0</v>
      </c>
    </row>
    <row r="51" spans="1:43" x14ac:dyDescent="0.25">
      <c r="A51" s="5">
        <v>1</v>
      </c>
      <c r="B51" s="5" t="s">
        <v>20</v>
      </c>
      <c r="C51" s="5" t="s">
        <v>9</v>
      </c>
      <c r="D51" s="5" t="s">
        <v>12</v>
      </c>
      <c r="E51" s="5" t="s">
        <v>53</v>
      </c>
      <c r="F51" s="5" t="s">
        <v>34</v>
      </c>
      <c r="M51" s="5">
        <v>1</v>
      </c>
      <c r="N51" s="5" t="s">
        <v>3</v>
      </c>
      <c r="O51" s="5" t="s">
        <v>20</v>
      </c>
      <c r="P51" s="5" t="s">
        <v>5</v>
      </c>
      <c r="Q51" s="5" t="s">
        <v>27</v>
      </c>
      <c r="R51" s="5" t="s">
        <v>6</v>
      </c>
      <c r="AA51" t="s">
        <v>84</v>
      </c>
      <c r="AB51">
        <f t="shared" si="7"/>
        <v>1</v>
      </c>
      <c r="AC51">
        <f t="shared" si="1"/>
        <v>0</v>
      </c>
      <c r="AD51">
        <f t="shared" si="2"/>
        <v>0</v>
      </c>
      <c r="AE51">
        <f t="shared" si="3"/>
        <v>1</v>
      </c>
      <c r="AF51">
        <f t="shared" si="4"/>
        <v>1</v>
      </c>
      <c r="AG51">
        <f t="shared" si="5"/>
        <v>0</v>
      </c>
      <c r="AH51">
        <f t="shared" si="6"/>
        <v>0</v>
      </c>
      <c r="AJ51" t="s">
        <v>84</v>
      </c>
      <c r="AK51">
        <v>0</v>
      </c>
      <c r="AM51" t="s">
        <v>48</v>
      </c>
      <c r="AN51">
        <v>0</v>
      </c>
      <c r="AP51" t="s">
        <v>63</v>
      </c>
      <c r="AQ51">
        <v>0</v>
      </c>
    </row>
    <row r="52" spans="1:43" x14ac:dyDescent="0.25">
      <c r="A52" s="5">
        <v>1</v>
      </c>
      <c r="B52" s="5" t="s">
        <v>20</v>
      </c>
      <c r="C52" s="5" t="s">
        <v>3</v>
      </c>
      <c r="D52" s="5" t="s">
        <v>11</v>
      </c>
      <c r="E52" s="5" t="s">
        <v>85</v>
      </c>
      <c r="F52" s="5" t="s">
        <v>22</v>
      </c>
      <c r="M52" s="5">
        <v>1</v>
      </c>
      <c r="N52" s="5" t="s">
        <v>3</v>
      </c>
      <c r="O52" s="5" t="s">
        <v>6</v>
      </c>
      <c r="P52" s="5" t="s">
        <v>9</v>
      </c>
      <c r="Q52" s="5" t="s">
        <v>4</v>
      </c>
      <c r="R52" s="5" t="s">
        <v>10</v>
      </c>
      <c r="AA52" t="s">
        <v>85</v>
      </c>
      <c r="AB52">
        <f t="shared" si="7"/>
        <v>1</v>
      </c>
      <c r="AC52">
        <f t="shared" si="1"/>
        <v>0</v>
      </c>
      <c r="AD52">
        <f t="shared" si="2"/>
        <v>0</v>
      </c>
      <c r="AE52">
        <f t="shared" si="3"/>
        <v>1</v>
      </c>
      <c r="AF52">
        <f t="shared" si="4"/>
        <v>1</v>
      </c>
      <c r="AG52">
        <f t="shared" si="5"/>
        <v>0</v>
      </c>
      <c r="AH52">
        <f t="shared" si="6"/>
        <v>0</v>
      </c>
      <c r="AJ52" t="s">
        <v>85</v>
      </c>
      <c r="AK52">
        <v>0</v>
      </c>
      <c r="AM52" t="s">
        <v>79</v>
      </c>
      <c r="AN52">
        <v>0</v>
      </c>
      <c r="AP52" t="s">
        <v>33</v>
      </c>
      <c r="AQ52">
        <v>0</v>
      </c>
    </row>
    <row r="53" spans="1:43" x14ac:dyDescent="0.25">
      <c r="A53" s="5">
        <v>1</v>
      </c>
      <c r="B53" s="5" t="s">
        <v>54</v>
      </c>
      <c r="C53" s="5" t="s">
        <v>12</v>
      </c>
      <c r="D53" s="5" t="s">
        <v>9</v>
      </c>
      <c r="E53" s="5" t="s">
        <v>5</v>
      </c>
      <c r="F53" s="5" t="s">
        <v>17</v>
      </c>
      <c r="M53" s="5">
        <v>1</v>
      </c>
      <c r="N53" s="5" t="s">
        <v>8</v>
      </c>
      <c r="O53" s="5" t="s">
        <v>34</v>
      </c>
      <c r="P53" s="5" t="s">
        <v>11</v>
      </c>
      <c r="Q53" s="5" t="s">
        <v>9</v>
      </c>
      <c r="R53" s="5" t="s">
        <v>54</v>
      </c>
      <c r="AA53" t="s">
        <v>87</v>
      </c>
      <c r="AB53">
        <f t="shared" si="7"/>
        <v>1</v>
      </c>
      <c r="AC53">
        <f t="shared" si="1"/>
        <v>0</v>
      </c>
      <c r="AD53">
        <f t="shared" si="2"/>
        <v>0</v>
      </c>
      <c r="AE53">
        <f t="shared" si="3"/>
        <v>0</v>
      </c>
      <c r="AF53">
        <f t="shared" si="4"/>
        <v>0</v>
      </c>
      <c r="AG53">
        <f t="shared" si="5"/>
        <v>1</v>
      </c>
      <c r="AH53">
        <f t="shared" si="6"/>
        <v>1</v>
      </c>
      <c r="AJ53" t="s">
        <v>87</v>
      </c>
      <c r="AK53">
        <v>0</v>
      </c>
      <c r="AM53" t="s">
        <v>78</v>
      </c>
      <c r="AN53">
        <v>0</v>
      </c>
      <c r="AP53" t="s">
        <v>50</v>
      </c>
      <c r="AQ53">
        <v>0</v>
      </c>
    </row>
    <row r="54" spans="1:43" x14ac:dyDescent="0.25">
      <c r="A54" s="5">
        <v>1</v>
      </c>
      <c r="B54" s="5" t="s">
        <v>13</v>
      </c>
      <c r="C54" s="5" t="s">
        <v>20</v>
      </c>
      <c r="D54" s="5" t="s">
        <v>47</v>
      </c>
      <c r="E54" s="5" t="s">
        <v>83</v>
      </c>
      <c r="F54" s="5" t="s">
        <v>34</v>
      </c>
      <c r="M54" s="5">
        <v>1</v>
      </c>
      <c r="N54" s="5" t="s">
        <v>22</v>
      </c>
      <c r="O54" s="5" t="s">
        <v>76</v>
      </c>
      <c r="P54" s="5" t="s">
        <v>34</v>
      </c>
      <c r="Q54" s="5" t="s">
        <v>82</v>
      </c>
      <c r="R54" s="5" t="s">
        <v>4</v>
      </c>
      <c r="AA54" t="s">
        <v>16</v>
      </c>
      <c r="AB54">
        <f t="shared" si="7"/>
        <v>1</v>
      </c>
      <c r="AC54">
        <f t="shared" si="1"/>
        <v>0</v>
      </c>
      <c r="AD54">
        <f t="shared" si="2"/>
        <v>0</v>
      </c>
      <c r="AE54">
        <f t="shared" si="3"/>
        <v>1</v>
      </c>
      <c r="AF54">
        <f t="shared" si="4"/>
        <v>1</v>
      </c>
      <c r="AG54">
        <f t="shared" si="5"/>
        <v>0</v>
      </c>
      <c r="AH54">
        <f t="shared" si="6"/>
        <v>0</v>
      </c>
      <c r="AJ54" t="s">
        <v>16</v>
      </c>
      <c r="AK54">
        <v>0</v>
      </c>
      <c r="AM54" t="s">
        <v>63</v>
      </c>
      <c r="AN54">
        <v>0</v>
      </c>
      <c r="AP54" t="s">
        <v>84</v>
      </c>
      <c r="AQ54">
        <v>0</v>
      </c>
    </row>
    <row r="55" spans="1:43" x14ac:dyDescent="0.25">
      <c r="A55" s="5">
        <v>1</v>
      </c>
      <c r="B55" s="5" t="s">
        <v>11</v>
      </c>
      <c r="C55" s="5" t="s">
        <v>20</v>
      </c>
      <c r="D55" s="5" t="s">
        <v>13</v>
      </c>
      <c r="E55" s="5" t="s">
        <v>27</v>
      </c>
      <c r="F55" s="5" t="s">
        <v>4</v>
      </c>
      <c r="M55" s="5">
        <v>1</v>
      </c>
      <c r="N55" s="5" t="s">
        <v>25</v>
      </c>
      <c r="O55" s="5" t="s">
        <v>53</v>
      </c>
      <c r="P55" s="5" t="s">
        <v>4</v>
      </c>
      <c r="Q55" s="5" t="s">
        <v>11</v>
      </c>
      <c r="R55" s="5" t="s">
        <v>14</v>
      </c>
      <c r="AA55" t="s">
        <v>60</v>
      </c>
      <c r="AB55">
        <f t="shared" si="7"/>
        <v>1</v>
      </c>
      <c r="AC55">
        <f t="shared" si="1"/>
        <v>0</v>
      </c>
      <c r="AD55">
        <f t="shared" si="2"/>
        <v>0</v>
      </c>
      <c r="AE55">
        <f t="shared" si="3"/>
        <v>1</v>
      </c>
      <c r="AF55">
        <f t="shared" si="4"/>
        <v>1</v>
      </c>
      <c r="AG55">
        <f t="shared" si="5"/>
        <v>0</v>
      </c>
      <c r="AH55">
        <f t="shared" si="6"/>
        <v>0</v>
      </c>
      <c r="AJ55" t="s">
        <v>60</v>
      </c>
      <c r="AK55">
        <v>0</v>
      </c>
      <c r="AM55" t="s">
        <v>86</v>
      </c>
      <c r="AN55">
        <v>0</v>
      </c>
      <c r="AP55" t="s">
        <v>85</v>
      </c>
      <c r="AQ55">
        <v>0</v>
      </c>
    </row>
    <row r="56" spans="1:43" x14ac:dyDescent="0.25">
      <c r="A56" s="5">
        <v>1</v>
      </c>
      <c r="B56" s="5" t="s">
        <v>55</v>
      </c>
      <c r="C56" s="5" t="s">
        <v>4</v>
      </c>
      <c r="D56" s="5" t="s">
        <v>29</v>
      </c>
      <c r="E56" s="5" t="s">
        <v>10</v>
      </c>
      <c r="F56" s="5" t="s">
        <v>22</v>
      </c>
      <c r="M56" s="5">
        <v>1</v>
      </c>
      <c r="N56" s="5" t="s">
        <v>25</v>
      </c>
      <c r="O56" s="5" t="s">
        <v>51</v>
      </c>
      <c r="P56" s="5" t="s">
        <v>3</v>
      </c>
      <c r="Q56" s="5" t="s">
        <v>20</v>
      </c>
      <c r="R56" s="5" t="s">
        <v>10</v>
      </c>
      <c r="AA56" t="s">
        <v>88</v>
      </c>
      <c r="AB56">
        <f t="shared" si="7"/>
        <v>1</v>
      </c>
      <c r="AC56">
        <f t="shared" si="1"/>
        <v>0</v>
      </c>
      <c r="AD56">
        <f t="shared" si="2"/>
        <v>0</v>
      </c>
      <c r="AE56">
        <f t="shared" si="3"/>
        <v>1</v>
      </c>
      <c r="AF56">
        <f t="shared" si="4"/>
        <v>1</v>
      </c>
      <c r="AG56">
        <f t="shared" si="5"/>
        <v>0</v>
      </c>
      <c r="AH56">
        <f t="shared" si="6"/>
        <v>0</v>
      </c>
      <c r="AJ56" t="s">
        <v>88</v>
      </c>
      <c r="AK56">
        <v>0</v>
      </c>
      <c r="AM56" t="s">
        <v>87</v>
      </c>
      <c r="AN56">
        <v>0</v>
      </c>
      <c r="AP56" t="s">
        <v>16</v>
      </c>
      <c r="AQ56">
        <v>0</v>
      </c>
    </row>
    <row r="57" spans="1:43" x14ac:dyDescent="0.25">
      <c r="A57" s="5">
        <v>1</v>
      </c>
      <c r="B57" s="5" t="s">
        <v>51</v>
      </c>
      <c r="C57" s="5" t="s">
        <v>11</v>
      </c>
      <c r="D57" s="5" t="s">
        <v>25</v>
      </c>
      <c r="E57" s="5" t="s">
        <v>3</v>
      </c>
      <c r="F57" s="5" t="s">
        <v>20</v>
      </c>
      <c r="M57" s="5">
        <v>1</v>
      </c>
      <c r="N57" s="5" t="s">
        <v>25</v>
      </c>
      <c r="O57" s="5" t="s">
        <v>12</v>
      </c>
      <c r="P57" s="5" t="s">
        <v>66</v>
      </c>
      <c r="Q57" s="5" t="s">
        <v>14</v>
      </c>
      <c r="R57" s="5" t="s">
        <v>17</v>
      </c>
      <c r="AA57" t="s">
        <v>15</v>
      </c>
      <c r="AB57">
        <f t="shared" si="7"/>
        <v>1</v>
      </c>
      <c r="AC57">
        <f t="shared" si="1"/>
        <v>0</v>
      </c>
      <c r="AD57">
        <f t="shared" si="2"/>
        <v>0</v>
      </c>
      <c r="AE57">
        <f t="shared" si="3"/>
        <v>0</v>
      </c>
      <c r="AF57">
        <f t="shared" si="4"/>
        <v>0</v>
      </c>
      <c r="AG57">
        <f t="shared" si="5"/>
        <v>1</v>
      </c>
      <c r="AH57">
        <f t="shared" si="6"/>
        <v>1</v>
      </c>
      <c r="AJ57" t="s">
        <v>15</v>
      </c>
      <c r="AK57">
        <v>0</v>
      </c>
      <c r="AM57" t="s">
        <v>15</v>
      </c>
      <c r="AN57">
        <v>0</v>
      </c>
      <c r="AP57" t="s">
        <v>60</v>
      </c>
      <c r="AQ57">
        <v>0</v>
      </c>
    </row>
    <row r="58" spans="1:43" x14ac:dyDescent="0.25">
      <c r="A58" s="5">
        <v>1</v>
      </c>
      <c r="B58" s="5" t="s">
        <v>26</v>
      </c>
      <c r="C58" s="5" t="s">
        <v>12</v>
      </c>
      <c r="D58" s="5" t="s">
        <v>6</v>
      </c>
      <c r="E58" s="5" t="s">
        <v>46</v>
      </c>
      <c r="F58" s="5" t="s">
        <v>3</v>
      </c>
      <c r="AA58" t="s">
        <v>90</v>
      </c>
      <c r="AB58">
        <f t="shared" si="7"/>
        <v>1</v>
      </c>
      <c r="AC58">
        <f t="shared" si="1"/>
        <v>0</v>
      </c>
      <c r="AD58">
        <f t="shared" si="2"/>
        <v>0</v>
      </c>
      <c r="AE58">
        <f t="shared" si="3"/>
        <v>0</v>
      </c>
      <c r="AF58">
        <f t="shared" si="4"/>
        <v>0</v>
      </c>
      <c r="AG58">
        <f t="shared" si="5"/>
        <v>1</v>
      </c>
      <c r="AH58">
        <f t="shared" si="6"/>
        <v>1</v>
      </c>
      <c r="AJ58" t="s">
        <v>90</v>
      </c>
      <c r="AK58">
        <v>0</v>
      </c>
      <c r="AM58" t="s">
        <v>90</v>
      </c>
      <c r="AN58">
        <v>0</v>
      </c>
      <c r="AP58" t="s">
        <v>88</v>
      </c>
      <c r="AQ58">
        <v>0</v>
      </c>
    </row>
    <row r="59" spans="1:43" x14ac:dyDescent="0.25">
      <c r="A59" s="5">
        <v>1</v>
      </c>
      <c r="B59" s="5" t="s">
        <v>7</v>
      </c>
      <c r="C59" s="5" t="s">
        <v>20</v>
      </c>
      <c r="D59" s="5" t="s">
        <v>26</v>
      </c>
      <c r="E59" s="5" t="s">
        <v>12</v>
      </c>
      <c r="F59" s="5" t="s">
        <v>25</v>
      </c>
      <c r="AB59">
        <f>SUM(AB1:AB58)</f>
        <v>475</v>
      </c>
      <c r="AC59">
        <f>SUM(AC1:AC58)</f>
        <v>115</v>
      </c>
      <c r="AD59">
        <f>AC59/AB59</f>
        <v>0.24210526315789474</v>
      </c>
      <c r="AE59">
        <f>SUM(AE1:AE58)</f>
        <v>280</v>
      </c>
      <c r="AF59">
        <f>AE59/AB59</f>
        <v>0.58947368421052626</v>
      </c>
      <c r="AG59">
        <f>SUM(AG1:AG58)</f>
        <v>80</v>
      </c>
      <c r="AH59">
        <f>AG59/AB59</f>
        <v>0.16842105263157894</v>
      </c>
    </row>
    <row r="60" spans="1:43" x14ac:dyDescent="0.25">
      <c r="A60" s="5">
        <v>1</v>
      </c>
      <c r="B60" s="5" t="s">
        <v>6</v>
      </c>
      <c r="C60" s="5" t="s">
        <v>12</v>
      </c>
      <c r="D60" s="5" t="s">
        <v>8</v>
      </c>
      <c r="E60" s="5" t="s">
        <v>11</v>
      </c>
      <c r="F60" s="5" t="s">
        <v>22</v>
      </c>
    </row>
    <row r="61" spans="1:43" x14ac:dyDescent="0.25">
      <c r="A61" s="5">
        <v>1</v>
      </c>
      <c r="B61" s="5" t="s">
        <v>6</v>
      </c>
      <c r="C61" s="5" t="s">
        <v>80</v>
      </c>
      <c r="D61" s="5" t="s">
        <v>65</v>
      </c>
      <c r="E61" s="5" t="s">
        <v>34</v>
      </c>
      <c r="F61" s="5" t="s">
        <v>82</v>
      </c>
    </row>
    <row r="62" spans="1:43" x14ac:dyDescent="0.25">
      <c r="A62" s="5">
        <v>1</v>
      </c>
      <c r="B62" s="5" t="s">
        <v>6</v>
      </c>
      <c r="C62" s="5" t="s">
        <v>52</v>
      </c>
      <c r="D62" s="5" t="s">
        <v>26</v>
      </c>
      <c r="E62" s="5" t="s">
        <v>11</v>
      </c>
      <c r="F62" s="5" t="s">
        <v>5</v>
      </c>
    </row>
    <row r="63" spans="1:43" x14ac:dyDescent="0.25">
      <c r="A63" s="5">
        <v>1</v>
      </c>
      <c r="B63" s="5" t="s">
        <v>6</v>
      </c>
      <c r="C63" s="5" t="s">
        <v>29</v>
      </c>
      <c r="D63" s="5" t="s">
        <v>54</v>
      </c>
      <c r="E63" s="5" t="s">
        <v>53</v>
      </c>
      <c r="F63" s="5" t="s">
        <v>4</v>
      </c>
    </row>
    <row r="64" spans="1:43" x14ac:dyDescent="0.25">
      <c r="A64" s="5">
        <v>1</v>
      </c>
      <c r="B64" s="5" t="s">
        <v>18</v>
      </c>
      <c r="C64" s="5" t="s">
        <v>77</v>
      </c>
      <c r="D64" s="5" t="s">
        <v>7</v>
      </c>
      <c r="E64" s="5" t="s">
        <v>14</v>
      </c>
      <c r="F64" s="5" t="s">
        <v>68</v>
      </c>
    </row>
    <row r="65" spans="1:6" x14ac:dyDescent="0.25">
      <c r="A65" s="5">
        <v>1</v>
      </c>
      <c r="B65" s="5" t="s">
        <v>19</v>
      </c>
      <c r="C65" s="5" t="s">
        <v>12</v>
      </c>
      <c r="D65" s="5" t="s">
        <v>18</v>
      </c>
      <c r="E65" s="5" t="s">
        <v>6</v>
      </c>
      <c r="F65" s="5" t="s">
        <v>3</v>
      </c>
    </row>
    <row r="66" spans="1:6" x14ac:dyDescent="0.25">
      <c r="A66" s="5">
        <v>1</v>
      </c>
      <c r="B66" s="5" t="s">
        <v>19</v>
      </c>
      <c r="C66" s="5" t="s">
        <v>7</v>
      </c>
      <c r="D66" s="5" t="s">
        <v>4</v>
      </c>
      <c r="E66" s="5" t="s">
        <v>12</v>
      </c>
      <c r="F66" s="5" t="s">
        <v>89</v>
      </c>
    </row>
    <row r="67" spans="1:6" x14ac:dyDescent="0.25">
      <c r="A67" s="5">
        <v>1</v>
      </c>
      <c r="B67" s="5" t="s">
        <v>14</v>
      </c>
      <c r="C67" s="5" t="s">
        <v>25</v>
      </c>
      <c r="D67" s="5" t="s">
        <v>3</v>
      </c>
      <c r="E67" s="5" t="s">
        <v>10</v>
      </c>
      <c r="F67" s="5" t="s">
        <v>88</v>
      </c>
    </row>
    <row r="68" spans="1:6" x14ac:dyDescent="0.25">
      <c r="A68" s="5">
        <v>1</v>
      </c>
      <c r="B68" s="5" t="s">
        <v>65</v>
      </c>
      <c r="C68" s="5" t="s">
        <v>38</v>
      </c>
      <c r="D68" s="5" t="s">
        <v>81</v>
      </c>
      <c r="E68" s="5" t="s">
        <v>10</v>
      </c>
      <c r="F68" s="5" t="s">
        <v>47</v>
      </c>
    </row>
    <row r="69" spans="1:6" x14ac:dyDescent="0.25">
      <c r="A69" s="5">
        <v>1</v>
      </c>
      <c r="B69" s="5" t="s">
        <v>4</v>
      </c>
      <c r="C69" s="5" t="s">
        <v>20</v>
      </c>
      <c r="D69" s="5" t="s">
        <v>25</v>
      </c>
      <c r="E69" s="5" t="s">
        <v>12</v>
      </c>
      <c r="F69" s="5" t="s">
        <v>8</v>
      </c>
    </row>
    <row r="70" spans="1:6" x14ac:dyDescent="0.25">
      <c r="A70" s="5">
        <v>1</v>
      </c>
      <c r="B70" s="5" t="s">
        <v>4</v>
      </c>
      <c r="C70" s="5" t="s">
        <v>12</v>
      </c>
      <c r="D70" s="5" t="s">
        <v>11</v>
      </c>
      <c r="E70" s="5" t="s">
        <v>22</v>
      </c>
      <c r="F70" s="5" t="s">
        <v>20</v>
      </c>
    </row>
    <row r="71" spans="1:6" x14ac:dyDescent="0.25">
      <c r="A71" s="5">
        <v>1</v>
      </c>
      <c r="B71" s="5" t="s">
        <v>3</v>
      </c>
      <c r="C71" s="5" t="s">
        <v>4</v>
      </c>
      <c r="D71" s="5" t="s">
        <v>81</v>
      </c>
      <c r="E71" s="5" t="s">
        <v>51</v>
      </c>
      <c r="F71" s="5" t="s">
        <v>20</v>
      </c>
    </row>
    <row r="72" spans="1:6" x14ac:dyDescent="0.25">
      <c r="A72" s="5">
        <v>1</v>
      </c>
      <c r="B72" s="5" t="s">
        <v>3</v>
      </c>
      <c r="C72" s="5" t="s">
        <v>20</v>
      </c>
      <c r="D72" s="5" t="s">
        <v>11</v>
      </c>
      <c r="E72" s="5" t="s">
        <v>6</v>
      </c>
      <c r="F72" s="5" t="s">
        <v>38</v>
      </c>
    </row>
    <row r="73" spans="1:6" x14ac:dyDescent="0.25">
      <c r="A73" s="5">
        <v>1</v>
      </c>
      <c r="B73" s="5" t="s">
        <v>3</v>
      </c>
      <c r="C73" s="5" t="s">
        <v>4</v>
      </c>
      <c r="D73" s="5" t="s">
        <v>12</v>
      </c>
      <c r="E73" s="5" t="s">
        <v>14</v>
      </c>
      <c r="F73" s="5" t="s">
        <v>20</v>
      </c>
    </row>
    <row r="74" spans="1:6" x14ac:dyDescent="0.25">
      <c r="A74" s="5">
        <v>1</v>
      </c>
      <c r="B74" s="5" t="s">
        <v>3</v>
      </c>
      <c r="C74" s="5" t="s">
        <v>12</v>
      </c>
      <c r="D74" s="5" t="s">
        <v>9</v>
      </c>
      <c r="E74" s="5" t="s">
        <v>26</v>
      </c>
      <c r="F74" s="5" t="s">
        <v>89</v>
      </c>
    </row>
    <row r="75" spans="1:6" x14ac:dyDescent="0.25">
      <c r="A75" s="5">
        <v>1</v>
      </c>
      <c r="B75" s="5" t="s">
        <v>3</v>
      </c>
      <c r="C75" s="5" t="s">
        <v>20</v>
      </c>
      <c r="D75" s="5" t="s">
        <v>5</v>
      </c>
      <c r="E75" s="5" t="s">
        <v>27</v>
      </c>
      <c r="F75" s="5" t="s">
        <v>6</v>
      </c>
    </row>
    <row r="76" spans="1:6" x14ac:dyDescent="0.25">
      <c r="A76" s="5">
        <v>1</v>
      </c>
      <c r="B76" s="5" t="s">
        <v>3</v>
      </c>
      <c r="C76" s="5" t="s">
        <v>6</v>
      </c>
      <c r="D76" s="5" t="s">
        <v>9</v>
      </c>
      <c r="E76" s="5" t="s">
        <v>4</v>
      </c>
      <c r="F76" s="5" t="s">
        <v>10</v>
      </c>
    </row>
    <row r="77" spans="1:6" x14ac:dyDescent="0.25">
      <c r="A77" s="5">
        <v>1</v>
      </c>
      <c r="B77" s="5" t="s">
        <v>8</v>
      </c>
      <c r="C77" s="5" t="s">
        <v>34</v>
      </c>
      <c r="D77" s="5" t="s">
        <v>11</v>
      </c>
      <c r="E77" s="5" t="s">
        <v>9</v>
      </c>
      <c r="F77" s="5" t="s">
        <v>54</v>
      </c>
    </row>
    <row r="78" spans="1:6" x14ac:dyDescent="0.25">
      <c r="A78" s="5">
        <v>1</v>
      </c>
      <c r="B78" s="5" t="s">
        <v>22</v>
      </c>
      <c r="C78" s="5" t="s">
        <v>76</v>
      </c>
      <c r="D78" s="5" t="s">
        <v>34</v>
      </c>
      <c r="E78" s="5" t="s">
        <v>82</v>
      </c>
      <c r="F78" s="5" t="s">
        <v>4</v>
      </c>
    </row>
    <row r="79" spans="1:6" x14ac:dyDescent="0.25">
      <c r="A79" s="5">
        <v>1</v>
      </c>
      <c r="B79" s="5" t="s">
        <v>25</v>
      </c>
      <c r="C79" s="5" t="s">
        <v>53</v>
      </c>
      <c r="D79" s="5" t="s">
        <v>4</v>
      </c>
      <c r="E79" s="5" t="s">
        <v>11</v>
      </c>
      <c r="F79" s="5" t="s">
        <v>14</v>
      </c>
    </row>
    <row r="80" spans="1:6" x14ac:dyDescent="0.25">
      <c r="A80" s="5">
        <v>1</v>
      </c>
      <c r="B80" s="5" t="s">
        <v>25</v>
      </c>
      <c r="C80" s="5" t="s">
        <v>51</v>
      </c>
      <c r="D80" s="5" t="s">
        <v>3</v>
      </c>
      <c r="E80" s="5" t="s">
        <v>20</v>
      </c>
      <c r="F80" s="5" t="s">
        <v>10</v>
      </c>
    </row>
    <row r="81" spans="1:6" x14ac:dyDescent="0.25">
      <c r="A81" s="5">
        <v>1</v>
      </c>
      <c r="B81" s="5" t="s">
        <v>25</v>
      </c>
      <c r="C81" s="5" t="s">
        <v>12</v>
      </c>
      <c r="D81" s="5" t="s">
        <v>66</v>
      </c>
      <c r="E81" s="5" t="s">
        <v>14</v>
      </c>
      <c r="F81" s="5" t="s">
        <v>17</v>
      </c>
    </row>
    <row r="83" spans="1:6" x14ac:dyDescent="0.25">
      <c r="A83" s="3">
        <v>2</v>
      </c>
      <c r="B83" s="3" t="s">
        <v>13</v>
      </c>
      <c r="C83" s="3" t="s">
        <v>20</v>
      </c>
      <c r="D83" s="3" t="s">
        <v>3</v>
      </c>
      <c r="E83" s="3" t="s">
        <v>47</v>
      </c>
      <c r="F83" s="3" t="s">
        <v>83</v>
      </c>
    </row>
    <row r="84" spans="1:6" x14ac:dyDescent="0.25">
      <c r="A84" s="3">
        <v>2</v>
      </c>
      <c r="B84" s="3" t="s">
        <v>4</v>
      </c>
      <c r="C84" s="3" t="s">
        <v>9</v>
      </c>
      <c r="D84" s="3" t="s">
        <v>3</v>
      </c>
      <c r="E84" s="3" t="s">
        <v>8</v>
      </c>
      <c r="F84" s="3" t="s">
        <v>10</v>
      </c>
    </row>
    <row r="85" spans="1:6" x14ac:dyDescent="0.25">
      <c r="A85" s="3">
        <v>2</v>
      </c>
      <c r="B85" s="3" t="s">
        <v>3</v>
      </c>
      <c r="C85" s="3" t="s">
        <v>9</v>
      </c>
      <c r="D85" s="3" t="s">
        <v>6</v>
      </c>
      <c r="E85" s="3" t="s">
        <v>29</v>
      </c>
      <c r="F85" s="3" t="s">
        <v>25</v>
      </c>
    </row>
    <row r="86" spans="1:6" x14ac:dyDescent="0.25">
      <c r="A86" s="3">
        <v>2</v>
      </c>
      <c r="B86" s="3" t="s">
        <v>3</v>
      </c>
      <c r="C86" s="3" t="s">
        <v>11</v>
      </c>
      <c r="D86" s="3" t="s">
        <v>29</v>
      </c>
      <c r="E86" s="3" t="s">
        <v>22</v>
      </c>
      <c r="F86" s="3" t="s">
        <v>6</v>
      </c>
    </row>
    <row r="87" spans="1:6" x14ac:dyDescent="0.25">
      <c r="A87" s="3">
        <v>2</v>
      </c>
      <c r="B87" s="3" t="s">
        <v>3</v>
      </c>
      <c r="C87" s="3" t="s">
        <v>10</v>
      </c>
      <c r="D87" s="3" t="s">
        <v>11</v>
      </c>
      <c r="E87" s="3" t="s">
        <v>8</v>
      </c>
      <c r="F87" s="3" t="s">
        <v>48</v>
      </c>
    </row>
    <row r="88" spans="1:6" x14ac:dyDescent="0.25">
      <c r="A88" s="3">
        <v>2</v>
      </c>
      <c r="B88" s="3" t="s">
        <v>3</v>
      </c>
      <c r="C88" s="3" t="s">
        <v>8</v>
      </c>
      <c r="D88" s="3" t="s">
        <v>14</v>
      </c>
      <c r="E88" s="3" t="s">
        <v>13</v>
      </c>
      <c r="F88" s="3" t="s">
        <v>15</v>
      </c>
    </row>
    <row r="89" spans="1:6" x14ac:dyDescent="0.25">
      <c r="A89" s="3">
        <v>2</v>
      </c>
      <c r="B89" s="3" t="s">
        <v>3</v>
      </c>
      <c r="C89" s="3" t="s">
        <v>22</v>
      </c>
      <c r="D89" s="3" t="s">
        <v>11</v>
      </c>
      <c r="E89" s="3" t="s">
        <v>8</v>
      </c>
      <c r="F89" s="3" t="s">
        <v>6</v>
      </c>
    </row>
    <row r="90" spans="1:6" x14ac:dyDescent="0.25">
      <c r="A90" s="3">
        <v>2</v>
      </c>
      <c r="B90" s="3" t="s">
        <v>3</v>
      </c>
      <c r="C90" s="3" t="s">
        <v>9</v>
      </c>
      <c r="D90" s="3" t="s">
        <v>11</v>
      </c>
      <c r="E90" s="3" t="s">
        <v>46</v>
      </c>
      <c r="F90" s="3" t="s">
        <v>14</v>
      </c>
    </row>
    <row r="91" spans="1:6" x14ac:dyDescent="0.25">
      <c r="A91" s="3">
        <v>2</v>
      </c>
      <c r="B91" s="3" t="s">
        <v>3</v>
      </c>
      <c r="C91" s="3" t="s">
        <v>11</v>
      </c>
      <c r="D91" s="3" t="s">
        <v>22</v>
      </c>
      <c r="E91" s="3" t="s">
        <v>4</v>
      </c>
      <c r="F91" s="3" t="s">
        <v>8</v>
      </c>
    </row>
    <row r="92" spans="1:6" x14ac:dyDescent="0.25">
      <c r="A92" s="3">
        <v>2</v>
      </c>
      <c r="B92" s="3" t="s">
        <v>3</v>
      </c>
      <c r="C92" s="3" t="s">
        <v>4</v>
      </c>
      <c r="D92" s="3" t="s">
        <v>11</v>
      </c>
      <c r="E92" s="3" t="s">
        <v>79</v>
      </c>
      <c r="F92" s="3" t="s">
        <v>22</v>
      </c>
    </row>
    <row r="93" spans="1:6" x14ac:dyDescent="0.25">
      <c r="A93" s="3">
        <v>2</v>
      </c>
      <c r="B93" s="3" t="s">
        <v>3</v>
      </c>
      <c r="C93" s="3" t="s">
        <v>6</v>
      </c>
      <c r="D93" s="3" t="s">
        <v>86</v>
      </c>
      <c r="E93" s="3" t="s">
        <v>7</v>
      </c>
      <c r="F93" s="3" t="s">
        <v>14</v>
      </c>
    </row>
    <row r="94" spans="1:6" x14ac:dyDescent="0.25">
      <c r="A94" s="3">
        <v>2</v>
      </c>
      <c r="B94" s="3" t="s">
        <v>3</v>
      </c>
      <c r="C94" s="3" t="s">
        <v>11</v>
      </c>
      <c r="D94" s="3" t="s">
        <v>20</v>
      </c>
      <c r="E94" s="3" t="s">
        <v>54</v>
      </c>
      <c r="F94" s="3" t="s">
        <v>14</v>
      </c>
    </row>
    <row r="95" spans="1:6" x14ac:dyDescent="0.25">
      <c r="A95" s="3">
        <v>2</v>
      </c>
      <c r="B95" s="3" t="s">
        <v>3</v>
      </c>
      <c r="C95" s="3" t="s">
        <v>79</v>
      </c>
      <c r="D95" s="3" t="s">
        <v>8</v>
      </c>
      <c r="E95" s="3" t="s">
        <v>87</v>
      </c>
      <c r="F95" s="3" t="s">
        <v>82</v>
      </c>
    </row>
    <row r="96" spans="1:6" x14ac:dyDescent="0.25">
      <c r="A96" s="3">
        <v>2</v>
      </c>
      <c r="B96" s="3" t="s">
        <v>3</v>
      </c>
      <c r="C96" s="3" t="s">
        <v>4</v>
      </c>
      <c r="D96" s="3" t="s">
        <v>11</v>
      </c>
      <c r="E96" s="3" t="s">
        <v>20</v>
      </c>
      <c r="F96" s="3" t="s">
        <v>47</v>
      </c>
    </row>
    <row r="97" spans="1:6" x14ac:dyDescent="0.25">
      <c r="A97" s="3">
        <v>2</v>
      </c>
      <c r="B97" s="3" t="s">
        <v>3</v>
      </c>
      <c r="C97" s="3" t="s">
        <v>4</v>
      </c>
      <c r="D97" s="3" t="s">
        <v>11</v>
      </c>
      <c r="E97" s="3" t="s">
        <v>13</v>
      </c>
      <c r="F97" s="3" t="s">
        <v>90</v>
      </c>
    </row>
    <row r="98" spans="1:6" x14ac:dyDescent="0.25">
      <c r="A98" s="3">
        <v>2</v>
      </c>
      <c r="B98" s="3" t="s">
        <v>3</v>
      </c>
      <c r="C98" s="3" t="s">
        <v>21</v>
      </c>
      <c r="D98" s="3" t="s">
        <v>34</v>
      </c>
      <c r="E98" s="3" t="s">
        <v>82</v>
      </c>
      <c r="F98" s="3" t="s">
        <v>4</v>
      </c>
    </row>
  </sheetData>
  <sortState xmlns:xlrd2="http://schemas.microsoft.com/office/spreadsheetml/2017/richdata2" ref="AP1:AQ487">
    <sortCondition descending="1" ref="AQ1:AQ487"/>
  </sortState>
  <conditionalFormatting sqref="AJ1:AK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N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Q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Toronto</vt:lpstr>
      <vt:lpstr>Montreal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Zaffino</dc:creator>
  <cp:lastModifiedBy>Reid Zaffino</cp:lastModifiedBy>
  <dcterms:created xsi:type="dcterms:W3CDTF">2021-05-31T13:12:18Z</dcterms:created>
  <dcterms:modified xsi:type="dcterms:W3CDTF">2021-05-31T16:58:53Z</dcterms:modified>
</cp:coreProperties>
</file>