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on\Desktop\"/>
    </mc:Choice>
  </mc:AlternateContent>
  <bookViews>
    <workbookView xWindow="0" yWindow="0" windowWidth="28800" windowHeight="12210"/>
  </bookViews>
  <sheets>
    <sheet name="1 Hand Handle" sheetId="1" r:id="rId1"/>
    <sheet name="2 Hand Box Edge" sheetId="2" r:id="rId2"/>
    <sheet name="2 Hand Box Palm" sheetId="3" r:id="rId3"/>
    <sheet name="CatchAll" sheetId="5" r:id="rId4"/>
    <sheet name="Active Threshold" sheetId="4" r:id="rId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1" i="1"/>
  <c r="D12" i="1"/>
  <c r="D13" i="1"/>
  <c r="D14" i="1"/>
  <c r="D15" i="1"/>
  <c r="D11" i="1"/>
  <c r="F11" i="3"/>
  <c r="D14" i="2"/>
  <c r="D15" i="2"/>
  <c r="D16" i="2"/>
  <c r="D17" i="2"/>
  <c r="D13" i="2"/>
  <c r="F12" i="3"/>
  <c r="F13" i="3"/>
  <c r="F14" i="3"/>
  <c r="F15" i="3"/>
</calcChain>
</file>

<file path=xl/sharedStrings.xml><?xml version="1.0" encoding="utf-8"?>
<sst xmlns="http://schemas.openxmlformats.org/spreadsheetml/2006/main" count="185" uniqueCount="58">
  <si>
    <t>upper</t>
  </si>
  <si>
    <t>lower</t>
  </si>
  <si>
    <t>finger</t>
  </si>
  <si>
    <t>left</t>
  </si>
  <si>
    <t>right</t>
  </si>
  <si>
    <t>Left</t>
  </si>
  <si>
    <t>Right</t>
  </si>
  <si>
    <t>Weight (lb)</t>
  </si>
  <si>
    <t>Left Lift</t>
  </si>
  <si>
    <t>Right Lift</t>
  </si>
  <si>
    <t>left finger</t>
  </si>
  <si>
    <t>right finger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</si>
  <si>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</si>
  <si>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</si>
  <si>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</si>
  <si>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</si>
  <si>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</si>
  <si>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</si>
  <si>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</si>
  <si>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</si>
  <si>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</si>
  <si>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</si>
  <si>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</si>
  <si>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</si>
  <si>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</si>
  <si>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</si>
  <si>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</si>
  <si>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</si>
  <si>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</si>
  <si>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</si>
  <si>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</si>
  <si>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</si>
  <si>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</si>
  <si>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</si>
  <si>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</si>
  <si>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</si>
  <si>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Llower</t>
  </si>
  <si>
    <t>Lfinger</t>
  </si>
  <si>
    <t>Rlower</t>
  </si>
  <si>
    <t>Rfinger</t>
  </si>
  <si>
    <t>Weight</t>
  </si>
  <si>
    <t>y</t>
  </si>
  <si>
    <t>x1</t>
  </si>
  <si>
    <t>x2</t>
  </si>
  <si>
    <t>x3</t>
  </si>
  <si>
    <t>x4</t>
  </si>
  <si>
    <t>Regression prediction</t>
  </si>
  <si>
    <t>Generated multi-variate regression equation</t>
  </si>
  <si>
    <t>Regression Prediction</t>
  </si>
  <si>
    <t>fake entry</t>
  </si>
  <si>
    <t>y = (0.045337*x1) + (1.17228*x2)  - 2.94041</t>
  </si>
  <si>
    <t>y = (0.107801*x1) + (-0.73475*x2)  + (0.123641*x3) + (5.874704*x4) - 48.3381</t>
  </si>
  <si>
    <t>left upper</t>
  </si>
  <si>
    <t>right upper</t>
  </si>
  <si>
    <t>y = (-0.02849*x1) + (0.980591*x2)  - 2.36751</t>
  </si>
  <si>
    <t>y = (0.057143*x1) + (0.009455*x2)  + 1.961952</t>
  </si>
  <si>
    <t>Lupper</t>
  </si>
  <si>
    <t>Rupper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</si>
</sst>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G9" sqref="G9"/>
    </sheetView>
  </sheetViews>
  <sheetFormatPr defaultRowHeight="15" x14ac:dyDescent="0.25"/>
  <cols>
    <col min="1" max="1" width="15.140625" customWidth="1"/>
  </cols>
  <sheetData>
    <row r="1" spans="1:15" x14ac:dyDescent="0.25">
      <c r="A1" t="s">
        <v>7</v>
      </c>
      <c r="B1" t="s">
        <v>8</v>
      </c>
      <c r="F1" t="s">
        <v>9</v>
      </c>
    </row>
    <row r="2" spans="1:15" x14ac:dyDescent="0.25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</row>
    <row r="3" spans="1:15" x14ac:dyDescent="0.25">
      <c r="A3">
        <v>5</v>
      </c>
      <c r="B3">
        <v>110</v>
      </c>
      <c r="C3">
        <v>1</v>
      </c>
      <c r="D3">
        <v>10</v>
      </c>
      <c r="F3">
        <v>62</v>
      </c>
      <c r="G3">
        <v>1</v>
      </c>
      <c r="H3">
        <v>12</v>
      </c>
    </row>
    <row r="4" spans="1:15" x14ac:dyDescent="0.25">
      <c r="A4">
        <v>10</v>
      </c>
      <c r="B4">
        <v>205</v>
      </c>
      <c r="C4">
        <v>1</v>
      </c>
      <c r="D4">
        <v>20</v>
      </c>
      <c r="F4">
        <v>120</v>
      </c>
      <c r="G4">
        <v>1</v>
      </c>
      <c r="H4">
        <v>13</v>
      </c>
    </row>
    <row r="5" spans="1:15" x14ac:dyDescent="0.25">
      <c r="A5">
        <v>20</v>
      </c>
      <c r="B5">
        <v>350</v>
      </c>
      <c r="C5">
        <v>1</v>
      </c>
      <c r="D5">
        <v>33</v>
      </c>
      <c r="F5">
        <v>334</v>
      </c>
      <c r="G5">
        <v>1</v>
      </c>
      <c r="H5">
        <v>35</v>
      </c>
    </row>
    <row r="6" spans="1:15" x14ac:dyDescent="0.25">
      <c r="A6">
        <v>30</v>
      </c>
      <c r="B6">
        <v>385</v>
      </c>
      <c r="C6">
        <v>1</v>
      </c>
      <c r="D6">
        <v>44</v>
      </c>
      <c r="F6">
        <v>470</v>
      </c>
      <c r="G6">
        <v>1</v>
      </c>
      <c r="H6">
        <v>55</v>
      </c>
    </row>
    <row r="10" spans="1:15" x14ac:dyDescent="0.25">
      <c r="A10" t="s">
        <v>52</v>
      </c>
      <c r="B10" t="s">
        <v>10</v>
      </c>
      <c r="C10" t="s">
        <v>40</v>
      </c>
      <c r="D10" t="s">
        <v>20</v>
      </c>
      <c r="L10" t="s">
        <v>53</v>
      </c>
      <c r="M10" t="s">
        <v>11</v>
      </c>
      <c r="N10" t="s">
        <v>40</v>
      </c>
      <c r="O10" t="s">
        <v>20</v>
      </c>
    </row>
    <row r="11" spans="1:15" x14ac:dyDescent="0.25">
      <c r="A11">
        <v>110</v>
      </c>
      <c r="B11">
        <v>10</v>
      </c>
      <c r="C11">
        <v>5</v>
      </c>
      <c r="D11">
        <f>($B$34*A11)+($B$35*B11)+$B$33</f>
        <v>4.3050254664414798</v>
      </c>
      <c r="L11">
        <v>62</v>
      </c>
      <c r="M11">
        <v>12</v>
      </c>
      <c r="N11">
        <v>5</v>
      </c>
      <c r="O11">
        <f>($M$34*L11)+($M$35*M11)+$M$33</f>
        <v>5.618242378690498</v>
      </c>
    </row>
    <row r="12" spans="1:15" x14ac:dyDescent="0.25">
      <c r="A12">
        <v>205</v>
      </c>
      <c r="B12">
        <v>20</v>
      </c>
      <c r="C12">
        <v>10</v>
      </c>
      <c r="D12">
        <f t="shared" ref="D12:D15" si="0">($B$34*A12)+($B$35*B12)+$B$33</f>
        <v>11.404843278322273</v>
      </c>
      <c r="L12">
        <v>120</v>
      </c>
      <c r="M12">
        <v>13</v>
      </c>
      <c r="N12">
        <v>10</v>
      </c>
      <c r="O12">
        <f t="shared" ref="O12:O15" si="1">($M$34*L12)+($M$35*M12)+$M$33</f>
        <v>8.9419630388307638</v>
      </c>
    </row>
    <row r="13" spans="1:15" x14ac:dyDescent="0.25">
      <c r="A13">
        <v>350</v>
      </c>
      <c r="B13">
        <v>33</v>
      </c>
      <c r="C13">
        <v>20</v>
      </c>
      <c r="D13">
        <f t="shared" si="0"/>
        <v>20.022175086772084</v>
      </c>
      <c r="L13">
        <v>334</v>
      </c>
      <c r="M13">
        <v>35</v>
      </c>
      <c r="N13">
        <v>20</v>
      </c>
      <c r="O13">
        <f t="shared" si="1"/>
        <v>21.378462144713744</v>
      </c>
    </row>
    <row r="14" spans="1:15" x14ac:dyDescent="0.25">
      <c r="A14">
        <v>385</v>
      </c>
      <c r="B14">
        <v>44</v>
      </c>
      <c r="C14">
        <v>30</v>
      </c>
      <c r="D14">
        <f t="shared" si="0"/>
        <v>29.811694615476679</v>
      </c>
      <c r="L14">
        <v>470</v>
      </c>
      <c r="M14">
        <v>55</v>
      </c>
      <c r="N14">
        <v>30</v>
      </c>
      <c r="O14">
        <f t="shared" si="1"/>
        <v>29.338935660875244</v>
      </c>
    </row>
    <row r="15" spans="1:15" x14ac:dyDescent="0.25">
      <c r="A15">
        <v>270</v>
      </c>
      <c r="B15">
        <v>25</v>
      </c>
      <c r="C15">
        <v>15</v>
      </c>
      <c r="D15">
        <f t="shared" si="0"/>
        <v>14.456261552987485</v>
      </c>
      <c r="L15">
        <v>220</v>
      </c>
      <c r="M15">
        <v>20</v>
      </c>
      <c r="N15">
        <v>15</v>
      </c>
      <c r="O15">
        <f t="shared" si="1"/>
        <v>14.722396776889763</v>
      </c>
    </row>
    <row r="17" spans="1:20" x14ac:dyDescent="0.25">
      <c r="A17" t="s">
        <v>12</v>
      </c>
      <c r="L17" t="s">
        <v>12</v>
      </c>
    </row>
    <row r="18" spans="1:20" ht="15.75" thickBot="1" x14ac:dyDescent="0.3"/>
    <row r="19" spans="1:20" x14ac:dyDescent="0.25">
      <c r="A19" s="4" t="s">
        <v>13</v>
      </c>
      <c r="B19" s="4"/>
      <c r="D19" t="s">
        <v>47</v>
      </c>
      <c r="L19" s="4" t="s">
        <v>13</v>
      </c>
      <c r="M19" s="4"/>
      <c r="O19" t="s">
        <v>47</v>
      </c>
    </row>
    <row r="20" spans="1:20" x14ac:dyDescent="0.25">
      <c r="A20" s="1" t="s">
        <v>14</v>
      </c>
      <c r="B20" s="1">
        <v>0.99622506901557795</v>
      </c>
      <c r="D20" t="s">
        <v>54</v>
      </c>
      <c r="L20" s="1" t="s">
        <v>14</v>
      </c>
      <c r="M20" s="1">
        <v>0.99469417635507373</v>
      </c>
      <c r="O20" t="s">
        <v>55</v>
      </c>
    </row>
    <row r="21" spans="1:20" x14ac:dyDescent="0.25">
      <c r="A21" s="1" t="s">
        <v>15</v>
      </c>
      <c r="B21" s="1">
        <v>0.99246438813509308</v>
      </c>
      <c r="L21" s="1" t="s">
        <v>15</v>
      </c>
      <c r="M21" s="1">
        <v>0.98941650447469842</v>
      </c>
    </row>
    <row r="22" spans="1:20" x14ac:dyDescent="0.25">
      <c r="A22" s="1" t="s">
        <v>16</v>
      </c>
      <c r="B22" s="1">
        <v>0.98492877627018616</v>
      </c>
      <c r="L22" s="1" t="s">
        <v>16</v>
      </c>
      <c r="M22" s="1">
        <v>0.97883300894939684</v>
      </c>
    </row>
    <row r="23" spans="1:20" x14ac:dyDescent="0.25">
      <c r="A23" s="1" t="s">
        <v>17</v>
      </c>
      <c r="B23" s="1">
        <v>1.1807151201741202</v>
      </c>
      <c r="L23" s="1" t="s">
        <v>17</v>
      </c>
      <c r="M23" s="1">
        <v>1.3992664764728642</v>
      </c>
    </row>
    <row r="24" spans="1:20" ht="15.75" thickBot="1" x14ac:dyDescent="0.3">
      <c r="A24" s="2" t="s">
        <v>18</v>
      </c>
      <c r="B24" s="2">
        <v>5</v>
      </c>
      <c r="L24" s="2" t="s">
        <v>18</v>
      </c>
      <c r="M24" s="2">
        <v>5</v>
      </c>
    </row>
    <row r="26" spans="1:20" ht="15.75" thickBot="1" x14ac:dyDescent="0.3">
      <c r="A26" t="s">
        <v>19</v>
      </c>
      <c r="L26" t="s">
        <v>19</v>
      </c>
    </row>
    <row r="27" spans="1:20" x14ac:dyDescent="0.25">
      <c r="A27" s="3"/>
      <c r="B27" s="3" t="s">
        <v>24</v>
      </c>
      <c r="C27" s="3" t="s">
        <v>25</v>
      </c>
      <c r="D27" s="3" t="s">
        <v>26</v>
      </c>
      <c r="E27" s="3" t="s">
        <v>27</v>
      </c>
      <c r="F27" s="3" t="s">
        <v>28</v>
      </c>
      <c r="L27" s="3"/>
      <c r="M27" s="3" t="s">
        <v>24</v>
      </c>
      <c r="N27" s="3" t="s">
        <v>25</v>
      </c>
      <c r="O27" s="3" t="s">
        <v>26</v>
      </c>
      <c r="P27" s="3" t="s">
        <v>27</v>
      </c>
      <c r="Q27" s="3" t="s">
        <v>28</v>
      </c>
    </row>
    <row r="28" spans="1:20" x14ac:dyDescent="0.25">
      <c r="A28" s="1" t="s">
        <v>20</v>
      </c>
      <c r="B28" s="1">
        <v>2</v>
      </c>
      <c r="C28" s="1">
        <v>367.21182360998444</v>
      </c>
      <c r="D28" s="1">
        <v>183.60591180499222</v>
      </c>
      <c r="E28" s="1">
        <v>131.70322542180818</v>
      </c>
      <c r="F28" s="1">
        <v>7.5356118649069579E-3</v>
      </c>
      <c r="L28" s="1" t="s">
        <v>20</v>
      </c>
      <c r="M28" s="1">
        <v>2</v>
      </c>
      <c r="N28" s="1">
        <v>366.08410665563844</v>
      </c>
      <c r="O28" s="1">
        <v>183.04205332781922</v>
      </c>
      <c r="P28" s="1">
        <v>93.486740945781122</v>
      </c>
      <c r="Q28" s="1">
        <v>1.0583495525301538E-2</v>
      </c>
    </row>
    <row r="29" spans="1:20" x14ac:dyDescent="0.25">
      <c r="A29" s="1" t="s">
        <v>21</v>
      </c>
      <c r="B29" s="1">
        <v>2</v>
      </c>
      <c r="C29" s="1">
        <v>2.7881763900155736</v>
      </c>
      <c r="D29" s="1">
        <v>1.3940881950077868</v>
      </c>
      <c r="E29" s="1"/>
      <c r="F29" s="1"/>
      <c r="L29" s="1" t="s">
        <v>21</v>
      </c>
      <c r="M29" s="1">
        <v>2</v>
      </c>
      <c r="N29" s="1">
        <v>3.9158933443615687</v>
      </c>
      <c r="O29" s="1">
        <v>1.9579466721807843</v>
      </c>
      <c r="P29" s="1"/>
      <c r="Q29" s="1"/>
    </row>
    <row r="30" spans="1:20" ht="15.75" thickBot="1" x14ac:dyDescent="0.3">
      <c r="A30" s="2" t="s">
        <v>22</v>
      </c>
      <c r="B30" s="2">
        <v>4</v>
      </c>
      <c r="C30" s="2">
        <v>370</v>
      </c>
      <c r="D30" s="2"/>
      <c r="E30" s="2"/>
      <c r="F30" s="2"/>
      <c r="L30" s="2" t="s">
        <v>22</v>
      </c>
      <c r="M30" s="2">
        <v>4</v>
      </c>
      <c r="N30" s="2">
        <v>370</v>
      </c>
      <c r="O30" s="2"/>
      <c r="P30" s="2"/>
      <c r="Q30" s="2"/>
    </row>
    <row r="31" spans="1:20" ht="15.75" thickBot="1" x14ac:dyDescent="0.3"/>
    <row r="32" spans="1:20" x14ac:dyDescent="0.25">
      <c r="A32" s="3"/>
      <c r="B32" s="3" t="s">
        <v>29</v>
      </c>
      <c r="C32" s="3" t="s">
        <v>17</v>
      </c>
      <c r="D32" s="3" t="s">
        <v>30</v>
      </c>
      <c r="E32" s="3" t="s">
        <v>31</v>
      </c>
      <c r="F32" s="3" t="s">
        <v>32</v>
      </c>
      <c r="G32" s="3" t="s">
        <v>33</v>
      </c>
      <c r="H32" s="3" t="s">
        <v>34</v>
      </c>
      <c r="I32" s="3" t="s">
        <v>35</v>
      </c>
      <c r="L32" s="3"/>
      <c r="M32" s="3" t="s">
        <v>29</v>
      </c>
      <c r="N32" s="3" t="s">
        <v>17</v>
      </c>
      <c r="O32" s="3" t="s">
        <v>30</v>
      </c>
      <c r="P32" s="3" t="s">
        <v>31</v>
      </c>
      <c r="Q32" s="3" t="s">
        <v>32</v>
      </c>
      <c r="R32" s="3" t="s">
        <v>33</v>
      </c>
      <c r="S32" s="3" t="s">
        <v>34</v>
      </c>
      <c r="T32" s="3" t="s">
        <v>35</v>
      </c>
    </row>
    <row r="33" spans="1:20" x14ac:dyDescent="0.25">
      <c r="A33" s="1" t="s">
        <v>23</v>
      </c>
      <c r="B33" s="1">
        <v>-2.3675146614891567</v>
      </c>
      <c r="C33" s="1">
        <v>1.6824754771170471</v>
      </c>
      <c r="D33" s="1">
        <v>-1.4071614675453914</v>
      </c>
      <c r="E33" s="1">
        <v>0.29466285257660363</v>
      </c>
      <c r="F33" s="1">
        <v>-9.6066223658433501</v>
      </c>
      <c r="G33" s="1">
        <v>4.8715930428650376</v>
      </c>
      <c r="H33" s="1">
        <v>-9.6066223658433501</v>
      </c>
      <c r="I33" s="1">
        <v>4.8715930428650376</v>
      </c>
      <c r="L33" s="1" t="s">
        <v>23</v>
      </c>
      <c r="M33" s="1">
        <v>1.9619516458082655</v>
      </c>
      <c r="N33" s="1">
        <v>1.214925592409968</v>
      </c>
      <c r="O33" s="1">
        <v>1.6148739133204619</v>
      </c>
      <c r="P33" s="1">
        <v>0.2477001555473427</v>
      </c>
      <c r="Q33" s="1">
        <v>-3.2654512708169676</v>
      </c>
      <c r="R33" s="1">
        <v>7.1893545624334987</v>
      </c>
      <c r="S33" s="1">
        <v>-3.2654512708169676</v>
      </c>
      <c r="T33" s="1">
        <v>7.1893545624334987</v>
      </c>
    </row>
    <row r="34" spans="1:20" x14ac:dyDescent="0.25">
      <c r="A34" s="1" t="s">
        <v>52</v>
      </c>
      <c r="B34" s="1">
        <v>-2.8485178930010496E-2</v>
      </c>
      <c r="C34" s="1">
        <v>2.4831673537334811E-2</v>
      </c>
      <c r="D34" s="1">
        <v>-1.1471308563711013</v>
      </c>
      <c r="E34" s="1">
        <v>0.37004192542093373</v>
      </c>
      <c r="F34" s="1">
        <v>-0.13532724685967162</v>
      </c>
      <c r="G34" s="1">
        <v>7.835688899965064E-2</v>
      </c>
      <c r="H34" s="1">
        <v>-0.13532724685967162</v>
      </c>
      <c r="I34" s="1">
        <v>7.835688899965064E-2</v>
      </c>
      <c r="L34" s="1" t="s">
        <v>53</v>
      </c>
      <c r="M34" s="1">
        <v>5.7142519225238081E-2</v>
      </c>
      <c r="N34" s="1">
        <v>2.0475375985452082E-2</v>
      </c>
      <c r="O34" s="1">
        <v>2.7907921820746195</v>
      </c>
      <c r="P34" s="1">
        <v>0.10799156906433283</v>
      </c>
      <c r="Q34" s="1">
        <v>-3.0955913151213932E-2</v>
      </c>
      <c r="R34" s="1">
        <v>0.14524095160169009</v>
      </c>
      <c r="S34" s="1">
        <v>-3.0955913151213932E-2</v>
      </c>
      <c r="T34" s="1">
        <v>0.14524095160169009</v>
      </c>
    </row>
    <row r="35" spans="1:20" ht="15.75" thickBot="1" x14ac:dyDescent="0.3">
      <c r="A35" s="2" t="s">
        <v>10</v>
      </c>
      <c r="B35" s="2">
        <v>0.9805909810231791</v>
      </c>
      <c r="C35" s="2">
        <v>0.21370818248291859</v>
      </c>
      <c r="D35" s="2">
        <v>4.5884578195856234</v>
      </c>
      <c r="E35" s="2">
        <v>4.4360448449581404E-2</v>
      </c>
      <c r="F35" s="2">
        <v>6.1078886293252865E-2</v>
      </c>
      <c r="G35" s="2">
        <v>1.9001030757531052</v>
      </c>
      <c r="H35" s="2">
        <v>6.1078886293252865E-2</v>
      </c>
      <c r="I35" s="2">
        <v>1.9001030757531052</v>
      </c>
      <c r="L35" s="2" t="s">
        <v>11</v>
      </c>
      <c r="M35" s="2">
        <v>9.4545450764559526E-3</v>
      </c>
      <c r="N35" s="2">
        <v>0.18552972357348266</v>
      </c>
      <c r="O35" s="2">
        <v>5.0959732458779286E-2</v>
      </c>
      <c r="P35" s="2">
        <v>0.96398939895822744</v>
      </c>
      <c r="Q35" s="2">
        <v>-0.78881542650665259</v>
      </c>
      <c r="R35" s="2">
        <v>0.80772451665956446</v>
      </c>
      <c r="S35" s="2">
        <v>-0.78881542650665259</v>
      </c>
      <c r="T35" s="2">
        <v>0.80772451665956446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7" workbookViewId="0">
      <selection activeCell="H26" sqref="H26"/>
    </sheetView>
  </sheetViews>
  <sheetFormatPr defaultRowHeight="15" x14ac:dyDescent="0.25"/>
  <cols>
    <col min="1" max="1" width="16.85546875" customWidth="1"/>
    <col min="4" max="4" width="14.7109375" customWidth="1"/>
  </cols>
  <sheetData>
    <row r="1" spans="1:7" x14ac:dyDescent="0.25">
      <c r="A1" t="s">
        <v>7</v>
      </c>
      <c r="B1" t="s">
        <v>5</v>
      </c>
      <c r="E1" t="s">
        <v>6</v>
      </c>
    </row>
    <row r="2" spans="1:7" x14ac:dyDescent="0.25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4" spans="1:7" x14ac:dyDescent="0.25">
      <c r="A4">
        <v>10</v>
      </c>
      <c r="B4">
        <v>1</v>
      </c>
      <c r="C4">
        <v>1</v>
      </c>
      <c r="D4">
        <v>8</v>
      </c>
      <c r="E4">
        <v>1</v>
      </c>
      <c r="F4">
        <v>1</v>
      </c>
      <c r="G4">
        <v>10</v>
      </c>
    </row>
    <row r="5" spans="1:7" x14ac:dyDescent="0.25">
      <c r="A5">
        <v>20</v>
      </c>
      <c r="B5">
        <v>1</v>
      </c>
      <c r="C5">
        <v>1</v>
      </c>
      <c r="D5">
        <v>21</v>
      </c>
      <c r="E5">
        <v>1</v>
      </c>
      <c r="F5">
        <v>1</v>
      </c>
      <c r="G5">
        <v>19</v>
      </c>
    </row>
    <row r="6" spans="1:7" x14ac:dyDescent="0.25">
      <c r="A6">
        <v>30</v>
      </c>
      <c r="B6">
        <v>1</v>
      </c>
      <c r="C6">
        <v>1</v>
      </c>
      <c r="D6">
        <v>50</v>
      </c>
      <c r="E6">
        <v>1</v>
      </c>
      <c r="F6">
        <v>1</v>
      </c>
      <c r="G6">
        <v>32</v>
      </c>
    </row>
    <row r="7" spans="1:7" x14ac:dyDescent="0.25">
      <c r="A7">
        <v>45</v>
      </c>
      <c r="B7">
        <v>1</v>
      </c>
      <c r="C7">
        <v>1</v>
      </c>
      <c r="D7">
        <v>55</v>
      </c>
      <c r="E7">
        <v>1</v>
      </c>
      <c r="F7">
        <v>1</v>
      </c>
      <c r="G7">
        <v>35</v>
      </c>
    </row>
    <row r="11" spans="1:7" x14ac:dyDescent="0.25">
      <c r="A11" s="5" t="s">
        <v>42</v>
      </c>
      <c r="B11" s="5" t="s">
        <v>43</v>
      </c>
      <c r="C11" s="5" t="s">
        <v>41</v>
      </c>
    </row>
    <row r="12" spans="1:7" x14ac:dyDescent="0.25">
      <c r="A12" s="5" t="s">
        <v>37</v>
      </c>
      <c r="B12" s="5" t="s">
        <v>39</v>
      </c>
      <c r="C12" s="5" t="s">
        <v>40</v>
      </c>
      <c r="D12" s="9" t="s">
        <v>48</v>
      </c>
    </row>
    <row r="13" spans="1:7" x14ac:dyDescent="0.25">
      <c r="A13">
        <v>8</v>
      </c>
      <c r="B13">
        <v>10</v>
      </c>
      <c r="C13">
        <v>10</v>
      </c>
      <c r="D13">
        <f>($B$36*A13)+($B$37+B13)+$B$35</f>
        <v>8.5945595854922008</v>
      </c>
    </row>
    <row r="14" spans="1:7" x14ac:dyDescent="0.25">
      <c r="A14">
        <v>21</v>
      </c>
      <c r="B14">
        <v>19</v>
      </c>
      <c r="C14">
        <v>20</v>
      </c>
      <c r="D14">
        <f t="shared" ref="D14:D17" si="0">($B$36*A14)+($B$37+B14)+$B$35</f>
        <v>18.18393782383415</v>
      </c>
    </row>
    <row r="15" spans="1:7" x14ac:dyDescent="0.25">
      <c r="A15">
        <v>50</v>
      </c>
      <c r="B15">
        <v>32</v>
      </c>
      <c r="C15">
        <v>30</v>
      </c>
      <c r="D15">
        <f t="shared" si="0"/>
        <v>32.498704663212344</v>
      </c>
    </row>
    <row r="16" spans="1:7" x14ac:dyDescent="0.25">
      <c r="A16">
        <v>53</v>
      </c>
      <c r="B16">
        <v>33</v>
      </c>
      <c r="C16">
        <v>40</v>
      </c>
      <c r="D16">
        <f t="shared" si="0"/>
        <v>33.634715025906644</v>
      </c>
      <c r="E16" t="s">
        <v>49</v>
      </c>
    </row>
    <row r="17" spans="1:7" x14ac:dyDescent="0.25">
      <c r="A17">
        <v>55</v>
      </c>
      <c r="B17">
        <v>35</v>
      </c>
      <c r="C17">
        <v>45</v>
      </c>
      <c r="D17">
        <f t="shared" si="0"/>
        <v>35.725388601036173</v>
      </c>
    </row>
    <row r="18" spans="1:7" x14ac:dyDescent="0.25">
      <c r="A18" s="5"/>
      <c r="B18" s="5"/>
      <c r="C18" s="5"/>
    </row>
    <row r="19" spans="1:7" x14ac:dyDescent="0.25">
      <c r="A19" t="s">
        <v>12</v>
      </c>
    </row>
    <row r="20" spans="1:7" ht="15.75" thickBot="1" x14ac:dyDescent="0.3"/>
    <row r="21" spans="1:7" x14ac:dyDescent="0.25">
      <c r="A21" s="4" t="s">
        <v>13</v>
      </c>
      <c r="B21" s="4"/>
      <c r="G21" t="s">
        <v>47</v>
      </c>
    </row>
    <row r="22" spans="1:7" x14ac:dyDescent="0.25">
      <c r="A22" s="1" t="s">
        <v>14</v>
      </c>
      <c r="B22" s="1">
        <v>0.95602640023572627</v>
      </c>
      <c r="G22" t="s">
        <v>50</v>
      </c>
    </row>
    <row r="23" spans="1:7" x14ac:dyDescent="0.25">
      <c r="A23" s="1" t="s">
        <v>15</v>
      </c>
      <c r="B23" s="1">
        <v>0.91398647794768106</v>
      </c>
    </row>
    <row r="24" spans="1:7" x14ac:dyDescent="0.25">
      <c r="A24" s="1" t="s">
        <v>16</v>
      </c>
      <c r="B24" s="1">
        <v>0.82797295589536213</v>
      </c>
    </row>
    <row r="25" spans="1:7" x14ac:dyDescent="0.25">
      <c r="A25" s="1" t="s">
        <v>17</v>
      </c>
      <c r="B25" s="1">
        <v>5.9384799436767306</v>
      </c>
    </row>
    <row r="26" spans="1:7" ht="15.75" thickBot="1" x14ac:dyDescent="0.3">
      <c r="A26" s="2" t="s">
        <v>18</v>
      </c>
      <c r="B26" s="2">
        <v>5</v>
      </c>
    </row>
    <row r="28" spans="1:7" ht="15.75" thickBot="1" x14ac:dyDescent="0.3">
      <c r="A28" t="s">
        <v>19</v>
      </c>
    </row>
    <row r="29" spans="1:7" x14ac:dyDescent="0.25">
      <c r="A29" s="3"/>
      <c r="B29" s="3" t="s">
        <v>24</v>
      </c>
      <c r="C29" s="3" t="s">
        <v>25</v>
      </c>
      <c r="D29" s="3" t="s">
        <v>26</v>
      </c>
      <c r="E29" s="3" t="s">
        <v>27</v>
      </c>
      <c r="F29" s="3" t="s">
        <v>28</v>
      </c>
    </row>
    <row r="30" spans="1:7" x14ac:dyDescent="0.25">
      <c r="A30" s="1" t="s">
        <v>20</v>
      </c>
      <c r="B30" s="1">
        <v>2</v>
      </c>
      <c r="C30" s="1">
        <v>749.46891191709847</v>
      </c>
      <c r="D30" s="1">
        <v>374.73445595854923</v>
      </c>
      <c r="E30" s="1">
        <v>10.626078971533515</v>
      </c>
      <c r="F30" s="1">
        <v>8.6013522052318978E-2</v>
      </c>
    </row>
    <row r="31" spans="1:7" x14ac:dyDescent="0.25">
      <c r="A31" s="1" t="s">
        <v>21</v>
      </c>
      <c r="B31" s="1">
        <v>2</v>
      </c>
      <c r="C31" s="1">
        <v>70.531088082901576</v>
      </c>
      <c r="D31" s="1">
        <v>35.265544041450788</v>
      </c>
      <c r="E31" s="1"/>
      <c r="F31" s="1"/>
    </row>
    <row r="32" spans="1:7" ht="15.75" thickBot="1" x14ac:dyDescent="0.3">
      <c r="A32" s="2" t="s">
        <v>22</v>
      </c>
      <c r="B32" s="2">
        <v>4</v>
      </c>
      <c r="C32" s="2">
        <v>820</v>
      </c>
      <c r="D32" s="2"/>
      <c r="E32" s="2"/>
      <c r="F32" s="2"/>
    </row>
    <row r="33" spans="1:9" ht="15.75" thickBot="1" x14ac:dyDescent="0.3"/>
    <row r="34" spans="1:9" x14ac:dyDescent="0.25">
      <c r="A34" s="3"/>
      <c r="B34" s="3" t="s">
        <v>29</v>
      </c>
      <c r="C34" s="3" t="s">
        <v>17</v>
      </c>
      <c r="D34" s="3" t="s">
        <v>30</v>
      </c>
      <c r="E34" s="3" t="s">
        <v>31</v>
      </c>
      <c r="F34" s="3" t="s">
        <v>32</v>
      </c>
      <c r="G34" s="3" t="s">
        <v>33</v>
      </c>
      <c r="H34" s="3" t="s">
        <v>34</v>
      </c>
      <c r="I34" s="3" t="s">
        <v>35</v>
      </c>
    </row>
    <row r="35" spans="1:9" x14ac:dyDescent="0.25">
      <c r="A35" s="1" t="s">
        <v>23</v>
      </c>
      <c r="B35" s="1">
        <v>-2.9404145077720401</v>
      </c>
      <c r="C35" s="1">
        <v>22.378055542479121</v>
      </c>
      <c r="D35" s="1">
        <v>-0.13139722985271893</v>
      </c>
      <c r="E35" s="1">
        <v>0.90748658604460175</v>
      </c>
      <c r="F35" s="1">
        <v>-99.225416274104958</v>
      </c>
      <c r="G35" s="1">
        <v>93.344587258560864</v>
      </c>
      <c r="H35" s="1">
        <v>-99.225416274104958</v>
      </c>
      <c r="I35" s="1">
        <v>93.344587258560864</v>
      </c>
    </row>
    <row r="36" spans="1:9" x14ac:dyDescent="0.25">
      <c r="A36" s="1" t="s">
        <v>37</v>
      </c>
      <c r="B36" s="1">
        <v>4.533678756476537E-2</v>
      </c>
      <c r="C36" s="1">
        <v>1.5633043447694881</v>
      </c>
      <c r="D36" s="1">
        <v>2.900061508589382E-2</v>
      </c>
      <c r="E36" s="1">
        <v>0.97949777873596422</v>
      </c>
      <c r="F36" s="1">
        <v>-6.6810189188868696</v>
      </c>
      <c r="G36" s="1">
        <v>6.7716924940164001</v>
      </c>
      <c r="H36" s="1">
        <v>-6.6810189188868696</v>
      </c>
      <c r="I36" s="1">
        <v>6.7716924940164001</v>
      </c>
    </row>
    <row r="37" spans="1:9" ht="15.75" thickBot="1" x14ac:dyDescent="0.3">
      <c r="A37" s="2" t="s">
        <v>39</v>
      </c>
      <c r="B37" s="2">
        <v>1.1722797927461168</v>
      </c>
      <c r="C37" s="2">
        <v>3.0949029201592686</v>
      </c>
      <c r="D37" s="2">
        <v>0.37877756523806877</v>
      </c>
      <c r="E37" s="2">
        <v>0.74128280394348334</v>
      </c>
      <c r="F37" s="2">
        <v>-12.144012704986746</v>
      </c>
      <c r="G37" s="2">
        <v>14.488572290478981</v>
      </c>
      <c r="H37" s="2">
        <v>-12.144012704986746</v>
      </c>
      <c r="I37" s="2">
        <v>14.488572290478981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7" workbookViewId="0">
      <selection activeCell="M11" sqref="M11"/>
    </sheetView>
  </sheetViews>
  <sheetFormatPr defaultRowHeight="15" x14ac:dyDescent="0.25"/>
  <cols>
    <col min="2" max="3" width="9.140625" customWidth="1"/>
    <col min="5" max="5" width="12.140625" customWidth="1"/>
    <col min="6" max="6" width="8.42578125" customWidth="1"/>
    <col min="11" max="11" width="14.42578125" customWidth="1"/>
    <col min="12" max="12" width="17.28515625" customWidth="1"/>
    <col min="13" max="13" width="14.85546875" customWidth="1"/>
    <col min="16" max="16" width="16.85546875" customWidth="1"/>
    <col min="17" max="17" width="14.7109375" customWidth="1"/>
    <col min="18" max="18" width="13.140625" customWidth="1"/>
    <col min="19" max="19" width="16.28515625" customWidth="1"/>
  </cols>
  <sheetData>
    <row r="1" spans="1:20" x14ac:dyDescent="0.25">
      <c r="A1" t="s">
        <v>7</v>
      </c>
      <c r="B1" t="s">
        <v>5</v>
      </c>
      <c r="E1" t="s">
        <v>6</v>
      </c>
    </row>
    <row r="2" spans="1:20" x14ac:dyDescent="0.25">
      <c r="A2" s="5"/>
      <c r="B2" s="5" t="s">
        <v>0</v>
      </c>
      <c r="C2" s="5" t="s">
        <v>1</v>
      </c>
      <c r="D2" s="5" t="s">
        <v>2</v>
      </c>
      <c r="E2" s="5" t="s">
        <v>0</v>
      </c>
      <c r="F2" s="5" t="s">
        <v>1</v>
      </c>
      <c r="G2" s="5" t="s">
        <v>2</v>
      </c>
      <c r="H2" s="5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5">
        <v>10</v>
      </c>
      <c r="B3" s="5">
        <v>1</v>
      </c>
      <c r="C3" s="5">
        <v>12</v>
      </c>
      <c r="D3" s="5">
        <v>4</v>
      </c>
      <c r="E3" s="5">
        <v>1</v>
      </c>
      <c r="F3" s="5">
        <v>10</v>
      </c>
      <c r="G3" s="5">
        <v>10</v>
      </c>
      <c r="H3" s="5"/>
      <c r="J3" s="6"/>
      <c r="K3" s="7"/>
      <c r="L3" s="7"/>
      <c r="M3" s="6"/>
      <c r="N3" s="6"/>
      <c r="O3" s="6"/>
      <c r="P3" s="6"/>
      <c r="Q3" s="6"/>
      <c r="R3" s="6"/>
      <c r="S3" s="6"/>
      <c r="T3" s="6"/>
    </row>
    <row r="4" spans="1:20" x14ac:dyDescent="0.25">
      <c r="A4" s="5">
        <v>25</v>
      </c>
      <c r="B4" s="5">
        <v>0</v>
      </c>
      <c r="C4" s="5">
        <v>20</v>
      </c>
      <c r="D4" s="5">
        <v>10</v>
      </c>
      <c r="E4" s="5">
        <v>0</v>
      </c>
      <c r="F4" s="5">
        <v>160</v>
      </c>
      <c r="G4" s="5">
        <v>10</v>
      </c>
      <c r="H4" s="5"/>
      <c r="J4" s="6"/>
      <c r="K4" s="1"/>
      <c r="L4" s="1"/>
      <c r="M4" s="6"/>
      <c r="N4" s="6"/>
      <c r="O4" s="6"/>
      <c r="P4" s="6"/>
      <c r="Q4" s="6"/>
      <c r="R4" s="6"/>
      <c r="S4" s="6"/>
      <c r="T4" s="6"/>
    </row>
    <row r="5" spans="1:20" x14ac:dyDescent="0.25">
      <c r="A5" s="5">
        <v>20</v>
      </c>
      <c r="B5" s="5">
        <v>0</v>
      </c>
      <c r="C5" s="5">
        <v>56</v>
      </c>
      <c r="D5" s="5">
        <v>13</v>
      </c>
      <c r="E5" s="5">
        <v>0</v>
      </c>
      <c r="F5" s="5">
        <v>106</v>
      </c>
      <c r="G5" s="5">
        <v>10</v>
      </c>
      <c r="H5" s="5"/>
      <c r="J5" s="6"/>
      <c r="K5" s="1"/>
      <c r="L5" s="1"/>
      <c r="M5" s="6"/>
      <c r="N5" s="6"/>
      <c r="O5" s="6"/>
      <c r="P5" s="6"/>
      <c r="Q5" s="6"/>
      <c r="R5" s="6"/>
      <c r="S5" s="6"/>
      <c r="T5" s="6"/>
    </row>
    <row r="6" spans="1:20" x14ac:dyDescent="0.25">
      <c r="A6" s="5">
        <v>30</v>
      </c>
      <c r="B6" s="5">
        <v>10</v>
      </c>
      <c r="C6" s="5">
        <v>75</v>
      </c>
      <c r="D6" s="5">
        <v>10</v>
      </c>
      <c r="E6" s="5">
        <v>0</v>
      </c>
      <c r="F6" s="5">
        <v>200</v>
      </c>
      <c r="G6" s="5">
        <v>9</v>
      </c>
      <c r="H6" s="5"/>
      <c r="J6" s="6"/>
      <c r="K6" s="1"/>
      <c r="L6" s="1"/>
      <c r="M6" s="6"/>
      <c r="N6" s="6"/>
      <c r="O6" s="6"/>
      <c r="P6" s="6"/>
      <c r="Q6" s="6"/>
      <c r="R6" s="6"/>
      <c r="S6" s="6"/>
      <c r="T6" s="6"/>
    </row>
    <row r="7" spans="1:20" x14ac:dyDescent="0.25">
      <c r="A7" s="5"/>
      <c r="B7" s="5"/>
      <c r="C7" s="5"/>
      <c r="D7" s="5"/>
      <c r="E7" s="5"/>
      <c r="F7" s="5"/>
      <c r="G7" s="5"/>
      <c r="H7" s="5"/>
      <c r="J7" s="6"/>
      <c r="K7" s="1"/>
      <c r="L7" s="1"/>
      <c r="M7" s="6"/>
      <c r="N7" s="6"/>
      <c r="O7" s="6"/>
      <c r="P7" s="6"/>
      <c r="Q7" s="6"/>
      <c r="R7" s="6"/>
      <c r="S7" s="6"/>
      <c r="T7" s="6"/>
    </row>
    <row r="8" spans="1:20" x14ac:dyDescent="0.25">
      <c r="A8" s="5"/>
      <c r="B8" s="5"/>
      <c r="C8" s="5"/>
      <c r="D8" s="5"/>
      <c r="E8" s="5"/>
      <c r="F8" s="5"/>
      <c r="G8" s="5"/>
      <c r="H8" s="5"/>
      <c r="J8" s="6"/>
      <c r="K8" s="1"/>
      <c r="L8" s="1"/>
      <c r="M8" s="6"/>
      <c r="N8" s="6"/>
      <c r="O8" s="6"/>
      <c r="P8" s="6"/>
      <c r="Q8" s="6"/>
      <c r="R8" s="6"/>
      <c r="S8" s="6"/>
      <c r="T8" s="6"/>
    </row>
    <row r="9" spans="1:20" x14ac:dyDescent="0.25">
      <c r="A9" s="5" t="s">
        <v>42</v>
      </c>
      <c r="B9" s="5" t="s">
        <v>43</v>
      </c>
      <c r="C9" s="5" t="s">
        <v>44</v>
      </c>
      <c r="D9" s="5" t="s">
        <v>45</v>
      </c>
      <c r="E9" s="5" t="s">
        <v>41</v>
      </c>
      <c r="F9" s="5"/>
      <c r="G9" s="5"/>
      <c r="H9" s="5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5" t="s">
        <v>36</v>
      </c>
      <c r="B10" s="5" t="s">
        <v>37</v>
      </c>
      <c r="C10" s="5" t="s">
        <v>38</v>
      </c>
      <c r="D10" s="5" t="s">
        <v>39</v>
      </c>
      <c r="E10" s="5" t="s">
        <v>40</v>
      </c>
      <c r="F10" s="9" t="s">
        <v>46</v>
      </c>
      <c r="G10" s="5"/>
      <c r="H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5">
        <v>12</v>
      </c>
      <c r="B11" s="5">
        <v>4</v>
      </c>
      <c r="C11" s="5">
        <v>10</v>
      </c>
      <c r="D11" s="5">
        <v>10</v>
      </c>
      <c r="E11" s="5">
        <v>10</v>
      </c>
      <c r="F11">
        <f>($B$36*A11)+($B$37*B11)+($B$38*C11)+($B$39*D11)+$B$35</f>
        <v>10</v>
      </c>
      <c r="G11" s="5"/>
      <c r="H11" s="5"/>
      <c r="J11" s="6"/>
      <c r="K11" s="8"/>
      <c r="L11" s="8"/>
      <c r="M11" s="8"/>
      <c r="N11" s="8"/>
      <c r="O11" s="8"/>
      <c r="P11" s="8"/>
      <c r="Q11" s="6"/>
      <c r="R11" s="6"/>
      <c r="S11" s="6"/>
      <c r="T11" s="6"/>
    </row>
    <row r="12" spans="1:20" x14ac:dyDescent="0.25">
      <c r="A12" s="5">
        <v>20</v>
      </c>
      <c r="B12" s="5">
        <v>10</v>
      </c>
      <c r="C12" s="5">
        <v>160</v>
      </c>
      <c r="D12" s="5">
        <v>10</v>
      </c>
      <c r="E12" s="5">
        <v>25</v>
      </c>
      <c r="F12">
        <f t="shared" ref="F12:F15" si="0">($B$36*A12)+($B$37*B12)+($B$38*C12)+($B$39*D12)+$B$35</f>
        <v>25</v>
      </c>
      <c r="G12" s="5"/>
      <c r="H12" s="5"/>
      <c r="J12" s="6"/>
      <c r="K12" s="1"/>
      <c r="L12" s="1"/>
      <c r="M12" s="1"/>
      <c r="N12" s="1"/>
      <c r="O12" s="1"/>
      <c r="P12" s="1"/>
      <c r="Q12" s="6"/>
      <c r="R12" s="6"/>
      <c r="S12" s="6"/>
      <c r="T12" s="6"/>
    </row>
    <row r="13" spans="1:20" x14ac:dyDescent="0.25">
      <c r="A13" s="5">
        <v>56</v>
      </c>
      <c r="B13" s="5">
        <v>13</v>
      </c>
      <c r="C13" s="5">
        <v>106</v>
      </c>
      <c r="D13" s="5">
        <v>10</v>
      </c>
      <c r="E13" s="5">
        <v>20</v>
      </c>
      <c r="F13">
        <f t="shared" si="0"/>
        <v>20</v>
      </c>
      <c r="G13" s="5"/>
      <c r="H13" s="5"/>
      <c r="J13" s="6"/>
      <c r="K13" s="1"/>
      <c r="L13" s="1"/>
      <c r="M13" s="1"/>
      <c r="N13" s="1"/>
      <c r="O13" s="1"/>
      <c r="P13" s="1"/>
      <c r="Q13" s="6"/>
      <c r="R13" s="6"/>
      <c r="S13" s="6"/>
      <c r="T13" s="6"/>
    </row>
    <row r="14" spans="1:20" x14ac:dyDescent="0.25">
      <c r="A14" s="5">
        <v>75</v>
      </c>
      <c r="B14" s="5">
        <v>10</v>
      </c>
      <c r="C14" s="5">
        <v>200</v>
      </c>
      <c r="D14" s="5">
        <v>9</v>
      </c>
      <c r="E14" s="5">
        <v>30</v>
      </c>
      <c r="F14">
        <f t="shared" si="0"/>
        <v>30</v>
      </c>
      <c r="G14" s="5"/>
      <c r="H14" s="5"/>
      <c r="J14" s="6"/>
      <c r="K14" s="1"/>
      <c r="L14" s="1"/>
      <c r="M14" s="1"/>
      <c r="N14" s="1"/>
      <c r="O14" s="1"/>
      <c r="P14" s="1"/>
      <c r="Q14" s="6"/>
      <c r="R14" s="6"/>
      <c r="S14" s="6"/>
      <c r="T14" s="6"/>
    </row>
    <row r="15" spans="1:20" x14ac:dyDescent="0.25">
      <c r="A15" s="5">
        <v>90</v>
      </c>
      <c r="B15" s="5">
        <v>15</v>
      </c>
      <c r="C15" s="5">
        <v>250</v>
      </c>
      <c r="D15" s="5">
        <v>10</v>
      </c>
      <c r="E15" s="5">
        <v>40</v>
      </c>
      <c r="F15">
        <f t="shared" si="0"/>
        <v>40</v>
      </c>
      <c r="G15" s="9" t="s">
        <v>49</v>
      </c>
      <c r="H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5">
      <c r="J16" s="6"/>
      <c r="K16" s="8"/>
      <c r="L16" s="8"/>
      <c r="M16" s="8"/>
      <c r="N16" s="8"/>
      <c r="O16" s="8"/>
      <c r="P16" s="8"/>
      <c r="Q16" s="8"/>
      <c r="R16" s="8"/>
      <c r="S16" s="8"/>
      <c r="T16" s="6"/>
    </row>
    <row r="17" spans="1:20" x14ac:dyDescent="0.25">
      <c r="J17" s="6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1:20" x14ac:dyDescent="0.25">
      <c r="J18" s="6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1:20" x14ac:dyDescent="0.25">
      <c r="A19" t="s">
        <v>12</v>
      </c>
      <c r="J19" s="6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1:20" ht="15.75" thickBot="1" x14ac:dyDescent="0.3">
      <c r="H20" t="s">
        <v>47</v>
      </c>
      <c r="J20" s="6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1:20" x14ac:dyDescent="0.25">
      <c r="A21" s="4" t="s">
        <v>13</v>
      </c>
      <c r="B21" s="4"/>
      <c r="H21" t="s">
        <v>51</v>
      </c>
      <c r="J21" s="6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1:20" x14ac:dyDescent="0.25">
      <c r="A22" s="1" t="s">
        <v>14</v>
      </c>
      <c r="B22" s="1">
        <v>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5">
      <c r="A23" s="1" t="s">
        <v>15</v>
      </c>
      <c r="B23" s="1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5">
      <c r="A24" s="1" t="s">
        <v>16</v>
      </c>
      <c r="B24" s="1">
        <v>65535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5">
      <c r="A25" s="1" t="s">
        <v>17</v>
      </c>
      <c r="B25" s="1">
        <v>0</v>
      </c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20" ht="15.75" thickBot="1" x14ac:dyDescent="0.3">
      <c r="A26" s="2" t="s">
        <v>18</v>
      </c>
      <c r="B26" s="2">
        <v>5</v>
      </c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20" x14ac:dyDescent="0.25"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20" ht="15.75" thickBot="1" x14ac:dyDescent="0.3">
      <c r="A28" t="s">
        <v>19</v>
      </c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20" x14ac:dyDescent="0.25">
      <c r="A29" s="3"/>
      <c r="B29" s="3" t="s">
        <v>24</v>
      </c>
      <c r="C29" s="3" t="s">
        <v>25</v>
      </c>
      <c r="D29" s="3" t="s">
        <v>26</v>
      </c>
      <c r="E29" s="3" t="s">
        <v>27</v>
      </c>
      <c r="F29" s="3" t="s">
        <v>28</v>
      </c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20" x14ac:dyDescent="0.25">
      <c r="A30" s="1" t="s">
        <v>20</v>
      </c>
      <c r="B30" s="1">
        <v>4</v>
      </c>
      <c r="C30" s="1">
        <v>500</v>
      </c>
      <c r="D30" s="1">
        <v>125</v>
      </c>
      <c r="E30" s="1" t="e">
        <v>#NUM!</v>
      </c>
      <c r="F30" s="1" t="e">
        <v>#NUM!</v>
      </c>
    </row>
    <row r="31" spans="1:20" x14ac:dyDescent="0.25">
      <c r="A31" s="1" t="s">
        <v>21</v>
      </c>
      <c r="B31" s="1">
        <v>0</v>
      </c>
      <c r="C31" s="1">
        <v>0</v>
      </c>
      <c r="D31" s="1">
        <v>65535</v>
      </c>
      <c r="E31" s="1"/>
      <c r="F31" s="1"/>
    </row>
    <row r="32" spans="1:20" ht="15.75" thickBot="1" x14ac:dyDescent="0.3">
      <c r="A32" s="2" t="s">
        <v>22</v>
      </c>
      <c r="B32" s="2">
        <v>4</v>
      </c>
      <c r="C32" s="2">
        <v>500</v>
      </c>
      <c r="D32" s="2"/>
      <c r="E32" s="2"/>
      <c r="F32" s="2"/>
    </row>
    <row r="33" spans="1:9" ht="15.75" thickBot="1" x14ac:dyDescent="0.3"/>
    <row r="34" spans="1:9" x14ac:dyDescent="0.25">
      <c r="A34" s="3"/>
      <c r="B34" s="3" t="s">
        <v>29</v>
      </c>
      <c r="C34" s="3" t="s">
        <v>17</v>
      </c>
      <c r="D34" s="3" t="s">
        <v>30</v>
      </c>
      <c r="E34" s="3" t="s">
        <v>31</v>
      </c>
      <c r="F34" s="3" t="s">
        <v>32</v>
      </c>
      <c r="G34" s="3" t="s">
        <v>33</v>
      </c>
      <c r="H34" s="3" t="s">
        <v>34</v>
      </c>
      <c r="I34" s="3" t="s">
        <v>35</v>
      </c>
    </row>
    <row r="35" spans="1:9" x14ac:dyDescent="0.25">
      <c r="A35" s="1" t="s">
        <v>23</v>
      </c>
      <c r="B35" s="1">
        <v>-48.338061465721054</v>
      </c>
      <c r="C35" s="1">
        <v>0</v>
      </c>
      <c r="D35" s="1">
        <v>65535</v>
      </c>
      <c r="E35" s="1" t="e">
        <v>#NUM!</v>
      </c>
      <c r="F35" s="1">
        <v>-48.338061465721054</v>
      </c>
      <c r="G35" s="1">
        <v>-48.338061465721054</v>
      </c>
      <c r="H35" s="1">
        <v>-48.338061465721054</v>
      </c>
      <c r="I35" s="1">
        <v>-48.338061465721054</v>
      </c>
    </row>
    <row r="36" spans="1:9" x14ac:dyDescent="0.25">
      <c r="A36" s="1" t="s">
        <v>36</v>
      </c>
      <c r="B36" s="1">
        <v>0.10780141843971633</v>
      </c>
      <c r="C36" s="1">
        <v>0</v>
      </c>
      <c r="D36" s="1">
        <v>65535</v>
      </c>
      <c r="E36" s="1" t="e">
        <v>#NUM!</v>
      </c>
      <c r="F36" s="1">
        <v>0.10780141843971633</v>
      </c>
      <c r="G36" s="1">
        <v>0.10780141843971633</v>
      </c>
      <c r="H36" s="1">
        <v>0.10780141843971633</v>
      </c>
      <c r="I36" s="1">
        <v>0.10780141843971633</v>
      </c>
    </row>
    <row r="37" spans="1:9" x14ac:dyDescent="0.25">
      <c r="A37" s="1" t="s">
        <v>37</v>
      </c>
      <c r="B37" s="1">
        <v>-0.7347517730496459</v>
      </c>
      <c r="C37" s="1">
        <v>0</v>
      </c>
      <c r="D37" s="1">
        <v>65535</v>
      </c>
      <c r="E37" s="1" t="e">
        <v>#NUM!</v>
      </c>
      <c r="F37" s="1">
        <v>-0.7347517730496459</v>
      </c>
      <c r="G37" s="1">
        <v>-0.7347517730496459</v>
      </c>
      <c r="H37" s="1">
        <v>-0.7347517730496459</v>
      </c>
      <c r="I37" s="1">
        <v>-0.7347517730496459</v>
      </c>
    </row>
    <row r="38" spans="1:9" x14ac:dyDescent="0.25">
      <c r="A38" s="1" t="s">
        <v>38</v>
      </c>
      <c r="B38" s="1">
        <v>0.12364066193853429</v>
      </c>
      <c r="C38" s="1">
        <v>0</v>
      </c>
      <c r="D38" s="1">
        <v>65535</v>
      </c>
      <c r="E38" s="1" t="e">
        <v>#NUM!</v>
      </c>
      <c r="F38" s="1">
        <v>0.12364066193853429</v>
      </c>
      <c r="G38" s="1">
        <v>0.12364066193853429</v>
      </c>
      <c r="H38" s="1">
        <v>0.12364066193853429</v>
      </c>
      <c r="I38" s="1">
        <v>0.12364066193853429</v>
      </c>
    </row>
    <row r="39" spans="1:9" ht="15.75" thickBot="1" x14ac:dyDescent="0.3">
      <c r="A39" s="2" t="s">
        <v>39</v>
      </c>
      <c r="B39" s="2">
        <v>5.8747044917257698</v>
      </c>
      <c r="C39" s="2">
        <v>0</v>
      </c>
      <c r="D39" s="2">
        <v>65535</v>
      </c>
      <c r="E39" s="2" t="e">
        <v>#NUM!</v>
      </c>
      <c r="F39" s="2">
        <v>5.8747044917257698</v>
      </c>
      <c r="G39" s="2">
        <v>5.8747044917257698</v>
      </c>
      <c r="H39" s="2">
        <v>5.8747044917257698</v>
      </c>
      <c r="I39" s="2">
        <v>5.8747044917257698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:D5"/>
    </sheetView>
  </sheetViews>
  <sheetFormatPr defaultRowHeight="15" x14ac:dyDescent="0.25"/>
  <sheetData>
    <row r="1" spans="1:7" x14ac:dyDescent="0.25">
      <c r="A1" t="s">
        <v>56</v>
      </c>
      <c r="B1" t="s">
        <v>36</v>
      </c>
      <c r="C1" t="s">
        <v>37</v>
      </c>
      <c r="D1" t="s">
        <v>57</v>
      </c>
      <c r="E1" t="s">
        <v>38</v>
      </c>
      <c r="F1" t="s">
        <v>39</v>
      </c>
      <c r="G1" t="s">
        <v>40</v>
      </c>
    </row>
    <row r="2" spans="1:7" x14ac:dyDescent="0.25">
      <c r="A2">
        <v>110</v>
      </c>
      <c r="B2">
        <v>110</v>
      </c>
      <c r="C2">
        <v>1</v>
      </c>
      <c r="D2">
        <v>10</v>
      </c>
      <c r="E2">
        <v>1</v>
      </c>
      <c r="F2">
        <v>12</v>
      </c>
      <c r="G2">
        <v>5</v>
      </c>
    </row>
    <row r="3" spans="1:7" x14ac:dyDescent="0.25">
      <c r="A3">
        <v>205</v>
      </c>
      <c r="B3">
        <v>205</v>
      </c>
      <c r="C3">
        <v>1</v>
      </c>
      <c r="D3">
        <v>20</v>
      </c>
      <c r="E3">
        <v>1</v>
      </c>
      <c r="F3">
        <v>13</v>
      </c>
      <c r="G3">
        <v>10</v>
      </c>
    </row>
    <row r="4" spans="1:7" x14ac:dyDescent="0.25">
      <c r="A4">
        <v>350</v>
      </c>
      <c r="B4">
        <v>350</v>
      </c>
      <c r="C4">
        <v>1</v>
      </c>
      <c r="D4">
        <v>33</v>
      </c>
      <c r="E4">
        <v>1</v>
      </c>
      <c r="F4">
        <v>35</v>
      </c>
      <c r="G4">
        <v>20</v>
      </c>
    </row>
    <row r="5" spans="1:7" x14ac:dyDescent="0.25">
      <c r="A5">
        <v>385</v>
      </c>
      <c r="B5">
        <v>385</v>
      </c>
      <c r="C5">
        <v>1</v>
      </c>
      <c r="D5">
        <v>44</v>
      </c>
      <c r="E5">
        <v>1</v>
      </c>
      <c r="F5">
        <v>55</v>
      </c>
      <c r="G5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20" sqref="H20"/>
    </sheetView>
  </sheetViews>
  <sheetFormatPr defaultRowHeight="15" x14ac:dyDescent="0.25"/>
  <sheetData>
    <row r="1" spans="1:4" x14ac:dyDescent="0.25">
      <c r="C1" t="s">
        <v>3</v>
      </c>
      <c r="D1" t="s">
        <v>4</v>
      </c>
    </row>
    <row r="2" spans="1:4" x14ac:dyDescent="0.25">
      <c r="A2" t="s">
        <v>0</v>
      </c>
      <c r="B2">
        <v>5</v>
      </c>
      <c r="C2">
        <v>175</v>
      </c>
      <c r="D2">
        <v>188</v>
      </c>
    </row>
    <row r="6" spans="1:4" x14ac:dyDescent="0.25">
      <c r="A6" t="s">
        <v>1</v>
      </c>
      <c r="B6">
        <v>5</v>
      </c>
      <c r="C6">
        <v>190</v>
      </c>
      <c r="D6">
        <v>180</v>
      </c>
    </row>
    <row r="10" spans="1:4" x14ac:dyDescent="0.25">
      <c r="A10" t="s">
        <v>2</v>
      </c>
      <c r="B10">
        <v>5</v>
      </c>
      <c r="C10">
        <v>30</v>
      </c>
      <c r="D10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Hand Handle</vt:lpstr>
      <vt:lpstr>2 Hand Box Edge</vt:lpstr>
      <vt:lpstr>2 Hand Box Palm</vt:lpstr>
      <vt:lpstr>CatchAll</vt:lpstr>
      <vt:lpstr>Active 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Ritwika Bhattacharjee</dc:creator>
  <cp:lastModifiedBy>Shimon</cp:lastModifiedBy>
  <dcterms:created xsi:type="dcterms:W3CDTF">2017-02-24T19:57:09Z</dcterms:created>
  <dcterms:modified xsi:type="dcterms:W3CDTF">2017-02-25T22:48:56Z</dcterms:modified>
</cp:coreProperties>
</file>