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Teensy/personal-repo-master/flexo/"/>
    </mc:Choice>
  </mc:AlternateContent>
  <bookViews>
    <workbookView xWindow="0" yWindow="480" windowWidth="28800" windowHeight="16680" tabRatio="500" activeTab="3"/>
  </bookViews>
  <sheets>
    <sheet name="1 hand handle lift" sheetId="1" r:id="rId1"/>
    <sheet name="2 hand palm lift" sheetId="2" r:id="rId2"/>
    <sheet name="2 hand edge lift" sheetId="3" r:id="rId3"/>
    <sheet name="catchall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3" i="4"/>
  <c r="F15" i="3"/>
  <c r="F16" i="3"/>
  <c r="F17" i="3"/>
  <c r="F18" i="3"/>
  <c r="F14" i="3"/>
  <c r="D15" i="2"/>
  <c r="D16" i="2"/>
  <c r="D17" i="2"/>
  <c r="D18" i="2"/>
  <c r="D14" i="2"/>
  <c r="N22" i="1"/>
  <c r="N23" i="1"/>
  <c r="N24" i="1"/>
  <c r="N25" i="1"/>
  <c r="N26" i="1"/>
  <c r="N21" i="1"/>
  <c r="D22" i="1"/>
  <c r="D23" i="1"/>
  <c r="D24" i="1"/>
  <c r="D25" i="1"/>
  <c r="D26" i="1"/>
  <c r="D21" i="1"/>
</calcChain>
</file>

<file path=xl/sharedStrings.xml><?xml version="1.0" encoding="utf-8"?>
<sst xmlns="http://schemas.openxmlformats.org/spreadsheetml/2006/main" count="217" uniqueCount="46">
  <si>
    <t>1 hand handle lift</t>
  </si>
  <si>
    <t>left upper</t>
  </si>
  <si>
    <t>left lower</t>
  </si>
  <si>
    <t>left finger</t>
  </si>
  <si>
    <t>right upper</t>
  </si>
  <si>
    <t>right lower</t>
  </si>
  <si>
    <t>right finger</t>
  </si>
  <si>
    <t>Weight (lb)</t>
  </si>
  <si>
    <t>2 hand palm lift</t>
  </si>
  <si>
    <t>2 hand edge lift</t>
  </si>
  <si>
    <t>Side</t>
  </si>
  <si>
    <t>LEFT</t>
  </si>
  <si>
    <t>RIGHT</t>
  </si>
  <si>
    <t>x1</t>
  </si>
  <si>
    <t>x2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</si>
  <si>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</si>
  <si>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</si>
  <si>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</si>
  <si>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</si>
  <si>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</si>
  <si>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</si>
  <si>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</si>
  <si>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</si>
  <si>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</si>
  <si>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</si>
  <si>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</si>
  <si>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</si>
  <si>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</si>
  <si>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</si>
  <si>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</si>
  <si>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</si>
  <si>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</si>
  <si>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</si>
  <si>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</si>
  <si>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</si>
  <si>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</si>
  <si>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</si>
  <si>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</si>
  <si>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</si>
  <si>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</si>
  <si>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</t>
  </si>
  <si>
    <t>Prediction</t>
  </si>
  <si>
    <t>x4</t>
  </si>
  <si>
    <t>x3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</si>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</sst>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3" workbookViewId="0">
      <selection activeCell="B4" sqref="B4:H15"/>
    </sheetView>
  </sheetViews>
  <sheetFormatPr baseColWidth="10" defaultRowHeight="16" x14ac:dyDescent="0.2"/>
  <sheetData>
    <row r="1" spans="1:8" x14ac:dyDescent="0.2">
      <c r="A1" t="s">
        <v>0</v>
      </c>
    </row>
    <row r="3" spans="1:8" x14ac:dyDescent="0.2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">
      <c r="A4" t="s">
        <v>11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5</v>
      </c>
    </row>
    <row r="5" spans="1:8" x14ac:dyDescent="0.2">
      <c r="B5">
        <v>0</v>
      </c>
      <c r="C5">
        <v>0</v>
      </c>
      <c r="D5">
        <v>25</v>
      </c>
      <c r="E5">
        <v>0</v>
      </c>
      <c r="F5">
        <v>0</v>
      </c>
      <c r="G5">
        <v>0</v>
      </c>
      <c r="H5">
        <v>10</v>
      </c>
    </row>
    <row r="6" spans="1:8" x14ac:dyDescent="0.2">
      <c r="B6">
        <v>127</v>
      </c>
      <c r="C6">
        <v>0</v>
      </c>
      <c r="D6">
        <v>25</v>
      </c>
      <c r="E6">
        <v>0</v>
      </c>
      <c r="F6">
        <v>0</v>
      </c>
      <c r="G6">
        <v>0</v>
      </c>
      <c r="H6">
        <v>20</v>
      </c>
    </row>
    <row r="7" spans="1:8" x14ac:dyDescent="0.2">
      <c r="B7">
        <v>120</v>
      </c>
      <c r="C7">
        <v>0</v>
      </c>
      <c r="D7">
        <v>54</v>
      </c>
      <c r="E7">
        <v>0</v>
      </c>
      <c r="F7">
        <v>0</v>
      </c>
      <c r="G7">
        <v>0</v>
      </c>
      <c r="H7">
        <v>30</v>
      </c>
    </row>
    <row r="8" spans="1:8" x14ac:dyDescent="0.2">
      <c r="B8">
        <v>200</v>
      </c>
      <c r="C8">
        <v>0</v>
      </c>
      <c r="D8">
        <v>72</v>
      </c>
      <c r="E8">
        <v>0</v>
      </c>
      <c r="F8">
        <v>0</v>
      </c>
      <c r="G8">
        <v>0</v>
      </c>
      <c r="H8">
        <v>40</v>
      </c>
    </row>
    <row r="9" spans="1:8" x14ac:dyDescent="0.2">
      <c r="B9">
        <v>400</v>
      </c>
      <c r="C9">
        <v>0</v>
      </c>
      <c r="D9">
        <v>100</v>
      </c>
      <c r="E9">
        <v>0</v>
      </c>
      <c r="F9">
        <v>0</v>
      </c>
      <c r="G9">
        <v>0</v>
      </c>
      <c r="H9">
        <v>50</v>
      </c>
    </row>
    <row r="10" spans="1:8" x14ac:dyDescent="0.2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15</v>
      </c>
      <c r="H10">
        <v>5</v>
      </c>
    </row>
    <row r="11" spans="1:8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25</v>
      </c>
      <c r="H11">
        <v>10</v>
      </c>
    </row>
    <row r="12" spans="1:8" x14ac:dyDescent="0.2">
      <c r="B12">
        <v>0</v>
      </c>
      <c r="C12">
        <v>0</v>
      </c>
      <c r="D12">
        <v>0</v>
      </c>
      <c r="E12">
        <v>270</v>
      </c>
      <c r="F12">
        <v>0</v>
      </c>
      <c r="G12">
        <v>24</v>
      </c>
      <c r="H12">
        <v>20</v>
      </c>
    </row>
    <row r="13" spans="1:8" x14ac:dyDescent="0.2">
      <c r="B13">
        <v>0</v>
      </c>
      <c r="C13">
        <v>0</v>
      </c>
      <c r="D13">
        <v>0</v>
      </c>
      <c r="E13">
        <v>340</v>
      </c>
      <c r="F13">
        <v>0</v>
      </c>
      <c r="G13">
        <v>24</v>
      </c>
      <c r="H13">
        <v>30</v>
      </c>
    </row>
    <row r="14" spans="1:8" x14ac:dyDescent="0.2">
      <c r="B14">
        <v>0</v>
      </c>
      <c r="C14">
        <v>0</v>
      </c>
      <c r="D14">
        <v>0</v>
      </c>
      <c r="E14">
        <v>340</v>
      </c>
      <c r="F14">
        <v>0</v>
      </c>
      <c r="G14">
        <v>80</v>
      </c>
      <c r="H14">
        <v>40</v>
      </c>
    </row>
    <row r="15" spans="1:8" x14ac:dyDescent="0.2">
      <c r="B15">
        <v>0</v>
      </c>
      <c r="C15">
        <v>0</v>
      </c>
      <c r="D15">
        <v>0</v>
      </c>
      <c r="E15">
        <v>360</v>
      </c>
      <c r="F15">
        <v>0</v>
      </c>
      <c r="G15">
        <v>105</v>
      </c>
      <c r="H15">
        <v>50</v>
      </c>
    </row>
    <row r="18" spans="1:14" x14ac:dyDescent="0.2">
      <c r="A18" t="s">
        <v>11</v>
      </c>
      <c r="K18" t="s">
        <v>12</v>
      </c>
    </row>
    <row r="19" spans="1:14" x14ac:dyDescent="0.2">
      <c r="A19" t="s">
        <v>13</v>
      </c>
      <c r="B19" t="s">
        <v>14</v>
      </c>
      <c r="C19" t="s">
        <v>15</v>
      </c>
      <c r="K19" t="s">
        <v>13</v>
      </c>
      <c r="L19" t="s">
        <v>14</v>
      </c>
      <c r="M19" t="s">
        <v>15</v>
      </c>
    </row>
    <row r="20" spans="1:14" x14ac:dyDescent="0.2">
      <c r="A20" t="s">
        <v>1</v>
      </c>
      <c r="B20" t="s">
        <v>3</v>
      </c>
      <c r="C20" t="s">
        <v>7</v>
      </c>
      <c r="D20" t="s">
        <v>40</v>
      </c>
      <c r="K20" t="s">
        <v>4</v>
      </c>
      <c r="L20" t="s">
        <v>6</v>
      </c>
      <c r="M20" t="s">
        <v>7</v>
      </c>
      <c r="N20" t="s">
        <v>40</v>
      </c>
    </row>
    <row r="21" spans="1:14" x14ac:dyDescent="0.2">
      <c r="A21">
        <v>0</v>
      </c>
      <c r="B21">
        <v>10</v>
      </c>
      <c r="C21">
        <v>5</v>
      </c>
      <c r="D21">
        <f>($B$45*A21)+($B$46*B21)+$B$44</f>
        <v>7.32014525318192</v>
      </c>
      <c r="K21">
        <v>0</v>
      </c>
      <c r="L21">
        <v>15</v>
      </c>
      <c r="M21">
        <v>5</v>
      </c>
      <c r="N21">
        <f>($L$45*K21)+($L$46*L21)+$L$44</f>
        <v>5.8565189909301658</v>
      </c>
    </row>
    <row r="22" spans="1:14" x14ac:dyDescent="0.2">
      <c r="A22">
        <v>0</v>
      </c>
      <c r="B22">
        <v>25</v>
      </c>
      <c r="C22">
        <v>10</v>
      </c>
      <c r="D22">
        <f t="shared" ref="D22:D26" si="0">($B$45*A22)+($B$46*B22)+$B$44</f>
        <v>13.123778450705624</v>
      </c>
      <c r="K22">
        <v>0</v>
      </c>
      <c r="L22">
        <v>25</v>
      </c>
      <c r="M22">
        <v>10</v>
      </c>
      <c r="N22">
        <f t="shared" ref="N22:N26" si="1">($L$45*K22)+($L$46*L22)+$L$44</f>
        <v>8.446092461024735</v>
      </c>
    </row>
    <row r="23" spans="1:14" x14ac:dyDescent="0.2">
      <c r="A23">
        <v>127</v>
      </c>
      <c r="B23">
        <v>25</v>
      </c>
      <c r="C23">
        <v>20</v>
      </c>
      <c r="D23">
        <f t="shared" si="0"/>
        <v>16.66804131735697</v>
      </c>
      <c r="K23">
        <v>270</v>
      </c>
      <c r="L23">
        <v>24</v>
      </c>
      <c r="M23">
        <v>20</v>
      </c>
      <c r="N23">
        <f t="shared" si="1"/>
        <v>23.124048639935786</v>
      </c>
    </row>
    <row r="24" spans="1:14" x14ac:dyDescent="0.2">
      <c r="A24">
        <v>120</v>
      </c>
      <c r="B24">
        <v>54</v>
      </c>
      <c r="C24">
        <v>30</v>
      </c>
      <c r="D24">
        <f t="shared" si="0"/>
        <v>27.693045761179231</v>
      </c>
      <c r="K24">
        <v>340</v>
      </c>
      <c r="L24">
        <v>24</v>
      </c>
      <c r="M24">
        <v>30</v>
      </c>
      <c r="N24">
        <f t="shared" si="1"/>
        <v>26.996581776285545</v>
      </c>
    </row>
    <row r="25" spans="1:14" x14ac:dyDescent="0.2">
      <c r="A25">
        <v>200</v>
      </c>
      <c r="B25">
        <v>72</v>
      </c>
      <c r="C25">
        <v>40</v>
      </c>
      <c r="D25">
        <f t="shared" si="0"/>
        <v>36.890012128381755</v>
      </c>
      <c r="K25">
        <v>340</v>
      </c>
      <c r="L25">
        <v>80</v>
      </c>
      <c r="M25">
        <v>40</v>
      </c>
      <c r="N25">
        <f t="shared" si="1"/>
        <v>41.498193208815131</v>
      </c>
    </row>
    <row r="26" spans="1:14" x14ac:dyDescent="0.2">
      <c r="A26">
        <v>400</v>
      </c>
      <c r="B26">
        <v>100</v>
      </c>
      <c r="C26">
        <v>50</v>
      </c>
      <c r="D26">
        <f t="shared" si="0"/>
        <v>53.304977089194523</v>
      </c>
      <c r="K26">
        <v>360</v>
      </c>
      <c r="L26">
        <v>105</v>
      </c>
      <c r="M26">
        <v>50</v>
      </c>
      <c r="N26">
        <f t="shared" si="1"/>
        <v>49.078564923008628</v>
      </c>
    </row>
    <row r="28" spans="1:14" x14ac:dyDescent="0.2">
      <c r="A28" t="s">
        <v>16</v>
      </c>
      <c r="K28" t="s">
        <v>16</v>
      </c>
    </row>
    <row r="29" spans="1:14" ht="17" thickBot="1" x14ac:dyDescent="0.25"/>
    <row r="30" spans="1:14" x14ac:dyDescent="0.2">
      <c r="A30" s="4" t="s">
        <v>17</v>
      </c>
      <c r="B30" s="4"/>
      <c r="K30" s="4" t="s">
        <v>17</v>
      </c>
      <c r="L30" s="4"/>
    </row>
    <row r="31" spans="1:14" x14ac:dyDescent="0.2">
      <c r="A31" s="1" t="s">
        <v>18</v>
      </c>
      <c r="B31" s="1">
        <v>0.9827019112018488</v>
      </c>
      <c r="K31" s="1" t="s">
        <v>18</v>
      </c>
      <c r="L31" s="1">
        <v>0.9917394444013572</v>
      </c>
    </row>
    <row r="32" spans="1:14" x14ac:dyDescent="0.2">
      <c r="A32" s="1" t="s">
        <v>19</v>
      </c>
      <c r="B32" s="1">
        <v>0.96570304627976633</v>
      </c>
      <c r="K32" s="1" t="s">
        <v>19</v>
      </c>
      <c r="L32" s="1">
        <v>0.98354712558151258</v>
      </c>
    </row>
    <row r="33" spans="1:19" x14ac:dyDescent="0.2">
      <c r="A33" s="1" t="s">
        <v>20</v>
      </c>
      <c r="B33" s="1">
        <v>0.94283841046627737</v>
      </c>
      <c r="K33" s="1" t="s">
        <v>20</v>
      </c>
      <c r="L33" s="1">
        <v>0.9725785426358543</v>
      </c>
    </row>
    <row r="34" spans="1:19" x14ac:dyDescent="0.2">
      <c r="A34" s="1" t="s">
        <v>21</v>
      </c>
      <c r="B34" s="1">
        <v>4.1697302250674086</v>
      </c>
      <c r="K34" s="1" t="s">
        <v>21</v>
      </c>
      <c r="L34" s="1">
        <v>2.8880258450357172</v>
      </c>
    </row>
    <row r="35" spans="1:19" ht="17" thickBot="1" x14ac:dyDescent="0.25">
      <c r="A35" s="2" t="s">
        <v>22</v>
      </c>
      <c r="B35" s="2">
        <v>6</v>
      </c>
      <c r="K35" s="2" t="s">
        <v>22</v>
      </c>
      <c r="L35" s="2">
        <v>6</v>
      </c>
    </row>
    <row r="37" spans="1:19" ht="17" thickBot="1" x14ac:dyDescent="0.25">
      <c r="A37" t="s">
        <v>23</v>
      </c>
      <c r="K37" t="s">
        <v>23</v>
      </c>
    </row>
    <row r="38" spans="1:19" x14ac:dyDescent="0.2">
      <c r="A38" s="3"/>
      <c r="B38" s="3" t="s">
        <v>28</v>
      </c>
      <c r="C38" s="3" t="s">
        <v>29</v>
      </c>
      <c r="D38" s="3" t="s">
        <v>30</v>
      </c>
      <c r="E38" s="3" t="s">
        <v>31</v>
      </c>
      <c r="F38" s="3" t="s">
        <v>32</v>
      </c>
      <c r="K38" s="3"/>
      <c r="L38" s="3" t="s">
        <v>28</v>
      </c>
      <c r="M38" s="3" t="s">
        <v>29</v>
      </c>
      <c r="N38" s="3" t="s">
        <v>30</v>
      </c>
      <c r="O38" s="3" t="s">
        <v>31</v>
      </c>
      <c r="P38" s="3" t="s">
        <v>32</v>
      </c>
    </row>
    <row r="39" spans="1:19" x14ac:dyDescent="0.2">
      <c r="A39" s="1" t="s">
        <v>24</v>
      </c>
      <c r="B39" s="1">
        <v>2</v>
      </c>
      <c r="C39" s="1">
        <v>1468.6733828838112</v>
      </c>
      <c r="D39" s="1">
        <v>734.3366914419056</v>
      </c>
      <c r="E39" s="1">
        <v>42.235662713247478</v>
      </c>
      <c r="F39" s="1">
        <v>6.3516026482942503E-3</v>
      </c>
      <c r="K39" s="1" t="s">
        <v>24</v>
      </c>
      <c r="L39" s="1">
        <v>2</v>
      </c>
      <c r="M39" s="1">
        <v>1495.8112534885504</v>
      </c>
      <c r="N39" s="1">
        <v>747.9056267442752</v>
      </c>
      <c r="O39" s="1">
        <v>89.669479681588058</v>
      </c>
      <c r="P39" s="1">
        <v>2.1103897761440872E-3</v>
      </c>
    </row>
    <row r="40" spans="1:19" x14ac:dyDescent="0.2">
      <c r="A40" s="1" t="s">
        <v>25</v>
      </c>
      <c r="B40" s="1">
        <v>3</v>
      </c>
      <c r="C40" s="1">
        <v>52.1599504495221</v>
      </c>
      <c r="D40" s="1">
        <v>17.386650149840701</v>
      </c>
      <c r="E40" s="1"/>
      <c r="F40" s="1"/>
      <c r="K40" s="1" t="s">
        <v>25</v>
      </c>
      <c r="L40" s="1">
        <v>3</v>
      </c>
      <c r="M40" s="1">
        <v>25.022079844782802</v>
      </c>
      <c r="N40" s="1">
        <v>8.3406932815942678</v>
      </c>
      <c r="O40" s="1"/>
      <c r="P40" s="1"/>
    </row>
    <row r="41" spans="1:19" ht="17" thickBot="1" x14ac:dyDescent="0.25">
      <c r="A41" s="2" t="s">
        <v>26</v>
      </c>
      <c r="B41" s="2">
        <v>5</v>
      </c>
      <c r="C41" s="2">
        <v>1520.8333333333333</v>
      </c>
      <c r="D41" s="2"/>
      <c r="E41" s="2"/>
      <c r="F41" s="2"/>
      <c r="K41" s="2" t="s">
        <v>26</v>
      </c>
      <c r="L41" s="2">
        <v>5</v>
      </c>
      <c r="M41" s="2">
        <v>1520.8333333333333</v>
      </c>
      <c r="N41" s="2"/>
      <c r="O41" s="2"/>
      <c r="P41" s="2"/>
    </row>
    <row r="42" spans="1:19" ht="17" thickBot="1" x14ac:dyDescent="0.25"/>
    <row r="43" spans="1:19" x14ac:dyDescent="0.2">
      <c r="A43" s="3"/>
      <c r="B43" s="3" t="s">
        <v>33</v>
      </c>
      <c r="C43" s="3" t="s">
        <v>21</v>
      </c>
      <c r="D43" s="3" t="s">
        <v>34</v>
      </c>
      <c r="E43" s="3" t="s">
        <v>35</v>
      </c>
      <c r="F43" s="3" t="s">
        <v>36</v>
      </c>
      <c r="G43" s="3" t="s">
        <v>37</v>
      </c>
      <c r="H43" s="3" t="s">
        <v>38</v>
      </c>
      <c r="I43" s="3" t="s">
        <v>39</v>
      </c>
      <c r="K43" s="3"/>
      <c r="L43" s="3" t="s">
        <v>33</v>
      </c>
      <c r="M43" s="3" t="s">
        <v>21</v>
      </c>
      <c r="N43" s="3" t="s">
        <v>34</v>
      </c>
      <c r="O43" s="3" t="s">
        <v>35</v>
      </c>
      <c r="P43" s="3" t="s">
        <v>36</v>
      </c>
      <c r="Q43" s="3" t="s">
        <v>37</v>
      </c>
      <c r="R43" s="3" t="s">
        <v>38</v>
      </c>
      <c r="S43" s="3" t="s">
        <v>39</v>
      </c>
    </row>
    <row r="44" spans="1:19" x14ac:dyDescent="0.2">
      <c r="A44" s="1" t="s">
        <v>27</v>
      </c>
      <c r="B44" s="1">
        <v>3.4510564548327842</v>
      </c>
      <c r="C44" s="1">
        <v>3.6093782859946435</v>
      </c>
      <c r="D44" s="1">
        <v>0.95613598281560275</v>
      </c>
      <c r="E44" s="1">
        <v>0.40954044769802755</v>
      </c>
      <c r="F44" s="1">
        <v>-8.0355961358021162</v>
      </c>
      <c r="G44" s="1">
        <v>14.937709045467685</v>
      </c>
      <c r="H44" s="1">
        <v>-8.0355961358021162</v>
      </c>
      <c r="I44" s="1">
        <v>14.937709045467685</v>
      </c>
      <c r="K44" s="1" t="s">
        <v>27</v>
      </c>
      <c r="L44" s="1">
        <v>1.9721587857883112</v>
      </c>
      <c r="M44" s="1">
        <v>2.138441752629634</v>
      </c>
      <c r="N44" s="1">
        <v>0.92224105864148731</v>
      </c>
      <c r="O44" s="1">
        <v>0.42442057297216879</v>
      </c>
      <c r="P44" s="1">
        <v>-4.8333172689322872</v>
      </c>
      <c r="Q44" s="1">
        <v>8.7776348405089095</v>
      </c>
      <c r="R44" s="1">
        <v>-4.8333172689322872</v>
      </c>
      <c r="S44" s="1">
        <v>8.7776348405089095</v>
      </c>
    </row>
    <row r="45" spans="1:19" x14ac:dyDescent="0.2">
      <c r="A45" s="1" t="s">
        <v>1</v>
      </c>
      <c r="B45" s="1">
        <v>2.7907581627175947E-2</v>
      </c>
      <c r="C45" s="1">
        <v>3.4558295374645102E-2</v>
      </c>
      <c r="D45" s="1">
        <v>0.80755087380991941</v>
      </c>
      <c r="E45" s="1">
        <v>0.47844107212422143</v>
      </c>
      <c r="F45" s="1">
        <v>-8.2072337804766443E-2</v>
      </c>
      <c r="G45" s="1">
        <v>0.13788750105911834</v>
      </c>
      <c r="H45" s="1">
        <v>-8.2072337804766443E-2</v>
      </c>
      <c r="I45" s="1">
        <v>0.13788750105911834</v>
      </c>
      <c r="K45" s="1" t="s">
        <v>4</v>
      </c>
      <c r="L45" s="1">
        <v>5.5321901947853726E-2</v>
      </c>
      <c r="M45" s="1">
        <v>9.606211027760719E-3</v>
      </c>
      <c r="N45" s="1">
        <v>5.7589721679005921</v>
      </c>
      <c r="O45" s="1">
        <v>1.0403866637264357E-2</v>
      </c>
      <c r="P45" s="1">
        <v>2.4750651154781002E-2</v>
      </c>
      <c r="Q45" s="1">
        <v>8.5893152740926446E-2</v>
      </c>
      <c r="R45" s="1">
        <v>2.4750651154781002E-2</v>
      </c>
      <c r="S45" s="1">
        <v>8.5893152740926446E-2</v>
      </c>
    </row>
    <row r="46" spans="1:19" ht="17" thickBot="1" x14ac:dyDescent="0.25">
      <c r="A46" s="2" t="s">
        <v>3</v>
      </c>
      <c r="B46" s="2">
        <v>0.38690887983491357</v>
      </c>
      <c r="C46" s="2">
        <v>0.15092986804154476</v>
      </c>
      <c r="D46" s="2">
        <v>2.5635010807033471</v>
      </c>
      <c r="E46" s="2">
        <v>8.2960822191465305E-2</v>
      </c>
      <c r="F46" s="2">
        <v>-9.3417321070858317E-2</v>
      </c>
      <c r="G46" s="2">
        <v>0.86723508074068545</v>
      </c>
      <c r="H46" s="2">
        <v>-9.3417321070858317E-2</v>
      </c>
      <c r="I46" s="2">
        <v>0.86723508074068545</v>
      </c>
      <c r="K46" s="2" t="s">
        <v>6</v>
      </c>
      <c r="L46" s="2">
        <v>0.25895734700945694</v>
      </c>
      <c r="M46" s="2">
        <v>4.4106063389522034E-2</v>
      </c>
      <c r="N46" s="2">
        <v>5.8712414373162041</v>
      </c>
      <c r="O46" s="2">
        <v>9.8557107795338734E-3</v>
      </c>
      <c r="P46" s="2">
        <v>0.11859216853486348</v>
      </c>
      <c r="Q46" s="2">
        <v>0.39932252548405039</v>
      </c>
      <c r="R46" s="2">
        <v>0.11859216853486348</v>
      </c>
      <c r="S46" s="2">
        <v>0.39932252548405039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4" sqref="A4:G8"/>
    </sheetView>
  </sheetViews>
  <sheetFormatPr baseColWidth="10" defaultRowHeight="16" x14ac:dyDescent="0.2"/>
  <sheetData>
    <row r="1" spans="1:7" x14ac:dyDescent="0.2">
      <c r="A1" t="s">
        <v>8</v>
      </c>
    </row>
    <row r="3" spans="1: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">
      <c r="A4">
        <v>0</v>
      </c>
      <c r="B4">
        <v>0</v>
      </c>
      <c r="C4">
        <v>0</v>
      </c>
      <c r="D4">
        <v>0</v>
      </c>
      <c r="E4">
        <v>35</v>
      </c>
      <c r="F4">
        <v>0</v>
      </c>
      <c r="G4">
        <v>5</v>
      </c>
    </row>
    <row r="5" spans="1:7" x14ac:dyDescent="0.2">
      <c r="A5">
        <v>0</v>
      </c>
      <c r="B5">
        <v>15</v>
      </c>
      <c r="C5">
        <v>0</v>
      </c>
      <c r="D5">
        <v>0</v>
      </c>
      <c r="E5">
        <v>34</v>
      </c>
      <c r="F5">
        <v>0</v>
      </c>
      <c r="G5">
        <v>10</v>
      </c>
    </row>
    <row r="6" spans="1:7" x14ac:dyDescent="0.2">
      <c r="A6">
        <v>0</v>
      </c>
      <c r="B6">
        <v>20</v>
      </c>
      <c r="C6">
        <v>0</v>
      </c>
      <c r="D6">
        <v>0</v>
      </c>
      <c r="E6">
        <v>47</v>
      </c>
      <c r="F6">
        <v>0</v>
      </c>
      <c r="G6">
        <v>20</v>
      </c>
    </row>
    <row r="7" spans="1:7" x14ac:dyDescent="0.2">
      <c r="A7">
        <v>0</v>
      </c>
      <c r="B7">
        <v>25</v>
      </c>
      <c r="C7">
        <v>0</v>
      </c>
      <c r="D7">
        <v>0</v>
      </c>
      <c r="E7">
        <v>65</v>
      </c>
      <c r="F7">
        <v>0</v>
      </c>
      <c r="G7">
        <v>30</v>
      </c>
    </row>
    <row r="8" spans="1:7" x14ac:dyDescent="0.2">
      <c r="A8">
        <v>0</v>
      </c>
      <c r="B8">
        <v>44</v>
      </c>
      <c r="C8">
        <v>0</v>
      </c>
      <c r="D8">
        <v>0</v>
      </c>
      <c r="E8">
        <v>72</v>
      </c>
      <c r="F8">
        <v>0</v>
      </c>
      <c r="G8">
        <v>40</v>
      </c>
    </row>
    <row r="12" spans="1:7" x14ac:dyDescent="0.2">
      <c r="A12" t="s">
        <v>13</v>
      </c>
      <c r="B12" t="s">
        <v>14</v>
      </c>
      <c r="C12" t="s">
        <v>15</v>
      </c>
    </row>
    <row r="13" spans="1:7" x14ac:dyDescent="0.2">
      <c r="A13" t="s">
        <v>2</v>
      </c>
      <c r="B13" t="s">
        <v>5</v>
      </c>
      <c r="C13" t="s">
        <v>7</v>
      </c>
      <c r="D13" t="s">
        <v>41</v>
      </c>
    </row>
    <row r="14" spans="1:7" x14ac:dyDescent="0.2">
      <c r="A14">
        <v>0</v>
      </c>
      <c r="B14">
        <v>35</v>
      </c>
      <c r="C14">
        <v>5</v>
      </c>
      <c r="D14">
        <f>($B$38*A14)+($B$39*B14)+$B$37</f>
        <v>5.4173135686243477</v>
      </c>
    </row>
    <row r="15" spans="1:7" x14ac:dyDescent="0.2">
      <c r="A15">
        <v>15</v>
      </c>
      <c r="B15">
        <v>34</v>
      </c>
      <c r="C15">
        <v>10</v>
      </c>
      <c r="D15">
        <f t="shared" ref="D15:D18" si="0">($B$38*A15)+($B$39*B15)+$B$37</f>
        <v>10.35761855896741</v>
      </c>
    </row>
    <row r="16" spans="1:7" x14ac:dyDescent="0.2">
      <c r="A16">
        <v>20</v>
      </c>
      <c r="B16">
        <v>47</v>
      </c>
      <c r="C16">
        <v>20</v>
      </c>
      <c r="D16">
        <f t="shared" si="0"/>
        <v>18.858492209411388</v>
      </c>
    </row>
    <row r="17" spans="1:6" x14ac:dyDescent="0.2">
      <c r="A17">
        <v>25</v>
      </c>
      <c r="B17">
        <v>65</v>
      </c>
      <c r="C17">
        <v>30</v>
      </c>
      <c r="D17">
        <f t="shared" si="0"/>
        <v>29.929655354978962</v>
      </c>
    </row>
    <row r="18" spans="1:6" x14ac:dyDescent="0.2">
      <c r="A18">
        <v>44</v>
      </c>
      <c r="B18">
        <v>72</v>
      </c>
      <c r="C18">
        <v>40</v>
      </c>
      <c r="D18">
        <f t="shared" si="0"/>
        <v>40.436920308017882</v>
      </c>
    </row>
    <row r="21" spans="1:6" x14ac:dyDescent="0.2">
      <c r="A21" t="s">
        <v>16</v>
      </c>
    </row>
    <row r="22" spans="1:6" ht="17" thickBot="1" x14ac:dyDescent="0.25"/>
    <row r="23" spans="1:6" x14ac:dyDescent="0.2">
      <c r="A23" s="4" t="s">
        <v>17</v>
      </c>
      <c r="B23" s="4"/>
    </row>
    <row r="24" spans="1:6" x14ac:dyDescent="0.2">
      <c r="A24" s="1" t="s">
        <v>18</v>
      </c>
      <c r="B24" s="1">
        <v>0.99890126870642348</v>
      </c>
    </row>
    <row r="25" spans="1:6" x14ac:dyDescent="0.2">
      <c r="A25" s="1" t="s">
        <v>19</v>
      </c>
      <c r="B25" s="1">
        <v>0.99780374462330246</v>
      </c>
    </row>
    <row r="26" spans="1:6" x14ac:dyDescent="0.2">
      <c r="A26" s="1" t="s">
        <v>20</v>
      </c>
      <c r="B26" s="1">
        <v>0.99560748924660492</v>
      </c>
    </row>
    <row r="27" spans="1:6" x14ac:dyDescent="0.2">
      <c r="A27" s="1" t="s">
        <v>21</v>
      </c>
      <c r="B27" s="1">
        <v>0.94892818719120964</v>
      </c>
    </row>
    <row r="28" spans="1:6" ht="17" thickBot="1" x14ac:dyDescent="0.25">
      <c r="A28" s="2" t="s">
        <v>22</v>
      </c>
      <c r="B28" s="2">
        <v>5</v>
      </c>
    </row>
    <row r="30" spans="1:6" ht="17" thickBot="1" x14ac:dyDescent="0.25">
      <c r="A30" t="s">
        <v>23</v>
      </c>
    </row>
    <row r="31" spans="1:6" x14ac:dyDescent="0.2">
      <c r="A31" s="3"/>
      <c r="B31" s="3" t="s">
        <v>28</v>
      </c>
      <c r="C31" s="3" t="s">
        <v>29</v>
      </c>
      <c r="D31" s="3" t="s">
        <v>30</v>
      </c>
      <c r="E31" s="3" t="s">
        <v>31</v>
      </c>
      <c r="F31" s="3" t="s">
        <v>32</v>
      </c>
    </row>
    <row r="32" spans="1:6" x14ac:dyDescent="0.2">
      <c r="A32" s="1" t="s">
        <v>24</v>
      </c>
      <c r="B32" s="1">
        <v>2</v>
      </c>
      <c r="C32" s="1">
        <v>818.19907059110801</v>
      </c>
      <c r="D32" s="1">
        <v>409.09953529555401</v>
      </c>
      <c r="E32" s="1">
        <v>454.32045617740192</v>
      </c>
      <c r="F32" s="1">
        <v>2.1962553766975501E-3</v>
      </c>
    </row>
    <row r="33" spans="1:9" x14ac:dyDescent="0.2">
      <c r="A33" s="1" t="s">
        <v>25</v>
      </c>
      <c r="B33" s="1">
        <v>2</v>
      </c>
      <c r="C33" s="1">
        <v>1.8009294088919907</v>
      </c>
      <c r="D33" s="1">
        <v>0.90046470444599536</v>
      </c>
      <c r="E33" s="1"/>
      <c r="F33" s="1"/>
    </row>
    <row r="34" spans="1:9" ht="17" thickBot="1" x14ac:dyDescent="0.25">
      <c r="A34" s="2" t="s">
        <v>26</v>
      </c>
      <c r="B34" s="2">
        <v>4</v>
      </c>
      <c r="C34" s="2">
        <v>820</v>
      </c>
      <c r="D34" s="2"/>
      <c r="E34" s="2"/>
      <c r="F34" s="2"/>
    </row>
    <row r="35" spans="1:9" ht="17" thickBot="1" x14ac:dyDescent="0.25"/>
    <row r="36" spans="1:9" x14ac:dyDescent="0.2">
      <c r="A36" s="3"/>
      <c r="B36" s="3" t="s">
        <v>33</v>
      </c>
      <c r="C36" s="3" t="s">
        <v>21</v>
      </c>
      <c r="D36" s="3" t="s">
        <v>34</v>
      </c>
      <c r="E36" s="3" t="s">
        <v>35</v>
      </c>
      <c r="F36" s="3" t="s">
        <v>36</v>
      </c>
      <c r="G36" s="3" t="s">
        <v>37</v>
      </c>
      <c r="H36" s="3" t="s">
        <v>38</v>
      </c>
      <c r="I36" s="3" t="s">
        <v>39</v>
      </c>
    </row>
    <row r="37" spans="1:9" x14ac:dyDescent="0.2">
      <c r="A37" s="1" t="s">
        <v>27</v>
      </c>
      <c r="B37" s="1">
        <v>-12.5747128972409</v>
      </c>
      <c r="C37" s="1">
        <v>1.9630325089763359</v>
      </c>
      <c r="D37" s="1">
        <v>-6.4057588652967574</v>
      </c>
      <c r="E37" s="1">
        <v>2.3514031819406467E-2</v>
      </c>
      <c r="F37" s="1">
        <v>-21.02096008057487</v>
      </c>
      <c r="G37" s="1">
        <v>-4.1284657139069303</v>
      </c>
      <c r="H37" s="1">
        <v>-21.02096008057487</v>
      </c>
      <c r="I37" s="1">
        <v>-4.1284657139069303</v>
      </c>
    </row>
    <row r="38" spans="1:9" x14ac:dyDescent="0.2">
      <c r="A38" s="1" t="s">
        <v>2</v>
      </c>
      <c r="B38" s="1">
        <v>0.36362419262451923</v>
      </c>
      <c r="C38" s="1">
        <v>6.4033177713287398E-2</v>
      </c>
      <c r="D38" s="1">
        <v>5.6786841698325441</v>
      </c>
      <c r="E38" s="1">
        <v>2.963847038881235E-2</v>
      </c>
      <c r="F38" s="1">
        <v>8.8111665741910705E-2</v>
      </c>
      <c r="G38" s="1">
        <v>0.6391367195071278</v>
      </c>
      <c r="H38" s="1">
        <v>8.8111665741910705E-2</v>
      </c>
      <c r="I38" s="1">
        <v>0.6391367195071278</v>
      </c>
    </row>
    <row r="39" spans="1:9" ht="17" thickBot="1" x14ac:dyDescent="0.25">
      <c r="A39" s="2" t="s">
        <v>5</v>
      </c>
      <c r="B39" s="2">
        <v>0.51405789902472132</v>
      </c>
      <c r="C39" s="2">
        <v>5.9185737042460752E-2</v>
      </c>
      <c r="D39" s="2">
        <v>8.6855030403005422</v>
      </c>
      <c r="E39" s="2">
        <v>1.2998037298178833E-2</v>
      </c>
      <c r="F39" s="2">
        <v>0.25940222597674362</v>
      </c>
      <c r="G39" s="2">
        <v>0.76871357207269897</v>
      </c>
      <c r="H39" s="2">
        <v>0.25940222597674362</v>
      </c>
      <c r="I39" s="2">
        <v>0.76871357207269897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4" sqref="A4:G9"/>
    </sheetView>
  </sheetViews>
  <sheetFormatPr baseColWidth="10" defaultRowHeight="16" x14ac:dyDescent="0.2"/>
  <sheetData>
    <row r="1" spans="1:7" x14ac:dyDescent="0.2">
      <c r="A1" t="s">
        <v>9</v>
      </c>
    </row>
    <row r="3" spans="1: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">
      <c r="A4">
        <v>7</v>
      </c>
      <c r="B4">
        <v>11</v>
      </c>
      <c r="C4">
        <v>40</v>
      </c>
      <c r="D4">
        <v>6</v>
      </c>
      <c r="E4">
        <v>11</v>
      </c>
      <c r="F4">
        <v>40</v>
      </c>
      <c r="G4">
        <v>5</v>
      </c>
    </row>
    <row r="5" spans="1:7" x14ac:dyDescent="0.2">
      <c r="A5">
        <v>8</v>
      </c>
      <c r="B5">
        <v>10</v>
      </c>
      <c r="C5">
        <v>46</v>
      </c>
      <c r="D5">
        <v>6</v>
      </c>
      <c r="E5">
        <v>11</v>
      </c>
      <c r="F5">
        <v>30</v>
      </c>
      <c r="G5">
        <v>10</v>
      </c>
    </row>
    <row r="6" spans="1:7" x14ac:dyDescent="0.2">
      <c r="A6">
        <v>6</v>
      </c>
      <c r="B6">
        <v>17</v>
      </c>
      <c r="C6">
        <v>44</v>
      </c>
      <c r="D6">
        <v>6</v>
      </c>
      <c r="E6">
        <v>16</v>
      </c>
      <c r="F6">
        <v>29</v>
      </c>
      <c r="G6">
        <v>20</v>
      </c>
    </row>
    <row r="7" spans="1:7" x14ac:dyDescent="0.2">
      <c r="A7">
        <v>7</v>
      </c>
      <c r="B7">
        <v>24</v>
      </c>
      <c r="C7">
        <v>70</v>
      </c>
      <c r="D7">
        <v>6</v>
      </c>
      <c r="E7">
        <v>19</v>
      </c>
      <c r="F7">
        <v>50</v>
      </c>
      <c r="G7">
        <v>30</v>
      </c>
    </row>
    <row r="8" spans="1:7" x14ac:dyDescent="0.2">
      <c r="A8">
        <v>6</v>
      </c>
      <c r="B8">
        <v>11</v>
      </c>
      <c r="C8">
        <v>81</v>
      </c>
      <c r="D8">
        <v>5</v>
      </c>
      <c r="E8">
        <v>14</v>
      </c>
      <c r="F8">
        <v>50</v>
      </c>
      <c r="G8">
        <v>40</v>
      </c>
    </row>
    <row r="9" spans="1:7" x14ac:dyDescent="0.2">
      <c r="A9">
        <v>8</v>
      </c>
      <c r="B9">
        <v>0</v>
      </c>
      <c r="C9">
        <v>50</v>
      </c>
      <c r="D9">
        <v>5</v>
      </c>
      <c r="E9">
        <v>10</v>
      </c>
      <c r="F9">
        <v>45</v>
      </c>
      <c r="G9">
        <v>50</v>
      </c>
    </row>
    <row r="12" spans="1:7" x14ac:dyDescent="0.2">
      <c r="A12" t="s">
        <v>13</v>
      </c>
      <c r="B12" t="s">
        <v>14</v>
      </c>
      <c r="C12" t="s">
        <v>43</v>
      </c>
      <c r="D12" t="s">
        <v>42</v>
      </c>
      <c r="E12" t="s">
        <v>15</v>
      </c>
    </row>
    <row r="13" spans="1:7" x14ac:dyDescent="0.2">
      <c r="A13" t="s">
        <v>2</v>
      </c>
      <c r="B13" t="s">
        <v>3</v>
      </c>
      <c r="C13" t="s">
        <v>5</v>
      </c>
      <c r="D13" t="s">
        <v>6</v>
      </c>
      <c r="E13" t="s">
        <v>7</v>
      </c>
      <c r="F13" t="s">
        <v>41</v>
      </c>
    </row>
    <row r="14" spans="1:7" x14ac:dyDescent="0.2">
      <c r="A14">
        <v>11</v>
      </c>
      <c r="B14">
        <v>40</v>
      </c>
      <c r="C14">
        <v>11</v>
      </c>
      <c r="D14">
        <v>40</v>
      </c>
      <c r="E14">
        <v>5</v>
      </c>
      <c r="F14">
        <f>($B$38*A14)+($B$39*B14)+($B$40*C14)+($B$41*D14)+$B$37</f>
        <v>5</v>
      </c>
    </row>
    <row r="15" spans="1:7" x14ac:dyDescent="0.2">
      <c r="A15">
        <v>10</v>
      </c>
      <c r="B15">
        <v>46</v>
      </c>
      <c r="C15">
        <v>11</v>
      </c>
      <c r="D15">
        <v>30</v>
      </c>
      <c r="E15">
        <v>10</v>
      </c>
      <c r="F15">
        <f t="shared" ref="F15:F18" si="0">($B$38*A15)+($B$39*B15)+($B$40*C15)+($B$41*D15)+$B$37</f>
        <v>9.9999999999999929</v>
      </c>
    </row>
    <row r="16" spans="1:7" x14ac:dyDescent="0.2">
      <c r="A16">
        <v>17</v>
      </c>
      <c r="B16">
        <v>44</v>
      </c>
      <c r="C16">
        <v>16</v>
      </c>
      <c r="D16">
        <v>29</v>
      </c>
      <c r="E16">
        <v>20</v>
      </c>
      <c r="F16">
        <f t="shared" si="0"/>
        <v>19.999999999999986</v>
      </c>
    </row>
    <row r="17" spans="1:10" x14ac:dyDescent="0.2">
      <c r="A17">
        <v>24</v>
      </c>
      <c r="B17">
        <v>70</v>
      </c>
      <c r="C17">
        <v>19</v>
      </c>
      <c r="D17">
        <v>50</v>
      </c>
      <c r="E17">
        <v>30</v>
      </c>
      <c r="F17">
        <f t="shared" si="0"/>
        <v>30.000000000000014</v>
      </c>
    </row>
    <row r="18" spans="1:10" x14ac:dyDescent="0.2">
      <c r="A18">
        <v>11</v>
      </c>
      <c r="B18">
        <v>81</v>
      </c>
      <c r="C18">
        <v>14</v>
      </c>
      <c r="D18">
        <v>50</v>
      </c>
      <c r="E18">
        <v>40</v>
      </c>
      <c r="F18">
        <f t="shared" si="0"/>
        <v>40</v>
      </c>
    </row>
    <row r="21" spans="1:10" x14ac:dyDescent="0.2">
      <c r="A21" t="s">
        <v>16</v>
      </c>
      <c r="J21" s="5"/>
    </row>
    <row r="22" spans="1:10" ht="17" thickBot="1" x14ac:dyDescent="0.25">
      <c r="J22" s="5"/>
    </row>
    <row r="23" spans="1:10" x14ac:dyDescent="0.2">
      <c r="A23" s="4" t="s">
        <v>17</v>
      </c>
      <c r="B23" s="4"/>
      <c r="J23" s="5"/>
    </row>
    <row r="24" spans="1:10" x14ac:dyDescent="0.2">
      <c r="A24" s="1" t="s">
        <v>18</v>
      </c>
      <c r="B24" s="1">
        <v>1</v>
      </c>
      <c r="J24" s="5"/>
    </row>
    <row r="25" spans="1:10" x14ac:dyDescent="0.2">
      <c r="A25" s="1" t="s">
        <v>19</v>
      </c>
      <c r="B25" s="1">
        <v>1</v>
      </c>
      <c r="J25" s="5"/>
    </row>
    <row r="26" spans="1:10" x14ac:dyDescent="0.2">
      <c r="A26" s="1" t="s">
        <v>20</v>
      </c>
      <c r="B26" s="1">
        <v>65535</v>
      </c>
      <c r="J26" s="5"/>
    </row>
    <row r="27" spans="1:10" x14ac:dyDescent="0.2">
      <c r="A27" s="1" t="s">
        <v>21</v>
      </c>
      <c r="B27" s="1">
        <v>0</v>
      </c>
      <c r="J27" s="5"/>
    </row>
    <row r="28" spans="1:10" ht="17" thickBot="1" x14ac:dyDescent="0.25">
      <c r="A28" s="2" t="s">
        <v>22</v>
      </c>
      <c r="B28" s="2">
        <v>5</v>
      </c>
      <c r="J28" s="5"/>
    </row>
    <row r="29" spans="1:10" x14ac:dyDescent="0.2">
      <c r="J29" s="5"/>
    </row>
    <row r="30" spans="1:10" ht="17" thickBot="1" x14ac:dyDescent="0.25">
      <c r="A30" t="s">
        <v>23</v>
      </c>
      <c r="J30" s="5"/>
    </row>
    <row r="31" spans="1:10" x14ac:dyDescent="0.2">
      <c r="A31" s="3"/>
      <c r="B31" s="3" t="s">
        <v>28</v>
      </c>
      <c r="C31" s="3" t="s">
        <v>29</v>
      </c>
      <c r="D31" s="3" t="s">
        <v>30</v>
      </c>
      <c r="E31" s="3" t="s">
        <v>31</v>
      </c>
      <c r="F31" s="3" t="s">
        <v>32</v>
      </c>
      <c r="J31" s="5"/>
    </row>
    <row r="32" spans="1:10" x14ac:dyDescent="0.2">
      <c r="A32" s="1" t="s">
        <v>24</v>
      </c>
      <c r="B32" s="1">
        <v>4</v>
      </c>
      <c r="C32" s="1">
        <v>820</v>
      </c>
      <c r="D32" s="1">
        <v>205</v>
      </c>
      <c r="E32" s="1" t="e">
        <v>#NUM!</v>
      </c>
      <c r="F32" s="1" t="e">
        <v>#NUM!</v>
      </c>
      <c r="J32" s="5"/>
    </row>
    <row r="33" spans="1:10" x14ac:dyDescent="0.2">
      <c r="A33" s="1" t="s">
        <v>25</v>
      </c>
      <c r="B33" s="1">
        <v>0</v>
      </c>
      <c r="C33" s="1">
        <v>0</v>
      </c>
      <c r="D33" s="1">
        <v>65535</v>
      </c>
      <c r="E33" s="1"/>
      <c r="F33" s="1"/>
      <c r="J33" s="5"/>
    </row>
    <row r="34" spans="1:10" ht="17" thickBot="1" x14ac:dyDescent="0.25">
      <c r="A34" s="2" t="s">
        <v>26</v>
      </c>
      <c r="B34" s="2">
        <v>4</v>
      </c>
      <c r="C34" s="2">
        <v>820</v>
      </c>
      <c r="D34" s="2"/>
      <c r="E34" s="2"/>
      <c r="F34" s="2"/>
      <c r="J34" s="5"/>
    </row>
    <row r="35" spans="1:10" ht="17" thickBot="1" x14ac:dyDescent="0.25">
      <c r="J35" s="5"/>
    </row>
    <row r="36" spans="1:10" x14ac:dyDescent="0.2">
      <c r="A36" s="3"/>
      <c r="B36" s="3" t="s">
        <v>33</v>
      </c>
      <c r="C36" s="3" t="s">
        <v>21</v>
      </c>
      <c r="D36" s="3" t="s">
        <v>34</v>
      </c>
      <c r="E36" s="3" t="s">
        <v>35</v>
      </c>
      <c r="F36" s="3" t="s">
        <v>36</v>
      </c>
      <c r="G36" s="3" t="s">
        <v>37</v>
      </c>
      <c r="H36" s="3" t="s">
        <v>38</v>
      </c>
      <c r="I36" s="3" t="s">
        <v>39</v>
      </c>
      <c r="J36" s="5"/>
    </row>
    <row r="37" spans="1:10" x14ac:dyDescent="0.2">
      <c r="A37" s="1" t="s">
        <v>27</v>
      </c>
      <c r="B37" s="1">
        <v>-48.049686365137035</v>
      </c>
      <c r="C37" s="1">
        <v>0</v>
      </c>
      <c r="D37" s="1">
        <v>65535</v>
      </c>
      <c r="E37" s="1" t="e">
        <v>#NUM!</v>
      </c>
      <c r="F37" s="1">
        <v>-48.049686365137035</v>
      </c>
      <c r="G37" s="1">
        <v>-48.049686365137035</v>
      </c>
      <c r="H37" s="1">
        <v>-48.049686365137035</v>
      </c>
      <c r="I37" s="1">
        <v>-48.049686365137035</v>
      </c>
      <c r="J37" s="5"/>
    </row>
    <row r="38" spans="1:10" x14ac:dyDescent="0.2">
      <c r="A38" s="1" t="s">
        <v>2</v>
      </c>
      <c r="B38" s="1">
        <v>-2.7187190491911521</v>
      </c>
      <c r="C38" s="1">
        <v>0</v>
      </c>
      <c r="D38" s="1">
        <v>65535</v>
      </c>
      <c r="E38" s="1" t="e">
        <v>#NUM!</v>
      </c>
      <c r="F38" s="1">
        <v>-2.7187190491911521</v>
      </c>
      <c r="G38" s="1">
        <v>-2.7187190491911521</v>
      </c>
      <c r="H38" s="1">
        <v>-2.7187190491911521</v>
      </c>
      <c r="I38" s="1">
        <v>-2.7187190491911521</v>
      </c>
      <c r="J38" s="5"/>
    </row>
    <row r="39" spans="1:10" x14ac:dyDescent="0.2">
      <c r="A39" s="1" t="s">
        <v>3</v>
      </c>
      <c r="B39" s="1">
        <v>0.41185209640145254</v>
      </c>
      <c r="C39" s="1">
        <v>0</v>
      </c>
      <c r="D39" s="1">
        <v>65535</v>
      </c>
      <c r="E39" s="1" t="e">
        <v>#NUM!</v>
      </c>
      <c r="F39" s="1">
        <v>0.41185209640145254</v>
      </c>
      <c r="G39" s="1">
        <v>0.41185209640145254</v>
      </c>
      <c r="H39" s="1">
        <v>0.41185209640145254</v>
      </c>
      <c r="I39" s="1">
        <v>0.41185209640145254</v>
      </c>
      <c r="J39" s="5"/>
    </row>
    <row r="40" spans="1:10" x14ac:dyDescent="0.2">
      <c r="A40" s="1" t="s">
        <v>5</v>
      </c>
      <c r="B40" s="1">
        <v>5.9747441399801913</v>
      </c>
      <c r="C40" s="1">
        <v>0</v>
      </c>
      <c r="D40" s="1">
        <v>65535</v>
      </c>
      <c r="E40" s="1" t="e">
        <v>#NUM!</v>
      </c>
      <c r="F40" s="1">
        <v>5.9747441399801913</v>
      </c>
      <c r="G40" s="1">
        <v>5.9747441399801913</v>
      </c>
      <c r="H40" s="1">
        <v>5.9747441399801913</v>
      </c>
      <c r="I40" s="1">
        <v>5.9747441399801913</v>
      </c>
      <c r="J40" s="5"/>
    </row>
    <row r="41" spans="1:10" ht="17" thickBot="1" x14ac:dyDescent="0.25">
      <c r="A41" s="2" t="s">
        <v>6</v>
      </c>
      <c r="B41" s="2">
        <v>1.8983162759987605E-2</v>
      </c>
      <c r="C41" s="2">
        <v>0</v>
      </c>
      <c r="D41" s="2">
        <v>65535</v>
      </c>
      <c r="E41" s="2" t="e">
        <v>#NUM!</v>
      </c>
      <c r="F41" s="2">
        <v>1.8983162759987605E-2</v>
      </c>
      <c r="G41" s="2">
        <v>1.8983162759987605E-2</v>
      </c>
      <c r="H41" s="2">
        <v>1.8983162759987605E-2</v>
      </c>
      <c r="I41" s="2">
        <v>1.8983162759987605E-2</v>
      </c>
      <c r="J41" s="5"/>
    </row>
    <row r="42" spans="1:10" x14ac:dyDescent="0.2">
      <c r="J42" s="5"/>
    </row>
    <row r="43" spans="1:10" x14ac:dyDescent="0.2">
      <c r="J43" s="5"/>
    </row>
    <row r="44" spans="1:10" x14ac:dyDescent="0.2">
      <c r="J44" s="5"/>
    </row>
    <row r="45" spans="1:10" x14ac:dyDescent="0.2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">
      <c r="A46" s="5"/>
      <c r="B46" s="5"/>
      <c r="C46" s="5"/>
      <c r="D46" s="5"/>
      <c r="E46" s="5"/>
      <c r="F46" s="5"/>
      <c r="G46" s="5"/>
      <c r="H46" s="5"/>
      <c r="I46" s="5"/>
      <c r="J4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21" zoomScale="125" workbookViewId="0">
      <selection activeCell="G31" sqref="G31"/>
    </sheetView>
  </sheetViews>
  <sheetFormatPr baseColWidth="10" defaultRowHeight="16" x14ac:dyDescent="0.2"/>
  <sheetData>
    <row r="1" spans="1:8" x14ac:dyDescent="0.2">
      <c r="A1" t="s">
        <v>13</v>
      </c>
      <c r="B1" t="s">
        <v>14</v>
      </c>
      <c r="C1" t="s">
        <v>43</v>
      </c>
      <c r="D1" t="s">
        <v>42</v>
      </c>
      <c r="E1" t="s">
        <v>44</v>
      </c>
      <c r="F1" t="s">
        <v>45</v>
      </c>
      <c r="G1" t="s">
        <v>15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41</v>
      </c>
    </row>
    <row r="3" spans="1:8" x14ac:dyDescent="0.2">
      <c r="A3">
        <v>0</v>
      </c>
      <c r="B3">
        <v>0</v>
      </c>
      <c r="C3">
        <v>10</v>
      </c>
      <c r="D3">
        <v>0</v>
      </c>
      <c r="E3">
        <v>0</v>
      </c>
      <c r="F3">
        <v>0</v>
      </c>
      <c r="G3">
        <v>5</v>
      </c>
      <c r="H3">
        <f>($B$45*A3)+($B$46*B3)+($B$47*C3)+($B$48*D3)+($B$49*E3)+($B$50*F3)+$B$44</f>
        <v>3.0782690199862048</v>
      </c>
    </row>
    <row r="4" spans="1:8" x14ac:dyDescent="0.2">
      <c r="A4">
        <v>0</v>
      </c>
      <c r="B4">
        <v>0</v>
      </c>
      <c r="C4">
        <v>25</v>
      </c>
      <c r="D4">
        <v>0</v>
      </c>
      <c r="E4">
        <v>0</v>
      </c>
      <c r="F4">
        <v>0</v>
      </c>
      <c r="G4">
        <v>10</v>
      </c>
      <c r="H4">
        <f t="shared" ref="H4:H24" si="0">($B$45*A4)+($B$46*B4)+($B$47*C4)+($B$48*D4)+($B$49*E4)+($B$50*F4)+$B$44</f>
        <v>5.5812199372598901</v>
      </c>
    </row>
    <row r="5" spans="1:8" x14ac:dyDescent="0.2">
      <c r="A5">
        <v>127</v>
      </c>
      <c r="B5">
        <v>0</v>
      </c>
      <c r="C5">
        <v>25</v>
      </c>
      <c r="D5">
        <v>0</v>
      </c>
      <c r="E5">
        <v>0</v>
      </c>
      <c r="F5">
        <v>0</v>
      </c>
      <c r="G5">
        <v>20</v>
      </c>
      <c r="H5">
        <f t="shared" si="0"/>
        <v>17.843086138122835</v>
      </c>
    </row>
    <row r="6" spans="1:8" x14ac:dyDescent="0.2">
      <c r="A6">
        <v>120</v>
      </c>
      <c r="B6">
        <v>0</v>
      </c>
      <c r="C6">
        <v>54</v>
      </c>
      <c r="D6">
        <v>0</v>
      </c>
      <c r="E6">
        <v>0</v>
      </c>
      <c r="F6">
        <v>0</v>
      </c>
      <c r="G6">
        <v>30</v>
      </c>
      <c r="H6">
        <f t="shared" si="0"/>
        <v>22.006273685224343</v>
      </c>
    </row>
    <row r="7" spans="1:8" x14ac:dyDescent="0.2">
      <c r="A7">
        <v>200</v>
      </c>
      <c r="B7">
        <v>0</v>
      </c>
      <c r="C7">
        <v>72</v>
      </c>
      <c r="D7">
        <v>0</v>
      </c>
      <c r="E7">
        <v>0</v>
      </c>
      <c r="F7">
        <v>0</v>
      </c>
      <c r="G7">
        <v>40</v>
      </c>
      <c r="H7">
        <f t="shared" si="0"/>
        <v>32.733824991220764</v>
      </c>
    </row>
    <row r="8" spans="1:8" x14ac:dyDescent="0.2">
      <c r="A8">
        <v>400</v>
      </c>
      <c r="B8">
        <v>0</v>
      </c>
      <c r="C8">
        <v>100</v>
      </c>
      <c r="D8">
        <v>0</v>
      </c>
      <c r="E8">
        <v>0</v>
      </c>
      <c r="F8">
        <v>0</v>
      </c>
      <c r="G8">
        <v>50</v>
      </c>
      <c r="H8">
        <f t="shared" si="0"/>
        <v>56.7160255499683</v>
      </c>
    </row>
    <row r="9" spans="1:8" x14ac:dyDescent="0.2">
      <c r="A9">
        <v>0</v>
      </c>
      <c r="B9">
        <v>0</v>
      </c>
      <c r="C9">
        <v>0</v>
      </c>
      <c r="D9">
        <v>0</v>
      </c>
      <c r="E9">
        <v>0</v>
      </c>
      <c r="F9">
        <v>15</v>
      </c>
      <c r="G9">
        <v>5</v>
      </c>
      <c r="H9">
        <f t="shared" si="0"/>
        <v>3.6079428970901679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25</v>
      </c>
      <c r="G10">
        <v>10</v>
      </c>
      <c r="H10">
        <f t="shared" si="0"/>
        <v>5.0734814450588921</v>
      </c>
    </row>
    <row r="11" spans="1:8" x14ac:dyDescent="0.2">
      <c r="A11">
        <v>0</v>
      </c>
      <c r="B11">
        <v>0</v>
      </c>
      <c r="C11">
        <v>0</v>
      </c>
      <c r="D11">
        <v>270</v>
      </c>
      <c r="E11">
        <v>0</v>
      </c>
      <c r="F11">
        <v>24</v>
      </c>
      <c r="G11">
        <v>20</v>
      </c>
      <c r="H11">
        <f t="shared" si="0"/>
        <v>25.895555316796084</v>
      </c>
    </row>
    <row r="12" spans="1:8" x14ac:dyDescent="0.2">
      <c r="A12">
        <v>0</v>
      </c>
      <c r="B12">
        <v>0</v>
      </c>
      <c r="C12">
        <v>0</v>
      </c>
      <c r="D12">
        <v>340</v>
      </c>
      <c r="E12">
        <v>0</v>
      </c>
      <c r="F12">
        <v>24</v>
      </c>
      <c r="G12">
        <v>30</v>
      </c>
      <c r="H12">
        <f t="shared" si="0"/>
        <v>31.331866208860475</v>
      </c>
    </row>
    <row r="13" spans="1:8" x14ac:dyDescent="0.2">
      <c r="A13">
        <v>0</v>
      </c>
      <c r="B13">
        <v>0</v>
      </c>
      <c r="C13">
        <v>0</v>
      </c>
      <c r="D13">
        <v>340</v>
      </c>
      <c r="E13">
        <v>0</v>
      </c>
      <c r="F13">
        <v>80</v>
      </c>
      <c r="G13">
        <v>40</v>
      </c>
      <c r="H13">
        <f t="shared" si="0"/>
        <v>39.538882077485333</v>
      </c>
    </row>
    <row r="14" spans="1:8" x14ac:dyDescent="0.2">
      <c r="A14">
        <v>0</v>
      </c>
      <c r="B14">
        <v>0</v>
      </c>
      <c r="C14">
        <v>0</v>
      </c>
      <c r="D14">
        <v>360</v>
      </c>
      <c r="E14">
        <v>0</v>
      </c>
      <c r="F14">
        <v>105</v>
      </c>
      <c r="G14">
        <v>50</v>
      </c>
      <c r="H14">
        <f t="shared" si="0"/>
        <v>44.755960130854106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35</v>
      </c>
      <c r="F15">
        <v>0</v>
      </c>
      <c r="G15">
        <v>5</v>
      </c>
      <c r="H15">
        <f t="shared" si="0"/>
        <v>11.227423452487832</v>
      </c>
    </row>
    <row r="16" spans="1:8" x14ac:dyDescent="0.2">
      <c r="A16">
        <v>0</v>
      </c>
      <c r="B16">
        <v>15</v>
      </c>
      <c r="C16">
        <v>0</v>
      </c>
      <c r="D16">
        <v>0</v>
      </c>
      <c r="E16">
        <v>34</v>
      </c>
      <c r="F16">
        <v>0</v>
      </c>
      <c r="G16">
        <v>10</v>
      </c>
      <c r="H16">
        <f t="shared" si="0"/>
        <v>15.252318716993523</v>
      </c>
    </row>
    <row r="17" spans="1:12" x14ac:dyDescent="0.2">
      <c r="A17">
        <v>0</v>
      </c>
      <c r="B17">
        <v>20</v>
      </c>
      <c r="C17">
        <v>0</v>
      </c>
      <c r="D17">
        <v>0</v>
      </c>
      <c r="E17">
        <v>47</v>
      </c>
      <c r="F17">
        <v>0</v>
      </c>
      <c r="G17">
        <v>20</v>
      </c>
      <c r="H17">
        <f t="shared" si="0"/>
        <v>20.334060329867135</v>
      </c>
    </row>
    <row r="18" spans="1:12" x14ac:dyDescent="0.2">
      <c r="A18">
        <v>0</v>
      </c>
      <c r="B18">
        <v>25</v>
      </c>
      <c r="C18">
        <v>0</v>
      </c>
      <c r="D18">
        <v>0</v>
      </c>
      <c r="E18">
        <v>65</v>
      </c>
      <c r="F18">
        <v>0</v>
      </c>
      <c r="G18">
        <v>30</v>
      </c>
      <c r="H18">
        <f t="shared" si="0"/>
        <v>26.818343139505139</v>
      </c>
    </row>
    <row r="19" spans="1:12" x14ac:dyDescent="0.2">
      <c r="A19">
        <v>0</v>
      </c>
      <c r="B19">
        <v>44</v>
      </c>
      <c r="C19">
        <v>0</v>
      </c>
      <c r="D19">
        <v>0</v>
      </c>
      <c r="E19">
        <v>72</v>
      </c>
      <c r="F19">
        <v>0</v>
      </c>
      <c r="G19">
        <v>40</v>
      </c>
      <c r="H19">
        <f t="shared" si="0"/>
        <v>34.235411919862813</v>
      </c>
    </row>
    <row r="20" spans="1:12" x14ac:dyDescent="0.2">
      <c r="A20">
        <v>0</v>
      </c>
      <c r="B20">
        <v>11</v>
      </c>
      <c r="C20">
        <v>40</v>
      </c>
      <c r="D20">
        <v>0</v>
      </c>
      <c r="E20">
        <v>11</v>
      </c>
      <c r="F20">
        <v>40</v>
      </c>
      <c r="G20">
        <v>5</v>
      </c>
      <c r="H20">
        <f t="shared" si="0"/>
        <v>20.189211582119754</v>
      </c>
    </row>
    <row r="21" spans="1:12" x14ac:dyDescent="0.2">
      <c r="A21">
        <v>0</v>
      </c>
      <c r="B21">
        <v>10</v>
      </c>
      <c r="C21">
        <v>46</v>
      </c>
      <c r="D21">
        <v>0</v>
      </c>
      <c r="E21">
        <v>11</v>
      </c>
      <c r="F21">
        <v>30</v>
      </c>
      <c r="G21">
        <v>10</v>
      </c>
      <c r="H21">
        <f t="shared" si="0"/>
        <v>19.437826500803268</v>
      </c>
    </row>
    <row r="22" spans="1:12" x14ac:dyDescent="0.2">
      <c r="A22">
        <v>0</v>
      </c>
      <c r="B22">
        <v>17</v>
      </c>
      <c r="C22">
        <v>44</v>
      </c>
      <c r="D22">
        <v>0</v>
      </c>
      <c r="E22">
        <v>16</v>
      </c>
      <c r="F22">
        <v>29</v>
      </c>
      <c r="G22">
        <v>20</v>
      </c>
      <c r="H22">
        <f t="shared" si="0"/>
        <v>22.369275355601626</v>
      </c>
    </row>
    <row r="23" spans="1:12" x14ac:dyDescent="0.2">
      <c r="A23">
        <v>0</v>
      </c>
      <c r="B23">
        <v>24</v>
      </c>
      <c r="C23">
        <v>70</v>
      </c>
      <c r="D23">
        <v>0</v>
      </c>
      <c r="E23">
        <v>19</v>
      </c>
      <c r="F23">
        <v>50</v>
      </c>
      <c r="G23">
        <v>30</v>
      </c>
      <c r="H23">
        <f t="shared" si="0"/>
        <v>32.636067582802973</v>
      </c>
    </row>
    <row r="24" spans="1:12" x14ac:dyDescent="0.2">
      <c r="A24">
        <v>0</v>
      </c>
      <c r="B24">
        <v>11</v>
      </c>
      <c r="C24">
        <v>81</v>
      </c>
      <c r="D24">
        <v>0</v>
      </c>
      <c r="E24">
        <v>14</v>
      </c>
      <c r="F24">
        <v>50</v>
      </c>
      <c r="G24">
        <v>40</v>
      </c>
      <c r="H24">
        <f t="shared" si="0"/>
        <v>29.337674022028516</v>
      </c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">
      <c r="A28" t="s">
        <v>16</v>
      </c>
      <c r="J28" s="5"/>
      <c r="K28" s="5"/>
      <c r="L28" s="5"/>
    </row>
    <row r="29" spans="1:12" ht="17" thickBot="1" x14ac:dyDescent="0.25">
      <c r="J29" s="5"/>
      <c r="K29" s="5"/>
      <c r="L29" s="5"/>
    </row>
    <row r="30" spans="1:12" x14ac:dyDescent="0.2">
      <c r="A30" s="4" t="s">
        <v>17</v>
      </c>
      <c r="B30" s="4"/>
      <c r="J30" s="5"/>
      <c r="K30" s="5"/>
      <c r="L30" s="5"/>
    </row>
    <row r="31" spans="1:12" x14ac:dyDescent="0.2">
      <c r="A31" s="1" t="s">
        <v>18</v>
      </c>
      <c r="B31" s="1">
        <v>0.90893597229656242</v>
      </c>
      <c r="J31" s="5"/>
      <c r="K31" s="5"/>
      <c r="L31" s="5"/>
    </row>
    <row r="32" spans="1:12" x14ac:dyDescent="0.2">
      <c r="A32" s="1" t="s">
        <v>19</v>
      </c>
      <c r="B32" s="1">
        <v>0.8261646017346973</v>
      </c>
      <c r="J32" s="5"/>
      <c r="K32" s="5"/>
      <c r="L32" s="5"/>
    </row>
    <row r="33" spans="1:12" x14ac:dyDescent="0.2">
      <c r="A33" s="1" t="s">
        <v>20</v>
      </c>
      <c r="B33" s="1">
        <v>0.75663044242857636</v>
      </c>
      <c r="J33" s="5"/>
      <c r="K33" s="5"/>
      <c r="L33" s="5"/>
    </row>
    <row r="34" spans="1:12" x14ac:dyDescent="0.2">
      <c r="A34" s="1" t="s">
        <v>21</v>
      </c>
      <c r="B34" s="1">
        <v>7.4654324879222047</v>
      </c>
      <c r="J34" s="5"/>
      <c r="K34" s="5"/>
      <c r="L34" s="5"/>
    </row>
    <row r="35" spans="1:12" ht="17" thickBot="1" x14ac:dyDescent="0.25">
      <c r="A35" s="2" t="s">
        <v>22</v>
      </c>
      <c r="B35" s="2">
        <v>22</v>
      </c>
      <c r="J35" s="5"/>
      <c r="K35" s="5"/>
      <c r="L35" s="5"/>
    </row>
    <row r="36" spans="1:12" x14ac:dyDescent="0.2">
      <c r="J36" s="5"/>
      <c r="K36" s="5"/>
      <c r="L36" s="5"/>
    </row>
    <row r="37" spans="1:12" ht="17" thickBot="1" x14ac:dyDescent="0.25">
      <c r="A37" t="s">
        <v>23</v>
      </c>
      <c r="J37" s="5"/>
      <c r="K37" s="5"/>
      <c r="L37" s="5"/>
    </row>
    <row r="38" spans="1:12" x14ac:dyDescent="0.2">
      <c r="A38" s="3"/>
      <c r="B38" s="3" t="s">
        <v>28</v>
      </c>
      <c r="C38" s="3" t="s">
        <v>29</v>
      </c>
      <c r="D38" s="3" t="s">
        <v>30</v>
      </c>
      <c r="E38" s="3" t="s">
        <v>31</v>
      </c>
      <c r="F38" s="3" t="s">
        <v>32</v>
      </c>
      <c r="J38" s="5"/>
      <c r="K38" s="5"/>
      <c r="L38" s="5"/>
    </row>
    <row r="39" spans="1:12" x14ac:dyDescent="0.2">
      <c r="A39" s="1" t="s">
        <v>24</v>
      </c>
      <c r="B39" s="1">
        <v>6</v>
      </c>
      <c r="C39" s="1">
        <v>3973.100675615045</v>
      </c>
      <c r="D39" s="1">
        <v>662.18344593584084</v>
      </c>
      <c r="E39" s="1">
        <v>11.88142072873196</v>
      </c>
      <c r="F39" s="1">
        <v>5.7905784931719545E-5</v>
      </c>
      <c r="J39" s="5"/>
      <c r="K39" s="5"/>
      <c r="L39" s="5"/>
    </row>
    <row r="40" spans="1:12" x14ac:dyDescent="0.2">
      <c r="A40" s="1" t="s">
        <v>25</v>
      </c>
      <c r="B40" s="1">
        <v>15</v>
      </c>
      <c r="C40" s="1">
        <v>835.9902334758649</v>
      </c>
      <c r="D40" s="1">
        <v>55.732682231724326</v>
      </c>
      <c r="E40" s="1"/>
      <c r="F40" s="1"/>
      <c r="J40" s="5"/>
      <c r="K40" s="5"/>
      <c r="L40" s="5"/>
    </row>
    <row r="41" spans="1:12" ht="17" thickBot="1" x14ac:dyDescent="0.25">
      <c r="A41" s="2" t="s">
        <v>26</v>
      </c>
      <c r="B41" s="2">
        <v>21</v>
      </c>
      <c r="C41" s="2">
        <v>4809.0909090909099</v>
      </c>
      <c r="D41" s="2"/>
      <c r="E41" s="2"/>
      <c r="F41" s="2"/>
      <c r="J41" s="5"/>
      <c r="K41" s="5"/>
      <c r="L41" s="5"/>
    </row>
    <row r="42" spans="1:12" ht="17" thickBot="1" x14ac:dyDescent="0.25">
      <c r="J42" s="5"/>
      <c r="K42" s="5"/>
      <c r="L42" s="5"/>
    </row>
    <row r="43" spans="1:12" x14ac:dyDescent="0.2">
      <c r="A43" s="3"/>
      <c r="B43" s="3" t="s">
        <v>33</v>
      </c>
      <c r="C43" s="3" t="s">
        <v>21</v>
      </c>
      <c r="D43" s="3" t="s">
        <v>34</v>
      </c>
      <c r="E43" s="3" t="s">
        <v>35</v>
      </c>
      <c r="F43" s="3" t="s">
        <v>36</v>
      </c>
      <c r="G43" s="3" t="s">
        <v>37</v>
      </c>
      <c r="H43" s="3" t="s">
        <v>38</v>
      </c>
      <c r="I43" s="3" t="s">
        <v>39</v>
      </c>
      <c r="J43" s="5"/>
      <c r="K43" s="5"/>
      <c r="L43" s="5"/>
    </row>
    <row r="44" spans="1:12" x14ac:dyDescent="0.2">
      <c r="A44" s="1" t="s">
        <v>27</v>
      </c>
      <c r="B44" s="1">
        <v>1.4096350751370816</v>
      </c>
      <c r="C44" s="1">
        <v>3.6181149437258902</v>
      </c>
      <c r="D44" s="1">
        <v>0.38960483485509634</v>
      </c>
      <c r="E44" s="1">
        <v>0.70230459459626915</v>
      </c>
      <c r="F44" s="1">
        <v>-6.302194377450494</v>
      </c>
      <c r="G44" s="1">
        <v>9.1214645277246582</v>
      </c>
      <c r="H44" s="1">
        <v>-6.302194377450494</v>
      </c>
      <c r="I44" s="1">
        <v>9.1214645277246582</v>
      </c>
      <c r="J44" s="5"/>
      <c r="K44" s="5"/>
      <c r="L44" s="5"/>
    </row>
    <row r="45" spans="1:12" x14ac:dyDescent="0.2">
      <c r="A45" s="1" t="s">
        <v>1</v>
      </c>
      <c r="B45" s="1">
        <v>9.6550127565849964E-2</v>
      </c>
      <c r="C45" s="1">
        <v>2.9516242125744788E-2</v>
      </c>
      <c r="D45" s="1">
        <v>3.2710846846467825</v>
      </c>
      <c r="E45" s="1">
        <v>5.1556428885978578E-3</v>
      </c>
      <c r="F45" s="1">
        <v>3.3637746700298968E-2</v>
      </c>
      <c r="G45" s="1">
        <v>0.15946250843140097</v>
      </c>
      <c r="H45" s="1">
        <v>3.3637746700298968E-2</v>
      </c>
      <c r="I45" s="1">
        <v>0.15946250843140097</v>
      </c>
      <c r="J45" s="5"/>
      <c r="K45" s="5"/>
      <c r="L45" s="5"/>
    </row>
    <row r="46" spans="1:12" x14ac:dyDescent="0.2">
      <c r="A46" s="1" t="s">
        <v>2</v>
      </c>
      <c r="B46" s="1">
        <v>0.28702690025723804</v>
      </c>
      <c r="C46" s="1">
        <v>0.34008597003800273</v>
      </c>
      <c r="D46" s="1">
        <v>0.84398336169282251</v>
      </c>
      <c r="E46" s="1">
        <v>0.41193694094603439</v>
      </c>
      <c r="F46" s="1">
        <v>-0.43784918603151785</v>
      </c>
      <c r="G46" s="1">
        <v>1.0119029865459939</v>
      </c>
      <c r="H46" s="1">
        <v>-0.43784918603151785</v>
      </c>
      <c r="I46" s="1">
        <v>1.0119029865459939</v>
      </c>
      <c r="J46" s="5"/>
      <c r="K46" s="5"/>
      <c r="L46" s="5"/>
    </row>
    <row r="47" spans="1:12" x14ac:dyDescent="0.2">
      <c r="A47" s="1" t="s">
        <v>3</v>
      </c>
      <c r="B47" s="1">
        <v>0.16686339448491233</v>
      </c>
      <c r="C47" s="1">
        <v>0.10408548012387861</v>
      </c>
      <c r="D47" s="1">
        <v>1.6031380581260499</v>
      </c>
      <c r="E47" s="1">
        <v>0.12974853956513299</v>
      </c>
      <c r="F47" s="1">
        <v>-5.4989554824499631E-2</v>
      </c>
      <c r="G47" s="1">
        <v>0.38871634379432429</v>
      </c>
      <c r="H47" s="1">
        <v>-5.4989554824499631E-2</v>
      </c>
      <c r="I47" s="1">
        <v>0.38871634379432429</v>
      </c>
      <c r="J47" s="5"/>
      <c r="K47" s="5"/>
      <c r="L47" s="5"/>
    </row>
    <row r="48" spans="1:12" x14ac:dyDescent="0.2">
      <c r="A48" s="1" t="s">
        <v>4</v>
      </c>
      <c r="B48" s="1">
        <v>7.7661584172348391E-2</v>
      </c>
      <c r="C48" s="1">
        <v>2.3054923100696491E-2</v>
      </c>
      <c r="D48" s="1">
        <v>3.3685466584793002</v>
      </c>
      <c r="E48" s="1">
        <v>4.2216214637319184E-3</v>
      </c>
      <c r="F48" s="1">
        <v>2.8521178806453315E-2</v>
      </c>
      <c r="G48" s="1">
        <v>0.12680198953824345</v>
      </c>
      <c r="H48" s="1">
        <v>2.8521178806453315E-2</v>
      </c>
      <c r="I48" s="1">
        <v>0.12680198953824345</v>
      </c>
      <c r="J48" s="5"/>
      <c r="K48" s="5"/>
      <c r="L48" s="5"/>
    </row>
    <row r="49" spans="1:12" x14ac:dyDescent="0.2">
      <c r="A49" s="1" t="s">
        <v>5</v>
      </c>
      <c r="B49" s="1">
        <v>0.28050823935287855</v>
      </c>
      <c r="C49" s="1">
        <v>0.1920600045795097</v>
      </c>
      <c r="D49" s="1">
        <v>1.4605239647214145</v>
      </c>
      <c r="E49" s="1">
        <v>0.16477448871047742</v>
      </c>
      <c r="F49" s="1">
        <v>-0.12885797012832556</v>
      </c>
      <c r="G49" s="1">
        <v>0.68987444883408267</v>
      </c>
      <c r="H49" s="1">
        <v>-0.12885797012832556</v>
      </c>
      <c r="I49" s="1">
        <v>0.68987444883408267</v>
      </c>
      <c r="J49" s="5"/>
      <c r="K49" s="5"/>
      <c r="L49" s="5"/>
    </row>
    <row r="50" spans="1:12" ht="17" thickBot="1" x14ac:dyDescent="0.25">
      <c r="A50" s="2" t="s">
        <v>6</v>
      </c>
      <c r="B50" s="2">
        <v>0.14655385479687241</v>
      </c>
      <c r="C50" s="2">
        <v>0.10041861555444805</v>
      </c>
      <c r="D50" s="2">
        <v>1.4594291505384214</v>
      </c>
      <c r="E50" s="2">
        <v>0.16507125061055283</v>
      </c>
      <c r="F50" s="2">
        <v>-6.748335769239755E-2</v>
      </c>
      <c r="G50" s="2">
        <v>0.36059106728614237</v>
      </c>
      <c r="H50" s="2">
        <v>-6.748335769239755E-2</v>
      </c>
      <c r="I50" s="2">
        <v>0.36059106728614237</v>
      </c>
      <c r="J50" s="5"/>
      <c r="K50" s="5"/>
      <c r="L50" s="5"/>
    </row>
    <row r="51" spans="1:12" x14ac:dyDescent="0.2">
      <c r="J51" s="5"/>
      <c r="K51" s="5"/>
      <c r="L51" s="5"/>
    </row>
    <row r="52" spans="1:12" x14ac:dyDescent="0.2">
      <c r="J52" s="5"/>
      <c r="K52" s="5"/>
      <c r="L52" s="5"/>
    </row>
    <row r="53" spans="1:12" x14ac:dyDescent="0.2">
      <c r="J53" s="5"/>
      <c r="K53" s="5"/>
      <c r="L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hand handle lift</vt:lpstr>
      <vt:lpstr>2 hand palm lift</vt:lpstr>
      <vt:lpstr>2 hand edge lift</vt:lpstr>
      <vt:lpstr>catchall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2017-02-26T20:38:20Z</dcterms:created>
  <dcterms:modified xsi:type="dcterms:W3CDTF">2017-02-26T22:11:58Z</dcterms:modified>
</cp:coreProperties>
</file>