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bookViews>
    <workbookView xWindow="0" yWindow="0" windowWidth="20490" windowHeight="6930" activeTab="1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J3" i="2"/>
  <c r="I3" i="2"/>
  <c r="H3" i="2"/>
</calcChain>
</file>

<file path=xl/sharedStrings.xml><?xml version="1.0" encoding="utf-8"?>
<sst xmlns="http://schemas.openxmlformats.org/spreadsheetml/2006/main" count="102" uniqueCount="62">
  <si>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</si>
  <si>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</si>
  <si>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</si>
  <si>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</si>
  <si>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</si>
  <si>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</si>
  <si>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</si>
  <si>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</si>
  <si>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</si>
  <si>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</si>
  <si>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</si>
  <si>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</si>
  <si>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</si>
  <si>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</si>
  <si>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</si>
  <si>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</si>
  <si>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</si>
  <si>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</si>
  <si>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Release\SIT\PC1PKG09\Efficiency Dashboard\01.gSFT Packaging Area and Tube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</si>
  <si>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</si>
  <si>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</si>
  <si>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</si>
  <si>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</si>
  <si>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</si>
  <si>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</si>
  <si>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</si>
  <si>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</si>
  <si>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</si>
  <si>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</si>
  <si>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</si>
  <si>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Pending</t>
  </si>
  <si>
    <t>Fail</t>
  </si>
  <si>
    <t>N/A</t>
  </si>
  <si>
    <t>Preconditions</t>
  </si>
  <si>
    <t>Sprint</t>
  </si>
  <si>
    <t>Sprint 1</t>
  </si>
  <si>
    <t>Be logged in the platform, then click on the  Hamburger menu icon displayed on the left side of the screen and click on 'Department' drop down list.</t>
  </si>
  <si>
    <t>UC01_M_TC01_PC1_DP_Entity Selection</t>
  </si>
  <si>
    <t>UC01_M_TC02_PC1_DP_Entity Selection</t>
  </si>
  <si>
    <t>UC02_M_TC01_PC1_DP_Overview tab</t>
  </si>
  <si>
    <t>Observe the Downtime value</t>
  </si>
  <si>
    <t>The value displayed on the dashboard must be &lt;100</t>
  </si>
  <si>
    <t>Be in the Over/Under stacked tab.</t>
  </si>
  <si>
    <t>Validate values of Efficiency, Capacity, Waste and Downtime indicators</t>
  </si>
  <si>
    <t>UC04_M_TC02_PC1_DP_Efficiency, Capacity, Waste and Downtime values</t>
  </si>
  <si>
    <t>UC04_M_TC01_PC1_DP_Efficiency, Capacity, Waste and Downtime values</t>
  </si>
  <si>
    <t>UC03_M_TC01_PC1_DP_Over Under tab</t>
  </si>
  <si>
    <t>Select 'Tortilla Chips' Department from the drop down list.</t>
  </si>
  <si>
    <t>Should able to see all the available Lines, Areas(TC1Packaging, TC1Processing, TC1 and Zones/Units that belongs to the selected department.</t>
  </si>
  <si>
    <t>Click on 'TC1Packaging' area.</t>
  </si>
  <si>
    <t>Have selected the 'Tortilla Chips' department.</t>
  </si>
  <si>
    <t>Click on 'KPI' tab</t>
  </si>
  <si>
    <t>Have selected the 'TC1Packaging' area.</t>
  </si>
  <si>
    <t>A pop-up window will appear with the different KPIs available (NE, TE, AU).</t>
  </si>
  <si>
    <t>Validating KPI button</t>
  </si>
  <si>
    <t>Select Net Efficiency (NE)</t>
  </si>
  <si>
    <t>The first indicator on the dashboard shows the net efficiency information.</t>
  </si>
  <si>
    <t>Click on timeframe button.</t>
  </si>
  <si>
    <t>Have clicked KPI Button.</t>
  </si>
  <si>
    <t>Have selected the NE KPI.</t>
  </si>
  <si>
    <t>A pop-up window will appear with the different options to select a timeframe.</t>
  </si>
  <si>
    <t>Validate timeframe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</si>
</sst>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6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top" wrapText="1"/>
    </xf>
  </cellXfs>
  <cellStyles count="4">
    <cellStyle name="Excel Built-in Normal 1" xfId="1"/>
    <cellStyle name="Normal" xfId="0" builtinId="0"/>
    <cellStyle name="Normal 2" xfId="2"/>
    <cellStyle name="Normal 3" xfId="3"/>
  </cellStyles>
  <dxfs count="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3"/>
  <sheetViews>
    <sheetView workbookViewId="0">
      <selection activeCell="K4" sqref="K4"/>
    </sheetView>
  </sheetViews>
  <sheetFormatPr baseColWidth="10" defaultRowHeight="15" x14ac:dyDescent="0.25"/>
  <cols>
    <col min="1" max="1" width="7.28515625" customWidth="1"/>
  </cols>
  <sheetData>
    <row r="2" spans="7:11" ht="15.75" x14ac:dyDescent="0.25">
      <c r="G2" s="23" t="s">
        <v>34</v>
      </c>
      <c r="H2" s="24" t="s">
        <v>26</v>
      </c>
      <c r="I2" s="25" t="s">
        <v>31</v>
      </c>
      <c r="J2" s="26" t="s">
        <v>30</v>
      </c>
      <c r="K2" s="27" t="s">
        <v>32</v>
      </c>
    </row>
    <row r="3" spans="7:11" x14ac:dyDescent="0.25">
      <c r="G3" s="22" t="s">
        <v>35</v>
      </c>
      <c r="H3" s="22">
        <f>COUNTIF('Sprint 1'!O2:O7,"Pass")</f>
        <v>0</v>
      </c>
      <c r="I3" s="22">
        <f>COUNTIF('Sprint 1'!O2:O7,"Fail")</f>
        <v>0</v>
      </c>
      <c r="J3" s="22">
        <f>COUNTIF('Sprint 1'!O2:O7,"Pending")</f>
        <v>6</v>
      </c>
      <c r="K3" s="22">
        <f>COUNTIF('Sprint 1'!O2:O7,"N/A")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zoomScale="75" zoomScaleNormal="75" workbookViewId="0">
      <pane ySplit="1" topLeftCell="A3" activePane="bottomLeft" state="frozen"/>
      <selection pane="bottomLeft" activeCell="D7" sqref="D7"/>
    </sheetView>
  </sheetViews>
  <sheetFormatPr baseColWidth="10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33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75" x14ac:dyDescent="0.25">
      <c r="A2" s="12">
        <v>1</v>
      </c>
      <c r="B2" s="7" t="s">
        <v>18</v>
      </c>
      <c r="C2" s="8" t="s">
        <v>37</v>
      </c>
      <c r="D2" s="13" t="s">
        <v>28</v>
      </c>
      <c r="E2" s="14" t="s">
        <v>19</v>
      </c>
      <c r="F2" s="16" t="s">
        <v>47</v>
      </c>
      <c r="G2" s="16" t="s">
        <v>36</v>
      </c>
      <c r="H2" s="15" t="s">
        <v>48</v>
      </c>
      <c r="I2" s="17" t="s">
        <v>20</v>
      </c>
      <c r="J2" s="17" t="s">
        <v>21</v>
      </c>
      <c r="K2" s="17" t="s">
        <v>22</v>
      </c>
      <c r="L2" s="17" t="s">
        <v>23</v>
      </c>
      <c r="M2" s="17" t="s">
        <v>24</v>
      </c>
      <c r="N2" s="18" t="s">
        <v>25</v>
      </c>
      <c r="O2" s="10" t="s">
        <v>30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18</v>
      </c>
      <c r="C3" s="8" t="s">
        <v>38</v>
      </c>
      <c r="D3" s="13" t="s">
        <v>28</v>
      </c>
      <c r="E3" s="14" t="s">
        <v>27</v>
      </c>
      <c r="F3" s="16" t="s">
        <v>49</v>
      </c>
      <c r="G3" s="16" t="s">
        <v>50</v>
      </c>
      <c r="H3" s="16" t="s">
        <v>29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24</v>
      </c>
      <c r="N3" s="18" t="s">
        <v>25</v>
      </c>
      <c r="O3" s="10" t="s">
        <v>30</v>
      </c>
      <c r="P3" s="9"/>
      <c r="Q3" s="9"/>
      <c r="R3" s="9"/>
      <c r="S3" s="9"/>
      <c r="T3" s="11"/>
    </row>
    <row r="4" spans="1:20" ht="91.5" customHeight="1" x14ac:dyDescent="0.25">
      <c r="A4" s="12">
        <v>3</v>
      </c>
      <c r="B4" s="19" t="s">
        <v>18</v>
      </c>
      <c r="C4" s="8" t="s">
        <v>39</v>
      </c>
      <c r="D4" s="21" t="s">
        <v>54</v>
      </c>
      <c r="E4" s="14" t="s">
        <v>19</v>
      </c>
      <c r="F4" s="16" t="s">
        <v>51</v>
      </c>
      <c r="G4" s="16" t="s">
        <v>52</v>
      </c>
      <c r="H4" s="16" t="s">
        <v>53</v>
      </c>
      <c r="I4" s="17"/>
      <c r="J4" s="17"/>
      <c r="K4" s="17"/>
      <c r="L4" s="17"/>
      <c r="M4" s="17"/>
      <c r="N4" s="18"/>
      <c r="O4" s="10" t="s">
        <v>30</v>
      </c>
      <c r="P4" s="9"/>
      <c r="Q4" s="9"/>
      <c r="R4" s="9"/>
      <c r="S4" s="9"/>
      <c r="T4" s="11"/>
    </row>
    <row r="5" spans="1:20" ht="64.5" customHeight="1" x14ac:dyDescent="0.25">
      <c r="A5" s="6">
        <v>4</v>
      </c>
      <c r="B5" s="19" t="s">
        <v>18</v>
      </c>
      <c r="C5" s="8" t="s">
        <v>46</v>
      </c>
      <c r="D5" s="21" t="s">
        <v>54</v>
      </c>
      <c r="E5" s="14" t="s">
        <v>27</v>
      </c>
      <c r="F5" s="20" t="s">
        <v>55</v>
      </c>
      <c r="G5" s="20" t="s">
        <v>58</v>
      </c>
      <c r="H5" s="20" t="s">
        <v>56</v>
      </c>
      <c r="I5" s="17" t="s">
        <v>20</v>
      </c>
      <c r="J5" s="17" t="s">
        <v>21</v>
      </c>
      <c r="K5" s="17" t="s">
        <v>22</v>
      </c>
      <c r="L5" s="17" t="s">
        <v>23</v>
      </c>
      <c r="M5" s="17" t="s">
        <v>24</v>
      </c>
      <c r="N5" s="18" t="s">
        <v>25</v>
      </c>
      <c r="O5" s="10" t="s">
        <v>30</v>
      </c>
      <c r="P5" s="9"/>
      <c r="Q5" s="9"/>
      <c r="R5" s="9"/>
      <c r="S5" s="9"/>
      <c r="T5" s="11"/>
    </row>
    <row r="6" spans="1:20" ht="47.25" customHeight="1" x14ac:dyDescent="0.25">
      <c r="A6" s="12">
        <v>5</v>
      </c>
      <c r="B6" s="19" t="s">
        <v>18</v>
      </c>
      <c r="C6" s="8" t="s">
        <v>45</v>
      </c>
      <c r="D6" s="28" t="s">
        <v>61</v>
      </c>
      <c r="E6" s="14" t="s">
        <v>19</v>
      </c>
      <c r="F6" s="20" t="s">
        <v>57</v>
      </c>
      <c r="G6" s="20" t="s">
        <v>59</v>
      </c>
      <c r="H6" s="20" t="s">
        <v>60</v>
      </c>
      <c r="I6" s="17" t="s">
        <v>20</v>
      </c>
      <c r="J6" s="17" t="s">
        <v>21</v>
      </c>
      <c r="K6" s="17" t="s">
        <v>22</v>
      </c>
      <c r="L6" s="17" t="s">
        <v>23</v>
      </c>
      <c r="M6" s="17" t="s">
        <v>24</v>
      </c>
      <c r="N6" s="18" t="s">
        <v>25</v>
      </c>
      <c r="O6" s="10" t="s">
        <v>30</v>
      </c>
      <c r="P6" s="9"/>
      <c r="Q6" s="9"/>
      <c r="R6" s="9"/>
      <c r="S6" s="9"/>
      <c r="T6" s="11"/>
    </row>
    <row r="7" spans="1:20" ht="45" x14ac:dyDescent="0.25">
      <c r="A7" s="12">
        <v>6</v>
      </c>
      <c r="B7" s="19" t="s">
        <v>18</v>
      </c>
      <c r="C7" s="8" t="s">
        <v>44</v>
      </c>
      <c r="D7" s="28" t="s">
        <v>43</v>
      </c>
      <c r="E7" s="14" t="s">
        <v>27</v>
      </c>
      <c r="F7" s="20" t="s">
        <v>40</v>
      </c>
      <c r="G7" s="20" t="s">
        <v>42</v>
      </c>
      <c r="H7" s="20" t="s">
        <v>41</v>
      </c>
      <c r="O7" s="10" t="s">
        <v>30</v>
      </c>
      <c r="P7" s="9"/>
      <c r="Q7" s="9"/>
      <c r="R7" s="9"/>
      <c r="S7" s="9"/>
      <c r="T7" s="11"/>
    </row>
    <row r="96" spans="2:2" x14ac:dyDescent="0.25">
      <c r="B96" t="s">
        <v>26</v>
      </c>
    </row>
    <row r="97" spans="2:2" x14ac:dyDescent="0.25">
      <c r="B97" t="s">
        <v>30</v>
      </c>
    </row>
    <row r="98" spans="2:2" x14ac:dyDescent="0.25">
      <c r="B98" t="s">
        <v>31</v>
      </c>
    </row>
    <row r="99" spans="2:2" x14ac:dyDescent="0.25">
      <c r="B99" t="s">
        <v>32</v>
      </c>
    </row>
  </sheetData>
  <autoFilter ref="A1:T1"/>
  <dataValidations count="1">
    <dataValidation type="list" allowBlank="1" showInputMessage="1" showErrorMessage="1" sqref="O2:O7">
      <formula1>$B$96:$B$99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2C085B48-C7A9-4B0F-ABCB-94D9E9867593}">
            <xm:f>NOT(ISERROR(SEARCH($B$99,O2)))</xm:f>
            <xm:f>$B$99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99B1DCF-76D7-4102-892F-B0D6B95A2ED8}">
            <xm:f>NOT(ISERROR(SEARCH($B$98,O2)))</xm:f>
            <xm:f>$B$98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826D4435-32B7-4A27-8A3D-ADD2D3A9DB63}">
            <xm:f>NOT(ISERROR(SEARCH($B$97,O2)))</xm:f>
            <xm:f>$B$97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49F110FF-C945-4179-9707-9863FF38E114}">
            <xm:f>NOT(ISERROR(SEARCH($B$96,O2)))</xm:f>
            <xm:f>$B$96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  <x14:conditionalFormatting xmlns:xm="http://schemas.microsoft.com/office/excel/2006/main">
          <x14:cfRule type="containsText" priority="1" operator="containsText" id="{B887936D-B40D-498D-B935-0165B599BB8D}">
            <xm:f>NOT(ISERROR(SEARCH($B$99,O7)))</xm:f>
            <xm:f>$B$99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7BC9476D-C4D9-40CC-93DE-1CC0EC2C422C}">
            <xm:f>NOT(ISERROR(SEARCH($B$98,O7)))</xm:f>
            <xm:f>$B$98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2C71DF41-9C99-4175-A582-CE4C168ADCE8}">
            <xm:f>NOT(ISERROR(SEARCH($B$97,O7)))</xm:f>
            <xm:f>$B$97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CC8B1F82-3F12-4165-B6F2-FA9E6F6A380B}">
            <xm:f>NOT(ISERROR(SEARCH($B$96,O7)))</xm:f>
            <xm:f>$B$96</xm:f>
            <x14:dxf>
              <fill>
                <patternFill>
                  <bgColor rgb="FF92D050"/>
                </patternFill>
              </fill>
            </x14:dxf>
          </x14:cfRule>
          <xm:sqref>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523339505061</cp:lastModifiedBy>
  <dcterms:created xsi:type="dcterms:W3CDTF">2023-01-24T16:38:41Z</dcterms:created>
  <dcterms:modified xsi:type="dcterms:W3CDTF">2023-03-09T21:17:35Z</dcterms:modified>
</cp:coreProperties>
</file>