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 S340\Documents\Nancy Pepsico\Flujos\"/>
    </mc:Choice>
  </mc:AlternateContent>
  <bookViews>
    <workbookView xWindow="0" yWindow="0" windowWidth="20490" windowHeight="6930" activeTab="1"/>
  </bookViews>
  <sheets>
    <sheet name="General graphic" sheetId="2" r:id="rId1"/>
    <sheet name="Sprint 1" sheetId="1" r:id="rId2"/>
  </sheets>
  <definedNames>
    <definedName name="_xlnm._FilterDatabase" localSheetId="1" hidden="1">'Sprint 1'!$A$1:$T$1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H3" i="2"/>
  <c r="I3" i="2"/>
  <c r="J3" i="2"/>
</calcChain>
</file>

<file path=xl/sharedStrings.xml><?xml version="1.0" encoding="utf-8"?>
<sst xmlns="http://schemas.openxmlformats.org/spreadsheetml/2006/main" count="180" uniqueCount="86">
  <si>
    <t>S. No</t>
  </si>
  <si>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</si>
  <si>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</si>
  <si>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</si>
  <si>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</si>
  <si>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</si>
  <si>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</si>
  <si>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Execution Type</t>
  </si>
  <si>
    <t>Priority</t>
  </si>
  <si>
    <t>Status</t>
  </si>
  <si>
    <t>Complexity</t>
  </si>
  <si>
    <t>Type</t>
  </si>
  <si>
    <t>Regression candidate priority</t>
  </si>
  <si>
    <t>Result</t>
  </si>
  <si>
    <t>Issue observed along with date</t>
  </si>
  <si>
    <t>Retest Date</t>
  </si>
  <si>
    <t>Retesting done?</t>
  </si>
  <si>
    <t>Comments</t>
  </si>
  <si>
    <t>Step 1</t>
  </si>
  <si>
    <t>1-Manual</t>
  </si>
  <si>
    <t>1-Critical</t>
  </si>
  <si>
    <t>1-New</t>
  </si>
  <si>
    <t>1-Simple</t>
  </si>
  <si>
    <t>MANUAL</t>
  </si>
  <si>
    <t>Non-Candidate</t>
  </si>
  <si>
    <t>Pass</t>
  </si>
  <si>
    <t>Step 2</t>
  </si>
  <si>
    <t xml:space="preserve">Validating entity selection mashup through left Slider </t>
  </si>
  <si>
    <r>
      <t xml:space="preserve">Slider should be closed and load the dashboard with details of the selected entity.
</t>
    </r>
    <r>
      <rPr>
        <sz val="11"/>
        <rFont val="Calibri"/>
        <family val="2"/>
        <scheme val="minor"/>
      </rPr>
      <t xml:space="preserve">
</t>
    </r>
  </si>
  <si>
    <t>Pending</t>
  </si>
  <si>
    <t>Fail</t>
  </si>
  <si>
    <t>N/A</t>
  </si>
  <si>
    <t>Preconditions</t>
  </si>
  <si>
    <t>Sprint</t>
  </si>
  <si>
    <t>Sprint 1</t>
  </si>
  <si>
    <t>Be logged in the platform, then click on the  Hamburger menu icon displayed on the left side of the screen and click on 'Department' drop down list.</t>
  </si>
  <si>
    <t>Click on timeframe button.</t>
  </si>
  <si>
    <t>A pop-up window will appear with the different options to select a timeframe.</t>
  </si>
  <si>
    <t>Release\SIT\TC1PKG09\Efficiency Dashboard\01.gSFT Packaging Area and Tube</t>
  </si>
  <si>
    <t>Have clicked timeframe Button.</t>
  </si>
  <si>
    <t xml:space="preserve">The dashboard will display the information of the selected timeframe. </t>
  </si>
  <si>
    <t>Validating timeframe button.</t>
  </si>
  <si>
    <t>Step 3</t>
  </si>
  <si>
    <t>Select 'Potato Chips' Department from the drop down list.</t>
  </si>
  <si>
    <t>Have selected the 'Potato Chips' department.</t>
  </si>
  <si>
    <t>Should able to see all the available Lines, Areas(PC1Packaging, PC1Processing, PC1 and Zones/Units that belongs to the selected department.</t>
  </si>
  <si>
    <t>Select an any timeframe. (minimum 24 hours)</t>
  </si>
  <si>
    <t>UC01_M_TC01_PC1_DP_Entity Selection</t>
  </si>
  <si>
    <t>UC01_M_TC02_PC1_DP_Entity Selection</t>
  </si>
  <si>
    <t>UC04_M_TC02_PC1_DP_Waste tab</t>
  </si>
  <si>
    <t>Have clicked downtime tab.</t>
  </si>
  <si>
    <t>A dashboard with downtime general information is displayed.</t>
  </si>
  <si>
    <t>Have clicked Chronological Event.</t>
  </si>
  <si>
    <t>Click on waste gauge.</t>
  </si>
  <si>
    <t>Have selected a timeframe.</t>
  </si>
  <si>
    <t>Validating Waste gauge.</t>
  </si>
  <si>
    <t xml:space="preserve">Observe the waste values of the different areas/equipment. </t>
  </si>
  <si>
    <t>Have clicked waste gauge.</t>
  </si>
  <si>
    <t>The values shown must make sense.</t>
  </si>
  <si>
    <t>UC02_M_TC01_PC1_DP_Timeframe button</t>
  </si>
  <si>
    <t>UC02_M_TC02_PC1_DP_Timeframe button</t>
  </si>
  <si>
    <t>UC03_M_TC01_PC1_DP_Waste tab</t>
  </si>
  <si>
    <t>UC03_M_TC02_PC1_DP_Waste tab</t>
  </si>
  <si>
    <t>UC03_M_TC03_PC1_DP_Waste tab</t>
  </si>
  <si>
    <t>Close the pop-window.</t>
  </si>
  <si>
    <t>The pop-up window closes and return to the general dashboard.</t>
  </si>
  <si>
    <t>Select the same timeframe on the dashboard.</t>
  </si>
  <si>
    <t>Click on Inputs.</t>
  </si>
  <si>
    <t>Select Waste Event Management.</t>
  </si>
  <si>
    <t>Validating Inputs button.</t>
  </si>
  <si>
    <t>Validating Waste Event Management.</t>
  </si>
  <si>
    <t>A drop-down list shows different options.</t>
  </si>
  <si>
    <t>A new screen is displayed with the information of all waste events created.</t>
  </si>
  <si>
    <t>Only waste in the selected timeframe is displayed.</t>
  </si>
  <si>
    <t>Have selected Waste Event Management.</t>
  </si>
  <si>
    <t>UC04_M_TC01_PC1_DP_Waste tab</t>
  </si>
  <si>
    <t>UC05_M_TC03_PC1_DP_Waste tab</t>
  </si>
  <si>
    <t>UC05_M_TC01_PC1_DP_Waste tab</t>
  </si>
  <si>
    <t>UC05_M_TC02_PC1_DP_Waste tab</t>
  </si>
  <si>
    <t>Select PC1 Line.</t>
  </si>
  <si>
    <t>Only waste in the PC1 line is shown.</t>
  </si>
  <si>
    <t>The waste values should correspond to those on the overall dashboard graph.</t>
  </si>
  <si>
    <t>Have slected a timeframe.</t>
  </si>
  <si>
    <t>Have slected PC1 Line.</t>
  </si>
  <si>
    <t>Click on 'PC1 Processing' entity.</t>
  </si>
  <si>
    <t>Have selected PC1 Processing.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</si>
</sst>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3" fillId="4" borderId="3" xfId="1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5" xfId="0" applyFill="1" applyBorder="1" applyAlignment="1">
      <alignment horizontal="center"/>
    </xf>
    <xf numFmtId="0" fontId="4" fillId="3" borderId="3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0" fillId="5" borderId="3" xfId="0" applyFill="1" applyBorder="1"/>
    <xf numFmtId="0" fontId="0" fillId="5" borderId="4" xfId="0" applyFill="1" applyBorder="1"/>
    <xf numFmtId="0" fontId="0" fillId="0" borderId="4" xfId="0" applyFill="1" applyBorder="1" applyAlignment="1">
      <alignment horizontal="left" vertical="top" wrapText="1"/>
    </xf>
    <xf numFmtId="0" fontId="6" fillId="0" borderId="3" xfId="1" applyFont="1" applyFill="1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4">
    <cellStyle name="Excel Built-in Normal 1" xfId="1"/>
    <cellStyle name="Normal" xfId="0" builtinId="0"/>
    <cellStyle name="Normal 2" xfId="2"/>
    <cellStyle name="Normal 3" xfId="3"/>
  </cellStyles>
  <dxfs count="32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Results control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D32-432E-8FE5-988FD3D7A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D32-432E-8FE5-988FD3D7A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D32-432E-8FE5-988FD3D7AD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535-4481-96A3-732F2A61F080}"/>
              </c:ext>
            </c:extLst>
          </c:dPt>
          <c:cat>
            <c:strRef>
              <c:f>'General graphic'!$H$2:$K$2</c:f>
              <c:strCache>
                <c:ptCount val="4"/>
                <c:pt idx="0">
                  <c:v>Pass</c:v>
                </c:pt>
                <c:pt idx="1">
                  <c:v>Fail</c:v>
                </c:pt>
                <c:pt idx="2">
                  <c:v>Pending</c:v>
                </c:pt>
                <c:pt idx="3">
                  <c:v>N/A</c:v>
                </c:pt>
              </c:strCache>
            </c:strRef>
          </c:cat>
          <c:val>
            <c:numRef>
              <c:f>'General graphic'!$H$3:$K$3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2-432E-8FE5-988FD3D7A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3</xdr:row>
      <xdr:rowOff>190499</xdr:rowOff>
    </xdr:from>
    <xdr:to>
      <xdr:col>12</xdr:col>
      <xdr:colOff>0</xdr:colOff>
      <xdr:row>18</xdr:row>
      <xdr:rowOff>161924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K3"/>
  <sheetViews>
    <sheetView workbookViewId="0">
      <selection activeCell="K3" sqref="K3"/>
    </sheetView>
  </sheetViews>
  <sheetFormatPr baseColWidth="10" defaultRowHeight="15" x14ac:dyDescent="0.25"/>
  <cols>
    <col min="1" max="1" width="7.28515625" customWidth="1"/>
  </cols>
  <sheetData>
    <row r="2" spans="7:11" ht="15.75" x14ac:dyDescent="0.25">
      <c r="G2" s="21" t="s">
        <v>33</v>
      </c>
      <c r="H2" s="22" t="s">
        <v>25</v>
      </c>
      <c r="I2" s="23" t="s">
        <v>30</v>
      </c>
      <c r="J2" s="24" t="s">
        <v>29</v>
      </c>
      <c r="K2" s="25" t="s">
        <v>31</v>
      </c>
    </row>
    <row r="3" spans="7:11" x14ac:dyDescent="0.25">
      <c r="G3" s="20" t="s">
        <v>34</v>
      </c>
      <c r="H3" s="20">
        <f>COUNTIF('Sprint 1'!O2:O13,"Pass")</f>
        <v>0</v>
      </c>
      <c r="I3" s="20">
        <f>COUNTIF('Sprint 1'!O2:O13,"Fail")</f>
        <v>0</v>
      </c>
      <c r="J3" s="20">
        <f>COUNTIF('Sprint 1'!O2:O13,"Pending")</f>
        <v>12</v>
      </c>
      <c r="K3" s="20">
        <f>COUNTIF('Sprint 1'!O2:O13,"N/A")</f>
        <v>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tabSelected="1" zoomScale="75" zoomScaleNormal="75" workbookViewId="0">
      <pane ySplit="1" topLeftCell="A2" activePane="bottomLeft" state="frozen"/>
      <selection pane="bottomLeft" activeCell="F3" sqref="F3"/>
    </sheetView>
  </sheetViews>
  <sheetFormatPr baseColWidth="10" defaultRowHeight="15" x14ac:dyDescent="0.25"/>
  <cols>
    <col min="1" max="1" width="5.5703125" bestFit="1" customWidth="1"/>
    <col min="2" max="2" width="26.85546875" customWidth="1"/>
    <col min="3" max="3" width="25.140625" customWidth="1"/>
    <col min="4" max="4" width="26.42578125" customWidth="1"/>
    <col min="5" max="5" width="9.42578125" customWidth="1"/>
    <col min="6" max="6" width="56" customWidth="1"/>
    <col min="7" max="7" width="29" customWidth="1"/>
    <col min="8" max="8" width="66.28515625" customWidth="1"/>
    <col min="9" max="14" width="0" hidden="1" customWidth="1"/>
    <col min="16" max="17" width="33.7109375" customWidth="1"/>
    <col min="18" max="18" width="13.7109375" customWidth="1"/>
    <col min="19" max="19" width="11.5703125" customWidth="1"/>
    <col min="20" max="20" width="35.85546875" customWidth="1"/>
  </cols>
  <sheetData>
    <row r="1" spans="1:20" ht="33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32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5" t="s">
        <v>13</v>
      </c>
      <c r="P1" s="3" t="s">
        <v>14</v>
      </c>
      <c r="Q1" s="3" t="s">
        <v>15</v>
      </c>
      <c r="R1" s="3" t="s">
        <v>16</v>
      </c>
      <c r="S1" s="3" t="s">
        <v>9</v>
      </c>
      <c r="T1" s="3" t="s">
        <v>17</v>
      </c>
    </row>
    <row r="2" spans="1:20" ht="75" x14ac:dyDescent="0.25">
      <c r="A2" s="12">
        <v>1</v>
      </c>
      <c r="B2" s="7" t="s">
        <v>38</v>
      </c>
      <c r="C2" s="8" t="s">
        <v>47</v>
      </c>
      <c r="D2" s="27" t="s">
        <v>27</v>
      </c>
      <c r="E2" s="13" t="s">
        <v>18</v>
      </c>
      <c r="F2" s="15" t="s">
        <v>43</v>
      </c>
      <c r="G2" s="15" t="s">
        <v>35</v>
      </c>
      <c r="H2" s="14" t="s">
        <v>45</v>
      </c>
      <c r="I2" s="16" t="s">
        <v>19</v>
      </c>
      <c r="J2" s="16" t="s">
        <v>20</v>
      </c>
      <c r="K2" s="16" t="s">
        <v>21</v>
      </c>
      <c r="L2" s="16" t="s">
        <v>22</v>
      </c>
      <c r="M2" s="16" t="s">
        <v>23</v>
      </c>
      <c r="N2" s="17" t="s">
        <v>24</v>
      </c>
      <c r="O2" s="10" t="s">
        <v>29</v>
      </c>
      <c r="P2" s="9"/>
      <c r="Q2" s="9"/>
      <c r="R2" s="9"/>
      <c r="S2" s="9"/>
      <c r="T2" s="11"/>
    </row>
    <row r="3" spans="1:20" ht="91.5" customHeight="1" x14ac:dyDescent="0.25">
      <c r="A3" s="6">
        <v>2</v>
      </c>
      <c r="B3" s="7" t="s">
        <v>38</v>
      </c>
      <c r="C3" s="8" t="s">
        <v>48</v>
      </c>
      <c r="D3" s="27" t="s">
        <v>27</v>
      </c>
      <c r="E3" s="13" t="s">
        <v>26</v>
      </c>
      <c r="F3" s="15" t="s">
        <v>84</v>
      </c>
      <c r="G3" s="15" t="s">
        <v>44</v>
      </c>
      <c r="H3" s="15" t="s">
        <v>28</v>
      </c>
      <c r="I3" s="16" t="s">
        <v>19</v>
      </c>
      <c r="J3" s="16" t="s">
        <v>20</v>
      </c>
      <c r="K3" s="16" t="s">
        <v>21</v>
      </c>
      <c r="L3" s="16" t="s">
        <v>22</v>
      </c>
      <c r="M3" s="16" t="s">
        <v>23</v>
      </c>
      <c r="N3" s="17" t="s">
        <v>24</v>
      </c>
      <c r="O3" s="10" t="s">
        <v>29</v>
      </c>
      <c r="P3" s="9"/>
      <c r="Q3" s="9"/>
      <c r="R3" s="9"/>
      <c r="S3" s="9"/>
      <c r="T3" s="11"/>
    </row>
    <row r="4" spans="1:20" ht="47.25" customHeight="1" x14ac:dyDescent="0.25">
      <c r="A4" s="12">
        <v>3</v>
      </c>
      <c r="B4" s="18" t="s">
        <v>38</v>
      </c>
      <c r="C4" s="8" t="s">
        <v>59</v>
      </c>
      <c r="D4" s="26" t="s">
        <v>41</v>
      </c>
      <c r="E4" s="13" t="s">
        <v>18</v>
      </c>
      <c r="F4" s="19" t="s">
        <v>36</v>
      </c>
      <c r="G4" s="19" t="s">
        <v>85</v>
      </c>
      <c r="H4" s="19" t="s">
        <v>37</v>
      </c>
      <c r="I4" s="16" t="s">
        <v>19</v>
      </c>
      <c r="J4" s="16" t="s">
        <v>20</v>
      </c>
      <c r="K4" s="16" t="s">
        <v>21</v>
      </c>
      <c r="L4" s="16" t="s">
        <v>22</v>
      </c>
      <c r="M4" s="16" t="s">
        <v>23</v>
      </c>
      <c r="N4" s="17" t="s">
        <v>24</v>
      </c>
      <c r="O4" s="10" t="s">
        <v>29</v>
      </c>
      <c r="P4" s="9"/>
      <c r="Q4" s="9"/>
      <c r="R4" s="9"/>
      <c r="S4" s="9"/>
      <c r="T4" s="11"/>
    </row>
    <row r="5" spans="1:20" ht="45" x14ac:dyDescent="0.25">
      <c r="A5" s="6">
        <v>4</v>
      </c>
      <c r="B5" s="18" t="s">
        <v>38</v>
      </c>
      <c r="C5" s="8" t="s">
        <v>60</v>
      </c>
      <c r="D5" s="26" t="s">
        <v>41</v>
      </c>
      <c r="E5" s="13" t="s">
        <v>26</v>
      </c>
      <c r="F5" s="19" t="s">
        <v>46</v>
      </c>
      <c r="G5" s="19" t="s">
        <v>39</v>
      </c>
      <c r="H5" s="19" t="s">
        <v>40</v>
      </c>
      <c r="O5" s="10" t="s">
        <v>29</v>
      </c>
      <c r="P5" s="9"/>
      <c r="Q5" s="9"/>
      <c r="R5" s="9"/>
      <c r="S5" s="9"/>
      <c r="T5" s="11"/>
    </row>
    <row r="6" spans="1:20" ht="64.5" customHeight="1" x14ac:dyDescent="0.25">
      <c r="A6" s="12">
        <v>5</v>
      </c>
      <c r="B6" s="18" t="s">
        <v>38</v>
      </c>
      <c r="C6" s="8" t="s">
        <v>61</v>
      </c>
      <c r="D6" s="28" t="s">
        <v>55</v>
      </c>
      <c r="E6" s="13" t="s">
        <v>18</v>
      </c>
      <c r="F6" s="19" t="s">
        <v>53</v>
      </c>
      <c r="G6" s="19" t="s">
        <v>54</v>
      </c>
      <c r="H6" s="19" t="s">
        <v>51</v>
      </c>
      <c r="I6" s="16" t="s">
        <v>19</v>
      </c>
      <c r="J6" s="16" t="s">
        <v>20</v>
      </c>
      <c r="K6" s="16" t="s">
        <v>21</v>
      </c>
      <c r="L6" s="16" t="s">
        <v>22</v>
      </c>
      <c r="M6" s="16" t="s">
        <v>23</v>
      </c>
      <c r="N6" s="17" t="s">
        <v>24</v>
      </c>
      <c r="O6" s="10" t="s">
        <v>29</v>
      </c>
      <c r="P6" s="9"/>
      <c r="Q6" s="9"/>
      <c r="R6" s="9"/>
      <c r="S6" s="9"/>
      <c r="T6" s="11"/>
    </row>
    <row r="7" spans="1:20" ht="64.5" customHeight="1" x14ac:dyDescent="0.25">
      <c r="A7" s="6">
        <v>6</v>
      </c>
      <c r="B7" s="18" t="s">
        <v>38</v>
      </c>
      <c r="C7" s="8" t="s">
        <v>62</v>
      </c>
      <c r="D7" s="28" t="s">
        <v>55</v>
      </c>
      <c r="E7" s="13" t="s">
        <v>18</v>
      </c>
      <c r="F7" s="19" t="s">
        <v>56</v>
      </c>
      <c r="G7" s="19" t="s">
        <v>57</v>
      </c>
      <c r="H7" s="19" t="s">
        <v>58</v>
      </c>
      <c r="I7" s="16" t="s">
        <v>19</v>
      </c>
      <c r="J7" s="16" t="s">
        <v>20</v>
      </c>
      <c r="K7" s="16" t="s">
        <v>21</v>
      </c>
      <c r="L7" s="16" t="s">
        <v>22</v>
      </c>
      <c r="M7" s="16" t="s">
        <v>23</v>
      </c>
      <c r="N7" s="17" t="s">
        <v>24</v>
      </c>
      <c r="O7" s="10" t="s">
        <v>29</v>
      </c>
      <c r="P7" s="9"/>
      <c r="Q7" s="9"/>
      <c r="R7" s="9"/>
      <c r="S7" s="9"/>
      <c r="T7" s="11"/>
    </row>
    <row r="8" spans="1:20" ht="64.5" customHeight="1" x14ac:dyDescent="0.25">
      <c r="A8" s="12">
        <v>7</v>
      </c>
      <c r="B8" s="18" t="s">
        <v>38</v>
      </c>
      <c r="C8" s="8" t="s">
        <v>63</v>
      </c>
      <c r="D8" s="28" t="s">
        <v>55</v>
      </c>
      <c r="E8" s="13" t="s">
        <v>18</v>
      </c>
      <c r="F8" s="19" t="s">
        <v>64</v>
      </c>
      <c r="G8" s="19" t="s">
        <v>57</v>
      </c>
      <c r="H8" s="19" t="s">
        <v>65</v>
      </c>
      <c r="I8" s="16" t="s">
        <v>19</v>
      </c>
      <c r="J8" s="16" t="s">
        <v>20</v>
      </c>
      <c r="K8" s="16" t="s">
        <v>21</v>
      </c>
      <c r="L8" s="16" t="s">
        <v>22</v>
      </c>
      <c r="M8" s="16" t="s">
        <v>23</v>
      </c>
      <c r="N8" s="17" t="s">
        <v>24</v>
      </c>
      <c r="O8" s="10" t="s">
        <v>29</v>
      </c>
      <c r="P8" s="9"/>
      <c r="Q8" s="9"/>
      <c r="R8" s="9"/>
      <c r="S8" s="9"/>
      <c r="T8" s="11"/>
    </row>
    <row r="9" spans="1:20" ht="47.25" customHeight="1" x14ac:dyDescent="0.25">
      <c r="A9" s="6">
        <v>8</v>
      </c>
      <c r="B9" s="18" t="s">
        <v>38</v>
      </c>
      <c r="C9" s="8" t="s">
        <v>75</v>
      </c>
      <c r="D9" s="28" t="s">
        <v>69</v>
      </c>
      <c r="E9" s="13" t="s">
        <v>26</v>
      </c>
      <c r="F9" s="19" t="s">
        <v>67</v>
      </c>
      <c r="G9" s="19" t="s">
        <v>50</v>
      </c>
      <c r="H9" s="19" t="s">
        <v>71</v>
      </c>
      <c r="I9" s="16" t="s">
        <v>19</v>
      </c>
      <c r="J9" s="16" t="s">
        <v>20</v>
      </c>
      <c r="K9" s="16" t="s">
        <v>21</v>
      </c>
      <c r="L9" s="16" t="s">
        <v>22</v>
      </c>
      <c r="M9" s="16" t="s">
        <v>23</v>
      </c>
      <c r="N9" s="17" t="s">
        <v>24</v>
      </c>
      <c r="O9" s="10" t="s">
        <v>29</v>
      </c>
      <c r="P9" s="9"/>
      <c r="Q9" s="9"/>
      <c r="R9" s="9"/>
      <c r="S9" s="9"/>
      <c r="T9" s="11"/>
    </row>
    <row r="10" spans="1:20" ht="45" x14ac:dyDescent="0.25">
      <c r="A10" s="12">
        <v>9</v>
      </c>
      <c r="B10" s="18" t="s">
        <v>38</v>
      </c>
      <c r="C10" s="8" t="s">
        <v>49</v>
      </c>
      <c r="D10" s="28" t="s">
        <v>69</v>
      </c>
      <c r="E10" s="13" t="s">
        <v>42</v>
      </c>
      <c r="F10" s="19" t="s">
        <v>68</v>
      </c>
      <c r="G10" s="19" t="s">
        <v>52</v>
      </c>
      <c r="H10" s="19" t="s">
        <v>72</v>
      </c>
      <c r="O10" s="10" t="s">
        <v>29</v>
      </c>
      <c r="P10" s="9"/>
      <c r="Q10" s="9"/>
      <c r="R10" s="9"/>
      <c r="S10" s="9"/>
      <c r="T10" s="11"/>
    </row>
    <row r="11" spans="1:20" ht="45" x14ac:dyDescent="0.25">
      <c r="A11" s="6">
        <v>10</v>
      </c>
      <c r="B11" s="18" t="s">
        <v>38</v>
      </c>
      <c r="C11" s="8" t="s">
        <v>77</v>
      </c>
      <c r="D11" s="28" t="s">
        <v>70</v>
      </c>
      <c r="E11" s="13" t="s">
        <v>18</v>
      </c>
      <c r="F11" s="19" t="s">
        <v>79</v>
      </c>
      <c r="G11" s="19" t="s">
        <v>74</v>
      </c>
      <c r="H11" s="19" t="s">
        <v>80</v>
      </c>
      <c r="O11" s="10" t="s">
        <v>29</v>
      </c>
      <c r="P11" s="9"/>
      <c r="Q11" s="9"/>
      <c r="R11" s="9"/>
      <c r="S11" s="9"/>
      <c r="T11" s="11"/>
    </row>
    <row r="12" spans="1:20" ht="64.5" customHeight="1" x14ac:dyDescent="0.25">
      <c r="A12" s="12">
        <v>11</v>
      </c>
      <c r="B12" s="18" t="s">
        <v>38</v>
      </c>
      <c r="C12" s="8" t="s">
        <v>78</v>
      </c>
      <c r="D12" s="28" t="s">
        <v>70</v>
      </c>
      <c r="E12" s="13" t="s">
        <v>26</v>
      </c>
      <c r="F12" s="19" t="s">
        <v>66</v>
      </c>
      <c r="G12" s="19" t="s">
        <v>83</v>
      </c>
      <c r="H12" s="19" t="s">
        <v>73</v>
      </c>
      <c r="I12" s="16" t="s">
        <v>19</v>
      </c>
      <c r="J12" s="16" t="s">
        <v>20</v>
      </c>
      <c r="K12" s="16" t="s">
        <v>21</v>
      </c>
      <c r="L12" s="16" t="s">
        <v>22</v>
      </c>
      <c r="M12" s="16" t="s">
        <v>23</v>
      </c>
      <c r="N12" s="17" t="s">
        <v>24</v>
      </c>
      <c r="O12" s="10" t="s">
        <v>29</v>
      </c>
      <c r="P12" s="9"/>
      <c r="Q12" s="9"/>
      <c r="R12" s="9"/>
      <c r="S12" s="9"/>
      <c r="T12" s="11"/>
    </row>
    <row r="13" spans="1:20" ht="64.5" customHeight="1" x14ac:dyDescent="0.25">
      <c r="A13" s="12">
        <v>12</v>
      </c>
      <c r="B13" s="18" t="s">
        <v>38</v>
      </c>
      <c r="C13" s="8" t="s">
        <v>76</v>
      </c>
      <c r="D13" s="28" t="s">
        <v>70</v>
      </c>
      <c r="E13" s="13" t="s">
        <v>42</v>
      </c>
      <c r="F13" s="19" t="s">
        <v>56</v>
      </c>
      <c r="G13" s="19" t="s">
        <v>82</v>
      </c>
      <c r="H13" s="19" t="s">
        <v>81</v>
      </c>
      <c r="I13" s="16" t="s">
        <v>19</v>
      </c>
      <c r="J13" s="16" t="s">
        <v>20</v>
      </c>
      <c r="K13" s="16" t="s">
        <v>21</v>
      </c>
      <c r="L13" s="16" t="s">
        <v>22</v>
      </c>
      <c r="M13" s="16" t="s">
        <v>23</v>
      </c>
      <c r="N13" s="17" t="s">
        <v>24</v>
      </c>
      <c r="O13" s="10" t="s">
        <v>29</v>
      </c>
      <c r="P13" s="9"/>
      <c r="Q13" s="9"/>
      <c r="R13" s="9"/>
      <c r="S13" s="9"/>
      <c r="T13" s="11"/>
    </row>
    <row r="91" spans="2:2" x14ac:dyDescent="0.25">
      <c r="B91" t="s">
        <v>25</v>
      </c>
    </row>
    <row r="92" spans="2:2" x14ac:dyDescent="0.25">
      <c r="B92" t="s">
        <v>29</v>
      </c>
    </row>
    <row r="93" spans="2:2" x14ac:dyDescent="0.25">
      <c r="B93" t="s">
        <v>30</v>
      </c>
    </row>
    <row r="94" spans="2:2" x14ac:dyDescent="0.25">
      <c r="B94" t="s">
        <v>31</v>
      </c>
    </row>
  </sheetData>
  <autoFilter ref="A1:T1"/>
  <dataValidations disablePrompts="1" count="1">
    <dataValidation type="list" allowBlank="1" showInputMessage="1" showErrorMessage="1" sqref="O2:O13">
      <formula1>$B$91:$B$94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3" operator="containsText" id="{B887936D-B40D-498D-B935-0165B599BB8D}">
            <xm:f>NOT(ISERROR(SEARCH($B$94,O2)))</xm:f>
            <xm:f>$B$94</xm:f>
            <x14:dxf>
              <fill>
                <patternFill>
                  <bgColor rgb="FFFFC000"/>
                </patternFill>
              </fill>
            </x14:dxf>
          </x14:cfRule>
          <x14:cfRule type="containsText" priority="54" operator="containsText" id="{7BC9476D-C4D9-40CC-93DE-1CC0EC2C422C}">
            <xm:f>NOT(ISERROR(SEARCH($B$93,O2)))</xm:f>
            <xm:f>$B$93</xm:f>
            <x14:dxf>
              <fill>
                <patternFill>
                  <bgColor rgb="FFFF0000"/>
                </patternFill>
              </fill>
            </x14:dxf>
          </x14:cfRule>
          <x14:cfRule type="containsText" priority="55" operator="containsText" id="{2C71DF41-9C99-4175-A582-CE4C168ADCE8}">
            <xm:f>NOT(ISERROR(SEARCH($B$92,O2)))</xm:f>
            <xm:f>$B$92</xm:f>
            <x14:dxf>
              <fill>
                <patternFill>
                  <bgColor rgb="FFFFFF00"/>
                </patternFill>
              </fill>
            </x14:dxf>
          </x14:cfRule>
          <x14:cfRule type="containsText" priority="56" operator="containsText" id="{CC8B1F82-3F12-4165-B6F2-FA9E6F6A380B}">
            <xm:f>NOT(ISERROR(SEARCH($B$91,O2)))</xm:f>
            <xm:f>$B$91</xm:f>
            <x14:dxf>
              <fill>
                <patternFill>
                  <bgColor rgb="FF92D050"/>
                </patternFill>
              </fill>
            </x14:dxf>
          </x14:cfRule>
          <xm:sqref>O2:O5</xm:sqref>
        </x14:conditionalFormatting>
        <x14:conditionalFormatting xmlns:xm="http://schemas.microsoft.com/office/excel/2006/main">
          <x14:cfRule type="containsText" priority="49" operator="containsText" id="{258B3136-E7AB-4A99-8BA9-37BC85AB3B67}">
            <xm:f>NOT(ISERROR(SEARCH($B$94,O8)))</xm:f>
            <xm:f>$B$94</xm:f>
            <x14:dxf>
              <fill>
                <patternFill>
                  <bgColor rgb="FFFFC000"/>
                </patternFill>
              </fill>
            </x14:dxf>
          </x14:cfRule>
          <x14:cfRule type="containsText" priority="50" operator="containsText" id="{5E5B8395-C67A-4CDC-90B7-1D557B7BF80C}">
            <xm:f>NOT(ISERROR(SEARCH($B$93,O8)))</xm:f>
            <xm:f>$B$93</xm:f>
            <x14:dxf>
              <fill>
                <patternFill>
                  <bgColor rgb="FFFF0000"/>
                </patternFill>
              </fill>
            </x14:dxf>
          </x14:cfRule>
          <x14:cfRule type="containsText" priority="51" operator="containsText" id="{8CD47288-4142-4B76-84F7-8B3B4B5333A9}">
            <xm:f>NOT(ISERROR(SEARCH($B$92,O8)))</xm:f>
            <xm:f>$B$92</xm:f>
            <x14:dxf>
              <fill>
                <patternFill>
                  <bgColor rgb="FFFFFF00"/>
                </patternFill>
              </fill>
            </x14:dxf>
          </x14:cfRule>
          <x14:cfRule type="containsText" priority="52" operator="containsText" id="{A0D4E97B-21D7-40B2-872D-F980636B97EC}">
            <xm:f>NOT(ISERROR(SEARCH($B$91,O8)))</xm:f>
            <xm:f>$B$91</xm:f>
            <x14:dxf>
              <fill>
                <patternFill>
                  <bgColor rgb="FF92D050"/>
                </patternFill>
              </fill>
            </x14:dxf>
          </x14:cfRule>
          <xm:sqref>O8:O9</xm:sqref>
        </x14:conditionalFormatting>
        <x14:conditionalFormatting xmlns:xm="http://schemas.microsoft.com/office/excel/2006/main">
          <x14:cfRule type="containsText" priority="45" operator="containsText" id="{24EA7F9C-387B-4C80-B042-14301C43177B}">
            <xm:f>NOT(ISERROR(SEARCH($B$94,O10)))</xm:f>
            <xm:f>$B$94</xm:f>
            <x14:dxf>
              <fill>
                <patternFill>
                  <bgColor rgb="FFFFC000"/>
                </patternFill>
              </fill>
            </x14:dxf>
          </x14:cfRule>
          <x14:cfRule type="containsText" priority="46" operator="containsText" id="{21A12C48-A7F4-4EC6-BFAE-9A8817075D40}">
            <xm:f>NOT(ISERROR(SEARCH($B$93,O10)))</xm:f>
            <xm:f>$B$93</xm:f>
            <x14:dxf>
              <fill>
                <patternFill>
                  <bgColor rgb="FFFF0000"/>
                </patternFill>
              </fill>
            </x14:dxf>
          </x14:cfRule>
          <x14:cfRule type="containsText" priority="47" operator="containsText" id="{E033010A-32CA-434B-A62B-229A61F99DEC}">
            <xm:f>NOT(ISERROR(SEARCH($B$92,O10)))</xm:f>
            <xm:f>$B$92</xm:f>
            <x14:dxf>
              <fill>
                <patternFill>
                  <bgColor rgb="FFFFFF00"/>
                </patternFill>
              </fill>
            </x14:dxf>
          </x14:cfRule>
          <x14:cfRule type="containsText" priority="48" operator="containsText" id="{5D224E18-EF7E-41F0-9E9D-A7AABADFB1CF}">
            <xm:f>NOT(ISERROR(SEARCH($B$91,O10)))</xm:f>
            <xm:f>$B$91</xm:f>
            <x14:dxf>
              <fill>
                <patternFill>
                  <bgColor rgb="FF92D050"/>
                </patternFill>
              </fill>
            </x14:dxf>
          </x14:cfRule>
          <xm:sqref>O10</xm:sqref>
        </x14:conditionalFormatting>
        <x14:conditionalFormatting xmlns:xm="http://schemas.microsoft.com/office/excel/2006/main">
          <x14:cfRule type="containsText" priority="41" operator="containsText" id="{3047BEE7-94AB-41FF-B4CE-E024E8903DBE}">
            <xm:f>NOT(ISERROR(SEARCH($B$94,O11)))</xm:f>
            <xm:f>$B$94</xm:f>
            <x14:dxf>
              <fill>
                <patternFill>
                  <bgColor rgb="FFFFC000"/>
                </patternFill>
              </fill>
            </x14:dxf>
          </x14:cfRule>
          <x14:cfRule type="containsText" priority="42" operator="containsText" id="{CDB2F03D-B436-4CF9-ADC4-B8368E595645}">
            <xm:f>NOT(ISERROR(SEARCH($B$93,O11)))</xm:f>
            <xm:f>$B$93</xm:f>
            <x14:dxf>
              <fill>
                <patternFill>
                  <bgColor rgb="FFFF0000"/>
                </patternFill>
              </fill>
            </x14:dxf>
          </x14:cfRule>
          <x14:cfRule type="containsText" priority="43" operator="containsText" id="{A989FB3E-6D2F-455C-82E8-28775B0332B7}">
            <xm:f>NOT(ISERROR(SEARCH($B$92,O11)))</xm:f>
            <xm:f>$B$92</xm:f>
            <x14:dxf>
              <fill>
                <patternFill>
                  <bgColor rgb="FFFFFF00"/>
                </patternFill>
              </fill>
            </x14:dxf>
          </x14:cfRule>
          <x14:cfRule type="containsText" priority="44" operator="containsText" id="{EF74F9A2-C5E5-448A-A869-408054CAD2A7}">
            <xm:f>NOT(ISERROR(SEARCH($B$91,O11)))</xm:f>
            <xm:f>$B$91</xm:f>
            <x14:dxf>
              <fill>
                <patternFill>
                  <bgColor rgb="FF92D050"/>
                </patternFill>
              </fill>
            </x14:dxf>
          </x14:cfRule>
          <xm:sqref>O11</xm:sqref>
        </x14:conditionalFormatting>
        <x14:conditionalFormatting xmlns:xm="http://schemas.microsoft.com/office/excel/2006/main">
          <x14:cfRule type="containsText" priority="37" operator="containsText" id="{E2385142-46E3-4859-A6DB-E5C9A85A6202}">
            <xm:f>NOT(ISERROR(SEARCH($B$94,O13)))</xm:f>
            <xm:f>$B$94</xm:f>
            <x14:dxf>
              <fill>
                <patternFill>
                  <bgColor rgb="FFFFC000"/>
                </patternFill>
              </fill>
            </x14:dxf>
          </x14:cfRule>
          <x14:cfRule type="containsText" priority="38" operator="containsText" id="{BB2907C8-FC55-4318-A86B-59D4747C812B}">
            <xm:f>NOT(ISERROR(SEARCH($B$93,O13)))</xm:f>
            <xm:f>$B$93</xm:f>
            <x14:dxf>
              <fill>
                <patternFill>
                  <bgColor rgb="FFFF0000"/>
                </patternFill>
              </fill>
            </x14:dxf>
          </x14:cfRule>
          <x14:cfRule type="containsText" priority="39" operator="containsText" id="{EF76809E-E57F-4765-B896-25E5C5D76B1C}">
            <xm:f>NOT(ISERROR(SEARCH($B$92,O13)))</xm:f>
            <xm:f>$B$92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8C4A28A2-2C46-4F48-BABB-10FE50F4901A}">
            <xm:f>NOT(ISERROR(SEARCH($B$91,O13)))</xm:f>
            <xm:f>$B$91</xm:f>
            <x14:dxf>
              <fill>
                <patternFill>
                  <bgColor rgb="FF92D050"/>
                </patternFill>
              </fill>
            </x14:dxf>
          </x14:cfRule>
          <xm:sqref>O13</xm:sqref>
        </x14:conditionalFormatting>
        <x14:conditionalFormatting xmlns:xm="http://schemas.microsoft.com/office/excel/2006/main">
          <x14:cfRule type="containsText" priority="5" operator="containsText" id="{0958A1DA-043A-48A9-895A-52B1E96D7112}">
            <xm:f>NOT(ISERROR(SEARCH($B$94,O7)))</xm:f>
            <xm:f>$B$94</xm:f>
            <x14:dxf>
              <fill>
                <patternFill>
                  <bgColor rgb="FFFFC000"/>
                </patternFill>
              </fill>
            </x14:dxf>
          </x14:cfRule>
          <x14:cfRule type="containsText" priority="6" operator="containsText" id="{A8656953-B520-4D03-BAB6-C30C19E3CD87}">
            <xm:f>NOT(ISERROR(SEARCH($B$93,O7)))</xm:f>
            <xm:f>$B$93</xm:f>
            <x14:dxf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04D91361-8C6C-4C25-A4A9-91A2715EEF48}">
            <xm:f>NOT(ISERROR(SEARCH($B$92,O7)))</xm:f>
            <xm:f>$B$92</xm:f>
            <x14:dxf>
              <fill>
                <patternFill>
                  <bgColor rgb="FFFFFF00"/>
                </patternFill>
              </fill>
            </x14:dxf>
          </x14:cfRule>
          <x14:cfRule type="containsText" priority="8" operator="containsText" id="{B7BBA96D-B7C2-4055-9839-207F4C951463}">
            <xm:f>NOT(ISERROR(SEARCH($B$91,O7)))</xm:f>
            <xm:f>$B$91</xm:f>
            <x14:dxf>
              <fill>
                <patternFill>
                  <bgColor rgb="FF92D050"/>
                </patternFill>
              </fill>
            </x14:dxf>
          </x14:cfRule>
          <xm:sqref>O7</xm:sqref>
        </x14:conditionalFormatting>
        <x14:conditionalFormatting xmlns:xm="http://schemas.microsoft.com/office/excel/2006/main">
          <x14:cfRule type="containsText" priority="9" operator="containsText" id="{F53ADA5A-C644-4A97-989A-CDC04767343E}">
            <xm:f>NOT(ISERROR(SEARCH($B$94,O6)))</xm:f>
            <xm:f>$B$94</xm:f>
            <x14:dxf>
              <fill>
                <patternFill>
                  <bgColor rgb="FFFFC000"/>
                </patternFill>
              </fill>
            </x14:dxf>
          </x14:cfRule>
          <x14:cfRule type="containsText" priority="10" operator="containsText" id="{D15D8DBD-108A-4D8F-99E7-6D02F52E71E5}">
            <xm:f>NOT(ISERROR(SEARCH($B$93,O6)))</xm:f>
            <xm:f>$B$93</xm:f>
            <x14:dxf>
              <fill>
                <patternFill>
                  <bgColor rgb="FFFF0000"/>
                </patternFill>
              </fill>
            </x14:dxf>
          </x14:cfRule>
          <x14:cfRule type="containsText" priority="11" operator="containsText" id="{6042AB22-7D51-4079-9D59-73B1F93F07DF}">
            <xm:f>NOT(ISERROR(SEARCH($B$92,O6)))</xm:f>
            <xm:f>$B$92</xm:f>
            <x14:dxf>
              <fill>
                <patternFill>
                  <bgColor rgb="FFFFFF00"/>
                </patternFill>
              </fill>
            </x14:dxf>
          </x14:cfRule>
          <x14:cfRule type="containsText" priority="12" operator="containsText" id="{5AECF529-79E5-49B8-8B14-AD3A01F5E45D}">
            <xm:f>NOT(ISERROR(SEARCH($B$91,O6)))</xm:f>
            <xm:f>$B$91</xm:f>
            <x14:dxf>
              <fill>
                <patternFill>
                  <bgColor rgb="FF92D050"/>
                </patternFill>
              </fill>
            </x14:dxf>
          </x14:cfRule>
          <xm:sqref>O6</xm:sqref>
        </x14:conditionalFormatting>
        <x14:conditionalFormatting xmlns:xm="http://schemas.microsoft.com/office/excel/2006/main">
          <x14:cfRule type="containsText" priority="1" operator="containsText" id="{FF986F0B-B6CF-4708-823A-6AF11A170265}">
            <xm:f>NOT(ISERROR(SEARCH($B$94,O12)))</xm:f>
            <xm:f>$B$94</xm:f>
            <x14:dxf>
              <fill>
                <patternFill>
                  <bgColor rgb="FFFFC000"/>
                </patternFill>
              </fill>
            </x14:dxf>
          </x14:cfRule>
          <x14:cfRule type="containsText" priority="2" operator="containsText" id="{D18FE077-678C-47BC-9E69-47F543576C0E}">
            <xm:f>NOT(ISERROR(SEARCH($B$93,O12)))</xm:f>
            <xm:f>$B$93</xm:f>
            <x14:dxf>
              <fill>
                <patternFill>
                  <bgColor rgb="FFFF0000"/>
                </patternFill>
              </fill>
            </x14:dxf>
          </x14:cfRule>
          <x14:cfRule type="containsText" priority="3" operator="containsText" id="{A73AC81F-D838-4D64-9C31-4E214A0BA25E}">
            <xm:f>NOT(ISERROR(SEARCH($B$92,O12)))</xm:f>
            <xm:f>$B$92</xm:f>
            <x14:dxf>
              <fill>
                <patternFill>
                  <bgColor rgb="FFFFFF00"/>
                </patternFill>
              </fill>
            </x14:dxf>
          </x14:cfRule>
          <x14:cfRule type="containsText" priority="4" operator="containsText" id="{78378B76-AC21-4E56-B791-E8C123A4092F}">
            <xm:f>NOT(ISERROR(SEARCH($B$91,O12)))</xm:f>
            <xm:f>$B$91</xm:f>
            <x14:dxf>
              <fill>
                <patternFill>
                  <bgColor rgb="FF92D050"/>
                </patternFill>
              </fill>
            </x14:dxf>
          </x14:cfRule>
          <xm:sqref>O12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 graphic</vt:lpstr>
      <vt:lpstr>Sprint 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523339505061</dc:creator>
  <cp:lastModifiedBy>523339505061</cp:lastModifiedBy>
  <dcterms:created xsi:type="dcterms:W3CDTF">2023-01-24T16:38:41Z</dcterms:created>
  <dcterms:modified xsi:type="dcterms:W3CDTF">2023-04-26T19:22:22Z</dcterms:modified>
</cp:coreProperties>
</file>