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11"/>
  <workbookPr hidePivotFieldList="1" defaultThemeVersion="166925"/>
  <mc:AlternateContent xmlns:mc="http://schemas.openxmlformats.org/markup-compatibility/2006">
    <mc:Choice Requires="x15">
      <x15ac:absPath xmlns:x15ac="http://schemas.microsoft.com/office/spreadsheetml/2010/11/ac" url="https://pepsico.sharepoint.com/sites/gSFT/Projects/Global/gSFT Cloud-SS/CAVO POC/UAT/"/>
    </mc:Choice>
  </mc:AlternateContent>
  <xr:revisionPtr revIDLastSave="0" documentId="8_{3E4984BD-C44C-4E53-B9C8-8FE1C6F03B03}" xr6:coauthVersionLast="47" xr6:coauthVersionMax="47" xr10:uidLastSave="{00000000-0000-0000-0000-000000000000}"/>
  <bookViews>
    <workbookView xWindow="-110" yWindow="-110" windowWidth="19420" windowHeight="10300" tabRatio="814" firstSheet="1" activeTab="1" xr2:uid="{00000000-000D-0000-FFFF-FFFF00000000}"/>
  </bookViews>
  <sheets>
    <sheet name="Version history" sheetId="13" r:id="rId1"/>
    <sheet name="Dashboard - PKG Area &amp; Tube" sheetId="5" r:id="rId2"/>
    <sheet name="Sheet1" sheetId="20" state="hidden" r:id="rId3"/>
    <sheet name="Dashboard - Processing" sheetId="15" r:id="rId4"/>
    <sheet name="Dashboard - Line" sheetId="7" r:id="rId5"/>
    <sheet name="Reports Tab" sheetId="8" r:id="rId6"/>
    <sheet name="Input Tab" sheetId="10" r:id="rId7"/>
    <sheet name="Administration Tab" sheetId="9" r:id="rId8"/>
    <sheet name="Dashboard Tab" sheetId="11" r:id="rId9"/>
    <sheet name="SSRS_Processing" sheetId="3" r:id="rId10"/>
    <sheet name="SSRS_MBI" sheetId="4" r:id="rId11"/>
    <sheet name="dropdown" sheetId="17" state="hidden" r:id="rId12"/>
    <sheet name="SSRS_Packaging" sheetId="2" r:id="rId13"/>
    <sheet name="TWX Status" sheetId="16" r:id="rId14"/>
    <sheet name="SSRS Status" sheetId="18" r:id="rId15"/>
    <sheet name="Overall Status" sheetId="19" r:id="rId16"/>
  </sheets>
  <externalReferences>
    <externalReference r:id="rId17"/>
  </externalReferences>
  <definedNames>
    <definedName name="_xlnm._FilterDatabase" localSheetId="7" hidden="1">'Administration Tab'!$A$1:$R$83</definedName>
    <definedName name="_xlnm._FilterDatabase" localSheetId="4" hidden="1">'Dashboard - Line'!$A$1:$S$213</definedName>
    <definedName name="_xlnm._FilterDatabase" localSheetId="1" hidden="1">'Dashboard - PKG Area &amp; Tube'!$A$1:$S$275</definedName>
    <definedName name="_xlnm._FilterDatabase" localSheetId="3" hidden="1">'Dashboard - Processing'!$A$1:$S$120</definedName>
    <definedName name="_xlnm._FilterDatabase" localSheetId="8" hidden="1">'Dashboard Tab'!$A$1:$FF$1</definedName>
    <definedName name="_xlnm._FilterDatabase" localSheetId="6" hidden="1">'Input Tab'!$A$1:$AB$62</definedName>
    <definedName name="_xlnm._FilterDatabase" localSheetId="5" hidden="1">'Reports Tab'!$A$1:$R$1</definedName>
    <definedName name="_xlnm._FilterDatabase" localSheetId="14" hidden="1">'SSRS Status'!$N$1:$Q$8</definedName>
    <definedName name="_xlnm._FilterDatabase" localSheetId="10" hidden="1">SSRS_MBI!$A$1:$R$34</definedName>
    <definedName name="_xlnm._FilterDatabase" localSheetId="12" hidden="1">SSRS_Packaging!$A$1:$R$165</definedName>
    <definedName name="_xlnm._FilterDatabase" localSheetId="9" hidden="1">SSRS_Processing!$A$1:$R$93</definedName>
    <definedName name="_xlnm._FilterDatabase" localSheetId="13" hidden="1">'TWX Status'!$AD$1:$AL$16</definedName>
  </definedNames>
  <calcPr calcId="191028" calcMode="autoNoTable"/>
  <pivotCaches>
    <pivotCache cacheId="2302" r:id="rId18"/>
    <pivotCache cacheId="2303" r:id="rId19"/>
    <pivotCache cacheId="2304" r:id="rId20"/>
    <pivotCache cacheId="2305" r:id="rId21"/>
    <pivotCache cacheId="2306" r:id="rId22"/>
    <pivotCache cacheId="2307" r:id="rId23"/>
    <pivotCache cacheId="2308" r:id="rId24"/>
    <pivotCache cacheId="2309" r:id="rId25"/>
    <pivotCache cacheId="2310" r:id="rId26"/>
    <pivotCache cacheId="2311" r:id="rId2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F3" i="16" l="1"/>
  <c r="Q3" i="18" l="1"/>
  <c r="Q4" i="18"/>
  <c r="Q5" i="18"/>
  <c r="Q6" i="18"/>
  <c r="Q7" i="18"/>
  <c r="Q2" i="18"/>
  <c r="P3" i="18"/>
  <c r="P4" i="18"/>
  <c r="P5" i="18"/>
  <c r="P6" i="18"/>
  <c r="P7" i="18"/>
  <c r="P2" i="18"/>
  <c r="O4" i="18"/>
  <c r="O5" i="18"/>
  <c r="O6" i="18"/>
  <c r="O7" i="18"/>
  <c r="O3" i="18"/>
  <c r="O2" i="18"/>
  <c r="AE3" i="16"/>
  <c r="AG3" i="16"/>
  <c r="AH3" i="16"/>
  <c r="AI3" i="16"/>
  <c r="AJ3" i="16"/>
  <c r="AK3" i="16"/>
  <c r="AE4" i="16"/>
  <c r="AF4" i="16"/>
  <c r="AG4" i="16"/>
  <c r="AH4" i="16"/>
  <c r="AI4" i="16"/>
  <c r="AJ4" i="16"/>
  <c r="AK4" i="16"/>
  <c r="AE5" i="16"/>
  <c r="AF5" i="16"/>
  <c r="AG5" i="16"/>
  <c r="AH5" i="16"/>
  <c r="AI5" i="16"/>
  <c r="AJ5" i="16"/>
  <c r="AK5" i="16"/>
  <c r="AE6" i="16"/>
  <c r="AF6" i="16"/>
  <c r="AG6" i="16"/>
  <c r="AH6" i="16"/>
  <c r="AI6" i="16"/>
  <c r="AJ6" i="16"/>
  <c r="AK6" i="16"/>
  <c r="AE7" i="16"/>
  <c r="AF7" i="16"/>
  <c r="AG7" i="16"/>
  <c r="AH7" i="16"/>
  <c r="AI7" i="16"/>
  <c r="AJ7" i="16"/>
  <c r="AK7" i="16"/>
  <c r="AK2" i="16"/>
  <c r="AJ2" i="16"/>
  <c r="AI2" i="16"/>
  <c r="AH2" i="16"/>
  <c r="AG2" i="16"/>
  <c r="AF2" i="16"/>
  <c r="AK1" i="16"/>
  <c r="AJ1" i="16"/>
  <c r="AI1" i="16"/>
  <c r="AH1" i="16"/>
  <c r="AG1" i="16"/>
  <c r="AF1" i="16"/>
  <c r="AE1" i="16"/>
  <c r="AE2" i="16"/>
  <c r="AG8" i="16" l="1"/>
  <c r="Q16" i="18"/>
  <c r="AG14" i="16"/>
  <c r="Q17" i="18"/>
  <c r="AI8" i="16"/>
  <c r="Q18" i="18"/>
  <c r="AH8" i="16"/>
  <c r="Q8" i="18"/>
  <c r="AK8" i="16"/>
  <c r="Q15" i="18"/>
  <c r="AG15" i="16"/>
  <c r="P8" i="18"/>
  <c r="AG16" i="16"/>
  <c r="AI14" i="16"/>
  <c r="AG12" i="16"/>
  <c r="AI11" i="16"/>
  <c r="AG11" i="16"/>
  <c r="AE8" i="16"/>
  <c r="AF8" i="16"/>
  <c r="O8" i="18"/>
  <c r="Q13" i="18"/>
  <c r="S13" i="18"/>
  <c r="AJ8" i="16"/>
  <c r="AG13" i="16"/>
  <c r="Q14" i="18"/>
  <c r="S16" i="18"/>
  <c r="D9" i="19" l="1"/>
  <c r="D8" i="19"/>
  <c r="D7" i="19"/>
  <c r="D10" i="19"/>
  <c r="D6" i="19"/>
  <c r="P12" i="18"/>
  <c r="P17" i="18" s="1"/>
  <c r="AF10" i="16"/>
  <c r="AF13" i="16" s="1"/>
  <c r="AL8" i="16"/>
  <c r="D5" i="19"/>
  <c r="S12" i="18" l="1"/>
  <c r="T16" i="18" s="1"/>
  <c r="P18" i="18"/>
  <c r="P15" i="18"/>
  <c r="AF15" i="16"/>
  <c r="AF11" i="16"/>
  <c r="AF12" i="16"/>
  <c r="P16" i="18"/>
  <c r="AF14" i="16"/>
  <c r="D4" i="19"/>
  <c r="C8" i="19" s="1"/>
  <c r="AF16" i="16"/>
  <c r="AI10" i="16"/>
  <c r="P14" i="18"/>
  <c r="P13" i="18"/>
  <c r="T13" i="18" l="1"/>
  <c r="C6" i="19"/>
  <c r="C5" i="19"/>
  <c r="AJ14" i="16"/>
  <c r="AJ11" i="16"/>
  <c r="C7" i="19"/>
  <c r="C9" i="19"/>
</calcChain>
</file>

<file path=xl/sharedStrings.xml><?xml version="1.0" encoding="utf-8"?>
<sst xmlns="http://schemas.openxmlformats.org/spreadsheetml/2006/main" count="14757" uniqueCount="2035">
  <si>
    <t>Version</t>
  </si>
  <si>
    <t>Date</t>
  </si>
  <si>
    <t>Author</t>
  </si>
  <si>
    <t>Summary of Update</t>
  </si>
  <si>
    <t>Senthilkumar G</t>
  </si>
  <si>
    <t>Initial draft update after the Riyadh &amp; Wuhan DVC deployment</t>
  </si>
  <si>
    <t>Unit Performance SSRS test case moved to gSFT SSRS</t>
  </si>
  <si>
    <t>gSFT test case base version merged with ER1-3 test case</t>
  </si>
  <si>
    <t xml:space="preserve">Manual entry of waste amount has been enabled in the waste edit event as per Manisa uplift UAT obseravation </t>
  </si>
  <si>
    <t xml:space="preserve">Kartavya/Arun Kumaran </t>
  </si>
  <si>
    <t>Updated Tingalpa/Regency park Virtual packaging unit concept and included slide bar menu</t>
  </si>
  <si>
    <t>Pornima Nagarajan</t>
  </si>
  <si>
    <t>Streamlined the Tingalpa/Regency park Virtual packaging unit concept</t>
  </si>
  <si>
    <t>Kartavya/Aswathy</t>
  </si>
  <si>
    <t>Removed Virtual pacakging unit concept and streamlined the existing test cases also added required test steps in SSRS PKG and PRO.</t>
  </si>
  <si>
    <t>Arun Kumaran R</t>
  </si>
  <si>
    <t>Modifed the test case description based on defect raised in ANZ</t>
  </si>
  <si>
    <t>Modifed few test cases description for all modules based on SIT did for Manisa RBS</t>
  </si>
  <si>
    <t>Kartavya</t>
  </si>
  <si>
    <t>Merged ER5 enahncements and modified the test cases according to the dashboard.</t>
  </si>
  <si>
    <t>Modified test cases according to new DPP &amp; CoLOS solution.</t>
  </si>
  <si>
    <t>Modifed few test cases description for Dashboard-Line, PKG Area &amp; Tube and Input modules based on ER5-UAT Punchlist</t>
  </si>
  <si>
    <t>Nirmala A</t>
  </si>
  <si>
    <t>Modifed few test cases description for Dashboard-Line, PKG Area &amp; Tube and SSRS Packaging And SSRS Processing based on ER6 Enhancement</t>
  </si>
  <si>
    <t>Modifed few test cases based on Taiga SIT execution.</t>
  </si>
  <si>
    <t>Modifed test cases based on Taiga UAT raised clarifications/defects.</t>
  </si>
  <si>
    <t xml:space="preserve">Modifed test cases based on Taiga phase 2 SIT execution.
Following are the Test Cases modified in diff. modules:
a. Dashboard PKG Area &amp; Tube:
1. TC15 - Step 2
2. TC16 - Step 2
3. TC17 - Step 2
4. TC20 - Step 4,5,10,11,12 &amp; 13
5. TC21 - Step 1
6. TC25 - Step 1
7. TC27 - Step 1,2,3
8. TC28 - Step 2 &amp; 4
9. TC29 - Step 3 &amp; 4
10. TC30 - Step 1,2,3
11. TC31 
12. TC32 - Step 2
13. TC33 - Step 3
14. TC36 - Step 2
15. TC37 - Step 1 &amp; 2
16. TC52 
17. TC53 - Step 2 &amp; 4
18. TC54 &amp; TC55
19. TC58 - Step 1
20. TC60 - Step 1
21 TC63 - Step 1
22. TC65 &amp; TC66
23. TC69 - Step 1,7
24. TC70 - Step 5
25. TC71 - Step 1
Reports
1. TC02 - Step 2
2. TC03 - Step 4
Administration
1. TC03 - Step 4
2. TC04 - Step 2
3. TC08
4. TC11 - Step 2
5. TC21 - Step 2
6. TC22 - Step 1 &amp; 4
7.  TC25 - Step 3
Input
1. TC01 - Step 3 &amp; 15
2. TC03 - Step 3
3. TC04 - Step 2 &amp; 3
4. TC06 - Step 1
5. TC07 - Step 7,10 &amp; 13
6. </t>
  </si>
  <si>
    <t>Lavanya</t>
  </si>
  <si>
    <t>Modified test cases according ER7
1. TC36 - step 3 &amp; 4
2. TC50 - step 17
3. TC41.0 - step 5
4. TC48 - step 3</t>
  </si>
  <si>
    <t>Administration Tab
1. TC30- Step 3 (newly added)
2. TC33- Step 6
3. TC33- Step 7 (newly added)
4. TC35 - Step 1 (newly added)
5. TC35 - Step 4 (newly added)
Dashboard Tab
1. TC20 - Step 5 
2.TC22 -Step 1
3. TC27 - Step 7 (Newly added)
4. TC35- Step1
Dashboard PKG&amp;Tube 
1.TC92 - Step 1 &amp;2  (newly added)
2. TC93 - Step 2 (newly added)
3. TC128- Step 1
4. TC88 - Step 1
5.TC92 - Step 1 &amp;8  (newly added)
SSRS Packaging
1. TC12 - Step 11 (newly added)
2. TC34 - Step 13 (newly added)
3. TC89 - Step 20
SSRS Processing
1. TC12 - Step 11 (newly added)
2. TC34 - Step 13 (newly added)
SSRS MBI
1. TC6 - Step 6
2. TC8 - Step 8</t>
  </si>
  <si>
    <t>Dashboard - PKG Area &amp; Tube
1. TC05 - Step 1 &amp; 5</t>
  </si>
  <si>
    <t>Dashboard - Processing
1. TC07 - Step 1
Dashboard - Processing
1. TC22 - Step 2</t>
  </si>
  <si>
    <t>Dashboard - Processing
1. TC22 - Step 1
Administration Tab
1. TC03 - Step1
Dashboard - PKG Area &amp; Tube
1. TC36 - Step 3</t>
  </si>
  <si>
    <t>S. No</t>
  </si>
  <si>
    <t>Subject</t>
  </si>
  <si>
    <t>Test Name</t>
  </si>
  <si>
    <t>Description</t>
  </si>
  <si>
    <t>Step Name (Design Steps)</t>
  </si>
  <si>
    <t>Description (Design Steps)</t>
  </si>
  <si>
    <t>Expected Result (Design Steps)</t>
  </si>
  <si>
    <t>Execution Type</t>
  </si>
  <si>
    <t>Priority</t>
  </si>
  <si>
    <t>Status</t>
  </si>
  <si>
    <t>Complexity</t>
  </si>
  <si>
    <t>Type</t>
  </si>
  <si>
    <t>Regression candidate priority</t>
  </si>
  <si>
    <t>Result</t>
  </si>
  <si>
    <t>Issue observed along with date</t>
  </si>
  <si>
    <t>Retest Date</t>
  </si>
  <si>
    <t>Retesting done?</t>
  </si>
  <si>
    <t>Comments</t>
  </si>
  <si>
    <t>Release\SIT\PC1PKG09\Efficiency Dashboard\01.gSFT Packaging Area and Tube</t>
  </si>
  <si>
    <t>TC01_M_PC1_DP_Access TWX dashboard</t>
  </si>
  <si>
    <t>Access TWX dashboard</t>
  </si>
  <si>
    <t>Step 1</t>
  </si>
  <si>
    <t>https://meswebgsft.azure.intra.pepsico.com/Thingworx/Runtime/index.html#master=PepsiCo_Master&amp;mashup=MES_Dashboard</t>
  </si>
  <si>
    <t xml:space="preserve">Should be able to prompt for an authentication window for login.
</t>
  </si>
  <si>
    <t>1-Manual</t>
  </si>
  <si>
    <t>1-Critical</t>
  </si>
  <si>
    <t>1-New</t>
  </si>
  <si>
    <t>1-Simple</t>
  </si>
  <si>
    <t>MANUAL</t>
  </si>
  <si>
    <t>Non-Candidate</t>
  </si>
  <si>
    <t>Pass</t>
  </si>
  <si>
    <t>Access TWX dashboard through credentials</t>
  </si>
  <si>
    <t>Step 2</t>
  </si>
  <si>
    <t>Enter user's credential to view ThingWorx dashboard home page</t>
  </si>
  <si>
    <t>Should allow user to view ThingWorx dashboard</t>
  </si>
  <si>
    <t>TC02_M_PC1_DP_Refresh TWX dashboard</t>
  </si>
  <si>
    <t>Refresh TWX dashboard</t>
  </si>
  <si>
    <t>Click on Refresh button next to Quick menu button.</t>
  </si>
  <si>
    <t>1. On clicking, TWX dashboard should get refreshed and gets updated with latest details.                                                                                                                                                                                                             2. A toggle button is displayed besides Refresh which by default, is in OFF condition.                                                                                
3. On toggling to ON, screen gets refreshed automatically.</t>
  </si>
  <si>
    <t>TC03_M_PC1_DP_Back Button</t>
  </si>
  <si>
    <t xml:space="preserve"> Back button</t>
  </si>
  <si>
    <t>Click on Back button next to time selection button.</t>
  </si>
  <si>
    <t>On clicking, it should navigate user back to the previous window.</t>
  </si>
  <si>
    <t>TC04_M_PC1_DP_Validate Quick Menu</t>
  </si>
  <si>
    <t>Validate Quick Menu button</t>
  </si>
  <si>
    <t xml:space="preserve">Click on Quick Menu button </t>
  </si>
  <si>
    <r>
      <t xml:space="preserve">A pop-up should appear displaying 3 blocks Step(1,2 &amp; 3) having Select Entity, Select Time &amp; Select KPI respectively.
</t>
    </r>
    <r>
      <rPr>
        <b/>
        <sz val="11"/>
        <rFont val="Calibri"/>
        <family val="2"/>
        <scheme val="minor"/>
      </rPr>
      <t>Note</t>
    </r>
    <r>
      <rPr>
        <sz val="11"/>
        <rFont val="Calibri"/>
        <family val="2"/>
        <scheme val="minor"/>
      </rPr>
      <t>: Under Step 1, no entities will be displayed, by default, unless any area is selected from left side panel.</t>
    </r>
  </si>
  <si>
    <t>Select Department.</t>
  </si>
  <si>
    <t xml:space="preserve">1. User should select a department from the dropdown.                                                                                                                                                                                                                                                        2. Once selected, Line dropdown and respective Area column(below department dropdown) gets updated with all the areas based on the selection made.                                                                                                                                                                         </t>
  </si>
  <si>
    <t>Step 3</t>
  </si>
  <si>
    <t>Select Line</t>
  </si>
  <si>
    <t>1. User should be able to select line from the dropdown.                                                                                                                                                                                                                                                          2. Packaging, Processing, Line and Palletizer areas also gets updated based on the line selection.</t>
  </si>
  <si>
    <t>Step 4</t>
  </si>
  <si>
    <t>Select the required area from left side of the panel.</t>
  </si>
  <si>
    <t xml:space="preserve">After selecting, it should display all the entities on right side of the panel. </t>
  </si>
  <si>
    <t>Step 5</t>
  </si>
  <si>
    <t>Select the required entity(Area or individual entity)</t>
  </si>
  <si>
    <t>Entity should be selected by the user and gets highlighted with green grade.</t>
  </si>
  <si>
    <t>Step 6</t>
  </si>
  <si>
    <t>Select the required time from the block.</t>
  </si>
  <si>
    <t>1. User can select any time shift from the block.
2. Block gets highlighted with green grade.</t>
  </si>
  <si>
    <t>Step 7</t>
  </si>
  <si>
    <t>Select the required KPI.</t>
  </si>
  <si>
    <r>
      <t xml:space="preserve">User should select anyone of the given KPI.
</t>
    </r>
    <r>
      <rPr>
        <b/>
        <sz val="11"/>
        <rFont val="Calibri"/>
        <family val="2"/>
        <scheme val="minor"/>
      </rPr>
      <t xml:space="preserve">
Note</t>
    </r>
    <r>
      <rPr>
        <sz val="11"/>
        <rFont val="Calibri"/>
        <family val="2"/>
        <scheme val="minor"/>
      </rPr>
      <t xml:space="preserve">: Waterfall KPI will be disabled when Packaging area is selected.
</t>
    </r>
  </si>
  <si>
    <t>Step 8</t>
  </si>
  <si>
    <t>Click "GO" button.</t>
  </si>
  <si>
    <t xml:space="preserve">Pop-up will be closed and dashboard should get loaded based on the selection made.
</t>
  </si>
  <si>
    <t>Step 9</t>
  </si>
  <si>
    <t>A pop-up should appear displaying 3 blocks Step(1,2 &amp; 3) having Select Entity, Select Time &amp; Select KPI respectively.</t>
  </si>
  <si>
    <t>Step 10</t>
  </si>
  <si>
    <t>Click "Cancel" button.</t>
  </si>
  <si>
    <t>Pop-up will closed and navigate to the last screen.</t>
  </si>
  <si>
    <t>TC05_M_PC1_DP_Entity Selection left slider</t>
  </si>
  <si>
    <t xml:space="preserve">Validating entity selection mashup through left Slider </t>
  </si>
  <si>
    <t xml:space="preserve">Click on the  Hamburger menu icon displayed on the left side of the screen.
</t>
  </si>
  <si>
    <t xml:space="preserve">User should see a slider displaying Department dropdown, Lines, Areas and Zones/Units.
</t>
  </si>
  <si>
    <t>3-Medium</t>
  </si>
  <si>
    <t>Click on 'Department' drop down list.</t>
  </si>
  <si>
    <t>Should list all the applicable Departments.</t>
  </si>
  <si>
    <t>Select any one Department from the drop down list.</t>
  </si>
  <si>
    <r>
      <rPr>
        <sz val="11"/>
        <color rgb="FF000000"/>
        <rFont val="Calibri"/>
        <family val="2"/>
      </rPr>
      <t xml:space="preserve">Should able to see all the available Lines, Areas(PC1Packaging, PC1Processing, PC1Line, </t>
    </r>
    <r>
      <rPr>
        <strike/>
        <sz val="11"/>
        <color rgb="FF000000"/>
        <rFont val="Calibri"/>
        <family val="2"/>
      </rPr>
      <t>Palletizer (LHS &amp; RHS)</t>
    </r>
    <r>
      <rPr>
        <sz val="11"/>
        <color rgb="FF000000"/>
        <rFont val="Calibri"/>
        <family val="2"/>
      </rPr>
      <t xml:space="preserve"> and Zones/Units that belongs to the selected department. </t>
    </r>
  </si>
  <si>
    <r>
      <t xml:space="preserve">Click on </t>
    </r>
    <r>
      <rPr>
        <b/>
        <sz val="11"/>
        <rFont val="Calibri"/>
        <family val="2"/>
        <scheme val="minor"/>
      </rPr>
      <t>Area</t>
    </r>
    <r>
      <rPr>
        <sz val="11"/>
        <rFont val="Calibri"/>
        <family val="2"/>
        <scheme val="minor"/>
      </rPr>
      <t xml:space="preserve"> displayed for the selected line.</t>
    </r>
  </si>
  <si>
    <r>
      <t xml:space="preserve">Slider should be closed and load the dashboard with details of the selected entity.
</t>
    </r>
    <r>
      <rPr>
        <b/>
        <sz val="11"/>
        <rFont val="Calibri"/>
        <family val="2"/>
        <scheme val="minor"/>
      </rPr>
      <t>Note</t>
    </r>
    <r>
      <rPr>
        <sz val="11"/>
        <rFont val="Calibri"/>
        <family val="2"/>
        <scheme val="minor"/>
      </rPr>
      <t xml:space="preserve">: Product name will not be displayed below the OEE guage meter for PC1Packaging.
</t>
    </r>
  </si>
  <si>
    <r>
      <t xml:space="preserve">Click on any </t>
    </r>
    <r>
      <rPr>
        <b/>
        <sz val="11"/>
        <rFont val="Calibri"/>
        <family val="2"/>
        <scheme val="minor"/>
      </rPr>
      <t>Zone/unit</t>
    </r>
    <r>
      <rPr>
        <sz val="11"/>
        <rFont val="Calibri"/>
        <family val="2"/>
        <scheme val="minor"/>
      </rPr>
      <t xml:space="preserve"> displayed for the selected line.</t>
    </r>
  </si>
  <si>
    <r>
      <t xml:space="preserve">Slider should be closed and load the dashboard with details of the selected entity.
</t>
    </r>
    <r>
      <rPr>
        <b/>
        <sz val="11"/>
        <rFont val="Calibri"/>
        <family val="2"/>
        <scheme val="minor"/>
      </rPr>
      <t>Note</t>
    </r>
    <r>
      <rPr>
        <sz val="11"/>
        <rFont val="Calibri"/>
        <family val="2"/>
        <scheme val="minor"/>
      </rPr>
      <t xml:space="preserve">: 1. On selecting palletizer lanes from zones/units, Assign operator will get disabled from the dashboard.
2. Overview, Output &amp; Downtime tabs will be displayed on the dashboard below the guage meters for palletizer lanes.
</t>
    </r>
  </si>
  <si>
    <t>TC06_M_PC1_DP_Entity Selection through Entity button</t>
  </si>
  <si>
    <t>Validating entity selection mashup through Entity button</t>
  </si>
  <si>
    <t>Click on the Entity selection button (first button above the OEE guage meter).</t>
  </si>
  <si>
    <r>
      <t>1. User should see a new pop up titled as '</t>
    </r>
    <r>
      <rPr>
        <b/>
        <sz val="11"/>
        <rFont val="Calibri"/>
        <family val="2"/>
        <scheme val="minor"/>
      </rPr>
      <t>Entity selection</t>
    </r>
    <r>
      <rPr>
        <sz val="11"/>
        <rFont val="Calibri"/>
        <family val="2"/>
        <scheme val="minor"/>
      </rPr>
      <t>'
2. By default, Potato chips will be selected as a department and based on that respective line and units wiill be displayed in the pop-up.</t>
    </r>
  </si>
  <si>
    <t>Click on the Department dropdown.</t>
  </si>
  <si>
    <r>
      <t xml:space="preserve">User should be able to see all the available </t>
    </r>
    <r>
      <rPr>
        <b/>
        <sz val="11"/>
        <rFont val="Calibri"/>
        <family val="2"/>
        <scheme val="minor"/>
      </rPr>
      <t xml:space="preserve">Departments </t>
    </r>
    <r>
      <rPr>
        <sz val="11"/>
        <rFont val="Calibri"/>
        <family val="2"/>
        <scheme val="minor"/>
      </rPr>
      <t>under the dropdown.</t>
    </r>
  </si>
  <si>
    <t>Select any one Department from the dropdown.</t>
  </si>
  <si>
    <r>
      <t xml:space="preserve">1. Should able to see available </t>
    </r>
    <r>
      <rPr>
        <b/>
        <sz val="11"/>
        <rFont val="Calibri"/>
        <family val="2"/>
        <scheme val="minor"/>
      </rPr>
      <t>Lines</t>
    </r>
    <r>
      <rPr>
        <sz val="11"/>
        <rFont val="Calibri"/>
        <family val="2"/>
        <scheme val="minor"/>
      </rPr>
      <t xml:space="preserve"> in Line dropdown and also should see all the areas (Packaging, Processing, Line and Palletizer) in the left panel under department dropdown and line dropdown on right side.                                                                                                                                                                                                                                                                                                                                                                          2. At the right side of area panel,  user should be able to see the PKG tubes that belongs to the selected department.
</t>
    </r>
  </si>
  <si>
    <t>Click on Line dropdown.</t>
  </si>
  <si>
    <t>Should contains all available lines based on the selected department.</t>
  </si>
  <si>
    <t>Select any one line from the dropdown</t>
  </si>
  <si>
    <t xml:space="preserve">Should see all the PKG tubes and their respective OEE value under the line dropdown                                                                                                                                                                                                                                                                      </t>
  </si>
  <si>
    <t xml:space="preserve">Click on any area entity displayed on the left side of the panel. </t>
  </si>
  <si>
    <r>
      <t xml:space="preserve">Pop-up should be closed and dashboard should be loaded with details of the selected entity( packaging area(collection of all tubes, palletizer(collection of lanes))with entity name displayed on the first button above the OEE guage meter.
</t>
    </r>
    <r>
      <rPr>
        <b/>
        <sz val="11"/>
        <rFont val="Calibri"/>
        <family val="2"/>
        <scheme val="minor"/>
      </rPr>
      <t>Note</t>
    </r>
    <r>
      <rPr>
        <sz val="11"/>
        <rFont val="Calibri"/>
        <family val="2"/>
        <scheme val="minor"/>
      </rPr>
      <t>: Product name will not be displayed for PCxPackaging area entity below the OEE guage meter.</t>
    </r>
  </si>
  <si>
    <r>
      <t>User should see a new pop up titled as '</t>
    </r>
    <r>
      <rPr>
        <b/>
        <sz val="11"/>
        <rFont val="Calibri"/>
        <family val="2"/>
        <scheme val="minor"/>
      </rPr>
      <t>Entity selection</t>
    </r>
    <r>
      <rPr>
        <sz val="11"/>
        <rFont val="Calibri"/>
        <family val="2"/>
        <scheme val="minor"/>
      </rPr>
      <t xml:space="preserve">'
</t>
    </r>
    <r>
      <rPr>
        <b/>
        <sz val="11"/>
        <rFont val="Calibri"/>
        <family val="2"/>
        <scheme val="minor"/>
      </rPr>
      <t>Note</t>
    </r>
    <r>
      <rPr>
        <sz val="11"/>
        <rFont val="Calibri"/>
        <family val="2"/>
        <scheme val="minor"/>
      </rPr>
      <t>: All the previously selected details will be carry-forwarded here.</t>
    </r>
  </si>
  <si>
    <t>Should contains all available lines  based on the selected department.</t>
  </si>
  <si>
    <t>Step 11</t>
  </si>
  <si>
    <t>Step 12</t>
  </si>
  <si>
    <t xml:space="preserve">Select any area(PC1Packaging, PalletizerLHS, PalletizerRHS)  entity displayed on the left side of the panel. </t>
  </si>
  <si>
    <t>All the respective individual entities will be displayed on right side of the panel based on the area selected.</t>
  </si>
  <si>
    <t>Step 13</t>
  </si>
  <si>
    <t xml:space="preserve">Click on any individual entity displayed on the right side of the panel. </t>
  </si>
  <si>
    <r>
      <t xml:space="preserve">Pop-up should be closed and dashboard should be loaded with details of the selected entity with entity name displayed on the first button above the OEE guage meter.
</t>
    </r>
    <r>
      <rPr>
        <b/>
        <sz val="11"/>
        <rFont val="Calibri"/>
        <family val="2"/>
        <scheme val="minor"/>
      </rPr>
      <t>Note</t>
    </r>
    <r>
      <rPr>
        <sz val="11"/>
        <rFont val="Calibri"/>
        <family val="2"/>
        <scheme val="minor"/>
      </rPr>
      <t>: Product name will be displayed below the OEE guage meter for individual tubes.</t>
    </r>
  </si>
  <si>
    <t>TC07_M_PC1_DP_Validating Time selection</t>
  </si>
  <si>
    <t>Validating the Time selection button</t>
  </si>
  <si>
    <t xml:space="preserve">1. Click on 'time selection' button (the 3rd button above to the gauge meters)
2. By default current periods tab will be selected, if not please select the current periods tab
</t>
  </si>
  <si>
    <r>
      <t xml:space="preserve">User should get a new pop up which shows the time selection buttons like </t>
    </r>
    <r>
      <rPr>
        <b/>
        <sz val="11"/>
        <rFont val="Calibri"/>
        <family val="2"/>
        <scheme val="minor"/>
      </rPr>
      <t xml:space="preserve">Last Hour,Last 4 Hour,Last 12 Hour, Last 24 Hour,Last Week,Last Period, Last Shift ,Current Shift,Current Week,Current Day,Current Period.
</t>
    </r>
    <r>
      <rPr>
        <sz val="11"/>
        <color indexed="8"/>
        <rFont val="Cambria"/>
        <family val="1"/>
      </rPr>
      <t/>
    </r>
  </si>
  <si>
    <t>2-High</t>
  </si>
  <si>
    <t>TC08_M_PC1_DP_Validating Current period</t>
  </si>
  <si>
    <t xml:space="preserve"> Validate Last Hour period</t>
  </si>
  <si>
    <t>Click on Last Hour tab under Current period</t>
  </si>
  <si>
    <t>1. The 3rd button(Time selection button above the guage meters) should be changed to "Hour".                                                                                                                                                                              2. Dashboard should get loaded with the last hour details for the selected packaging tube or area.</t>
  </si>
  <si>
    <t xml:space="preserve"> Validate Last 4 Hour period</t>
  </si>
  <si>
    <t>Click on Last 4 Hour tab under Current period</t>
  </si>
  <si>
    <t>1. The 3rd button(Time selection button above the guage meters) should be changed to "4 Hour".                                                                                                                                                                              2. Dashboard should get loaded with the last 4 hour details for the selected packaging tube or area.</t>
  </si>
  <si>
    <t xml:space="preserve"> Validate Last 12 Hour period</t>
  </si>
  <si>
    <t>Click on Last 12 Hour tab under Current period</t>
  </si>
  <si>
    <t>1. The 3rd button(Time selection button above the guage meters) should be changed to "12 Hour".                                                                                                                                                                              2. Dashboard should get loaded with the last 12 hour details for the selected packaging tube or area.</t>
  </si>
  <si>
    <t xml:space="preserve"> Validate Last 24 Hour period</t>
  </si>
  <si>
    <t>Click on Last 24 Hour tab under Current period</t>
  </si>
  <si>
    <t>1. The 3rd button(Time selection button above the guage meters) should be changed to "24 Hour".                                                                                                                                                                              2. Dashboard should get loaded with the last 24 hour details for the selected packaging tube or area.</t>
  </si>
  <si>
    <t xml:space="preserve"> Validate Last Week period</t>
  </si>
  <si>
    <t>Click on Last Week tab under Current period</t>
  </si>
  <si>
    <t>1. The 3rd button(Time selection button above the guage meters) should be changed to "Last Week".                                                                                                                                                                              2. Dashboard should get loaded with the last week details for the selected packaging tube or area.</t>
  </si>
  <si>
    <t xml:space="preserve"> Validate Last Shift period</t>
  </si>
  <si>
    <t>Click on Last Shift tab under Current period</t>
  </si>
  <si>
    <t>1. The 3rd button(Time selection button above the guage meters) should be changed to "Last Shift ".                                                                                                                                                                              2. Dashboard should get loaded with the last shift details for the selected packaging tube or area.</t>
  </si>
  <si>
    <t xml:space="preserve"> Validate Current Shift period</t>
  </si>
  <si>
    <t>Click on Current Shift tab under Current period</t>
  </si>
  <si>
    <t>1. The 3rd button(Time selection button above the guage meters) should be changed to "Shift".                                                                                                                                                                              2. Dashboard should get loaded with the current shift details for the selected packaging tube or area.</t>
  </si>
  <si>
    <t xml:space="preserve"> Validate Current Day period</t>
  </si>
  <si>
    <t>Click on Current Day tab under Current period</t>
  </si>
  <si>
    <t>1. The 3rd button(Time selection button above the guage meters) should be changed to "Day".                                                                                                                                                                              2. Dashboard should get loaded with the current day details for the selected packaging tube or area.</t>
  </si>
  <si>
    <t xml:space="preserve"> Validate Current Week period</t>
  </si>
  <si>
    <t>Click on Current Week tab under Current period</t>
  </si>
  <si>
    <t>1. The 3rd button(Time selection button above the guage meters) should be changed to "Week".                                                                                                                                                                              2. Dashboard should get loaded with the current week details for the selected packaging tube or area.</t>
  </si>
  <si>
    <t xml:space="preserve"> Validate Last period period</t>
  </si>
  <si>
    <t>Click on Time selection button and select Last period tab under Current periods</t>
  </si>
  <si>
    <t>1. The 3rd button(Time selection button above the guage meters) should be changed to "Last period".                                                                                                                                                                              2. Dashboard should get loaded with the Last period details for the selected packaging tube or area.</t>
  </si>
  <si>
    <t>N/A</t>
  </si>
  <si>
    <t>Trends are not displayed with the complete period</t>
  </si>
  <si>
    <t>This is an existing issue, closing it now but this need to be fixed in upcoming ER</t>
  </si>
  <si>
    <t xml:space="preserve"> Validate Current period</t>
  </si>
  <si>
    <t>Click on Time selection button and select Current period tab under Current periods</t>
  </si>
  <si>
    <t>1. The 3rd button(Time selection button above the guage meters) should be changed to "Period".                                                                                                                                                                              2. Dashboard should get loaded with the current period details for the selected packaging tube or area.</t>
  </si>
  <si>
    <t>TC09_M_PC1_DP_Validating Pepsi Shifts</t>
  </si>
  <si>
    <t>Validating Pepsi Shifts</t>
  </si>
  <si>
    <t>1. Click on Time selection button and select 'Pepsi shifts' button
2. Select options from all the dropdowns with selected timestamp from the grid and click on 'submit' button</t>
  </si>
  <si>
    <r>
      <t xml:space="preserve">1. Should see Year,Period,week and Day in dropdown list  and with respective </t>
    </r>
    <r>
      <rPr>
        <b/>
        <sz val="11"/>
        <rFont val="Calibri"/>
        <family val="2"/>
        <scheme val="minor"/>
      </rPr>
      <t xml:space="preserve">Shift and Crew </t>
    </r>
    <r>
      <rPr>
        <sz val="11"/>
        <rFont val="Calibri"/>
        <family val="2"/>
        <scheme val="minor"/>
      </rPr>
      <t xml:space="preserve">in grid format .
2. shifts results should be reflected on dashboard.
</t>
    </r>
  </si>
  <si>
    <t>TC10_M_PC1_DP_Validating Pepsi Day</t>
  </si>
  <si>
    <t>Validating Pepsi Day</t>
  </si>
  <si>
    <t xml:space="preserve">1. Click on Time selection button and select 'Pepsi Day' button
2. Select options from all the dropdowns with selected timestamp from the grid and click on 'submit' button
</t>
  </si>
  <si>
    <t>1. Should see Year,Period and Week in dropdown list  and with respective Day in Grid format .
2. Day results should be reflected on dashboard.</t>
  </si>
  <si>
    <t>TC11_M_PC1_DP_Validating Pepsi Week</t>
  </si>
  <si>
    <t>Validating Pepsi Week</t>
  </si>
  <si>
    <t>1.Click on Time selection button and select 'Pepsi Week' button
2. Select options from all the dropdowns with selected timestamp from the grid and click on 'submit' button</t>
  </si>
  <si>
    <t>1. Should see Year and Period in dropdown list  and with respective Week in Grid format .
2. Week results should be reflected on dashboard.</t>
  </si>
  <si>
    <t>TC12_M_PC1_DP_Validating Pepsi Period</t>
  </si>
  <si>
    <t>Validating Pepsi Period</t>
  </si>
  <si>
    <t>1.Click on Time selection button and select 'Pepsi Period' button
2. Select options from all the dropdowns with selected timestamp from the grid and click on 'submit' button</t>
  </si>
  <si>
    <t>1. Should see Year in dropdown list  and with respective Period in Grid format .
2. Period results should be reflected on dashboard.</t>
  </si>
  <si>
    <t>TC13_M_PC1_DP_Validating Custom Date Range</t>
  </si>
  <si>
    <t>Validating Custom Date Range</t>
  </si>
  <si>
    <t>Click on Time selection button and select 'Custom Date Range'.</t>
  </si>
  <si>
    <t>User can customise the time duration manually in start time and end time.</t>
  </si>
  <si>
    <t>Select Start and End time from respective date pickers and click on Submit button.
Note: 1. User will be able to select timeframe more than 30 days.
2. By default, last shift time period will be selected. User can deselect by clicking on "x" buttton</t>
  </si>
  <si>
    <t>1. The 3rd button(Time selection button above the guage meters) should be changed to "Custom".                                                                                                                                                                              2. Dashboard should get loaded with the Custom date details for the selected packaging tube or area.</t>
  </si>
  <si>
    <t>TC14_M_PC1_DP_OEE type selection</t>
  </si>
  <si>
    <t>Validate OEE type selection</t>
  </si>
  <si>
    <t>1. Click on 'OEE type' button displayed above the Downtime gauge meter</t>
  </si>
  <si>
    <t xml:space="preserve">A new pop up should appear with 3 types of OEE
</t>
  </si>
  <si>
    <t>4-Low</t>
  </si>
  <si>
    <t>2. Click on any one OEE type</t>
  </si>
  <si>
    <r>
      <t xml:space="preserve">1. Based on selected OEE type, the first gauge meter title should change accordingly. OEE shown under collection tab should get change(if pkg area is selected) based on OEE type selection.
2. Based on selected OEE type, Downtime events will be updated.
</t>
    </r>
    <r>
      <rPr>
        <b/>
        <sz val="11"/>
        <rFont val="Calibri"/>
        <family val="2"/>
        <scheme val="minor"/>
      </rPr>
      <t>Note</t>
    </r>
    <r>
      <rPr>
        <sz val="11"/>
        <rFont val="Calibri"/>
        <family val="2"/>
        <scheme val="minor"/>
      </rPr>
      <t xml:space="preserve">: </t>
    </r>
    <r>
      <rPr>
        <b/>
        <sz val="11"/>
        <rFont val="Calibri"/>
        <family val="2"/>
        <scheme val="minor"/>
      </rPr>
      <t>a</t>
    </r>
    <r>
      <rPr>
        <sz val="11"/>
        <rFont val="Calibri"/>
        <family val="2"/>
        <scheme val="minor"/>
      </rPr>
      <t xml:space="preserve">. For packaging area, It is applicable to downtime reasons, chronologicals events, downtime bar chart, % Downtime , Pareto charts
</t>
    </r>
    <r>
      <rPr>
        <b/>
        <sz val="11"/>
        <rFont val="Calibri"/>
        <family val="2"/>
        <scheme val="minor"/>
      </rPr>
      <t>b</t>
    </r>
    <r>
      <rPr>
        <sz val="11"/>
        <rFont val="Calibri"/>
        <family val="2"/>
        <scheme val="minor"/>
      </rPr>
      <t>.  For individual packaging entity, Downtime Reasons, Chronological Events, Pareto Chart.</t>
    </r>
  </si>
  <si>
    <t>TC15_M_PC1_DP_AU OEE data</t>
  </si>
  <si>
    <t>Validating AU OEE data</t>
  </si>
  <si>
    <t>Select OEE type as 'AU'</t>
  </si>
  <si>
    <r>
      <t xml:space="preserve">1. The first gauge meter title should change as Asset Utilization. OEE shown under collection tab should get change based as AU(for packaging area selection).
2. On selecting AU, downtime events should display  with planned and unplanned  downtime as well as dark hour events.
</t>
    </r>
    <r>
      <rPr>
        <b/>
        <sz val="11"/>
        <rFont val="Calibri"/>
        <family val="2"/>
        <scheme val="minor"/>
      </rPr>
      <t>Note</t>
    </r>
    <r>
      <rPr>
        <sz val="11"/>
        <rFont val="Calibri"/>
        <family val="2"/>
        <scheme val="minor"/>
      </rPr>
      <t>: It is applicable to all downtime events</t>
    </r>
  </si>
  <si>
    <t>For AU calcultion, planned and unplanned catagories DT should consider into calculation. From TWX DT event, capture the DT duration and validate with Downtime calculation</t>
  </si>
  <si>
    <r>
      <t xml:space="preserve">Downtime gauge meter should consider all DT event and show right KPI value
</t>
    </r>
    <r>
      <rPr>
        <b/>
        <sz val="11"/>
        <rFont val="Calibri"/>
        <family val="2"/>
        <scheme val="minor"/>
      </rPr>
      <t>Note: %Asset Utilization =[(100 - Downtime AU)/100 * (Throughput AU/100) * (100 - Waste AU)/100 ] * 100</t>
    </r>
  </si>
  <si>
    <t>TC16_M_PC1_DP_TE OEE data</t>
  </si>
  <si>
    <t>Validating TE OEE data</t>
  </si>
  <si>
    <t>1 Select OEE type as 'TE'</t>
  </si>
  <si>
    <r>
      <t xml:space="preserve">1. The first gauge meter title should change as True Efficiency. OEE shown under collection tab should get change based as TE(for packaging area selection).
2. On selecting TE, downtime events should display with planned and unplanned  downtime events only.
</t>
    </r>
    <r>
      <rPr>
        <b/>
        <sz val="11"/>
        <rFont val="Calibri"/>
        <family val="2"/>
        <scheme val="minor"/>
      </rPr>
      <t>Note</t>
    </r>
    <r>
      <rPr>
        <sz val="11"/>
        <rFont val="Calibri"/>
        <family val="2"/>
        <scheme val="minor"/>
      </rPr>
      <t xml:space="preserve">: It is applicable to all downtime events
</t>
    </r>
  </si>
  <si>
    <t>2. From TWX downtime tab, find any dark hours event or create new DT event as dark hour. Run TWX dashboard for that shift</t>
  </si>
  <si>
    <r>
      <t xml:space="preserve">Downtime gauge meter should consider exclude dark hours DT event and show right KPI value
</t>
    </r>
    <r>
      <rPr>
        <b/>
        <sz val="11"/>
        <rFont val="Calibri"/>
        <family val="2"/>
        <scheme val="minor"/>
      </rPr>
      <t xml:space="preserve">Note: %True Efficiency = [(100 - Downtime TE)/100 * (Throughput TE/100) * (100 - Waste TE)/100 ] * 100
</t>
    </r>
    <r>
      <rPr>
        <sz val="11"/>
        <rFont val="Calibri"/>
        <family val="2"/>
        <scheme val="minor"/>
      </rPr>
      <t>Available Time excludes Dark Hrs</t>
    </r>
  </si>
  <si>
    <t>TC17_M_PC1_DP_NE OEE data</t>
  </si>
  <si>
    <t>Validating NE OEE data</t>
  </si>
  <si>
    <t>1 Select OEE type as 'NE'</t>
  </si>
  <si>
    <r>
      <t xml:space="preserve">1. The first gauge meter title should change as Net Efficiency. OEE shown under collection tab should get change based as NE(for packaging area selection)
2. On selecting NE, downtime events should display with unplanned downtime events only.
</t>
    </r>
    <r>
      <rPr>
        <b/>
        <sz val="11"/>
        <rFont val="Calibri"/>
        <family val="2"/>
        <scheme val="minor"/>
      </rPr>
      <t>Note</t>
    </r>
    <r>
      <rPr>
        <sz val="11"/>
        <rFont val="Calibri"/>
        <family val="2"/>
        <scheme val="minor"/>
      </rPr>
      <t>: It is applicable to all downtime events</t>
    </r>
  </si>
  <si>
    <r>
      <t xml:space="preserve">Downtime gauge meter should consider exclude planned and dark hours  DT event and show right KPI value
</t>
    </r>
    <r>
      <rPr>
        <b/>
        <sz val="11"/>
        <rFont val="Calibri"/>
        <family val="2"/>
        <scheme val="minor"/>
      </rPr>
      <t>Note: %Net Efficiency = [(100 - Downtime NE)/100 * (Throughput NE/100) * (100 - Waste NE)/100 ] * 100</t>
    </r>
  </si>
  <si>
    <t xml:space="preserve">TC18_M_PC1_DP_Validating Collection tab </t>
  </si>
  <si>
    <t>Validating  number of PKG tubes appear under Packaging line</t>
  </si>
  <si>
    <t xml:space="preserve">By default Collection tab will be selected, if not please select the collection tab. 
Use scroll bar to view all the tubes for the selected entity.
</t>
  </si>
  <si>
    <t>Based on selected packaging area, all its corresponding PKG tubes should appear in tiles format.</t>
  </si>
  <si>
    <t>Validating the PKG tube status</t>
  </si>
  <si>
    <t>Find the Unit(Current status) of PKG tube</t>
  </si>
  <si>
    <r>
      <t xml:space="preserve">1. For all running PKG tube, the PKG tube's name will appear with green back ground and for all stopped PKG tube, the PKG tube's name will appear with red background.
2. For those tubes to which no product has been assigned, will be displayed in Grey color.
</t>
    </r>
    <r>
      <rPr>
        <b/>
        <sz val="11"/>
        <rFont val="Calibri"/>
        <family val="2"/>
        <scheme val="minor"/>
      </rPr>
      <t>Note:</t>
    </r>
    <r>
      <rPr>
        <sz val="11"/>
        <rFont val="Calibri"/>
        <family val="2"/>
        <scheme val="minor"/>
      </rPr>
      <t xml:space="preserve"> This running product will be shown until the product ends and started with the new product for PC stations. The dashboard will show the currently running product for respective packaging stations.and hence it is not a defect.</t>
    </r>
  </si>
  <si>
    <t>Validating the current recipe detail</t>
  </si>
  <si>
    <t>Find the current running/Last run product detail for all PKG tubes from Current schedule Tab</t>
  </si>
  <si>
    <t>Under the PKG tube number, the currently running/last run  product/recipe detail should appear.</t>
  </si>
  <si>
    <t>Validate OEE value</t>
  </si>
  <si>
    <t>Note down the OEE type that got selected (second button above to gauge meter).</t>
  </si>
  <si>
    <t xml:space="preserve">The selected OEE type should appear with value. </t>
  </si>
  <si>
    <t>Validate OEE  background color</t>
  </si>
  <si>
    <t>Check the background color of the OEE.</t>
  </si>
  <si>
    <t>If the OEE value is with in the target value then the back ground should be green, if it is between warning then yellow and red if the values are between the reject limits</t>
  </si>
  <si>
    <t>Validate set point detail</t>
  </si>
  <si>
    <t>Find the running product's set point value for the PKG tubes</t>
  </si>
  <si>
    <r>
      <t xml:space="preserve">Under Current Setpoint column, the currently running product's set point value should show as per the PA entry
</t>
    </r>
    <r>
      <rPr>
        <b/>
        <sz val="11"/>
        <rFont val="Calibri"/>
        <family val="2"/>
        <scheme val="minor"/>
      </rPr>
      <t>Note</t>
    </r>
    <r>
      <rPr>
        <sz val="11"/>
        <rFont val="Calibri"/>
        <family val="2"/>
        <scheme val="minor"/>
      </rPr>
      <t xml:space="preserve">: User can validate setpoint value with variable </t>
    </r>
    <r>
      <rPr>
        <b/>
        <sz val="11"/>
        <rFont val="Calibri"/>
        <family val="2"/>
        <scheme val="minor"/>
      </rPr>
      <t>BPMStpt</t>
    </r>
    <r>
      <rPr>
        <sz val="11"/>
        <rFont val="Calibri"/>
        <family val="2"/>
        <scheme val="minor"/>
      </rPr>
      <t xml:space="preserve"> value for the respective packaging station.</t>
    </r>
  </si>
  <si>
    <t>PA specific Test case</t>
  </si>
  <si>
    <t>Validate Nameplate rate</t>
  </si>
  <si>
    <t>Check at specificance maintanance dashboard for name plate rate of running product</t>
  </si>
  <si>
    <t>If set point is greater or equal to name plate rate then the back ground of set point value should be green else red.</t>
  </si>
  <si>
    <t>TC19_M_PC1_DP_Validating Current OEE bar chart tab</t>
  </si>
  <si>
    <t>Validate OEE trend for current shift vs past 1 hour</t>
  </si>
  <si>
    <t>Click on 'current NE bar chart' tab</t>
  </si>
  <si>
    <t>Should able to view NE bar chart for all PKG tubes 
and each PKG tube should have bar chart for current shift and past 1 hour</t>
  </si>
  <si>
    <t>TC20_M_PC1_DP_Validating Pkg Setpoint tab</t>
  </si>
  <si>
    <t>Validate Setpoint tab</t>
  </si>
  <si>
    <t>Click on Set Point tab, setpoint list screen should appear.</t>
  </si>
  <si>
    <t xml:space="preserve">Should able to view setpoint grid with all set point related information.
This setpoint is based on Bagmaker SetPoint value.
</t>
  </si>
  <si>
    <t>Validate Setpoint List</t>
  </si>
  <si>
    <t>Validate SetPoint Change</t>
  </si>
  <si>
    <t>If Bagmaker BPM Set point changes for any packaging unit, a new record will appear in the grid with updated time stamp, %Loss,Product,User name,Action &amp; Modified Time</t>
  </si>
  <si>
    <t>Click on any row for which data has to be edited.</t>
  </si>
  <si>
    <t xml:space="preserve">The Selected row should be highlighted in Blue Colour.
</t>
  </si>
  <si>
    <t>Click on 'Edit Event' button.</t>
  </si>
  <si>
    <t xml:space="preserve">Edit Set Point event Popup should appear with timestamp details of selected setpoint event.
</t>
  </si>
  <si>
    <r>
      <t>1. Select Category, Reason, GPS data from available dropdowns
2. Provide comment in the "</t>
    </r>
    <r>
      <rPr>
        <b/>
        <sz val="11"/>
        <rFont val="Calibri"/>
        <family val="2"/>
        <scheme val="minor"/>
      </rPr>
      <t>Add Comment</t>
    </r>
    <r>
      <rPr>
        <sz val="11"/>
        <rFont val="Calibri"/>
        <family val="2"/>
        <scheme val="minor"/>
      </rPr>
      <t>" box.</t>
    </r>
  </si>
  <si>
    <t>1.a. User should be able to select/edit Category, Reason, GPS from given dropdowns.
1.b. User can see previous comment (if available) in the 'Previous Comments' tab, but can't change it.
2. User also can update new comment in 'Add Comment' text box.</t>
  </si>
  <si>
    <t>1. Click on Update event button 
2. Click on Cancel button.</t>
  </si>
  <si>
    <t>1. Confirmation Pop-up will appear.
2. Pop-up should get closed with no changes made in the selected event and user should be navigated back to the setpoint list grid.</t>
  </si>
  <si>
    <t xml:space="preserve">A confirmation pop-up should appear </t>
  </si>
  <si>
    <t>User should be able to select the required option.(Yes/No)</t>
  </si>
  <si>
    <t>1. Select Yes option.
2. Select No option</t>
  </si>
  <si>
    <t>1. Confirmation pop-up should get closed and selected event should get updated with new details.
2. Confirmation pop-up should get closed and user will be navigated back to Edit Setpoint Event pop-up for any further changes.</t>
  </si>
  <si>
    <t>Sort the Setpoint Grid</t>
  </si>
  <si>
    <r>
      <t xml:space="preserve">Operator can sort the Set point grid as required by using available filters
</t>
    </r>
    <r>
      <rPr>
        <b/>
        <sz val="11"/>
        <rFont val="Calibri"/>
        <family val="2"/>
        <scheme val="minor"/>
      </rPr>
      <t>Note:</t>
    </r>
    <r>
      <rPr>
        <sz val="11"/>
        <rFont val="Calibri"/>
        <family val="2"/>
        <scheme val="minor"/>
      </rPr>
      <t xml:space="preserve"> User needs to click on "Apply filter" button once all the filters are selected.</t>
    </r>
  </si>
  <si>
    <t>Click and select any Adjustment Filter from dropdown</t>
  </si>
  <si>
    <t>Operator should see 'Exclude less than 5 Bags' ,'Exclude less than 10 Bags','Exclude less than 25 Bags' options and will be able to select any of the required option.</t>
  </si>
  <si>
    <t>Click and select any Category from dropdown</t>
  </si>
  <si>
    <t>Operator should see All category available in grid for provided time stamp and will be able to select any of the required option.</t>
  </si>
  <si>
    <t>Click and select any on Reason from dropdown</t>
  </si>
  <si>
    <t>Operator should see All Reason available in grid for provided time stamp and will be able to select any of the required option.</t>
  </si>
  <si>
    <t>Click and select any GPS from dropdown</t>
  </si>
  <si>
    <t>Operator should see All GPS available in grid for provided time stamp and will be able to select any of the required option.</t>
  </si>
  <si>
    <t>Step 14</t>
  </si>
  <si>
    <t>Click on Apply Filter</t>
  </si>
  <si>
    <t>Setpoint grid should get sorted based on the applied filters.</t>
  </si>
  <si>
    <t>Step 15</t>
  </si>
  <si>
    <t>Click on Export Button</t>
  </si>
  <si>
    <t>Should generate CSV file based on set point grid value and filters</t>
  </si>
  <si>
    <t>TC21_M_PC1_DP_Validating Pkg Setpoint trend</t>
  </si>
  <si>
    <t>Validate Setpoint Trend</t>
  </si>
  <si>
    <t>Click on Setpoint trend button at the bottom.</t>
  </si>
  <si>
    <r>
      <t xml:space="preserve">User should be able to see Setpoint vs NameplateRate vs TotalProduction trend in upper half of the panel with corresponding values within the time frame and Setpoint grid in the lower half of the panel.
</t>
    </r>
    <r>
      <rPr>
        <b/>
        <sz val="11"/>
        <rFont val="Calibri"/>
        <family val="2"/>
        <scheme val="minor"/>
      </rPr>
      <t>Note:</t>
    </r>
    <r>
      <rPr>
        <sz val="11"/>
        <rFont val="Calibri"/>
        <family val="2"/>
        <scheme val="minor"/>
      </rPr>
      <t xml:space="preserve"> The values coming from the PLC is not different from the previous values captured earlier,hence Only when value chnages for the BPMSetpoint tag the TWX will show the latest timestamp.</t>
    </r>
  </si>
  <si>
    <t>Hover on trend</t>
  </si>
  <si>
    <t>User should see a small popup stating the timestamp, Set Point, Name Plate Rate and Total Production KG for that overed TimeStamp</t>
  </si>
  <si>
    <t>TC22_M_PC1_DP_Validating Output tab</t>
  </si>
  <si>
    <t>Validate output tab</t>
  </si>
  <si>
    <t>1. Click on 'output' tab
Note: By default, Overview trend toggle button should be selected.
Validate Overview tab.</t>
  </si>
  <si>
    <t>1. Should see a production trend of total production bags, nameplate and setpoint values for TWX selected timeframe
1.1 The nameplate value should be summation of nameplate that defined for running product of all PKG tubes.
1.2 The setpoint value should be summation of setpoint that defined for running product of all PKG tubes.
1.3 The 'total production bags' value should be summation of bags made for running product of all PKG &amp; RPKG tubes.
1.4 PKG tubes will not consider for nameplate, setpoint and total production bags calculation if they are planned downtime.
2. User should be able to see a throughput trend, displaying time duration on X-axis while values on y-axis.                                                                                                                                                     3. On hovering over the break-points, user can see a pop-up showing time duration with respective value.</t>
  </si>
  <si>
    <t>3-High</t>
  </si>
  <si>
    <t>TC23_M_PC1_DP_Validating BagsMinute trend</t>
  </si>
  <si>
    <t xml:space="preserve">Validate Bags/Minute trend </t>
  </si>
  <si>
    <t xml:space="preserve">Validate Bags/Minute Trend </t>
  </si>
  <si>
    <r>
      <t>By default</t>
    </r>
    <r>
      <rPr>
        <b/>
        <sz val="11"/>
        <rFont val="Calibri"/>
        <family val="2"/>
        <scheme val="minor"/>
      </rPr>
      <t xml:space="preserve"> Bags/Minute</t>
    </r>
    <r>
      <rPr>
        <sz val="11"/>
        <rFont val="Calibri"/>
        <family val="2"/>
        <scheme val="minor"/>
      </rPr>
      <t xml:space="preserve"> Trend  will appear once user clicked on </t>
    </r>
    <r>
      <rPr>
        <b/>
        <sz val="11"/>
        <rFont val="Calibri"/>
        <family val="2"/>
        <scheme val="minor"/>
      </rPr>
      <t>output</t>
    </r>
    <r>
      <rPr>
        <sz val="11"/>
        <rFont val="Calibri"/>
        <family val="2"/>
        <scheme val="minor"/>
      </rPr>
      <t xml:space="preserve"> tab . And user should see Namepalte rate , Total ProductionBags &amp; SetPointBags line trends in pannel . </t>
    </r>
  </si>
  <si>
    <t>Hover over the trend at any point</t>
  </si>
  <si>
    <t>A pop-up should appear with Namepalte rate , Total ProductionBags &amp; SetPointBags details with Timestamp at the top.</t>
  </si>
  <si>
    <t xml:space="preserve">TC24_M_PC1_DP_Validating KG SeasHour Trend </t>
  </si>
  <si>
    <t xml:space="preserve">Validate KG Seas/Hour Trend </t>
  </si>
  <si>
    <t>KG Seas/Hour Trend</t>
  </si>
  <si>
    <r>
      <t xml:space="preserve">Click on </t>
    </r>
    <r>
      <rPr>
        <b/>
        <sz val="11"/>
        <rFont val="Calibri"/>
        <family val="2"/>
        <scheme val="minor"/>
      </rPr>
      <t xml:space="preserve">'KG Seas/Hour' button , </t>
    </r>
    <r>
      <rPr>
        <sz val="11"/>
        <rFont val="Calibri"/>
        <family val="2"/>
        <scheme val="minor"/>
      </rPr>
      <t xml:space="preserve">User should see Namepalte rateKg , Total ProductionKg &amp; SetPointKg line trends in pannel </t>
    </r>
  </si>
  <si>
    <t>Validating Downtime Overview tab</t>
  </si>
  <si>
    <t>Click on 'downtime' tab.</t>
  </si>
  <si>
    <t>1.The DownTime Overview tab will be opened.</t>
  </si>
  <si>
    <t>Validate 5 minute DT trend.</t>
  </si>
  <si>
    <t>1. User should be able to see a NE trend.                                                                                                                                                                                                                                                  2. On hovering over the break-points on the trend, it displays the time duration and respective value.
3. For every 5-min, value has been plotted in the downtime trend.</t>
  </si>
  <si>
    <t xml:space="preserve">TC25_M_PC1_DP_Validating Bulk Button </t>
  </si>
  <si>
    <t>Validating bulk button</t>
  </si>
  <si>
    <t xml:space="preserve">After selecting any packaging,in the dashboard screen a new button "Bulk" will be available next to refresh button
Note:
Bulk button will be made available only when the packaging line is selected. </t>
  </si>
  <si>
    <t>By default, the “Bulk” button will be in red color to indicate the bulk production is off.</t>
  </si>
  <si>
    <t>Click on the "Bulk" button.</t>
  </si>
  <si>
    <t>A popup will appear to get the user input (ON/OFF).</t>
  </si>
  <si>
    <t>Click ON button</t>
  </si>
  <si>
    <t>If the user clicks ON and confirms, then the “Bulk” button will be green</t>
  </si>
  <si>
    <t>1. Chronological Events screen will be displayed
2.“Planned” downtime event will be created for all the tubes under selected packaging line with reasons such as Reason1- “Planned”, Reason2- “Bulk Production”, Reason3- “Planned”, Reason4- “Bulk Production”.
Note: Downtime duration will be displayed in HH:MM:SS format.
1. For NE - Only Unplanned downtime events will be available.
2. For TE - Only Planned &amp; Unplanned downtime events will be available.
3. For AU - All 3 (Planned, Unplanned &amp; Dark Hours) downtime events will be available.</t>
  </si>
  <si>
    <t>Select any option from the dropdowns and click on Apply filter.</t>
  </si>
  <si>
    <t>Based on selection, the downtime grid should get filtered.
Note: Create, Edit,  Split, Delete and BulkEdit button wont be available when bulk production event record is selected.</t>
  </si>
  <si>
    <t>Click on 'CSV Export</t>
  </si>
  <si>
    <t>The DT grid values should download and save into excel file.
Note: Only those downtime events will get exported based on the OEE type selected by the user from OEE selection button.</t>
  </si>
  <si>
    <t>Once after the bulk production is ended, Click on the bulk button</t>
  </si>
  <si>
    <t>Click on the OFF button.</t>
  </si>
  <si>
    <t>1.The planned downtime event will be ended
2.The bulk production is completed and the newly created planned downtime events stops, the event that exists already in the tube will resume.
3.If the user clicks OFF and confirms, then the “Bulk” button will be Red</t>
  </si>
  <si>
    <t xml:space="preserve">TC25_M_PC1_DP_Validating Downtime chronological event detail tab </t>
  </si>
  <si>
    <t>Validate downtime chronological event detail</t>
  </si>
  <si>
    <t>Click on 'downtime' tab and select chronological events tab from the bottom.</t>
  </si>
  <si>
    <r>
      <t xml:space="preserve">1. Chronological Events screen will be displayed
2. All the downtime details of PKG tube(s) that corresponding to selected packaging area/individual pkg tube should appear in the downtime grid.                                                                                                                                                                                                                            3. Individual BMK's DT will be captured separately inside individual packaging units.
</t>
    </r>
    <r>
      <rPr>
        <b/>
        <sz val="11"/>
        <rFont val="Calibri"/>
        <family val="2"/>
        <scheme val="minor"/>
      </rPr>
      <t>Note</t>
    </r>
    <r>
      <rPr>
        <sz val="11"/>
        <rFont val="Calibri"/>
        <family val="2"/>
        <scheme val="minor"/>
      </rPr>
      <t>: Downtime duration will be displayed in HH:MM:SS format.</t>
    </r>
  </si>
  <si>
    <t>If any downtime events captured as "unspecified" or "PKG-No Fault", then see the comment column in the grid.</t>
  </si>
  <si>
    <t>1. If unspecified is captured,Location and Error code for that equipment will be displayed in the Comment section
2. If Plant Apps cannot identify the Error Code or the Location, then the Equipment And machine Status will be concatenated and provided in the comment column,  all reasons will be ""Unspecified"". 
e.g., MHW-Running, BMK-Starved for bags, INS-Stared for bags, ACP-Running) instead of “Pkg No Fault”.</t>
  </si>
  <si>
    <t>Based on selection, the downtime grid should get filtered.</t>
  </si>
  <si>
    <t>TC26_M_PC1_DP_Export DT data tab</t>
  </si>
  <si>
    <t>Export DT data</t>
  </si>
  <si>
    <r>
      <t xml:space="preserve">The DT grid values should download and save into excel file.
</t>
    </r>
    <r>
      <rPr>
        <b/>
        <sz val="11"/>
        <rFont val="Calibri"/>
        <family val="2"/>
        <scheme val="minor"/>
      </rPr>
      <t>Note</t>
    </r>
    <r>
      <rPr>
        <sz val="11"/>
        <rFont val="Calibri"/>
        <family val="2"/>
        <scheme val="minor"/>
      </rPr>
      <t>: Only those downtime events will get exported based on the OEE type selected by the user from OEE selection button.</t>
    </r>
  </si>
  <si>
    <t>TC27_M_PC1_DP_Create Downtime event</t>
  </si>
  <si>
    <t>Create Downtime event</t>
  </si>
  <si>
    <t>1. Click on 'Create event' button.
2. Click on 'Cancel' button.</t>
  </si>
  <si>
    <t xml:space="preserve">1. A new pop-up "Create Downtime Event" should appear with various fields.
2. Pop-up will get closed and screen should navigate back to Downtime grid.
</t>
  </si>
  <si>
    <t>Edit location, fault, Start &amp; End time, Fault, Reason 1,2,3 and 4 then enter the comment for creating the DT event and click on 'Create Event' button</t>
  </si>
  <si>
    <t>A new pop up should appear asking for confirmation</t>
  </si>
  <si>
    <t>1. Click 'Yes' button
2. Click 'No' button</t>
  </si>
  <si>
    <t>1. The pop-up should be closed and the downtime event created should appear in the DT grid.
2. The pop-up should be closed and screen should navigate back to Create Downtime Event pop-up.</t>
  </si>
  <si>
    <t>TC28_M_PC1_DP_Split Downtime event</t>
  </si>
  <si>
    <t>Split Downtime event</t>
  </si>
  <si>
    <t xml:space="preserve">Select any one DT event which user wish to split the event </t>
  </si>
  <si>
    <t>The event should be selected.</t>
  </si>
  <si>
    <t>1. Click on 'split event' button.
2. Click on 'Cancel' button.</t>
  </si>
  <si>
    <t>1. A new pop up should appear with selected DT event detail.
2. Pop-up will get closed and screen should navigate back to Downtime grid.</t>
  </si>
  <si>
    <r>
      <t xml:space="preserve">Edit the location, fault, Start &amp; End time, reason 1,2,3 and 4 then enter the comment for spliting the DT event and click on 'split event' button
</t>
    </r>
    <r>
      <rPr>
        <b/>
        <sz val="11"/>
        <rFont val="Calibri"/>
        <family val="2"/>
        <scheme val="minor"/>
      </rPr>
      <t>Note</t>
    </r>
    <r>
      <rPr>
        <sz val="11"/>
        <rFont val="Calibri"/>
        <family val="2"/>
        <scheme val="minor"/>
      </rPr>
      <t>: 1. Start and End time should be different from the original downtime in order to split a downtime. 
2. User can't edit the previous comments but can only read those.</t>
    </r>
  </si>
  <si>
    <t>1. The pop up should be closed and the split downtime detail should appear in the DT grid
2. The pop-up should be closed and screen should navigate back to Split Downtime Event pop-up.</t>
  </si>
  <si>
    <t>TC29_M_PC1_DP_Edit Downtime event</t>
  </si>
  <si>
    <t>Edit Downtime event</t>
  </si>
  <si>
    <t>Select any one DT event which user wish to edit</t>
  </si>
  <si>
    <t xml:space="preserve">Downtime event should be selected </t>
  </si>
  <si>
    <t>I can´t edit end time for the manual event created previously. FIXED</t>
  </si>
  <si>
    <t>Click on 'Edit event' button</t>
  </si>
  <si>
    <t>A new pop up 'Edit Downtime Event' should appear with selected DT event detail</t>
  </si>
  <si>
    <t xml:space="preserve">1. Edit location, fault, reason 1,2,3 and 4 then enter the comment for editing the DT event and click on 'update event' button
2. Click on 'Cancel' button.
</t>
  </si>
  <si>
    <t>1. A new pop up should appear asking for confirmation.
2. Pop-up will get closed and screen should navigate back to Downtime grid.</t>
  </si>
  <si>
    <t>1. The pop up should closed and the new downtime detail should appear in the DT grid for the selected event.
2. The pop-up should be closed and screen should navigate back to Edit Downtime Event pop-up.</t>
  </si>
  <si>
    <t>TC30_M_PC1_DP_Delete Downtime event</t>
  </si>
  <si>
    <t>Delete Downtime event</t>
  </si>
  <si>
    <t>Select any one DT event which user wish to delete and click on Delete event button.</t>
  </si>
  <si>
    <t>A Delete Downtime Event pop-up appears.</t>
  </si>
  <si>
    <t>1. Click on Delete Event button again to confirm.
2. Click on 'Cancel' button.</t>
  </si>
  <si>
    <t>1. A confirmation popup should appear.
2. Pop-up will get closed and screen should navigate back to Downtime grid.</t>
  </si>
  <si>
    <t>1. The pop up should closed and the downtime detail should not appear in the DT grid.
2. The pop-up should be closed and screen should navigate back to Delete Downtime Event pop-up.</t>
  </si>
  <si>
    <t>TC31_M_PC1_DP_Enable Selection</t>
  </si>
  <si>
    <t xml:space="preserve">Enable Selection </t>
  </si>
  <si>
    <t>Click on ‘Enable Selection’ check box appear next to ‘CSV Export’</t>
  </si>
  <si>
    <t>A new checkbox "Select All" next to Enable selection checkbox &amp; New column  'Select' will appear before ‘Unit Name’ column and it will allow the user to select the rows and new button ‘Bulk Edit’ appears next to ‘Delete Event’ button.</t>
  </si>
  <si>
    <t>TC32_M_PC1_DP_Bulk Edit Selection</t>
  </si>
  <si>
    <t>Bulk Edit Selection</t>
  </si>
  <si>
    <t xml:space="preserve">Enable the check box for the DT records to which the user wants to change the reason details.
</t>
  </si>
  <si>
    <r>
      <t>1. The records will be selected.
2. User can also select all the events by checking "</t>
    </r>
    <r>
      <rPr>
        <b/>
        <sz val="11"/>
        <rFont val="Calibri"/>
        <family val="2"/>
        <scheme val="minor"/>
      </rPr>
      <t>Select All</t>
    </r>
    <r>
      <rPr>
        <sz val="11"/>
        <rFont val="Calibri"/>
        <family val="2"/>
        <scheme val="minor"/>
      </rPr>
      <t>" checkbox.</t>
    </r>
  </si>
  <si>
    <t>Once the DT record(s) is/are selected then click on ‘Bulk Edit’ button</t>
  </si>
  <si>
    <r>
      <t>On clicking that button, screen will take user to ‘</t>
    </r>
    <r>
      <rPr>
        <b/>
        <sz val="11"/>
        <rFont val="Calibri"/>
        <family val="2"/>
        <scheme val="minor"/>
      </rPr>
      <t>Planned DT Edit</t>
    </r>
    <r>
      <rPr>
        <sz val="11"/>
        <rFont val="Calibri"/>
        <family val="2"/>
        <scheme val="minor"/>
      </rPr>
      <t xml:space="preserve">’ popup, which will have all the selected rows from Downtime events grid. </t>
    </r>
  </si>
  <si>
    <t>Not all of the selected events are displayed in the Planned DT Edit Pop Up Window. FIXED</t>
  </si>
  <si>
    <t>TC33_M_PC1_DP_Bulk Edit Update Selection</t>
  </si>
  <si>
    <t>Bulk Edit Update Screen.</t>
  </si>
  <si>
    <t>1. For selected rows, choose the appropriate Reason 2, Reason 3 and Reason 4 from the Dropdown. Reason 1 is not editable and will be set as ‘Planned’ since this feature is applicable only to set planned DT reasons and click on update button.
2. Provide comments in the comment box below.</t>
  </si>
  <si>
    <t>1. The selected DT events will be updated to Planned DT in Reason1 and selected reason in reason 2, 3 and 4.
2. User should be able to provide comments in the box.</t>
  </si>
  <si>
    <r>
      <t>Click on "</t>
    </r>
    <r>
      <rPr>
        <b/>
        <sz val="11"/>
        <rFont val="Calibri"/>
        <family val="2"/>
        <scheme val="minor"/>
      </rPr>
      <t>Update</t>
    </r>
    <r>
      <rPr>
        <sz val="11"/>
        <rFont val="Calibri"/>
        <family val="2"/>
        <scheme val="minor"/>
      </rPr>
      <t>" button.</t>
    </r>
  </si>
  <si>
    <t>A pop-up should display asking for confirmation.</t>
  </si>
  <si>
    <t>1. Click on "Yes" button.
2. Click on "No" button.</t>
  </si>
  <si>
    <r>
      <t xml:space="preserve">1. Pop-up should be closed and the selected DT event should appear in the grid with the updated details.
2. Screen will navigate back to Planned DT Edit pop-up.
</t>
    </r>
    <r>
      <rPr>
        <b/>
        <sz val="11"/>
        <rFont val="Calibri"/>
        <family val="2"/>
        <scheme val="minor"/>
      </rPr>
      <t>Note:</t>
    </r>
    <r>
      <rPr>
        <sz val="11"/>
        <rFont val="Calibri"/>
        <family val="2"/>
        <scheme val="minor"/>
      </rPr>
      <t xml:space="preserve"> Bulk Edit done for selected OEE downtime events should reflect  only for those OEE downtime in the grid. </t>
    </r>
  </si>
  <si>
    <t xml:space="preserve">Select the check box for the DT records to which the user wants to change the reason details and click on Bulk Edit button.
</t>
  </si>
  <si>
    <t xml:space="preserve">On clicking, ‘Planned Downtime – Bulk Edit’ popup will have the selected rows from Downtimes events in the grid. </t>
  </si>
  <si>
    <t>Click on "Close" button.</t>
  </si>
  <si>
    <r>
      <t xml:space="preserve">It should close the pop-up and navigate user back to the DT grid.
</t>
    </r>
    <r>
      <rPr>
        <b/>
        <sz val="11"/>
        <rFont val="Calibri"/>
        <family val="2"/>
        <scheme val="minor"/>
      </rPr>
      <t xml:space="preserve">Note: </t>
    </r>
    <r>
      <rPr>
        <sz val="11"/>
        <rFont val="Calibri"/>
        <family val="2"/>
        <scheme val="minor"/>
      </rPr>
      <t>Based on the OEE selected, only those downtime events should appear.</t>
    </r>
  </si>
  <si>
    <t>TC34_M_PC1_DP_Validate the downtime Bar Chart</t>
  </si>
  <si>
    <t>Validate the downtime Bar Chart</t>
  </si>
  <si>
    <t xml:space="preserve">Click on 'downtime Bar Chart button' (At the Bottom of the Downtime Tab Screen)
</t>
  </si>
  <si>
    <t xml:space="preserve">1. A Bar chart should open which replaces the DT grid screen, displaying details of Planned, Unplanned and Dark hours of all the Unit in Packaging area.
</t>
  </si>
  <si>
    <t>Validate the data plotted in bar chart.</t>
  </si>
  <si>
    <t>1. Based on the CSV export from 'Chronological Events' (If Passed) the Bar chart will be plotted based on the OEE selected.
2. For NE - Only Unplanned downtime events bar will be plotted.
3. For TE - Only Plannd &amp; Unplanned downtime events bars will be plotted.
4. For AU - All 3 (Planned, Unplanned &amp; Dark Hours) downtime events bars will be plotted.</t>
  </si>
  <si>
    <t>TC35_M_PC1_DP_Validate the Downtime</t>
  </si>
  <si>
    <t xml:space="preserve">Validate the %downtime </t>
  </si>
  <si>
    <t xml:space="preserve">1. Click on '%downtime button' (At the Bottom of the Downtime Tab Screen)
</t>
  </si>
  <si>
    <t xml:space="preserve">A Grid will replace the Bar Chart which contains the Details of Planned, Unplanned, Dark hours, %Planned, %Unplanned, %Dark hours and total Duration(in HH:MM:SS format) of downtime of all the unit in packaging area.
</t>
  </si>
  <si>
    <t>1. Data Validation</t>
  </si>
  <si>
    <r>
      <t xml:space="preserve">Based on the CSV export from 'Chronological Events' (If Passed) the Gird will contain Planned, Unplanned and Dark hours downtime and their Percentage of contribution %Planned, %Unplanned, %Dark hours for all the Packaging tubes.
</t>
    </r>
    <r>
      <rPr>
        <b/>
        <sz val="11"/>
        <rFont val="Calibri"/>
        <family val="2"/>
        <scheme val="minor"/>
      </rPr>
      <t>Note</t>
    </r>
    <r>
      <rPr>
        <sz val="11"/>
        <rFont val="Calibri"/>
        <family val="2"/>
        <scheme val="minor"/>
      </rPr>
      <t>: 1. For NE - Only Unplanned &amp; % Unplanned details will be displayed in the grid.
2. For TE - Only Plannd &amp; % Planned details will be displayed in the grid.
3. For AU - All 3 (Planned, Unplanned &amp; Dark Hours with their %) will be displayed in the grid.</t>
    </r>
  </si>
  <si>
    <t>TC36_M_PC1_DP_Validate Downtime Reasons</t>
  </si>
  <si>
    <t>Validate the downtime reasons</t>
  </si>
  <si>
    <t>1. click on 'downtime reasons' button (below to the DT grid)</t>
  </si>
  <si>
    <r>
      <rPr>
        <sz val="11"/>
        <color rgb="FF000000"/>
        <rFont val="Calibri"/>
        <family val="2"/>
      </rPr>
      <t xml:space="preserve">A new pie chart screen should open by replace the DT grid screen. Therefore the  right side panel should have a grid with column title as Category, Reasons, count, % downtime, Total duration, MTTR and MTBF
</t>
    </r>
    <r>
      <rPr>
        <b/>
        <sz val="11"/>
        <color rgb="FF000000"/>
        <rFont val="Calibri"/>
        <family val="2"/>
      </rPr>
      <t>Note</t>
    </r>
    <r>
      <rPr>
        <sz val="11"/>
        <color rgb="FF000000"/>
        <rFont val="Calibri"/>
        <family val="2"/>
      </rPr>
      <t xml:space="preserve">: Total duration, MTTR and MTBF will be displayed in HH:MM:SS format.   
                                                                                                                                                                                                                                                                                                                                                                                                                                                                             </t>
    </r>
  </si>
  <si>
    <t>Click on any of the reason appear in the reasons grid</t>
  </si>
  <si>
    <t xml:space="preserve"> Based on selected reasons, the same reason should get highlight in the pie chart</t>
  </si>
  <si>
    <t>Validate the downtime reasons filter</t>
  </si>
  <si>
    <t>In this page two filters should show as Location and Reasons</t>
  </si>
  <si>
    <t>Click on any Reason appear in the reasons grid</t>
  </si>
  <si>
    <t>Based on selected reasons, the same reason should get filtered and highlight in the pie chart</t>
  </si>
  <si>
    <t>Click on 'CSV Export' button</t>
  </si>
  <si>
    <r>
      <t xml:space="preserve">The reasons grid information should get export into new excel file
</t>
    </r>
    <r>
      <rPr>
        <b/>
        <sz val="11"/>
        <rFont val="Calibri"/>
        <family val="2"/>
        <scheme val="minor"/>
      </rPr>
      <t>Note</t>
    </r>
    <r>
      <rPr>
        <sz val="11"/>
        <rFont val="Calibri"/>
        <family val="2"/>
        <scheme val="minor"/>
      </rPr>
      <t xml:space="preserve">: Only those downtime reasons will get exported based on the OEE type selected by the user from OEE selection button.
</t>
    </r>
  </si>
  <si>
    <t>TC37_M_PC1_DP_Validate the downtime Pareto Chart</t>
  </si>
  <si>
    <r>
      <t>Validate</t>
    </r>
    <r>
      <rPr>
        <b/>
        <sz val="11"/>
        <rFont val="Calibri"/>
        <family val="2"/>
        <scheme val="minor"/>
      </rPr>
      <t xml:space="preserve"> 'Pareto Chart'</t>
    </r>
    <r>
      <rPr>
        <sz val="11"/>
        <rFont val="Calibri"/>
        <family val="2"/>
        <scheme val="minor"/>
      </rPr>
      <t xml:space="preserve"> detail for packaging tube</t>
    </r>
  </si>
  <si>
    <t>Click on 'Pareto Chart' button (below to the DT grid)</t>
  </si>
  <si>
    <t xml:space="preserve">Pareto chart tab will be displayed with:
1. A new chart with combination of Bar and Line should appear. 
2. The X-axis should show the Reasons(Character Length limit is 20).
3. Left Y-axis measures the duration of downtime for respective reasons(Top 5 ) and its denotes by the bars.
4. Right Y axis measures cumulative %downtime(Top 5 ), its denotes by the Line
</t>
  </si>
  <si>
    <t>Validate grid on the right side of the pareto chart</t>
  </si>
  <si>
    <t>Right side panel should have a grid with column title as  Reason, Total Duration(in HH:MM:SS format) &amp; % Downtime.</t>
  </si>
  <si>
    <t>TC38_M_PC1_DP_Validating Waste tab for Packaging Tube</t>
  </si>
  <si>
    <t>Validating the waste bar chart and detail for packaging tube</t>
  </si>
  <si>
    <t>Click the 'waste' tab</t>
  </si>
  <si>
    <t>1.Validate the overview tab
2.User should see the Waste trend for the selected packaging Tube/Line for the defined timestamp</t>
  </si>
  <si>
    <t>No Trend displayed. FIXED</t>
  </si>
  <si>
    <t>TC39_M_PC1_DP_Validating Bags Waste trend tab for Packaging</t>
  </si>
  <si>
    <t>Validating Bags waste trend for packaging.</t>
  </si>
  <si>
    <t>Click on 'bags waste trend' button appear below to the waste grid</t>
  </si>
  <si>
    <t xml:space="preserve">A new mashup will appear with the list of waste type on the left side and its corresponding values in the form of trend on right side of panel.                                                                                                                                                                                                                                      </t>
  </si>
  <si>
    <t>Select any one waste type from the left side list</t>
  </si>
  <si>
    <t xml:space="preserve">Based on selection, the trend should update the graph. The graph value should match with the previous screen waste grid 
and the selected time stamp should be displayed on the x axis and the selected PKG tube will appear to the bottom of the trend
Note: Trend might looks clumsy if the timestamp selected is shift and the entity  'Packaging' is chosed which will capture more rejects. </t>
  </si>
  <si>
    <t xml:space="preserve">Click on Refresh Chart button </t>
  </si>
  <si>
    <t>Waste detail chart should get refreshed.</t>
  </si>
  <si>
    <t>TC40_M_PC1_DP_Validating Cases waste trend tab for Packaging</t>
  </si>
  <si>
    <t>Cases waste trend' button navlidation and trend validation(for Pkg area &amp; virtual tubes)</t>
  </si>
  <si>
    <t>Click on 'cases waste trend' button appear bottom of the mashup</t>
  </si>
  <si>
    <t>Based on selection, the trend should update the graph. The graph value should match with the previous screen waste grid 
and the selected time stamp should be displayed on the x axis and the selected PKG tube will appear to the bottom of the trend</t>
  </si>
  <si>
    <t>TC41_M_PC1_DP_Validating Overunder stacked for Packaging</t>
  </si>
  <si>
    <t>Over/Under stacked' button navigation validation</t>
  </si>
  <si>
    <t>Click on 'over/under stacked'  button</t>
  </si>
  <si>
    <r>
      <t xml:space="preserve">1. A new mashup should appear with </t>
    </r>
    <r>
      <rPr>
        <b/>
        <sz val="11"/>
        <rFont val="Calibri"/>
        <family val="2"/>
        <scheme val="minor"/>
      </rPr>
      <t>Bags/Cases</t>
    </r>
    <r>
      <rPr>
        <sz val="11"/>
        <rFont val="Calibri"/>
        <family val="2"/>
        <scheme val="minor"/>
      </rPr>
      <t xml:space="preserve"> toggle button and </t>
    </r>
    <r>
      <rPr>
        <b/>
        <sz val="11"/>
        <rFont val="Calibri"/>
        <family val="2"/>
        <scheme val="minor"/>
      </rPr>
      <t>Shift</t>
    </r>
    <r>
      <rPr>
        <sz val="11"/>
        <rFont val="Calibri"/>
        <family val="2"/>
        <scheme val="minor"/>
      </rPr>
      <t xml:space="preserve"> dropdown besides it.                                                                                                                                                                                                         2. A Bar chart should appear displaying all the waste details listed on the right side of the panel.                                                                                                                                                                                           3. A grid is also displayed below the bar chart having </t>
    </r>
    <r>
      <rPr>
        <b/>
        <sz val="11"/>
        <rFont val="Calibri"/>
        <family val="2"/>
        <scheme val="minor"/>
      </rPr>
      <t>Entity</t>
    </r>
    <r>
      <rPr>
        <sz val="11"/>
        <rFont val="Calibri"/>
        <family val="2"/>
        <scheme val="minor"/>
      </rPr>
      <t xml:space="preserve"> and all the waste types mentioned in each column.</t>
    </r>
  </si>
  <si>
    <t>Validate Auto-station wastes streams and their count</t>
  </si>
  <si>
    <t>Auto-station will display Air Leak, Double Bags, Empty Bags, Flat Bags, Thick Bags, Jogged Bags, PISD Count, Good Bags, Total Bags &amp; Setup Bags waste reject categories.
Note: Calculation for different waste parameters-
1. Total Waste = (Air Leak Bags + Double Bags + Flat Bags + Thick Bags + Overcount + Undercount)
2. Unknown Bags = Waste count from Waste dial – Total Waste from grid
3. % Reject = Total  Waste/ (Total Waste + Good Bags Count) *100
4.Give away Calculation can be calculated based on the below formula:  Giveaway in KG = Total discharged weight in KG - number of filled bags weight in KG 
(For line &amp; bag maker waste reports for gram giveaway new report)                           
 *Total discharged weight = sum of Proper bags and overweight bags
**Number of filled bags (Bags Made)
5. % Giveaway = Giveaway KG /Bags converted to KG  * 100
6. % Reject Cases = Cases Reject/ (Cases Reject + Total Cases) *100</t>
  </si>
  <si>
    <t>Checking on the Total Waste Formula</t>
  </si>
  <si>
    <t>Validate Manual station wastes streams and their count</t>
  </si>
  <si>
    <t xml:space="preserve">Manual tube will display Full Bags, Empty Bags, Jogged Bags, Post Bags, Good Bags, Total Bags &amp; Setup Bags waste reject categories.
Note: Calculation for different waste parameters-
1. Post Bags = Full Bags - Good Bags
2. Total Waste = ( Empty Bags + Jogged Bags + Setup Bags + Post Bags)
3. Unknown Bags = Waste count from Waste dial – Total Waste from grid
4. % Reject = Total  Waste/ (Total Waste + Good Bags Count) *100
5. Give away Calculation can be calculated based on the below formula:  Giveaway in KG = Total discharged weight in KG - number of filled bags weight in KG 
(For line &amp; bag maker waste reports for gram giveaway new report)                           
 *Total discharged weight = sum of Proper bags and overweight bags
**Number of filled bags (Bags Made)
6. % Giveaway = Giveaway KG /Bags converted to KG  * 100
</t>
  </si>
  <si>
    <t>Hover over the bar chart.</t>
  </si>
  <si>
    <t>It should display all the waste types values  of particular pkg tube at that particular point on the chart.</t>
  </si>
  <si>
    <t>TC41.0_M_PC1_DP_Validating Seasoned kg</t>
  </si>
  <si>
    <t>Validate seasoned Kg</t>
  </si>
  <si>
    <t>Click on Seasoned kg button</t>
  </si>
  <si>
    <t xml:space="preserve">1. A Bar chart should appear displaying all the waste details listed on the right side of the panel.                                                                                                                                                                                           2. A grid will displayed below the bar chart which is having Entity and all the waste types mentioned in each column with the UOM kg.
3. Waste values will be converted to Seasoned kg      </t>
  </si>
  <si>
    <t>Click on Export button.</t>
  </si>
  <si>
    <t>It should export all the waste details in CSV format.</t>
  </si>
  <si>
    <t>TC42_M_PC1_DP_Validating  Current Schedule tab_Order Not Assigned</t>
  </si>
  <si>
    <r>
      <t>Validating the navigation to schedule tab (</t>
    </r>
    <r>
      <rPr>
        <b/>
        <sz val="11"/>
        <rFont val="Calibri"/>
        <family val="2"/>
        <scheme val="minor"/>
      </rPr>
      <t>No Order Assigned</t>
    </r>
    <r>
      <rPr>
        <sz val="11"/>
        <rFont val="Calibri"/>
        <family val="2"/>
        <scheme val="minor"/>
      </rPr>
      <t>)</t>
    </r>
  </si>
  <si>
    <t>Click the Current Schedule tab, by default 'station order progress' tab will be selected, if not click on 'station order progress button' located at the bottom of the screen.</t>
  </si>
  <si>
    <r>
      <t>1. The Stations available should be listed based on the entity selection.
2. If a Station has no order assigned, it will appear grey in color.
3. Below the Station name, it will display as '</t>
    </r>
    <r>
      <rPr>
        <b/>
        <sz val="11"/>
        <rFont val="Calibri"/>
        <family val="2"/>
      </rPr>
      <t>No Order Assigned</t>
    </r>
    <r>
      <rPr>
        <sz val="11"/>
        <rFont val="Calibri"/>
        <family val="2"/>
      </rPr>
      <t>'.
4. To the right of pkg Station name, an Edit button is displayed.</t>
    </r>
  </si>
  <si>
    <t>didn't find 'current schedule' tab test cases for a site without DPP intgerated</t>
  </si>
  <si>
    <r>
      <t>1. Click on the '</t>
    </r>
    <r>
      <rPr>
        <b/>
        <sz val="11"/>
        <rFont val="Calibri"/>
        <family val="2"/>
        <scheme val="minor"/>
      </rPr>
      <t>Edit</t>
    </r>
    <r>
      <rPr>
        <sz val="11"/>
        <rFont val="Calibri"/>
        <family val="2"/>
        <scheme val="minor"/>
      </rPr>
      <t>' Button in the 'No order assigned station</t>
    </r>
  </si>
  <si>
    <r>
      <t>1. A pop-up will appear with a list of all the process orders available for the selected packaging unit.
2. User can able to see "</t>
    </r>
    <r>
      <rPr>
        <b/>
        <sz val="11"/>
        <rFont val="Calibri"/>
        <family val="2"/>
        <scheme val="minor"/>
      </rPr>
      <t>Show orders for all bagmakers</t>
    </r>
    <r>
      <rPr>
        <sz val="11"/>
        <rFont val="Calibri"/>
        <family val="2"/>
        <scheme val="minor"/>
      </rPr>
      <t>" &amp; "</t>
    </r>
    <r>
      <rPr>
        <b/>
        <sz val="11"/>
        <rFont val="Calibri"/>
        <family val="2"/>
        <scheme val="minor"/>
      </rPr>
      <t>Show order for expanded time period</t>
    </r>
    <r>
      <rPr>
        <sz val="11"/>
        <rFont val="Calibri"/>
        <family val="2"/>
        <scheme val="minor"/>
      </rPr>
      <t xml:space="preserve">" checkbox.
</t>
    </r>
    <r>
      <rPr>
        <b/>
        <sz val="11"/>
        <rFont val="Calibri"/>
        <family val="2"/>
        <scheme val="minor"/>
      </rPr>
      <t>Note:</t>
    </r>
    <r>
      <rPr>
        <sz val="11"/>
        <rFont val="Calibri"/>
        <family val="2"/>
        <scheme val="minor"/>
      </rPr>
      <t xml:space="preserve"> User will be able to see only '</t>
    </r>
    <r>
      <rPr>
        <b/>
        <sz val="11"/>
        <rFont val="Calibri"/>
        <family val="2"/>
        <scheme val="minor"/>
      </rPr>
      <t>Stopped</t>
    </r>
    <r>
      <rPr>
        <sz val="11"/>
        <rFont val="Calibri"/>
        <family val="2"/>
        <scheme val="minor"/>
      </rPr>
      <t>/</t>
    </r>
    <r>
      <rPr>
        <b/>
        <sz val="11"/>
        <rFont val="Calibri"/>
        <family val="2"/>
        <scheme val="minor"/>
      </rPr>
      <t>Pending</t>
    </r>
    <r>
      <rPr>
        <sz val="11"/>
        <rFont val="Calibri"/>
        <family val="2"/>
        <scheme val="minor"/>
      </rPr>
      <t>' process orders in the grid. '</t>
    </r>
    <r>
      <rPr>
        <b/>
        <sz val="11"/>
        <rFont val="Calibri"/>
        <family val="2"/>
        <scheme val="minor"/>
      </rPr>
      <t>Completed</t>
    </r>
    <r>
      <rPr>
        <sz val="11"/>
        <rFont val="Calibri"/>
        <family val="2"/>
        <scheme val="minor"/>
      </rPr>
      <t>' Process orders will not be displayed here.</t>
    </r>
  </si>
  <si>
    <t>1. Check Local_PKG_Line_Time_Block table and Local_Cmnim_ScheduleProcessOrders table</t>
  </si>
  <si>
    <t>If any one of the packaging schedules in Local_PKG_Line_Time_Block table is created more than a shift, the original shift should be splited to multiple process orders in the local_Cmnim_scheduleProcessOrders table. Similarly,the total quanity has to be distributed among all process orders(in table and TWX)</t>
  </si>
  <si>
    <t>1. Insert a new SAP order for the future or non existing process order in Local_SAP_Prod_Orders table and trigger the task scheduler.</t>
  </si>
  <si>
    <t xml:space="preserve">The inserted SAP number should be seen for the respective process order in the TWX screen. </t>
  </si>
  <si>
    <t>1. Insert a product code of any future order and the raw materials in the Local_Product_BOM table</t>
  </si>
  <si>
    <t>The product code and the raw materials created should be seen in Production_plan table in User defined properties</t>
  </si>
  <si>
    <t>1. Check in Production_plan table in the user defined properties for order that remains in pending status for more than 36 hours.</t>
  </si>
  <si>
    <t>The past process orders(pending,stopped or completed)of more than 36 hours should not be seen in the production_plan table in user defined properties.</t>
  </si>
  <si>
    <t>1.check the Status and timestamp of the orders in the twx screen.</t>
  </si>
  <si>
    <t>The pending orders of more than 36 hours should not be seen in the grid on TWX screen.</t>
  </si>
  <si>
    <t>1. Delete any one parent schedule which is in 'Pending' status from the local_PKG_line__Time_Block table and trigger the DPP schedule interface.</t>
  </si>
  <si>
    <t>All the child process orders will be deleted from local_Cmnim_scheduleProcessOrders table.Also, the orders will be deleted from the 'show order for expanded time period' grid.</t>
  </si>
  <si>
    <t>1. Delete any one parent schedule which is in 'Active' status from the local_PKG_line__Time_Block table and trigger the DPP schedule interface.</t>
  </si>
  <si>
    <r>
      <t xml:space="preserve">All the child process orders will be deleted from local_Cmnim_scheduleProcessOrders table.Also, the orders will be </t>
    </r>
    <r>
      <rPr>
        <sz val="11"/>
        <rFont val="Calibri"/>
        <family val="2"/>
        <scheme val="minor"/>
      </rPr>
      <t>remain the same from the 'show order for expanded time period' grid.</t>
    </r>
  </si>
  <si>
    <t>1. Delete any one parent schedule which is in 'Stopped' status from the local_PKG_line__Time_Block table and trigger the DPP schedule interface.</t>
  </si>
  <si>
    <t>1. Update any one Total quanity required from the parent schedule which is in 'Pending' status from the local_PKG_line__Time_Block table and trigger the DPP schedule interface.</t>
  </si>
  <si>
    <t>The quantity required will be distributed in the local_Cmnim_scheduleProcessOrders table as per the updated quantity.Also, the orders will be updated in the grid</t>
  </si>
  <si>
    <t>1. Update any one Total quanity required from the parent schedule which is in 'Active' status from the local_PKG_line__Time_Block table and trigger the DPP schedule interface.</t>
  </si>
  <si>
    <t>The quantity required will be distributed in the local_Cmnim_scheduleProcessOrders table as per the updated quantity.Also, the orders will remain the same in the grid</t>
  </si>
  <si>
    <t>1. Update any one Total quanity required from the parent schedule which is in 'Stopped' status from the local_PKG_line__Time_Block table and trigger the DPP schedule interface.</t>
  </si>
  <si>
    <t>Select the "Show order for extended time period" check box</t>
  </si>
  <si>
    <t xml:space="preserve">It will display the schedule orders available for the next day and the previous day.
</t>
  </si>
  <si>
    <t>Select the "Show orders for all Bagmakers" check box</t>
  </si>
  <si>
    <t>It will display the schedule orders available for all the bagmakers (current day + next 16 hrs).</t>
  </si>
  <si>
    <t>Step 16</t>
  </si>
  <si>
    <r>
      <t>Select the required process order and click on the '</t>
    </r>
    <r>
      <rPr>
        <b/>
        <sz val="11"/>
        <rFont val="Calibri"/>
        <family val="2"/>
        <scheme val="minor"/>
      </rPr>
      <t>Start Order</t>
    </r>
    <r>
      <rPr>
        <sz val="11"/>
        <rFont val="Calibri"/>
        <family val="2"/>
        <scheme val="minor"/>
      </rPr>
      <t>' button.</t>
    </r>
  </si>
  <si>
    <r>
      <t xml:space="preserve">1. A popup will appear with details of the selected process order.
2. At the bottom of pop-up, user can see Start, Cancel and Bypass button.
</t>
    </r>
    <r>
      <rPr>
        <b/>
        <sz val="11"/>
        <rFont val="Calibri"/>
        <family val="2"/>
        <scheme val="minor"/>
      </rPr>
      <t xml:space="preserve">Note:
</t>
    </r>
    <r>
      <rPr>
        <sz val="11"/>
        <rFont val="Calibri"/>
        <family val="2"/>
        <scheme val="minor"/>
      </rPr>
      <t xml:space="preserve">1. The user will be able to see the SAP PO Number already pre-filled  (if Global Shop Floor Tools has already downloaded SAP PO Number for the respective process order via middleware)
2. Without SAP PO Number user cannot start the process order on the packaging station.
3. Batch Number/ SAP PO Number are applicable only when Global Shop Floor Tools having an interface with labeller application.
</t>
    </r>
  </si>
  <si>
    <t>Step 17</t>
  </si>
  <si>
    <t>Click on 'Cancel' button.</t>
  </si>
  <si>
    <t>Pop-up will get closed and user will be navigated back to the 'Edit' pop-up.</t>
  </si>
  <si>
    <t>Step 18</t>
  </si>
  <si>
    <t>Restart the order again &amp; click on 'Start Order' button without entering the Batch Number/SAP PO Number (if no Batch Number/SAP PO Number is availavle already)</t>
  </si>
  <si>
    <r>
      <t>If the Batch Number/SAP PO number is not given, an error message '</t>
    </r>
    <r>
      <rPr>
        <b/>
        <sz val="11"/>
        <rFont val="Calibri"/>
        <family val="2"/>
        <scheme val="minor"/>
      </rPr>
      <t>Enter valid Batch Number/SAP PO Number</t>
    </r>
    <r>
      <rPr>
        <sz val="11"/>
        <rFont val="Calibri"/>
        <family val="2"/>
        <scheme val="minor"/>
      </rPr>
      <t>' will be displayed.</t>
    </r>
  </si>
  <si>
    <t>Step 19</t>
  </si>
  <si>
    <r>
      <t>Enter the Batch Number in the empty label and click on '</t>
    </r>
    <r>
      <rPr>
        <b/>
        <sz val="11"/>
        <rFont val="Calibri"/>
        <family val="2"/>
        <scheme val="minor"/>
      </rPr>
      <t>Start Order</t>
    </r>
    <r>
      <rPr>
        <sz val="11"/>
        <rFont val="Calibri"/>
        <family val="2"/>
        <scheme val="minor"/>
      </rPr>
      <t xml:space="preserve">' button
</t>
    </r>
    <r>
      <rPr>
        <b/>
        <sz val="11"/>
        <rFont val="Calibri"/>
        <family val="2"/>
        <scheme val="minor"/>
      </rPr>
      <t>Note</t>
    </r>
    <r>
      <rPr>
        <sz val="11"/>
        <rFont val="Calibri"/>
        <family val="2"/>
        <scheme val="minor"/>
      </rPr>
      <t>: This step is applicable only if batch number is included in DPP solution.</t>
    </r>
  </si>
  <si>
    <t xml:space="preserve">Both the pop-ups will close and the selected process order will start running in the corresponding unit.
</t>
  </si>
  <si>
    <t>Step 20</t>
  </si>
  <si>
    <r>
      <t xml:space="preserve">Enter the SAP PO Number in the empty label (if no product order is available under the table) 
Click 'Start Order' button 
</t>
    </r>
    <r>
      <rPr>
        <b/>
        <sz val="11"/>
        <rFont val="Calibri"/>
        <family val="2"/>
        <scheme val="minor"/>
      </rPr>
      <t>Note</t>
    </r>
    <r>
      <rPr>
        <sz val="11"/>
        <rFont val="Calibri"/>
        <family val="2"/>
        <scheme val="minor"/>
      </rPr>
      <t>: This step is applicable only if Batch Number/SAP PO number is included in DPP solution.</t>
    </r>
  </si>
  <si>
    <r>
      <t>If the selected process order successfully started running on the packaging station, a message 'succesfully updated process ordrer ' appears and both the pop-up's will close. If the SAP PO number is not given, an error message 'Enter valid SAP PO number' will be seen.
 If the process order doesn't start, you may see one of the following error messages from CoLOS in the '</t>
    </r>
    <r>
      <rPr>
        <b/>
        <sz val="11"/>
        <rFont val="Calibri"/>
        <family val="2"/>
        <scheme val="minor"/>
      </rPr>
      <t>Edit Station Order Progress List</t>
    </r>
    <r>
      <rPr>
        <sz val="11"/>
        <rFont val="Calibri"/>
        <family val="2"/>
        <scheme val="minor"/>
      </rPr>
      <t xml:space="preserve">' pop up.  
1. CoLOS Message: Call could not be executed. Timeout (Taking too long to execute)
2. CoLOS Message : Printer *TubeName* already assigned (Starting an order for tube which is already assigned)
3. CoLOS Message : Call returned an undefined error (Other errors)
4. CoLOS Message :Tube name is not known (Unknown tube name)
5. CoLOS Message : Order number is unknown (Unknown Order number)
6. CoLOS Message : Order number is not found for current manufacturing date (Unknown Order/Manufacturing combination)
7. CoLOS Message : Download failed to x printers (CoLOS Message : Download failed to x printers)
</t>
    </r>
    <r>
      <rPr>
        <b/>
        <sz val="11"/>
        <rFont val="Calibri"/>
        <family val="2"/>
        <scheme val="minor"/>
      </rPr>
      <t>Note:</t>
    </r>
    <r>
      <rPr>
        <sz val="11"/>
        <rFont val="Calibri"/>
        <family val="2"/>
        <scheme val="minor"/>
      </rPr>
      <t xml:space="preserve"> Error message from CoLOS is applicable only when CoLOS integration with DPP is active.</t>
    </r>
  </si>
  <si>
    <t>Step 21</t>
  </si>
  <si>
    <t>If the process order doesn't get start running due to inteface failure or timed-out</t>
  </si>
  <si>
    <r>
      <t>Operator will see the error message displayed on the pop-up "</t>
    </r>
    <r>
      <rPr>
        <b/>
        <sz val="11"/>
        <rFont val="Calibri"/>
        <family val="2"/>
      </rPr>
      <t>gSFT-COLOS Interface connection failure</t>
    </r>
    <r>
      <rPr>
        <sz val="11"/>
        <rFont val="Calibri"/>
        <family val="2"/>
      </rPr>
      <t xml:space="preserve">" and "Bypass" button will get enabled.
</t>
    </r>
  </si>
  <si>
    <t>Step 22</t>
  </si>
  <si>
    <t>If user click on 'Cancel' button.</t>
  </si>
  <si>
    <t xml:space="preserve">Both the pop-ups will get closed and the respective  process order will remain in "Pending" state.
</t>
  </si>
  <si>
    <t>Step 23</t>
  </si>
  <si>
    <t>If user clicks on 'Bypass' button.</t>
  </si>
  <si>
    <t xml:space="preserve">A warning pop-up will appear to instruct the operator to either cancel and restart the order/product assignment or ask the operator to enter their GPID and comments to bypass COLOS
</t>
  </si>
  <si>
    <t>Step 24</t>
  </si>
  <si>
    <t>Click on Bypass button again</t>
  </si>
  <si>
    <t>All the pop-up will closed and selected process order should get started for that packaging station.</t>
  </si>
  <si>
    <t>TC43_M_PC1_DP_Validating  Current Schedule tab_Order Assigned</t>
  </si>
  <si>
    <r>
      <t>Validating the navigation to schedule tab (</t>
    </r>
    <r>
      <rPr>
        <b/>
        <sz val="11"/>
        <rFont val="Calibri"/>
        <family val="2"/>
        <scheme val="minor"/>
      </rPr>
      <t>Order Assigned</t>
    </r>
    <r>
      <rPr>
        <sz val="11"/>
        <rFont val="Calibri"/>
        <family val="2"/>
        <scheme val="minor"/>
      </rPr>
      <t>)</t>
    </r>
  </si>
  <si>
    <r>
      <t>By default '</t>
    </r>
    <r>
      <rPr>
        <b/>
        <sz val="11"/>
        <rFont val="Calibri"/>
        <family val="2"/>
        <scheme val="minor"/>
      </rPr>
      <t>Station Order Progress</t>
    </r>
    <r>
      <rPr>
        <sz val="11"/>
        <rFont val="Calibri"/>
        <family val="2"/>
        <scheme val="minor"/>
      </rPr>
      <t>' tab will be selected, if not click on '</t>
    </r>
    <r>
      <rPr>
        <b/>
        <sz val="11"/>
        <rFont val="Calibri"/>
        <family val="2"/>
        <scheme val="minor"/>
      </rPr>
      <t xml:space="preserve">Station Order Progress' </t>
    </r>
    <r>
      <rPr>
        <sz val="11"/>
        <rFont val="Calibri"/>
        <family val="2"/>
        <scheme val="minor"/>
      </rPr>
      <t>button located at the bottom of the screen.</t>
    </r>
  </si>
  <si>
    <t xml:space="preserve">1. If a Station has an order assigned, it will display the details of the Process order.
2. Below the Station name, it will display Product Code and Product Description.                                                                                                                                           3. The bar chart will show the details like Qty Required, Qty Produced and Actual Progress Qty (if ScheduleProgVisible is false, it will show Actual Procgress Qty. Else, it will show Scheduled Progress Qty).
4. To the right of packaging station name, an 'Edit' button will be displayed.
5.The information shown on the packaging Station 'Make Vs Plan' dashboard are as follows
Packaging Station, Current Product, Scheduled Start and Scheduled End from DPP, Quantity Required from DPP, Quanity Produced from Case Label Printer, % Completed,Scheduled Progress Quantity,  Scheduled cases per hour, Current Case per Hour, calculated over a rolling 30- minute time period,Estimated Scheduled End,Estimated Current End,Total Required ..
The formula are :
1.%Completed= (Qty Produced/ Qty Required) * 100
2.Scheduled Progress Quantity = (Current Time -  Start Time) *    Scheduled cases per hour
3.Scheduled cases per hour = Quantity required/Planned production*60
4.Estimated Scheduled End At =Current Time +  ((Quantity required - Quantity produced)/Scheduled cases per hour)
5.Estimated Current End At=Current Time +  (Quantity required - Quantity produced)/Current cases per hour.                                                                                         6- Based on Total Required Field updated value, In graph Schedule Progress Amount  value will be calculated using the below formula.                        SchedProgAmt=       ActualMinutes * (ScheduledQuantity / PlannedProductionRunHours) </t>
  </si>
  <si>
    <t>Click on the Edit button on any of the packaging unit, appearing on right side of graph corresponding to any packaging tube.</t>
  </si>
  <si>
    <r>
      <t xml:space="preserve">1. A pop-up screen should appear with "Edit" &amp; "Current Data" blocks.
2. Edit section should display </t>
    </r>
    <r>
      <rPr>
        <b/>
        <sz val="11"/>
        <rFont val="Calibri"/>
        <family val="2"/>
        <scheme val="minor"/>
      </rPr>
      <t>Batch Number/SAP PO No</t>
    </r>
    <r>
      <rPr>
        <sz val="11"/>
        <rFont val="Calibri"/>
        <family val="2"/>
        <scheme val="minor"/>
      </rPr>
      <t xml:space="preserve"> &amp; </t>
    </r>
    <r>
      <rPr>
        <b/>
        <sz val="11"/>
        <rFont val="Calibri"/>
        <family val="2"/>
        <scheme val="minor"/>
      </rPr>
      <t>Total Required (with UOM)</t>
    </r>
    <r>
      <rPr>
        <sz val="11"/>
        <rFont val="Calibri"/>
        <family val="2"/>
        <scheme val="minor"/>
      </rPr>
      <t xml:space="preserve"> textboxes with Copy Order, Update Order, Stop Order &amp; Complete Order options at the bottom.
3. Under Current Data, Station, Product Code, Actual Production, %Completed, Actual Start&amp;End Date, UOM, Estimated Sched End date and Estimated Current End Date details must be displayed.
</t>
    </r>
    <r>
      <rPr>
        <b/>
        <sz val="11"/>
        <rFont val="Calibri"/>
        <family val="2"/>
        <scheme val="minor"/>
      </rPr>
      <t>Note: 1.</t>
    </r>
    <r>
      <rPr>
        <sz val="11"/>
        <rFont val="Calibri"/>
        <family val="2"/>
        <scheme val="minor"/>
      </rPr>
      <t xml:space="preserve">  Batch Number/SAP PO number is a read-only field.
          </t>
    </r>
    <r>
      <rPr>
        <b/>
        <sz val="11"/>
        <rFont val="Calibri"/>
        <family val="2"/>
        <scheme val="minor"/>
      </rPr>
      <t>2.</t>
    </r>
    <r>
      <rPr>
        <sz val="11"/>
        <rFont val="Calibri"/>
        <family val="2"/>
        <scheme val="minor"/>
      </rPr>
      <t xml:space="preserve"> For a packaging SKU produced and case packed at the Primary pack stations UOM will be </t>
    </r>
    <r>
      <rPr>
        <b/>
        <sz val="11"/>
        <rFont val="Calibri"/>
        <family val="2"/>
        <scheme val="minor"/>
      </rPr>
      <t>Cases</t>
    </r>
    <r>
      <rPr>
        <sz val="11"/>
        <rFont val="Calibri"/>
        <family val="2"/>
        <scheme val="minor"/>
      </rPr>
      <t xml:space="preserve">, if WIP product is produced at the Primary pack stations UOM will be </t>
    </r>
    <r>
      <rPr>
        <b/>
        <sz val="11"/>
        <rFont val="Calibri"/>
        <family val="2"/>
        <scheme val="minor"/>
      </rPr>
      <t>Bags</t>
    </r>
    <r>
      <rPr>
        <sz val="11"/>
        <rFont val="Calibri"/>
        <family val="2"/>
        <scheme val="minor"/>
      </rPr>
      <t xml:space="preserve">.
</t>
    </r>
    <r>
      <rPr>
        <b/>
        <sz val="11"/>
        <rFont val="Calibri"/>
        <family val="2"/>
        <scheme val="minor"/>
      </rPr>
      <t xml:space="preserve">3. </t>
    </r>
    <r>
      <rPr>
        <sz val="11"/>
        <rFont val="Calibri"/>
        <family val="2"/>
        <scheme val="minor"/>
      </rPr>
      <t>Following are the formulae used</t>
    </r>
    <r>
      <rPr>
        <b/>
        <sz val="11"/>
        <rFont val="Calibri"/>
        <family val="2"/>
        <scheme val="minor"/>
      </rPr>
      <t xml:space="preserve">,
 3.1  Scheduled cases per hour = </t>
    </r>
    <r>
      <rPr>
        <sz val="11"/>
        <rFont val="Calibri"/>
        <family val="2"/>
        <scheme val="minor"/>
      </rPr>
      <t>Quantity required/(Scheduled End - Scheduled Start)</t>
    </r>
    <r>
      <rPr>
        <b/>
        <sz val="11"/>
        <rFont val="Calibri"/>
        <family val="2"/>
        <scheme val="minor"/>
      </rPr>
      <t xml:space="preserve">
 3.2  Scheduled Progress Quantity = </t>
    </r>
    <r>
      <rPr>
        <sz val="11"/>
        <rFont val="Calibri"/>
        <family val="2"/>
        <scheme val="minor"/>
      </rPr>
      <t>(Current Time -  Start Time) * Scheduled cases per hour</t>
    </r>
    <r>
      <rPr>
        <b/>
        <sz val="11"/>
        <rFont val="Calibri"/>
        <family val="2"/>
        <scheme val="minor"/>
      </rPr>
      <t xml:space="preserve">
 3.3 Estimated Scheduled End At = </t>
    </r>
    <r>
      <rPr>
        <sz val="11"/>
        <rFont val="Calibri"/>
        <family val="2"/>
        <scheme val="minor"/>
      </rPr>
      <t>Current Time +  ((Quantity required - Quantity produced)/Scheduled cases per hour)</t>
    </r>
    <r>
      <rPr>
        <b/>
        <sz val="11"/>
        <rFont val="Calibri"/>
        <family val="2"/>
        <scheme val="minor"/>
      </rPr>
      <t xml:space="preserve">
 3.4 Estimated Current End At = </t>
    </r>
    <r>
      <rPr>
        <sz val="11"/>
        <rFont val="Calibri"/>
        <family val="2"/>
        <scheme val="minor"/>
      </rPr>
      <t>Current Time +  ((Quantity required - Quantity produced)/Current cases per hour)</t>
    </r>
  </si>
  <si>
    <t xml:space="preserve">1. Update the 'Total Required' case quantity .
2. Click on 'Update Order' button.
</t>
  </si>
  <si>
    <t>1. Total required cases quantity must be provided.
2. The pop-up will get closed automatically and user can see the updated case quantity corresponding to the packaging station.</t>
  </si>
  <si>
    <t>TC44_M_ESSA Manisa_gSFT RBS_PKG_Validating  station order progress tab(Copy Order)</t>
  </si>
  <si>
    <r>
      <t>Validating station order progress tab(</t>
    </r>
    <r>
      <rPr>
        <b/>
        <sz val="11"/>
        <rFont val="Calibri"/>
        <family val="2"/>
        <scheme val="minor"/>
      </rPr>
      <t>Copy Order</t>
    </r>
    <r>
      <rPr>
        <sz val="11"/>
        <rFont val="Calibri"/>
        <family val="2"/>
        <scheme val="minor"/>
      </rPr>
      <t>)</t>
    </r>
  </si>
  <si>
    <t>Click on the Edit button, appearing on right side of packaging station.</t>
  </si>
  <si>
    <r>
      <t xml:space="preserve">1. A pop-up screen should appear with "Edit" &amp; "Current Data" blocks.
2. Edit section should display </t>
    </r>
    <r>
      <rPr>
        <b/>
        <sz val="11"/>
        <rFont val="Calibri"/>
        <family val="2"/>
        <scheme val="minor"/>
      </rPr>
      <t>Batch Number/SAP PO No</t>
    </r>
    <r>
      <rPr>
        <sz val="11"/>
        <rFont val="Calibri"/>
        <family val="2"/>
        <scheme val="minor"/>
      </rPr>
      <t xml:space="preserve"> &amp; </t>
    </r>
    <r>
      <rPr>
        <b/>
        <sz val="11"/>
        <rFont val="Calibri"/>
        <family val="2"/>
        <scheme val="minor"/>
      </rPr>
      <t>Total Required (with UOM)</t>
    </r>
    <r>
      <rPr>
        <sz val="11"/>
        <rFont val="Calibri"/>
        <family val="2"/>
        <scheme val="minor"/>
      </rPr>
      <t xml:space="preserve"> textboxes with </t>
    </r>
    <r>
      <rPr>
        <b/>
        <sz val="11"/>
        <rFont val="Calibri"/>
        <family val="2"/>
        <scheme val="minor"/>
      </rPr>
      <t>Copy Order</t>
    </r>
    <r>
      <rPr>
        <sz val="11"/>
        <rFont val="Calibri"/>
        <family val="2"/>
        <scheme val="minor"/>
      </rPr>
      <t xml:space="preserve">, </t>
    </r>
    <r>
      <rPr>
        <b/>
        <sz val="11"/>
        <rFont val="Calibri"/>
        <family val="2"/>
        <scheme val="minor"/>
      </rPr>
      <t>Update Order</t>
    </r>
    <r>
      <rPr>
        <sz val="11"/>
        <rFont val="Calibri"/>
        <family val="2"/>
        <scheme val="minor"/>
      </rPr>
      <t xml:space="preserve">, </t>
    </r>
    <r>
      <rPr>
        <b/>
        <sz val="11"/>
        <rFont val="Calibri"/>
        <family val="2"/>
        <scheme val="minor"/>
      </rPr>
      <t>Stop Order</t>
    </r>
    <r>
      <rPr>
        <sz val="11"/>
        <rFont val="Calibri"/>
        <family val="2"/>
        <scheme val="minor"/>
      </rPr>
      <t xml:space="preserve"> &amp; </t>
    </r>
    <r>
      <rPr>
        <b/>
        <sz val="11"/>
        <rFont val="Calibri"/>
        <family val="2"/>
        <scheme val="minor"/>
      </rPr>
      <t>Complete Order</t>
    </r>
    <r>
      <rPr>
        <sz val="11"/>
        <rFont val="Calibri"/>
        <family val="2"/>
        <scheme val="minor"/>
      </rPr>
      <t xml:space="preserve"> options at the bottom.
3. Under Current Data, Station, Product Code, Actual Production, %Completed, Actual Start&amp;End Date, Estimated Sched End date and Estimated Current End Date details must be displayed.
</t>
    </r>
    <r>
      <rPr>
        <b/>
        <sz val="11"/>
        <rFont val="Calibri"/>
        <family val="2"/>
        <scheme val="minor"/>
      </rPr>
      <t>Note: 1.</t>
    </r>
    <r>
      <rPr>
        <sz val="11"/>
        <rFont val="Calibri"/>
        <family val="2"/>
        <scheme val="minor"/>
      </rPr>
      <t xml:space="preserve">  Batch Number/SAP PO number is a read-only field.
          </t>
    </r>
    <r>
      <rPr>
        <b/>
        <sz val="11"/>
        <rFont val="Calibri"/>
        <family val="2"/>
        <scheme val="minor"/>
      </rPr>
      <t>2.</t>
    </r>
    <r>
      <rPr>
        <sz val="11"/>
        <rFont val="Calibri"/>
        <family val="2"/>
        <scheme val="minor"/>
      </rPr>
      <t xml:space="preserve"> For a packaging SKU produced and case packed at the Primary pack stations UOM will be </t>
    </r>
    <r>
      <rPr>
        <b/>
        <sz val="11"/>
        <rFont val="Calibri"/>
        <family val="2"/>
        <scheme val="minor"/>
      </rPr>
      <t>Cases</t>
    </r>
    <r>
      <rPr>
        <sz val="11"/>
        <rFont val="Calibri"/>
        <family val="2"/>
        <scheme val="minor"/>
      </rPr>
      <t xml:space="preserve">, if WIP product is produced at the Primary pack stations UOM will be </t>
    </r>
    <r>
      <rPr>
        <b/>
        <sz val="11"/>
        <rFont val="Calibri"/>
        <family val="2"/>
        <scheme val="minor"/>
      </rPr>
      <t>Bags</t>
    </r>
    <r>
      <rPr>
        <sz val="11"/>
        <rFont val="Calibri"/>
        <family val="2"/>
        <scheme val="minor"/>
      </rPr>
      <t xml:space="preserve">
</t>
    </r>
    <r>
      <rPr>
        <b/>
        <sz val="11"/>
        <rFont val="Calibri"/>
        <family val="2"/>
        <scheme val="minor"/>
      </rPr>
      <t>3.</t>
    </r>
    <r>
      <rPr>
        <sz val="11"/>
        <rFont val="Calibri"/>
        <family val="2"/>
        <scheme val="minor"/>
      </rPr>
      <t xml:space="preserve"> Batch Number/SAP PO Number are applicable only when Global Shop Floor Tools having an interface with labeller application
</t>
    </r>
  </si>
  <si>
    <r>
      <t xml:space="preserve">Select </t>
    </r>
    <r>
      <rPr>
        <b/>
        <sz val="11"/>
        <rFont val="Calibri"/>
        <family val="2"/>
        <scheme val="minor"/>
      </rPr>
      <t>Copy order</t>
    </r>
    <r>
      <rPr>
        <sz val="11"/>
        <rFont val="Calibri"/>
        <family val="2"/>
        <scheme val="minor"/>
      </rPr>
      <t xml:space="preserve"> option</t>
    </r>
  </si>
  <si>
    <r>
      <t xml:space="preserve">Edit section will changed to </t>
    </r>
    <r>
      <rPr>
        <b/>
        <sz val="11"/>
        <rFont val="Calibri"/>
        <family val="2"/>
        <scheme val="minor"/>
      </rPr>
      <t>Copy</t>
    </r>
    <r>
      <rPr>
        <sz val="11"/>
        <rFont val="Calibri"/>
        <family val="2"/>
        <scheme val="minor"/>
      </rPr>
      <t xml:space="preserve"> in the upper half of the pop-up with parameters Station(to which order needs to be copied), Total Required &amp; Quantity Required.
</t>
    </r>
    <r>
      <rPr>
        <b/>
        <sz val="11"/>
        <rFont val="Calibri"/>
        <family val="2"/>
        <scheme val="minor"/>
      </rPr>
      <t>Note</t>
    </r>
    <r>
      <rPr>
        <sz val="11"/>
        <rFont val="Calibri"/>
        <family val="2"/>
        <scheme val="minor"/>
      </rPr>
      <t>: 1. '</t>
    </r>
    <r>
      <rPr>
        <b/>
        <sz val="11"/>
        <rFont val="Calibri"/>
        <family val="2"/>
        <scheme val="minor"/>
      </rPr>
      <t>Total Required</t>
    </r>
    <r>
      <rPr>
        <sz val="11"/>
        <rFont val="Calibri"/>
        <family val="2"/>
        <scheme val="minor"/>
      </rPr>
      <t>' cases belongs to the existing process orders case quantity,  from where order is going to be copied and it is read only.
2. Only Admin users will be able to copy the existing product to other packaging stations for which orders are non-assigned.</t>
    </r>
  </si>
  <si>
    <t>Select Packaging Station from the dropdown.</t>
  </si>
  <si>
    <r>
      <t xml:space="preserve">User should select the required packaging station, to which the order has to be copied.
</t>
    </r>
    <r>
      <rPr>
        <b/>
        <sz val="11"/>
        <rFont val="Calibri"/>
        <family val="2"/>
        <scheme val="minor"/>
      </rPr>
      <t>Note:</t>
    </r>
    <r>
      <rPr>
        <sz val="11"/>
        <rFont val="Calibri"/>
        <family val="2"/>
        <scheme val="minor"/>
      </rPr>
      <t xml:space="preserve"> User can copy the process order to another pkg tube, if there is no order assigned already to that packaging station.</t>
    </r>
  </si>
  <si>
    <t>Enter the Quantity required in the textbox.</t>
  </si>
  <si>
    <r>
      <t>1. By default, Total Required - Actual Production will be assigned from the copied station.
2. User should be able to modify the Quantity required.
3. The user will have option to select '</t>
    </r>
    <r>
      <rPr>
        <b/>
        <sz val="11"/>
        <rFont val="Calibri"/>
        <family val="2"/>
        <scheme val="minor"/>
      </rPr>
      <t>Create &amp; Assign</t>
    </r>
    <r>
      <rPr>
        <sz val="11"/>
        <rFont val="Calibri"/>
        <family val="2"/>
        <scheme val="minor"/>
      </rPr>
      <t>' or  '</t>
    </r>
    <r>
      <rPr>
        <b/>
        <sz val="11"/>
        <rFont val="Calibri"/>
        <family val="2"/>
        <scheme val="minor"/>
      </rPr>
      <t>Create &amp; Start</t>
    </r>
    <r>
      <rPr>
        <sz val="11"/>
        <rFont val="Calibri"/>
        <family val="2"/>
        <scheme val="minor"/>
      </rPr>
      <t>' or  '</t>
    </r>
    <r>
      <rPr>
        <b/>
        <sz val="11"/>
        <rFont val="Calibri"/>
        <family val="2"/>
        <scheme val="minor"/>
      </rPr>
      <t>Cancel</t>
    </r>
    <r>
      <rPr>
        <sz val="11"/>
        <rFont val="Calibri"/>
        <family val="2"/>
        <scheme val="minor"/>
      </rPr>
      <t>'.
4. If the user does not want to copy order, can click on '</t>
    </r>
    <r>
      <rPr>
        <b/>
        <sz val="11"/>
        <rFont val="Calibri"/>
        <family val="2"/>
        <scheme val="minor"/>
      </rPr>
      <t>Cancel</t>
    </r>
    <r>
      <rPr>
        <sz val="11"/>
        <rFont val="Calibri"/>
        <family val="2"/>
        <scheme val="minor"/>
      </rPr>
      <t>' button and it will navigate back to '</t>
    </r>
    <r>
      <rPr>
        <b/>
        <sz val="11"/>
        <rFont val="Calibri"/>
        <family val="2"/>
        <scheme val="minor"/>
      </rPr>
      <t>Edit Station Order Progress List</t>
    </r>
    <r>
      <rPr>
        <sz val="11"/>
        <rFont val="Calibri"/>
        <family val="2"/>
        <scheme val="minor"/>
      </rPr>
      <t>' window, else can go for '</t>
    </r>
    <r>
      <rPr>
        <b/>
        <sz val="11"/>
        <rFont val="Calibri"/>
        <family val="2"/>
        <scheme val="minor"/>
      </rPr>
      <t>Create &amp; Assign</t>
    </r>
    <r>
      <rPr>
        <sz val="11"/>
        <rFont val="Calibri"/>
        <family val="2"/>
        <scheme val="minor"/>
      </rPr>
      <t>' or  '</t>
    </r>
    <r>
      <rPr>
        <b/>
        <sz val="11"/>
        <rFont val="Calibri"/>
        <family val="2"/>
        <scheme val="minor"/>
      </rPr>
      <t>Create &amp; Start</t>
    </r>
    <r>
      <rPr>
        <sz val="11"/>
        <rFont val="Calibri"/>
        <family val="2"/>
        <scheme val="minor"/>
      </rPr>
      <t xml:space="preserve">' option.
</t>
    </r>
    <r>
      <rPr>
        <b/>
        <sz val="11"/>
        <rFont val="Calibri"/>
        <family val="2"/>
        <scheme val="minor"/>
      </rPr>
      <t>Note</t>
    </r>
    <r>
      <rPr>
        <sz val="11"/>
        <rFont val="Calibri"/>
        <family val="2"/>
        <scheme val="minor"/>
      </rPr>
      <t>: The '</t>
    </r>
    <r>
      <rPr>
        <b/>
        <sz val="11"/>
        <rFont val="Calibri"/>
        <family val="2"/>
        <scheme val="minor"/>
      </rPr>
      <t>Quantity Required</t>
    </r>
    <r>
      <rPr>
        <sz val="11"/>
        <rFont val="Calibri"/>
        <family val="2"/>
        <scheme val="minor"/>
      </rPr>
      <t>' will be adjusted from current station based on the '</t>
    </r>
    <r>
      <rPr>
        <b/>
        <sz val="11"/>
        <rFont val="Calibri"/>
        <family val="2"/>
        <scheme val="minor"/>
      </rPr>
      <t>Quantity Required</t>
    </r>
    <r>
      <rPr>
        <sz val="11"/>
        <rFont val="Calibri"/>
        <family val="2"/>
        <scheme val="minor"/>
      </rPr>
      <t>' chosen for the another packaging station where order being copied.</t>
    </r>
  </si>
  <si>
    <r>
      <t xml:space="preserve">Click on' </t>
    </r>
    <r>
      <rPr>
        <b/>
        <sz val="11"/>
        <rFont val="Calibri"/>
        <family val="2"/>
        <scheme val="minor"/>
      </rPr>
      <t>Create &amp; Assign</t>
    </r>
    <r>
      <rPr>
        <sz val="11"/>
        <rFont val="Calibri"/>
        <family val="2"/>
        <scheme val="minor"/>
      </rPr>
      <t>' button.</t>
    </r>
  </si>
  <si>
    <r>
      <t>1. On click of '</t>
    </r>
    <r>
      <rPr>
        <b/>
        <sz val="11"/>
        <rFont val="Calibri"/>
        <family val="2"/>
        <scheme val="minor"/>
      </rPr>
      <t>Create &amp; Assign</t>
    </r>
    <r>
      <rPr>
        <sz val="11"/>
        <rFont val="Calibri"/>
        <family val="2"/>
        <scheme val="minor"/>
      </rPr>
      <t xml:space="preserve">'  button, New order will be copied  to selected packaging station and shows success message at the bottom of the pop up.
2. The user will be navigated back to the </t>
    </r>
    <r>
      <rPr>
        <b/>
        <sz val="11"/>
        <rFont val="Calibri"/>
        <family val="2"/>
        <scheme val="minor"/>
      </rPr>
      <t xml:space="preserve">'Station Order Progress' </t>
    </r>
    <r>
      <rPr>
        <sz val="11"/>
        <rFont val="Calibri"/>
        <family val="2"/>
        <scheme val="minor"/>
      </rPr>
      <t>tab.</t>
    </r>
  </si>
  <si>
    <r>
      <t xml:space="preserve">Click on </t>
    </r>
    <r>
      <rPr>
        <b/>
        <sz val="11"/>
        <rFont val="Calibri"/>
        <family val="2"/>
        <scheme val="minor"/>
      </rPr>
      <t>'Create &amp; Start'</t>
    </r>
    <r>
      <rPr>
        <sz val="11"/>
        <rFont val="Calibri"/>
        <family val="2"/>
        <scheme val="minor"/>
      </rPr>
      <t xml:space="preserve"> button.</t>
    </r>
  </si>
  <si>
    <r>
      <t xml:space="preserve">1. If  the user need to copy  and start the order immediately on the selected packaging station, user can select option </t>
    </r>
    <r>
      <rPr>
        <b/>
        <sz val="11"/>
        <rFont val="Calibri"/>
        <family val="2"/>
        <scheme val="minor"/>
      </rPr>
      <t xml:space="preserve">'Create &amp; Start' </t>
    </r>
    <r>
      <rPr>
        <sz val="11"/>
        <rFont val="Calibri"/>
        <family val="2"/>
        <scheme val="minor"/>
      </rPr>
      <t>by repeating all above mentioned steps to copy order.
2. On click of  '</t>
    </r>
    <r>
      <rPr>
        <b/>
        <sz val="11"/>
        <rFont val="Calibri"/>
        <family val="2"/>
        <scheme val="minor"/>
      </rPr>
      <t>Create &amp; Start</t>
    </r>
    <r>
      <rPr>
        <sz val="11"/>
        <rFont val="Calibri"/>
        <family val="2"/>
        <scheme val="minor"/>
      </rPr>
      <t xml:space="preserve">' button the user will navigate to new pop up window to confirm the </t>
    </r>
    <r>
      <rPr>
        <b/>
        <sz val="11"/>
        <rFont val="Calibri"/>
        <family val="2"/>
        <scheme val="minor"/>
      </rPr>
      <t>Batch Number</t>
    </r>
    <r>
      <rPr>
        <sz val="11"/>
        <rFont val="Calibri"/>
        <family val="2"/>
        <scheme val="minor"/>
      </rPr>
      <t xml:space="preserve"> or </t>
    </r>
    <r>
      <rPr>
        <b/>
        <sz val="11"/>
        <rFont val="Calibri"/>
        <family val="2"/>
        <scheme val="minor"/>
      </rPr>
      <t>SAP PO Number</t>
    </r>
    <r>
      <rPr>
        <sz val="11"/>
        <rFont val="Calibri"/>
        <family val="2"/>
        <scheme val="minor"/>
      </rPr>
      <t xml:space="preserve">
3. '</t>
    </r>
    <r>
      <rPr>
        <b/>
        <sz val="11"/>
        <rFont val="Calibri"/>
        <family val="2"/>
        <scheme val="minor"/>
      </rPr>
      <t>SAP PO  Number</t>
    </r>
    <r>
      <rPr>
        <sz val="11"/>
        <rFont val="Calibri"/>
        <family val="2"/>
        <scheme val="minor"/>
      </rPr>
      <t>'  from the current station will also be copied and the user will have an option to modify the '</t>
    </r>
    <r>
      <rPr>
        <b/>
        <sz val="11"/>
        <rFont val="Calibri"/>
        <family val="2"/>
        <scheme val="minor"/>
      </rPr>
      <t>SAP PO Numbe</t>
    </r>
    <r>
      <rPr>
        <sz val="11"/>
        <rFont val="Calibri"/>
        <family val="2"/>
        <scheme val="minor"/>
      </rPr>
      <t>r' if required. (Order will get started only if SAP PO Number is available, it can't be empty.)
4. If the user does not want to start the copied order, can click on  '</t>
    </r>
    <r>
      <rPr>
        <b/>
        <sz val="11"/>
        <rFont val="Calibri"/>
        <family val="2"/>
        <scheme val="minor"/>
      </rPr>
      <t>Cancel</t>
    </r>
    <r>
      <rPr>
        <sz val="11"/>
        <rFont val="Calibri"/>
        <family val="2"/>
        <scheme val="minor"/>
      </rPr>
      <t>' button to navigate back to '</t>
    </r>
    <r>
      <rPr>
        <b/>
        <sz val="11"/>
        <rFont val="Calibri"/>
        <family val="2"/>
        <scheme val="minor"/>
      </rPr>
      <t>Copy</t>
    </r>
    <r>
      <rPr>
        <sz val="11"/>
        <rFont val="Calibri"/>
        <family val="2"/>
        <scheme val="minor"/>
      </rPr>
      <t>' section.
5. On click of '</t>
    </r>
    <r>
      <rPr>
        <b/>
        <sz val="11"/>
        <rFont val="Calibri"/>
        <family val="2"/>
        <scheme val="minor"/>
      </rPr>
      <t>Start order</t>
    </r>
    <r>
      <rPr>
        <sz val="11"/>
        <rFont val="Calibri"/>
        <family val="2"/>
        <scheme val="minor"/>
      </rPr>
      <t>' button the order will be copied and starts running on the selected packaging station with a success message and  navigated back to  the</t>
    </r>
    <r>
      <rPr>
        <b/>
        <sz val="11"/>
        <rFont val="Calibri"/>
        <family val="2"/>
        <scheme val="minor"/>
      </rPr>
      <t xml:space="preserve"> 'Station Order Progress' tab.</t>
    </r>
    <r>
      <rPr>
        <sz val="11"/>
        <rFont val="Calibri"/>
        <family val="2"/>
        <scheme val="minor"/>
      </rPr>
      <t xml:space="preserve">
 If the process order doesn't start, user may see one of the following error messages from CoLOS in the 'Edit Station Order Progress List' pop up.  
1. CoLOS Message: Call could not be executed. Timeout (Taking too long to execute)
2. CoLOS Message : Printer *TubeName* already assigned (Starting an order for tube which is already assigned)
3. CoLOS Message : Call returned an undefined error (Other errors)
4. CoLOS Message :Tube name is not known (Unknown tube name)
5. CoLOS Message : Order number is unknown (Unknown Order number)
6. CoLOS Message : Order number is not found for current manufacturing date (Unknown Order/Manufacturing combination)
7. CoLOS Message : Download failed to x printers (CoLOS Message : Download failed to x printers)
</t>
    </r>
    <r>
      <rPr>
        <b/>
        <sz val="11"/>
        <rFont val="Calibri"/>
        <family val="2"/>
        <scheme val="minor"/>
      </rPr>
      <t>Note</t>
    </r>
    <r>
      <rPr>
        <sz val="11"/>
        <rFont val="Calibri"/>
        <family val="2"/>
        <scheme val="minor"/>
      </rPr>
      <t xml:space="preserve">:  Error message from CoLOS is applicable only when CoLOS integration with DPP is active
</t>
    </r>
  </si>
  <si>
    <t>Validate Current Station details</t>
  </si>
  <si>
    <r>
      <t xml:space="preserve">Verify the case quantity on both the packaging stations(where order was copied from and where the order was copied to), rest all parameters will be same on both the packaging station.
</t>
    </r>
    <r>
      <rPr>
        <b/>
        <sz val="11"/>
        <rFont val="Calibri"/>
        <family val="2"/>
        <scheme val="minor"/>
      </rPr>
      <t>Note</t>
    </r>
    <r>
      <rPr>
        <sz val="11"/>
        <rFont val="Calibri"/>
        <family val="2"/>
        <scheme val="minor"/>
      </rPr>
      <t>: Formula to calculate Qty Required - (Total Required – Quantity Required of copy station)</t>
    </r>
  </si>
  <si>
    <t>To check whether order has been copied or not.</t>
  </si>
  <si>
    <r>
      <t xml:space="preserve">1. CoLOS SP would return result as ‘Download Ok’ if the download processed successfully within COLOS database.
2. Otherwise, it will throw an error message back to gSFT.
</t>
    </r>
    <r>
      <rPr>
        <b/>
        <sz val="11"/>
        <rFont val="Calibri"/>
        <family val="2"/>
      </rPr>
      <t>Note</t>
    </r>
    <r>
      <rPr>
        <sz val="11"/>
        <rFont val="Calibri"/>
        <family val="2"/>
      </rPr>
      <t xml:space="preserve">: A Planned Order should be created in SAP and updated the same in COLOS db before creating and starting a process order. </t>
    </r>
  </si>
  <si>
    <t>TC45_M_ESSA Manisa_gSFT RBS_PKG_Validating  station order progress tab(Stop Order</t>
  </si>
  <si>
    <r>
      <t>Validating station order progress tab(</t>
    </r>
    <r>
      <rPr>
        <b/>
        <sz val="11"/>
        <rFont val="Calibri"/>
        <family val="2"/>
        <scheme val="minor"/>
      </rPr>
      <t>Stop Order</t>
    </r>
    <r>
      <rPr>
        <sz val="11"/>
        <rFont val="Calibri"/>
        <family val="2"/>
        <scheme val="minor"/>
      </rPr>
      <t>)</t>
    </r>
  </si>
  <si>
    <r>
      <rPr>
        <b/>
        <sz val="11"/>
        <rFont val="Calibri"/>
        <family val="2"/>
        <scheme val="minor"/>
      </rPr>
      <t>To stop the running process order:</t>
    </r>
    <r>
      <rPr>
        <sz val="11"/>
        <rFont val="Calibri"/>
        <family val="2"/>
        <scheme val="minor"/>
      </rPr>
      <t xml:space="preserve">
Click on the Edit Button.</t>
    </r>
  </si>
  <si>
    <r>
      <t xml:space="preserve">1. A popup will appear showing the Current Quantity, Batch Number/SAP No. and other details of the Process Order.
2. It will show 4 different options to the Process Order: </t>
    </r>
    <r>
      <rPr>
        <b/>
        <sz val="11"/>
        <rFont val="Calibri"/>
        <family val="2"/>
        <scheme val="minor"/>
      </rPr>
      <t xml:space="preserve">Copy Order, Update Order, Stop Order, Complete Order.
</t>
    </r>
    <r>
      <rPr>
        <sz val="11"/>
        <rFont val="Calibri"/>
        <family val="2"/>
        <scheme val="minor"/>
      </rPr>
      <t xml:space="preserve">
</t>
    </r>
  </si>
  <si>
    <r>
      <t>1. Click on '</t>
    </r>
    <r>
      <rPr>
        <b/>
        <sz val="11"/>
        <rFont val="Calibri"/>
        <family val="2"/>
        <scheme val="minor"/>
      </rPr>
      <t>Stop Order</t>
    </r>
    <r>
      <rPr>
        <sz val="11"/>
        <rFont val="Calibri"/>
        <family val="2"/>
        <scheme val="minor"/>
      </rPr>
      <t>' Button.</t>
    </r>
  </si>
  <si>
    <r>
      <t>1. Confirm '</t>
    </r>
    <r>
      <rPr>
        <b/>
        <sz val="11"/>
        <rFont val="Calibri"/>
        <family val="2"/>
        <scheme val="minor"/>
      </rPr>
      <t>Stop Order</t>
    </r>
    <r>
      <rPr>
        <sz val="11"/>
        <rFont val="Calibri"/>
        <family val="2"/>
        <scheme val="minor"/>
      </rPr>
      <t xml:space="preserve">' pop up will appear. 
2. Proceed with 'Yes' option, to stop the order,
if not, Proceed with 'No' option.
3. On Click of 'Yes' option, the popup will automatically close and the Station will appear in grey with 'No Order Assigned' message.
If the process order doesn't stop, the user may see one of the following error messages from CoLOS in the 'Edit Station Order Progress List' pop up.  
1. CoLOS Message: Call could not be executed. Timeout (Taking too long to execute)
2. CoLOS Message : Call returned an undefined error (Other errors)
3. CoLOS Message : Tube is not assigned (Stopping a tube which has no order)
4. CoLOS Message :Tube name is not known (Unknown tube name)
5. CoLOS Message : Order number is unknown (Unknown Order number)
6. CoLOS Message : Order number is not found for current manufacturing date (CoLOS Message : Order number is not found for current manufacturing date)
</t>
    </r>
    <r>
      <rPr>
        <b/>
        <sz val="11"/>
        <rFont val="Calibri"/>
        <family val="2"/>
        <scheme val="minor"/>
      </rPr>
      <t>Note:</t>
    </r>
    <r>
      <rPr>
        <sz val="11"/>
        <rFont val="Calibri"/>
        <family val="2"/>
        <scheme val="minor"/>
      </rPr>
      <t xml:space="preserve"> Error message from CoLOS is applicable only when CoLOS integration with DPP is active.</t>
    </r>
  </si>
  <si>
    <t>To check whether order has been stopped or not.</t>
  </si>
  <si>
    <t>1. Process Order statusId will get updated as "1" and CoLOS  would return result as ‘Download Ok’ if the download processed successfully within COLOS database.
2. It will throw an error message back to gSFT.</t>
  </si>
  <si>
    <t>TC46_M_ESSA Manisa_gSFT RBS_PKG_Validating  station order progress tab(Start Order)</t>
  </si>
  <si>
    <r>
      <t>Validating station order progress tab(</t>
    </r>
    <r>
      <rPr>
        <b/>
        <sz val="11"/>
        <rFont val="Calibri"/>
        <family val="2"/>
        <scheme val="minor"/>
      </rPr>
      <t>Start Order</t>
    </r>
    <r>
      <rPr>
        <sz val="11"/>
        <rFont val="Calibri"/>
        <family val="2"/>
        <scheme val="minor"/>
      </rPr>
      <t>)</t>
    </r>
  </si>
  <si>
    <r>
      <rPr>
        <b/>
        <sz val="11"/>
        <rFont val="Calibri"/>
        <family val="2"/>
        <scheme val="minor"/>
      </rPr>
      <t>To re-start the stopped process order:</t>
    </r>
    <r>
      <rPr>
        <sz val="11"/>
        <rFont val="Calibri"/>
        <family val="2"/>
        <scheme val="minor"/>
      </rPr>
      <t xml:space="preserve">
Click on the Edit Button for the same packaging unit.</t>
    </r>
  </si>
  <si>
    <r>
      <t xml:space="preserve">1. A popup will appear with </t>
    </r>
    <r>
      <rPr>
        <b/>
        <sz val="11"/>
        <rFont val="Calibri"/>
        <family val="2"/>
        <scheme val="minor"/>
      </rPr>
      <t>Select order</t>
    </r>
    <r>
      <rPr>
        <sz val="11"/>
        <rFont val="Calibri"/>
        <family val="2"/>
        <scheme val="minor"/>
      </rPr>
      <t xml:space="preserve"> checkboxes: Show order for all bagmakers &amp; Show order for extended time period with a order grid below it under </t>
    </r>
    <r>
      <rPr>
        <b/>
        <sz val="11"/>
        <rFont val="Calibri"/>
        <family val="2"/>
        <scheme val="minor"/>
      </rPr>
      <t xml:space="preserve">Edit </t>
    </r>
    <r>
      <rPr>
        <sz val="11"/>
        <rFont val="Calibri"/>
        <family val="2"/>
        <scheme val="minor"/>
      </rPr>
      <t>block showing all the process orders available for that Unit. ( The stopped PO will be shown here )
2. User can also start order by creating new process order on clicking "</t>
    </r>
    <r>
      <rPr>
        <b/>
        <sz val="11"/>
        <rFont val="Calibri"/>
        <family val="2"/>
        <scheme val="minor"/>
      </rPr>
      <t>Create Order</t>
    </r>
    <r>
      <rPr>
        <sz val="11"/>
        <rFont val="Calibri"/>
        <family val="2"/>
        <scheme val="minor"/>
      </rPr>
      <t xml:space="preserve">" rather than selecting the existing one from the grid. 
</t>
    </r>
    <r>
      <rPr>
        <b/>
        <sz val="11"/>
        <rFont val="Calibri"/>
        <family val="2"/>
        <scheme val="minor"/>
      </rPr>
      <t>Note:</t>
    </r>
    <r>
      <rPr>
        <sz val="11"/>
        <rFont val="Calibri"/>
        <family val="2"/>
        <scheme val="minor"/>
      </rPr>
      <t xml:space="preserve"> 'Completed' Process orders will not be shown here.</t>
    </r>
  </si>
  <si>
    <r>
      <t>Select the '</t>
    </r>
    <r>
      <rPr>
        <b/>
        <sz val="11"/>
        <rFont val="Calibri"/>
        <family val="2"/>
        <scheme val="minor"/>
      </rPr>
      <t>Stopped</t>
    </r>
    <r>
      <rPr>
        <sz val="11"/>
        <rFont val="Calibri"/>
        <family val="2"/>
        <scheme val="minor"/>
      </rPr>
      <t>' process order and click on the '</t>
    </r>
    <r>
      <rPr>
        <b/>
        <sz val="11"/>
        <rFont val="Calibri"/>
        <family val="2"/>
        <scheme val="minor"/>
      </rPr>
      <t>Start Order</t>
    </r>
    <r>
      <rPr>
        <sz val="11"/>
        <rFont val="Calibri"/>
        <family val="2"/>
        <scheme val="minor"/>
      </rPr>
      <t>' button.</t>
    </r>
  </si>
  <si>
    <r>
      <t>1. A pop up will appear with Batch Number/SAP PO Number and other process order details.
2. The user will see '</t>
    </r>
    <r>
      <rPr>
        <b/>
        <sz val="11"/>
        <rFont val="Calibri"/>
        <family val="2"/>
        <scheme val="minor"/>
      </rPr>
      <t>Start Order</t>
    </r>
    <r>
      <rPr>
        <sz val="11"/>
        <rFont val="Calibri"/>
        <family val="2"/>
        <scheme val="minor"/>
      </rPr>
      <t>' and '</t>
    </r>
    <r>
      <rPr>
        <b/>
        <sz val="11"/>
        <rFont val="Calibri"/>
        <family val="2"/>
        <scheme val="minor"/>
      </rPr>
      <t>Cancel</t>
    </r>
    <r>
      <rPr>
        <sz val="11"/>
        <rFont val="Calibri"/>
        <family val="2"/>
        <scheme val="minor"/>
      </rPr>
      <t>' options.
3. If the user does not want to '</t>
    </r>
    <r>
      <rPr>
        <b/>
        <sz val="11"/>
        <rFont val="Calibri"/>
        <family val="2"/>
        <scheme val="minor"/>
      </rPr>
      <t>Start Order'</t>
    </r>
    <r>
      <rPr>
        <sz val="11"/>
        <rFont val="Calibri"/>
        <family val="2"/>
        <scheme val="minor"/>
      </rPr>
      <t xml:space="preserve"> again can click on '</t>
    </r>
    <r>
      <rPr>
        <b/>
        <sz val="11"/>
        <rFont val="Calibri"/>
        <family val="2"/>
        <scheme val="minor"/>
      </rPr>
      <t>Cancel</t>
    </r>
    <r>
      <rPr>
        <sz val="11"/>
        <rFont val="Calibri"/>
        <family val="2"/>
        <scheme val="minor"/>
      </rPr>
      <t xml:space="preserve">' button.
</t>
    </r>
  </si>
  <si>
    <t>Enter the Batch Number/SAP PO Number in the label field provided.</t>
  </si>
  <si>
    <t xml:space="preserve">Batch Number/SAP PO Number must be provided by the user.
</t>
  </si>
  <si>
    <r>
      <t>Click</t>
    </r>
    <r>
      <rPr>
        <b/>
        <sz val="11"/>
        <rFont val="Calibri"/>
        <family val="2"/>
        <scheme val="minor"/>
      </rPr>
      <t xml:space="preserve"> 'Start Order' </t>
    </r>
    <r>
      <rPr>
        <sz val="11"/>
        <rFont val="Calibri"/>
        <family val="2"/>
        <scheme val="minor"/>
      </rPr>
      <t>button again</t>
    </r>
  </si>
  <si>
    <t>If the selected process order running on the packaging station, both the pop-up's will close. 
 If the process order doesn't start, the user may see one of the following error messages from CoLOS in the 'Edit Station Order Progress List' pop up.  
1. CoLOS Message: Call could not be executed. Timeout (Taking too long to execute)
2. CoLOS Message : Printer *TubeName* already assigned (Starting an order for tube which is already assigned)
3. CoLOS Message : Call returned an undefined error (Other errors)
4. CoLOS Message :Tube name is not known (Unknown tube name)
5. CoLOS Message : Order number is unknown (Unknown Order number)
6. CoLOS Message : Order number is not found for current manufacturing date (Unknown Order/Manufacturing combination)
7. CoLOS Message : Download failed to x printers (CoLOS Message : Download failed to x printers)
Note: Error message from CoLOS is applicable only when CoLOS integration with DPP is active.</t>
  </si>
  <si>
    <t>TC47_M_ESSA Manisa_gSFT RBS_PKG_Validating  station order progress tab(Create Order)</t>
  </si>
  <si>
    <r>
      <t>Validating station order progress tab(</t>
    </r>
    <r>
      <rPr>
        <b/>
        <sz val="11"/>
        <rFont val="Calibri"/>
        <family val="2"/>
        <scheme val="minor"/>
      </rPr>
      <t>Create Order</t>
    </r>
    <r>
      <rPr>
        <sz val="11"/>
        <rFont val="Calibri"/>
        <family val="2"/>
        <scheme val="minor"/>
      </rPr>
      <t>)</t>
    </r>
  </si>
  <si>
    <r>
      <t xml:space="preserve">Under Station order Progress tab, Click on the Edit button for the required packaging tube for which there is no process order assigned.
</t>
    </r>
    <r>
      <rPr>
        <b/>
        <sz val="11"/>
        <rFont val="Calibri"/>
        <family val="2"/>
        <scheme val="minor"/>
      </rPr>
      <t xml:space="preserve">Note: </t>
    </r>
    <r>
      <rPr>
        <sz val="11"/>
        <rFont val="Calibri"/>
        <family val="2"/>
        <scheme val="minor"/>
      </rPr>
      <t>Batch Number/SAP PO number must be created first in SAP in order to create a new process order.</t>
    </r>
  </si>
  <si>
    <r>
      <t>1. A pop-up will appear with a list of all the process orders available for the selected packaging station.
2. User can see "</t>
    </r>
    <r>
      <rPr>
        <b/>
        <sz val="11"/>
        <rFont val="Calibri"/>
        <family val="2"/>
        <scheme val="minor"/>
      </rPr>
      <t>Show orders for all bagmakers</t>
    </r>
    <r>
      <rPr>
        <sz val="11"/>
        <rFont val="Calibri"/>
        <family val="2"/>
        <scheme val="minor"/>
      </rPr>
      <t>" &amp; "</t>
    </r>
    <r>
      <rPr>
        <b/>
        <sz val="11"/>
        <rFont val="Calibri"/>
        <family val="2"/>
        <scheme val="minor"/>
      </rPr>
      <t>Show order for expanded time period</t>
    </r>
    <r>
      <rPr>
        <sz val="11"/>
        <rFont val="Calibri"/>
        <family val="2"/>
        <scheme val="minor"/>
      </rPr>
      <t xml:space="preserve">" checkboxes.
3. User can also see </t>
    </r>
    <r>
      <rPr>
        <b/>
        <sz val="11"/>
        <rFont val="Calibri"/>
        <family val="2"/>
        <scheme val="minor"/>
      </rPr>
      <t>Create Manual Order</t>
    </r>
    <r>
      <rPr>
        <sz val="11"/>
        <rFont val="Calibri"/>
        <family val="2"/>
        <scheme val="minor"/>
      </rPr>
      <t xml:space="preserve"> &amp; </t>
    </r>
    <r>
      <rPr>
        <b/>
        <sz val="11"/>
        <rFont val="Calibri"/>
        <family val="2"/>
        <scheme val="minor"/>
      </rPr>
      <t>Start Order</t>
    </r>
    <r>
      <rPr>
        <sz val="11"/>
        <rFont val="Calibri"/>
        <family val="2"/>
        <scheme val="minor"/>
      </rPr>
      <t xml:space="preserve"> button at the bottom of the pop-up.
</t>
    </r>
    <r>
      <rPr>
        <b/>
        <sz val="11"/>
        <rFont val="Calibri"/>
        <family val="2"/>
        <scheme val="minor"/>
      </rPr>
      <t>Note:</t>
    </r>
    <r>
      <rPr>
        <sz val="11"/>
        <rFont val="Calibri"/>
        <family val="2"/>
        <scheme val="minor"/>
      </rPr>
      <t xml:space="preserve"> 1. User can see both '</t>
    </r>
    <r>
      <rPr>
        <b/>
        <sz val="11"/>
        <rFont val="Calibri"/>
        <family val="2"/>
        <scheme val="minor"/>
      </rPr>
      <t>Stopped &amp; Pending</t>
    </r>
    <r>
      <rPr>
        <sz val="11"/>
        <rFont val="Calibri"/>
        <family val="2"/>
        <scheme val="minor"/>
      </rPr>
      <t>' process orders in the grid, once either of the checkboxes are checked.
2. '</t>
    </r>
    <r>
      <rPr>
        <b/>
        <sz val="11"/>
        <rFont val="Calibri"/>
        <family val="2"/>
        <scheme val="minor"/>
      </rPr>
      <t>Completed</t>
    </r>
    <r>
      <rPr>
        <sz val="11"/>
        <rFont val="Calibri"/>
        <family val="2"/>
        <scheme val="minor"/>
      </rPr>
      <t xml:space="preserve">' Process orders will not be displayed here.
3. </t>
    </r>
    <r>
      <rPr>
        <b/>
        <sz val="11"/>
        <rFont val="Calibri"/>
        <family val="2"/>
        <scheme val="minor"/>
      </rPr>
      <t>Start Order</t>
    </r>
    <r>
      <rPr>
        <sz val="11"/>
        <rFont val="Calibri"/>
        <family val="2"/>
        <scheme val="minor"/>
      </rPr>
      <t xml:space="preserve"> button will only appear, if there are process orders are available in the grid</t>
    </r>
  </si>
  <si>
    <r>
      <t xml:space="preserve">Click on Create Manual Order button at the bottom of pop-up.
</t>
    </r>
    <r>
      <rPr>
        <b/>
        <sz val="11"/>
        <rFont val="Calibri"/>
        <family val="2"/>
        <scheme val="minor"/>
      </rPr>
      <t>Note</t>
    </r>
    <r>
      <rPr>
        <sz val="11"/>
        <rFont val="Calibri"/>
        <family val="2"/>
        <scheme val="minor"/>
      </rPr>
      <t>: This option will be accessible only when no order is assigned to the selected packaging tube.</t>
    </r>
  </si>
  <si>
    <r>
      <t xml:space="preserve">1. A </t>
    </r>
    <r>
      <rPr>
        <b/>
        <sz val="11"/>
        <rFont val="Calibri"/>
        <family val="2"/>
        <scheme val="minor"/>
      </rPr>
      <t>Create New</t>
    </r>
    <r>
      <rPr>
        <sz val="11"/>
        <rFont val="Calibri"/>
        <family val="2"/>
        <scheme val="minor"/>
      </rPr>
      <t xml:space="preserve"> screen should appear with following details like Station, Product Code, Scheduled Start &amp; End date, Total Required(Cases), Scheduled Rate(Cases) and SAP PO number.
2. </t>
    </r>
    <r>
      <rPr>
        <b/>
        <sz val="11"/>
        <rFont val="Calibri"/>
        <family val="2"/>
        <scheme val="minor"/>
      </rPr>
      <t>Create</t>
    </r>
    <r>
      <rPr>
        <sz val="11"/>
        <rFont val="Calibri"/>
        <family val="2"/>
        <scheme val="minor"/>
      </rPr>
      <t xml:space="preserve">, </t>
    </r>
    <r>
      <rPr>
        <b/>
        <sz val="11"/>
        <rFont val="Calibri"/>
        <family val="2"/>
        <scheme val="minor"/>
      </rPr>
      <t xml:space="preserve">Create &amp; Start </t>
    </r>
    <r>
      <rPr>
        <sz val="11"/>
        <rFont val="Calibri"/>
        <family val="2"/>
        <scheme val="minor"/>
      </rPr>
      <t xml:space="preserve">and </t>
    </r>
    <r>
      <rPr>
        <b/>
        <sz val="11"/>
        <rFont val="Calibri"/>
        <family val="2"/>
        <scheme val="minor"/>
      </rPr>
      <t>Cancel</t>
    </r>
    <r>
      <rPr>
        <sz val="11"/>
        <rFont val="Calibri"/>
        <family val="2"/>
        <scheme val="minor"/>
      </rPr>
      <t xml:space="preserve"> buttons are also displayed at the bottom.
</t>
    </r>
    <r>
      <rPr>
        <b/>
        <sz val="11"/>
        <rFont val="Calibri"/>
        <family val="2"/>
        <scheme val="minor"/>
      </rPr>
      <t>Note:</t>
    </r>
    <r>
      <rPr>
        <sz val="11"/>
        <rFont val="Calibri"/>
        <family val="2"/>
        <scheme val="minor"/>
      </rPr>
      <t xml:space="preserve"> 1. </t>
    </r>
    <r>
      <rPr>
        <b/>
        <sz val="11"/>
        <rFont val="Calibri"/>
        <family val="2"/>
        <scheme val="minor"/>
      </rPr>
      <t>Station</t>
    </r>
    <r>
      <rPr>
        <sz val="11"/>
        <rFont val="Calibri"/>
        <family val="2"/>
        <scheme val="minor"/>
      </rPr>
      <t xml:space="preserve"> will display the selected packaging Station name.
2. User will be able to enter SAP PO number while creating.
3. SAP PO Number are applicable only when Global Shop Floor Tools having an interface with labeller application.</t>
    </r>
  </si>
  <si>
    <t>Select the required Product code from the dropdown.</t>
  </si>
  <si>
    <r>
      <rPr>
        <b/>
        <sz val="11"/>
        <rFont val="Calibri"/>
        <family val="2"/>
        <scheme val="minor"/>
      </rPr>
      <t>Product Code'</t>
    </r>
    <r>
      <rPr>
        <sz val="11"/>
        <rFont val="Calibri"/>
        <family val="2"/>
        <scheme val="minor"/>
      </rPr>
      <t xml:space="preserve"> should be selected by the user.</t>
    </r>
  </si>
  <si>
    <t>Select Scheduled Start and End time</t>
  </si>
  <si>
    <t>User should select Scheduled Start &amp; End time from the respective date picker.</t>
  </si>
  <si>
    <t>Enter the Total Required &amp; Batch Number/SAP PO Number.</t>
  </si>
  <si>
    <r>
      <t>1. Total required &amp; Batch Number/SAP PO Number must be entered in the textboxes. Scheduled rate cases is auto calculated  (Schedule rate = Total required/ (Schedule Start Date- Schedule End Date)
2.  The user will have option to select '</t>
    </r>
    <r>
      <rPr>
        <b/>
        <sz val="11"/>
        <rFont val="Calibri"/>
        <family val="2"/>
        <scheme val="minor"/>
      </rPr>
      <t>Create &amp; Assign</t>
    </r>
    <r>
      <rPr>
        <sz val="11"/>
        <rFont val="Calibri"/>
        <family val="2"/>
        <scheme val="minor"/>
      </rPr>
      <t>' or  '</t>
    </r>
    <r>
      <rPr>
        <b/>
        <sz val="11"/>
        <rFont val="Calibri"/>
        <family val="2"/>
        <scheme val="minor"/>
      </rPr>
      <t>Create &amp; Start</t>
    </r>
    <r>
      <rPr>
        <sz val="11"/>
        <rFont val="Calibri"/>
        <family val="2"/>
        <scheme val="minor"/>
      </rPr>
      <t>' or '</t>
    </r>
    <r>
      <rPr>
        <b/>
        <sz val="11"/>
        <rFont val="Calibri"/>
        <family val="2"/>
        <scheme val="minor"/>
      </rPr>
      <t>Cancel</t>
    </r>
    <r>
      <rPr>
        <sz val="11"/>
        <rFont val="Calibri"/>
        <family val="2"/>
        <scheme val="minor"/>
      </rPr>
      <t>'.
3. If user does not want to create order manually, can click on '</t>
    </r>
    <r>
      <rPr>
        <b/>
        <sz val="11"/>
        <rFont val="Calibri"/>
        <family val="2"/>
        <scheme val="minor"/>
      </rPr>
      <t>Cancel</t>
    </r>
    <r>
      <rPr>
        <sz val="11"/>
        <rFont val="Calibri"/>
        <family val="2"/>
        <scheme val="minor"/>
      </rPr>
      <t>' button and it will navigate back to'</t>
    </r>
    <r>
      <rPr>
        <b/>
        <sz val="11"/>
        <rFont val="Calibri"/>
        <family val="2"/>
        <scheme val="minor"/>
      </rPr>
      <t xml:space="preserve"> Edit Station Order Progress List</t>
    </r>
    <r>
      <rPr>
        <sz val="11"/>
        <rFont val="Calibri"/>
        <family val="2"/>
        <scheme val="minor"/>
      </rPr>
      <t>' window, else can go for '</t>
    </r>
    <r>
      <rPr>
        <b/>
        <sz val="11"/>
        <rFont val="Calibri"/>
        <family val="2"/>
        <scheme val="minor"/>
      </rPr>
      <t>Create &amp; Assign</t>
    </r>
    <r>
      <rPr>
        <sz val="11"/>
        <rFont val="Calibri"/>
        <family val="2"/>
        <scheme val="minor"/>
      </rPr>
      <t>' or '</t>
    </r>
    <r>
      <rPr>
        <b/>
        <sz val="11"/>
        <rFont val="Calibri"/>
        <family val="2"/>
        <scheme val="minor"/>
      </rPr>
      <t>Create &amp; Start'</t>
    </r>
    <r>
      <rPr>
        <sz val="11"/>
        <rFont val="Calibri"/>
        <family val="2"/>
        <scheme val="minor"/>
      </rPr>
      <t xml:space="preserve"> option.
</t>
    </r>
  </si>
  <si>
    <r>
      <t>1. On click of '</t>
    </r>
    <r>
      <rPr>
        <b/>
        <sz val="11"/>
        <rFont val="Calibri"/>
        <family val="2"/>
        <scheme val="minor"/>
      </rPr>
      <t>Create &amp; Assign</t>
    </r>
    <r>
      <rPr>
        <sz val="11"/>
        <rFont val="Calibri"/>
        <family val="2"/>
        <scheme val="minor"/>
      </rPr>
      <t xml:space="preserve">'  button,  a new order will be created for the selected packaging station and shows the success message.
2. The user will be navigated back to the </t>
    </r>
    <r>
      <rPr>
        <b/>
        <sz val="11"/>
        <rFont val="Calibri"/>
        <family val="2"/>
        <scheme val="minor"/>
      </rPr>
      <t>'Station order Progress'</t>
    </r>
    <r>
      <rPr>
        <sz val="11"/>
        <rFont val="Calibri"/>
        <family val="2"/>
        <scheme val="minor"/>
      </rPr>
      <t xml:space="preserve"> tab.
</t>
    </r>
  </si>
  <si>
    <r>
      <t xml:space="preserve">1. If the user need to create  and start the order immediately  for the  selected packaging station, user can select  </t>
    </r>
    <r>
      <rPr>
        <b/>
        <sz val="11"/>
        <rFont val="Calibri"/>
        <family val="2"/>
        <scheme val="minor"/>
      </rPr>
      <t xml:space="preserve">'Create &amp; Start' </t>
    </r>
    <r>
      <rPr>
        <sz val="11"/>
        <rFont val="Calibri"/>
        <family val="2"/>
        <scheme val="minor"/>
      </rPr>
      <t>by repeating all  above mentioned steps to create order.
2. On click of  '</t>
    </r>
    <r>
      <rPr>
        <b/>
        <sz val="11"/>
        <rFont val="Calibri"/>
        <family val="2"/>
        <scheme val="minor"/>
      </rPr>
      <t>Create &amp; Start</t>
    </r>
    <r>
      <rPr>
        <sz val="11"/>
        <rFont val="Calibri"/>
        <family val="2"/>
        <scheme val="minor"/>
      </rPr>
      <t xml:space="preserve">' button the user will navigate to new pop up window to confirm the </t>
    </r>
    <r>
      <rPr>
        <b/>
        <sz val="11"/>
        <rFont val="Calibri"/>
        <family val="2"/>
        <scheme val="minor"/>
      </rPr>
      <t xml:space="preserve">SAP PO Number </t>
    </r>
    <r>
      <rPr>
        <sz val="11"/>
        <rFont val="Calibri"/>
        <family val="2"/>
        <scheme val="minor"/>
      </rPr>
      <t>( Order will get started only if SAP PO number is available, it can't be empty.)
4. If the user does not want to start the create order, can click on  '</t>
    </r>
    <r>
      <rPr>
        <b/>
        <sz val="11"/>
        <rFont val="Calibri"/>
        <family val="2"/>
        <scheme val="minor"/>
      </rPr>
      <t>Cancel</t>
    </r>
    <r>
      <rPr>
        <sz val="11"/>
        <rFont val="Calibri"/>
        <family val="2"/>
        <scheme val="minor"/>
      </rPr>
      <t>' button and will be navigated back to '</t>
    </r>
    <r>
      <rPr>
        <b/>
        <sz val="11"/>
        <rFont val="Calibri"/>
        <family val="2"/>
        <scheme val="minor"/>
      </rPr>
      <t>Create New</t>
    </r>
    <r>
      <rPr>
        <sz val="11"/>
        <rFont val="Calibri"/>
        <family val="2"/>
        <scheme val="minor"/>
      </rPr>
      <t>' section 
else  on click of '</t>
    </r>
    <r>
      <rPr>
        <b/>
        <sz val="11"/>
        <rFont val="Calibri"/>
        <family val="2"/>
        <scheme val="minor"/>
      </rPr>
      <t>Start order</t>
    </r>
    <r>
      <rPr>
        <sz val="11"/>
        <rFont val="Calibri"/>
        <family val="2"/>
        <scheme val="minor"/>
      </rPr>
      <t xml:space="preserve">' button, new order will be created and started running on the selected  packaging station and  shows success message and will be navigated back to  </t>
    </r>
    <r>
      <rPr>
        <b/>
        <sz val="11"/>
        <rFont val="Calibri"/>
        <family val="2"/>
        <scheme val="minor"/>
      </rPr>
      <t xml:space="preserve">'Station order Progress' </t>
    </r>
    <r>
      <rPr>
        <sz val="11"/>
        <rFont val="Calibri"/>
        <family val="2"/>
        <scheme val="minor"/>
      </rPr>
      <t>tab</t>
    </r>
    <r>
      <rPr>
        <b/>
        <sz val="11"/>
        <rFont val="Calibri"/>
        <family val="2"/>
        <scheme val="minor"/>
      </rPr>
      <t xml:space="preserve"> .</t>
    </r>
    <r>
      <rPr>
        <sz val="11"/>
        <rFont val="Calibri"/>
        <family val="2"/>
        <scheme val="minor"/>
      </rPr>
      <t xml:space="preserve">
 If the process order doesn't start, user may see one of the following error messages from CoLOS in the 'Edit Station Order Progress List' pop up.  
1. CoLOS Message: Call could not be executed. Timeout (Taking too long to execute)
2. CoLOS Message : Printer *TubeName* already assigned (Starting an order for tube which is already assigned)
3. CoLOS Message : Call returned an undefined error (Other errors)
4. CoLOS Message :Tube name is not known (Unknown tube name)
5. CoLOS Message : Order number is unknown (Unknown Order number)
6. CoLOS Message : Order number is not found for current manufacturing date (Unknown Order/Manufacturing combination)
7. CoLOS Message : Download failed to x printers (CoLOS Message : Download failed to x printers)
</t>
    </r>
    <r>
      <rPr>
        <b/>
        <sz val="11"/>
        <rFont val="Calibri"/>
        <family val="2"/>
        <scheme val="minor"/>
      </rPr>
      <t>Note:</t>
    </r>
    <r>
      <rPr>
        <sz val="11"/>
        <rFont val="Calibri"/>
        <family val="2"/>
        <scheme val="minor"/>
      </rPr>
      <t xml:space="preserve">  Error message from CoLOS is applicable only when CoLOS integration with DPP is active.</t>
    </r>
  </si>
  <si>
    <t>TC48_M_ESSA Manisa_gSFT RBS_PKG_Validating  station order progress tab(Complete Order)</t>
  </si>
  <si>
    <r>
      <t>Validating station order progress tab(</t>
    </r>
    <r>
      <rPr>
        <b/>
        <sz val="11"/>
        <rFont val="Calibri"/>
        <family val="2"/>
        <scheme val="minor"/>
      </rPr>
      <t>Complete Order</t>
    </r>
    <r>
      <rPr>
        <sz val="11"/>
        <rFont val="Calibri"/>
        <family val="2"/>
        <scheme val="minor"/>
      </rPr>
      <t>)</t>
    </r>
  </si>
  <si>
    <r>
      <rPr>
        <b/>
        <sz val="11"/>
        <rFont val="Calibri"/>
        <family val="2"/>
        <scheme val="minor"/>
      </rPr>
      <t>To complete the running order:</t>
    </r>
    <r>
      <rPr>
        <sz val="11"/>
        <rFont val="Calibri"/>
        <family val="2"/>
        <scheme val="minor"/>
      </rPr>
      <t xml:space="preserve">
Click on the Edit Button.</t>
    </r>
  </si>
  <si>
    <r>
      <t xml:space="preserve">1. A pop-up will appear showing the current quantity, Batch Number/SAP No. and other details of the PO.
2. It will show 4 different options to the PO: </t>
    </r>
    <r>
      <rPr>
        <b/>
        <sz val="11"/>
        <rFont val="Calibri"/>
        <family val="2"/>
        <scheme val="minor"/>
      </rPr>
      <t>Copy Order</t>
    </r>
    <r>
      <rPr>
        <sz val="11"/>
        <rFont val="Calibri"/>
        <family val="2"/>
        <scheme val="minor"/>
      </rPr>
      <t xml:space="preserve">, </t>
    </r>
    <r>
      <rPr>
        <b/>
        <sz val="11"/>
        <rFont val="Calibri"/>
        <family val="2"/>
        <scheme val="minor"/>
      </rPr>
      <t>Update Order</t>
    </r>
    <r>
      <rPr>
        <sz val="11"/>
        <rFont val="Calibri"/>
        <family val="2"/>
        <scheme val="minor"/>
      </rPr>
      <t xml:space="preserve">, </t>
    </r>
    <r>
      <rPr>
        <b/>
        <sz val="11"/>
        <rFont val="Calibri"/>
        <family val="2"/>
        <scheme val="minor"/>
      </rPr>
      <t>Stop Order</t>
    </r>
    <r>
      <rPr>
        <sz val="11"/>
        <rFont val="Calibri"/>
        <family val="2"/>
        <scheme val="minor"/>
      </rPr>
      <t xml:space="preserve"> &amp; </t>
    </r>
    <r>
      <rPr>
        <b/>
        <sz val="11"/>
        <rFont val="Calibri"/>
        <family val="2"/>
        <scheme val="minor"/>
      </rPr>
      <t>Complete Order</t>
    </r>
    <r>
      <rPr>
        <sz val="11"/>
        <rFont val="Calibri"/>
        <family val="2"/>
        <scheme val="minor"/>
      </rPr>
      <t>.</t>
    </r>
  </si>
  <si>
    <t>1. Click on 'Complete Order' Button.</t>
  </si>
  <si>
    <t>1. Confirm 'Complete Order' pop up will appear. 
2. Proceed with 'yes' option, to complete the order,
if not, Proceed with 'No' option.
3. The popup will automatically close and the Station will appear in grey with 'No Order Assigned' message on click of 'Yes'.
If the process order doesn't complete, the user may see one of the following error messages from CoLOS in the 'Edit Station Order Progress List' pop up.  
1. CoLOS Message: Call could not be executed. Timeout (Taking too long to execute)
2. CoLOS Message : Call returned an undefined error (Other errors)
3. CoLOS Message : Tube is not assigned (Stopping a tube which has no order)
4. CoLOS Message :Tube name is not known (Unknown tube name)
5. CoLOS Message : Order number is unknown (Unknown Order number)
6. CoLOS Message : Order number is not found for current manufacturing date (CoLOS Message : Order number is not found for current manufacturing date)
Note: Error message from CoLOS is applicable only when CoLOS integration with DPP is active.</t>
  </si>
  <si>
    <t>Validating 'station order progress' details</t>
  </si>
  <si>
    <t>Click on 'Seasoned kg' button</t>
  </si>
  <si>
    <t>1. If a Station has an order assigned, it will display the details of the Process order.
2. Below the Station name, it will display Product Code and Product Description.
3. Quantity requried,Quantity produced and Scheduled progress  Amount values will be converted to kg.
4. UOM will be displayed as Kg.
NOTE : Edit button will not be visible while selecting Seasoned kg</t>
  </si>
  <si>
    <t>TC49_M_PC1_DP_Validating  station order list tab (PO Not Assigned)</t>
  </si>
  <si>
    <r>
      <t>Validate Station Order List (</t>
    </r>
    <r>
      <rPr>
        <b/>
        <sz val="11"/>
        <rFont val="Calibri"/>
        <family val="2"/>
      </rPr>
      <t>PO Not Assigned</t>
    </r>
    <r>
      <rPr>
        <sz val="11"/>
        <rFont val="Calibri"/>
        <family val="2"/>
      </rPr>
      <t>)</t>
    </r>
  </si>
  <si>
    <t>Click on 'Station Order List' Tab below.</t>
  </si>
  <si>
    <r>
      <t>1. User can see schedule detail for the all packaging stations corresponding to the running product in the grid format.
2. User can able to see '</t>
    </r>
    <r>
      <rPr>
        <b/>
        <sz val="11"/>
        <rFont val="Calibri"/>
        <family val="2"/>
      </rPr>
      <t>Edit Schedule</t>
    </r>
    <r>
      <rPr>
        <sz val="11"/>
        <rFont val="Calibri"/>
        <family val="2"/>
      </rPr>
      <t>' button above the grid.
3. '</t>
    </r>
    <r>
      <rPr>
        <b/>
        <sz val="11"/>
        <rFont val="Calibri"/>
        <family val="2"/>
      </rPr>
      <t>Export</t>
    </r>
    <r>
      <rPr>
        <sz val="11"/>
        <rFont val="Calibri"/>
        <family val="2"/>
      </rPr>
      <t>' button is displayed next to the 'Edit Schedule' button.</t>
    </r>
  </si>
  <si>
    <t>1. Select a pkg stations from the grid for which PO is not assigned.
2. Click on the 'Edit Schedule' Button</t>
  </si>
  <si>
    <r>
      <t xml:space="preserve">1. Selected row will get highlighted in blue background.
2. A pop-up will appear showing all the process orders available for that unit.
</t>
    </r>
    <r>
      <rPr>
        <b/>
        <sz val="11"/>
        <rFont val="Calibri"/>
        <family val="2"/>
        <scheme val="minor"/>
      </rPr>
      <t>Note:</t>
    </r>
    <r>
      <rPr>
        <sz val="11"/>
        <rFont val="Calibri"/>
        <family val="2"/>
        <scheme val="minor"/>
      </rPr>
      <t xml:space="preserve"> User will be able to see </t>
    </r>
    <r>
      <rPr>
        <b/>
        <sz val="11"/>
        <rFont val="Calibri"/>
        <family val="2"/>
        <scheme val="minor"/>
      </rPr>
      <t>Stopped</t>
    </r>
    <r>
      <rPr>
        <sz val="11"/>
        <rFont val="Calibri"/>
        <family val="2"/>
        <scheme val="minor"/>
      </rPr>
      <t>/</t>
    </r>
    <r>
      <rPr>
        <b/>
        <sz val="11"/>
        <rFont val="Calibri"/>
        <family val="2"/>
        <scheme val="minor"/>
      </rPr>
      <t>Pending</t>
    </r>
    <r>
      <rPr>
        <sz val="11"/>
        <rFont val="Calibri"/>
        <family val="2"/>
        <scheme val="minor"/>
      </rPr>
      <t xml:space="preserve"> process orders here. 'Completed' Process orders will not be shown.</t>
    </r>
  </si>
  <si>
    <t>It will display the schedule orders available for the next day and the previous day</t>
  </si>
  <si>
    <t>It will display the schedule orders available for all the bagmakers.</t>
  </si>
  <si>
    <t>Select the required process order and click 'Start Order' button</t>
  </si>
  <si>
    <r>
      <t xml:space="preserve">A popup will appear with details of the selected process order.
</t>
    </r>
    <r>
      <rPr>
        <b/>
        <sz val="11"/>
        <rFont val="Calibri"/>
        <family val="2"/>
        <scheme val="minor"/>
      </rPr>
      <t>Note:</t>
    </r>
    <r>
      <rPr>
        <sz val="11"/>
        <rFont val="Calibri"/>
        <family val="2"/>
        <scheme val="minor"/>
      </rPr>
      <t xml:space="preserve"> 1. The user will be able to see the Batch Number/SAP PO Number already pre-filled  (if Global Shop Floor Tools has already downloaded Batch Number/SAP PO Number for the respective process order via middleware)
2. Without SAP PO Number user cannot start the process order on the packaging station.
3. Batch Number/ SAP PO Number are applicable only when Global Shop Floor Tools having an interface with labeller application.</t>
    </r>
  </si>
  <si>
    <r>
      <t>Enter the Batch Number/SAP PO number if the field is empty  or verify the existing Batch Number/SAP PO number and click '</t>
    </r>
    <r>
      <rPr>
        <b/>
        <sz val="11"/>
        <rFont val="Calibri"/>
        <family val="2"/>
        <scheme val="minor"/>
      </rPr>
      <t>Start Order</t>
    </r>
    <r>
      <rPr>
        <sz val="11"/>
        <rFont val="Calibri"/>
        <family val="2"/>
        <scheme val="minor"/>
      </rPr>
      <t xml:space="preserve">' button again.
</t>
    </r>
    <r>
      <rPr>
        <b/>
        <sz val="11"/>
        <rFont val="Calibri"/>
        <family val="2"/>
        <scheme val="minor"/>
      </rPr>
      <t>Note:</t>
    </r>
    <r>
      <rPr>
        <sz val="11"/>
        <rFont val="Calibri"/>
        <family val="2"/>
        <scheme val="minor"/>
      </rPr>
      <t xml:space="preserve"> This step is applicable only if batch number/SAP PO number is included in DPP solution.</t>
    </r>
  </si>
  <si>
    <r>
      <t>a. If the selected process order running on the packaging station, both the pop-up's will close  
b. If the process order doesn't start, you may see one of the following error messages from CoLOS in the '</t>
    </r>
    <r>
      <rPr>
        <b/>
        <sz val="11"/>
        <rFont val="Calibri"/>
        <family val="2"/>
        <scheme val="minor"/>
      </rPr>
      <t>Edit Station Order Progress List</t>
    </r>
    <r>
      <rPr>
        <sz val="11"/>
        <rFont val="Calibri"/>
        <family val="2"/>
        <scheme val="minor"/>
      </rPr>
      <t>' pop up.  
1. CoLOS Message: Call could not be executed. Timeout (Taking too long to execute)
2. CoLOS Message : Printer *TubeName* already assigned (Starting an order for tube which is already assigned)
3. CoLOS Message : Call returned an undefined error (Other errors)
4. CoLOS Message :Tube name is not known (Unknown tube name)
5. CoLOS Message : Order number is unknown (Unknown Order number)
6. CoLOS Message : Order number is not found for current manufacturing date (Unknown Order/Manufacturing combination)
7. CoLOS Message : Download failed to x printers (CoLOS Message : Download failed to x printers)</t>
    </r>
  </si>
  <si>
    <t>TC50_M_PC1_DP_Validating  station order list tab (PO Assigned)</t>
  </si>
  <si>
    <r>
      <t>Validating 'station order list' detail (</t>
    </r>
    <r>
      <rPr>
        <b/>
        <sz val="11"/>
        <rFont val="Calibri"/>
        <family val="2"/>
        <scheme val="minor"/>
      </rPr>
      <t>PO Assigned</t>
    </r>
    <r>
      <rPr>
        <sz val="11"/>
        <rFont val="Calibri"/>
        <family val="2"/>
        <scheme val="minor"/>
      </rPr>
      <t>)</t>
    </r>
  </si>
  <si>
    <t>1. Select a packaging station from the grid for which Process Order is assigned.
2. Click on Edit Schedule button.</t>
  </si>
  <si>
    <r>
      <t>1. A popup will appear showing the Current Quantity, Batch Number/SAP No. and other details of the PO.
2. It will show 4 possible actions to the Process Order, '</t>
    </r>
    <r>
      <rPr>
        <b/>
        <sz val="11"/>
        <rFont val="Calibri"/>
        <family val="2"/>
        <scheme val="minor"/>
      </rPr>
      <t>Copy Order</t>
    </r>
    <r>
      <rPr>
        <sz val="11"/>
        <rFont val="Calibri"/>
        <family val="2"/>
        <scheme val="minor"/>
      </rPr>
      <t>', '</t>
    </r>
    <r>
      <rPr>
        <b/>
        <sz val="11"/>
        <rFont val="Calibri"/>
        <family val="2"/>
        <scheme val="minor"/>
      </rPr>
      <t>Update Order</t>
    </r>
    <r>
      <rPr>
        <sz val="11"/>
        <rFont val="Calibri"/>
        <family val="2"/>
        <scheme val="minor"/>
      </rPr>
      <t>', '</t>
    </r>
    <r>
      <rPr>
        <b/>
        <sz val="11"/>
        <rFont val="Calibri"/>
        <family val="2"/>
        <scheme val="minor"/>
      </rPr>
      <t>Stop Order</t>
    </r>
    <r>
      <rPr>
        <sz val="11"/>
        <rFont val="Calibri"/>
        <family val="2"/>
        <scheme val="minor"/>
      </rPr>
      <t>' and '</t>
    </r>
    <r>
      <rPr>
        <b/>
        <sz val="11"/>
        <rFont val="Calibri"/>
        <family val="2"/>
        <scheme val="minor"/>
      </rPr>
      <t>Complete Order</t>
    </r>
    <r>
      <rPr>
        <sz val="11"/>
        <rFont val="Calibri"/>
        <family val="2"/>
        <scheme val="minor"/>
      </rPr>
      <t xml:space="preserve">'.
</t>
    </r>
    <r>
      <rPr>
        <b/>
        <sz val="11"/>
        <rFont val="Calibri"/>
        <family val="2"/>
        <scheme val="minor"/>
      </rPr>
      <t>Note</t>
    </r>
    <r>
      <rPr>
        <sz val="11"/>
        <rFont val="Calibri"/>
        <family val="2"/>
        <scheme val="minor"/>
      </rPr>
      <t>: Batch Number/ SAP PO Number are applicable only when Global Shop Floor Tools having an interface with labeller application.</t>
    </r>
  </si>
  <si>
    <t>1. Edit the 'Total Required' cases count.
2. Click on 'Update Order' button.</t>
  </si>
  <si>
    <r>
      <t xml:space="preserve">1. Total required cases can be modified.
2. The popup will get automatically closed, and user will be able to see the updated Qty Required count on the selected packaging station in the grid.
</t>
    </r>
    <r>
      <rPr>
        <b/>
        <sz val="11"/>
        <rFont val="Calibri"/>
        <family val="2"/>
        <scheme val="minor"/>
      </rPr>
      <t>Note:</t>
    </r>
    <r>
      <rPr>
        <sz val="11"/>
        <rFont val="Calibri"/>
        <family val="2"/>
        <scheme val="minor"/>
      </rPr>
      <t xml:space="preserve"> If the order is not updated in CoLOS, it will display error message saying the tube is not updated.</t>
    </r>
  </si>
  <si>
    <r>
      <rPr>
        <b/>
        <sz val="11"/>
        <rFont val="Calibri"/>
        <family val="2"/>
        <scheme val="minor"/>
      </rPr>
      <t>To stop the running process order:</t>
    </r>
    <r>
      <rPr>
        <sz val="11"/>
        <rFont val="Calibri"/>
        <family val="2"/>
        <scheme val="minor"/>
      </rPr>
      <t xml:space="preserve">
1. Select a pkg station from the grid.
2. Click on the 'Edit Schedule' Button</t>
    </r>
  </si>
  <si>
    <r>
      <t>1. A popup will appear showing the current quantity, Batch Number/SAP No. and other details of the PO.
2. It will show four possible actions to the process orders,  '</t>
    </r>
    <r>
      <rPr>
        <b/>
        <sz val="11"/>
        <rFont val="Calibri"/>
        <family val="2"/>
        <scheme val="minor"/>
      </rPr>
      <t>Copy Order</t>
    </r>
    <r>
      <rPr>
        <sz val="11"/>
        <rFont val="Calibri"/>
        <family val="2"/>
        <scheme val="minor"/>
      </rPr>
      <t xml:space="preserve">', </t>
    </r>
    <r>
      <rPr>
        <b/>
        <sz val="11"/>
        <rFont val="Calibri"/>
        <family val="2"/>
        <scheme val="minor"/>
      </rPr>
      <t>'Update Order</t>
    </r>
    <r>
      <rPr>
        <sz val="11"/>
        <rFont val="Calibri"/>
        <family val="2"/>
        <scheme val="minor"/>
      </rPr>
      <t>', '</t>
    </r>
    <r>
      <rPr>
        <b/>
        <sz val="11"/>
        <rFont val="Calibri"/>
        <family val="2"/>
        <scheme val="minor"/>
      </rPr>
      <t>Stop Order</t>
    </r>
    <r>
      <rPr>
        <sz val="11"/>
        <rFont val="Calibri"/>
        <family val="2"/>
        <scheme val="minor"/>
      </rPr>
      <t>' and '</t>
    </r>
    <r>
      <rPr>
        <b/>
        <sz val="11"/>
        <rFont val="Calibri"/>
        <family val="2"/>
        <scheme val="minor"/>
      </rPr>
      <t>Complete Order</t>
    </r>
    <r>
      <rPr>
        <sz val="11"/>
        <rFont val="Calibri"/>
        <family val="2"/>
        <scheme val="minor"/>
      </rPr>
      <t xml:space="preserve">'.
</t>
    </r>
    <r>
      <rPr>
        <b/>
        <sz val="11"/>
        <rFont val="Calibri"/>
        <family val="2"/>
        <scheme val="minor"/>
      </rPr>
      <t>Note:</t>
    </r>
    <r>
      <rPr>
        <sz val="11"/>
        <rFont val="Calibri"/>
        <family val="2"/>
        <scheme val="minor"/>
      </rPr>
      <t xml:space="preserve"> Batch Number/ SAP PO Number are applicable only when Global Shop Floor Tools having an interface with labeller application</t>
    </r>
  </si>
  <si>
    <t>1. Click on 'Stop Order' Button.</t>
  </si>
  <si>
    <r>
      <t>1. Confirm '</t>
    </r>
    <r>
      <rPr>
        <b/>
        <sz val="11"/>
        <rFont val="Calibri"/>
        <family val="2"/>
        <scheme val="minor"/>
      </rPr>
      <t>Stop Order</t>
    </r>
    <r>
      <rPr>
        <sz val="11"/>
        <rFont val="Calibri"/>
        <family val="2"/>
        <scheme val="minor"/>
      </rPr>
      <t>' pop up will appear. Proceed with 'Yes' option to stop the order, if not proceed with 'No' option.
2. On Click of 'Yes' option the popup will automatically close and now the selected Station will appear grey, with '</t>
    </r>
    <r>
      <rPr>
        <b/>
        <sz val="11"/>
        <rFont val="Calibri"/>
        <family val="2"/>
        <scheme val="minor"/>
      </rPr>
      <t>No Order Assigned</t>
    </r>
    <r>
      <rPr>
        <sz val="11"/>
        <rFont val="Calibri"/>
        <family val="2"/>
        <scheme val="minor"/>
      </rPr>
      <t xml:space="preserve">' message.
If the process order doesn't stop, user may see one of the following error messages from CoLOS in the 'Edit Station Order Progress List' pop up.  
1. CoLOS Message: Call could not be executed. Timeout (Taking too long to execute)
2. CoLOS Message : Call returned an undefined error (Other errors)
3. CoLOS Message : Tube is not assigned (Stopping a tube which has no order)
4. CoLOS Message :Tube name is not known (Unknown tube name)
5. CoLOS Message : Order number is unknown (Unknown Order number)
6. CoLOS Message : Order number is not found for current manufacturing date (CoLOS Message : Order number is not found for current manufacturing date)
</t>
    </r>
    <r>
      <rPr>
        <b/>
        <sz val="11"/>
        <rFont val="Calibri"/>
        <family val="2"/>
        <scheme val="minor"/>
      </rPr>
      <t>Note:</t>
    </r>
    <r>
      <rPr>
        <sz val="11"/>
        <rFont val="Calibri"/>
        <family val="2"/>
        <scheme val="minor"/>
      </rPr>
      <t xml:space="preserve"> Error message from CoLOS is applicable only when CoLOS integration with DPP is active.</t>
    </r>
  </si>
  <si>
    <r>
      <rPr>
        <b/>
        <sz val="11"/>
        <rFont val="Calibri"/>
        <family val="2"/>
        <scheme val="minor"/>
      </rPr>
      <t>To re-start the stopped process order:</t>
    </r>
    <r>
      <rPr>
        <sz val="11"/>
        <rFont val="Calibri"/>
        <family val="2"/>
        <scheme val="minor"/>
      </rPr>
      <t xml:space="preserve">
1. Select the same pkg station from the grid.
2. Click on the 'Edit Schedule' Button</t>
    </r>
  </si>
  <si>
    <r>
      <t xml:space="preserve">If the selected tube has no order assigned, then a pop-up will appear showing all the process orders available for that station. ( The stopped PO will be shown here )
</t>
    </r>
    <r>
      <rPr>
        <b/>
        <sz val="11"/>
        <rFont val="Calibri"/>
        <family val="2"/>
        <scheme val="minor"/>
      </rPr>
      <t>Note:</t>
    </r>
    <r>
      <rPr>
        <sz val="11"/>
        <rFont val="Calibri"/>
        <family val="2"/>
        <scheme val="minor"/>
      </rPr>
      <t xml:space="preserve"> User will be able to see only '</t>
    </r>
    <r>
      <rPr>
        <b/>
        <sz val="11"/>
        <rFont val="Calibri"/>
        <family val="2"/>
        <scheme val="minor"/>
      </rPr>
      <t>Stopped &amp; Pending</t>
    </r>
    <r>
      <rPr>
        <sz val="11"/>
        <rFont val="Calibri"/>
        <family val="2"/>
        <scheme val="minor"/>
      </rPr>
      <t>' Process orders here. 'Completed' Process orders will not be shown.</t>
    </r>
  </si>
  <si>
    <r>
      <t xml:space="preserve">
Select the required process order and click on </t>
    </r>
    <r>
      <rPr>
        <b/>
        <sz val="11"/>
        <rFont val="Calibri"/>
        <family val="2"/>
        <scheme val="minor"/>
      </rPr>
      <t>'Start Order</t>
    </r>
    <r>
      <rPr>
        <sz val="11"/>
        <rFont val="Calibri"/>
        <family val="2"/>
        <scheme val="minor"/>
      </rPr>
      <t>' button.</t>
    </r>
  </si>
  <si>
    <r>
      <t xml:space="preserve"> A popup will appear with details of the selected process order.
</t>
    </r>
    <r>
      <rPr>
        <b/>
        <sz val="11"/>
        <rFont val="Calibri"/>
        <family val="2"/>
        <scheme val="minor"/>
      </rPr>
      <t>Note:</t>
    </r>
    <r>
      <rPr>
        <sz val="11"/>
        <rFont val="Calibri"/>
        <family val="2"/>
        <scheme val="minor"/>
      </rPr>
      <t xml:space="preserve"> 
1. If the Process Order that has been running previously is selected, user will be able to see the Batch Number/SAP PO number already filled in the label (if Global Shop Floor Tools has already downloaded SAP PO Number for the respective process order via middleware)
2. Batch Number/ SAP PO Number are applicable only when Global Shop Floor Tools having an interface with labeller application</t>
    </r>
  </si>
  <si>
    <t>Click 'Start Order' button</t>
  </si>
  <si>
    <r>
      <t xml:space="preserve">a. If the selected process order started running on the packaging station, both the pop-up's will close.
b. If the process order doesn't start, you may see one of the following error messages from CoLOS in the 'Edit Station Order Progress List' pop up.  
1. CoLOS Message: Call could not be executed. Timeout (Taking too long to execute)
2. CoLOS Message : Printer *TubeName* already assigned (Starting an order for tube which is already assigned)
3. CoLOS Message : Call returned an undefined error (Other errors)
4. CoLOS Message :Tube name is not known (Unknown tube name)
5. CoLOS Message : Order number is unknown (Unknown Order number)
6. CoLOS Message : Order number is not found for current manufacturing date (Unknown Order/Manufacturing combination)
7. CoLOS Message : Download failed to x printers (CoLOS Message : Download failed to x printers)
</t>
    </r>
    <r>
      <rPr>
        <b/>
        <sz val="11"/>
        <rFont val="Calibri"/>
        <family val="2"/>
        <scheme val="minor"/>
      </rPr>
      <t>Note:</t>
    </r>
    <r>
      <rPr>
        <sz val="11"/>
        <rFont val="Calibri"/>
        <family val="2"/>
        <scheme val="minor"/>
      </rPr>
      <t xml:space="preserve"> Error message from CoLOS is applicable only when CoLOS integration with DPP is active.</t>
    </r>
  </si>
  <si>
    <r>
      <rPr>
        <b/>
        <sz val="11"/>
        <rFont val="Calibri"/>
        <family val="2"/>
        <scheme val="minor"/>
      </rPr>
      <t>To complete the running process order:</t>
    </r>
    <r>
      <rPr>
        <sz val="11"/>
        <rFont val="Calibri"/>
        <family val="2"/>
        <scheme val="minor"/>
      </rPr>
      <t xml:space="preserve">
Select  the same pkg tube from the grid and click '</t>
    </r>
    <r>
      <rPr>
        <b/>
        <sz val="11"/>
        <rFont val="Calibri"/>
        <family val="2"/>
        <scheme val="minor"/>
      </rPr>
      <t>Edit Schedule</t>
    </r>
    <r>
      <rPr>
        <sz val="11"/>
        <rFont val="Calibri"/>
        <family val="2"/>
        <scheme val="minor"/>
      </rPr>
      <t>' button.</t>
    </r>
  </si>
  <si>
    <r>
      <t xml:space="preserve">1. A popup will appear showing the 'Total Required Quantity', 'SAP  PO Number'. and other details of the process order.
2. It will display four different actions to the process orders, </t>
    </r>
    <r>
      <rPr>
        <b/>
        <sz val="11"/>
        <rFont val="Calibri"/>
        <family val="2"/>
        <scheme val="minor"/>
      </rPr>
      <t>'Copy','Update Order', 'Stop Order' and ' Complete Order</t>
    </r>
    <r>
      <rPr>
        <sz val="11"/>
        <rFont val="Calibri"/>
        <family val="2"/>
        <scheme val="minor"/>
      </rPr>
      <t xml:space="preserve">'.
</t>
    </r>
    <r>
      <rPr>
        <b/>
        <sz val="11"/>
        <rFont val="Calibri"/>
        <family val="2"/>
        <scheme val="minor"/>
      </rPr>
      <t>Note:</t>
    </r>
    <r>
      <rPr>
        <sz val="11"/>
        <rFont val="Calibri"/>
        <family val="2"/>
        <scheme val="minor"/>
      </rPr>
      <t xml:space="preserve"> 1. Batch Number/SAP PO Number are applicable only when Global Shop Floor Tools having an interface with labeller application.
2. '</t>
    </r>
    <r>
      <rPr>
        <b/>
        <sz val="11"/>
        <rFont val="Calibri"/>
        <family val="2"/>
        <scheme val="minor"/>
      </rPr>
      <t>Copy order</t>
    </r>
    <r>
      <rPr>
        <sz val="11"/>
        <rFont val="Calibri"/>
        <family val="2"/>
        <scheme val="minor"/>
      </rPr>
      <t>' will be visible only when there is No Order Assigned for any of the packaging station on selected Line/Area</t>
    </r>
  </si>
  <si>
    <t>Click on 'Complete Order' Button.</t>
  </si>
  <si>
    <r>
      <t xml:space="preserve">1. Confirm 'Complete Order' pop up will appear. 
2. Proceed with 'yes' option, to complete the order,
if not, Proceed with 'No' option.
3.  On click of 'Yes' , the popup will automatically close and the Station will appear in grey with 'No Order Assigned' message.
If the process order doesn't complete, user may see one of the following error messages from CoLOS in the 'Edit Station Order Progress List' pop up.  
1. CoLOS Message: Call could not be executed. Timeout (Taking too long to execute)
2. CoLOS Message : Call returned an undefined error (Other errors)
3. CoLOS Message : Tube is not assigned (Stopping a tube which has no order)
4. CoLOS Message :Tube name is not known (Unknown tube name)
5. CoLOS Message : Order number is unknown (Unknown Order number)
6. CoLOS Message : Order number is not found for current manufacturing date (CoLOS Message : Order number is not found for current manufacturing date)
</t>
    </r>
    <r>
      <rPr>
        <b/>
        <sz val="11"/>
        <rFont val="Calibri"/>
        <family val="2"/>
        <scheme val="minor"/>
      </rPr>
      <t>Note:</t>
    </r>
    <r>
      <rPr>
        <sz val="11"/>
        <rFont val="Calibri"/>
        <family val="2"/>
        <scheme val="minor"/>
      </rPr>
      <t xml:space="preserve"> Error message from CoLOS is applicable only when CoLOS integration with DPP is active.</t>
    </r>
  </si>
  <si>
    <r>
      <t>To copy the running process order:
Select  the same packaging station from the grid and click '</t>
    </r>
    <r>
      <rPr>
        <b/>
        <sz val="11"/>
        <rFont val="Calibri"/>
        <family val="2"/>
        <scheme val="minor"/>
      </rPr>
      <t>Edit Schedule</t>
    </r>
    <r>
      <rPr>
        <sz val="11"/>
        <rFont val="Calibri"/>
        <family val="2"/>
        <scheme val="minor"/>
      </rPr>
      <t>' button.</t>
    </r>
  </si>
  <si>
    <r>
      <t>1. A popup will appear showing the '</t>
    </r>
    <r>
      <rPr>
        <b/>
        <sz val="11"/>
        <rFont val="Calibri"/>
        <family val="2"/>
        <scheme val="minor"/>
      </rPr>
      <t>Total Required Quantity'</t>
    </r>
    <r>
      <rPr>
        <sz val="11"/>
        <rFont val="Calibri"/>
        <family val="2"/>
        <scheme val="minor"/>
      </rPr>
      <t>, '</t>
    </r>
    <r>
      <rPr>
        <b/>
        <sz val="11"/>
        <rFont val="Calibri"/>
        <family val="2"/>
        <scheme val="minor"/>
      </rPr>
      <t>Batch Number/SAP  PO Number</t>
    </r>
    <r>
      <rPr>
        <sz val="11"/>
        <rFont val="Calibri"/>
        <family val="2"/>
        <scheme val="minor"/>
      </rPr>
      <t>'. and other details of the process order.
2. It will display three different actions to the process orders, '</t>
    </r>
    <r>
      <rPr>
        <b/>
        <sz val="11"/>
        <rFont val="Calibri"/>
        <family val="2"/>
        <scheme val="minor"/>
      </rPr>
      <t>Update Order', 'Stop Order</t>
    </r>
    <r>
      <rPr>
        <sz val="11"/>
        <rFont val="Calibri"/>
        <family val="2"/>
        <scheme val="minor"/>
      </rPr>
      <t xml:space="preserve">' and ' </t>
    </r>
    <r>
      <rPr>
        <b/>
        <sz val="11"/>
        <rFont val="Calibri"/>
        <family val="2"/>
        <scheme val="minor"/>
      </rPr>
      <t>Complete Orde</t>
    </r>
    <r>
      <rPr>
        <sz val="11"/>
        <rFont val="Calibri"/>
        <family val="2"/>
        <scheme val="minor"/>
      </rPr>
      <t xml:space="preserve">r'.
</t>
    </r>
    <r>
      <rPr>
        <b/>
        <sz val="11"/>
        <rFont val="Calibri"/>
        <family val="2"/>
        <scheme val="minor"/>
      </rPr>
      <t>Note</t>
    </r>
    <r>
      <rPr>
        <sz val="11"/>
        <rFont val="Calibri"/>
        <family val="2"/>
        <scheme val="minor"/>
      </rPr>
      <t>: 1. Batch Number/SAP PO Number are applicable only when Global Shop Floor Tools having an interface with labeller application.
2. '</t>
    </r>
    <r>
      <rPr>
        <b/>
        <sz val="11"/>
        <rFont val="Calibri"/>
        <family val="2"/>
        <scheme val="minor"/>
      </rPr>
      <t>Copy order</t>
    </r>
    <r>
      <rPr>
        <sz val="11"/>
        <rFont val="Calibri"/>
        <family val="2"/>
        <scheme val="minor"/>
      </rPr>
      <t>' will be visible only when there is No Order Assigned for any of the packaging station on selected Line/Area</t>
    </r>
  </si>
  <si>
    <r>
      <t>Select '</t>
    </r>
    <r>
      <rPr>
        <b/>
        <sz val="11"/>
        <rFont val="Calibri"/>
        <family val="2"/>
        <scheme val="minor"/>
      </rPr>
      <t>Copy Order</t>
    </r>
    <r>
      <rPr>
        <sz val="11"/>
        <rFont val="Calibri"/>
        <family val="2"/>
        <scheme val="minor"/>
      </rPr>
      <t>' option</t>
    </r>
  </si>
  <si>
    <r>
      <rPr>
        <b/>
        <sz val="11"/>
        <rFont val="Calibri"/>
        <family val="2"/>
        <scheme val="minor"/>
      </rPr>
      <t>Edit'</t>
    </r>
    <r>
      <rPr>
        <sz val="11"/>
        <rFont val="Calibri"/>
        <family val="2"/>
        <scheme val="minor"/>
      </rPr>
      <t xml:space="preserve"> section will changed to '</t>
    </r>
    <r>
      <rPr>
        <b/>
        <sz val="11"/>
        <rFont val="Calibri"/>
        <family val="2"/>
        <scheme val="minor"/>
      </rPr>
      <t>Copy'</t>
    </r>
    <r>
      <rPr>
        <sz val="11"/>
        <rFont val="Calibri"/>
        <family val="2"/>
        <scheme val="minor"/>
      </rPr>
      <t xml:space="preserve"> in the upper half of the pop-up with parameters '</t>
    </r>
    <r>
      <rPr>
        <b/>
        <sz val="11"/>
        <rFont val="Calibri"/>
        <family val="2"/>
        <scheme val="minor"/>
      </rPr>
      <t>Station</t>
    </r>
    <r>
      <rPr>
        <sz val="11"/>
        <rFont val="Calibri"/>
        <family val="2"/>
        <scheme val="minor"/>
      </rPr>
      <t>'(to which order needs to be copied), '</t>
    </r>
    <r>
      <rPr>
        <b/>
        <sz val="11"/>
        <rFont val="Calibri"/>
        <family val="2"/>
        <scheme val="minor"/>
      </rPr>
      <t xml:space="preserve">Total Required' </t>
    </r>
    <r>
      <rPr>
        <sz val="11"/>
        <rFont val="Calibri"/>
        <family val="2"/>
        <scheme val="minor"/>
      </rPr>
      <t>&amp;</t>
    </r>
    <r>
      <rPr>
        <b/>
        <sz val="11"/>
        <rFont val="Calibri"/>
        <family val="2"/>
        <scheme val="minor"/>
      </rPr>
      <t xml:space="preserve"> 'Quantity Required'</t>
    </r>
    <r>
      <rPr>
        <sz val="11"/>
        <rFont val="Calibri"/>
        <family val="2"/>
        <scheme val="minor"/>
      </rPr>
      <t xml:space="preserve">.
</t>
    </r>
    <r>
      <rPr>
        <b/>
        <sz val="11"/>
        <rFont val="Calibri"/>
        <family val="2"/>
        <scheme val="minor"/>
      </rPr>
      <t>Note</t>
    </r>
    <r>
      <rPr>
        <sz val="11"/>
        <rFont val="Calibri"/>
        <family val="2"/>
        <scheme val="minor"/>
      </rPr>
      <t>: 1. '</t>
    </r>
    <r>
      <rPr>
        <b/>
        <sz val="11"/>
        <rFont val="Calibri"/>
        <family val="2"/>
        <scheme val="minor"/>
      </rPr>
      <t>Total Required</t>
    </r>
    <r>
      <rPr>
        <sz val="11"/>
        <rFont val="Calibri"/>
        <family val="2"/>
        <scheme val="minor"/>
      </rPr>
      <t>' cases belongs to the existing process orders case quantity,  from where order is going to be copied and it is read only.
2. Only Admin users will be able to copy the existing orders to other packaging stations for which orders are non-assigned.</t>
    </r>
  </si>
  <si>
    <r>
      <t xml:space="preserve">The user should select the required packaging station, to which the order has to be copied.
</t>
    </r>
    <r>
      <rPr>
        <b/>
        <sz val="11"/>
        <rFont val="Calibri"/>
        <family val="2"/>
        <scheme val="minor"/>
      </rPr>
      <t>Note:</t>
    </r>
    <r>
      <rPr>
        <sz val="11"/>
        <rFont val="Calibri"/>
        <family val="2"/>
        <scheme val="minor"/>
      </rPr>
      <t xml:space="preserve"> User can copy the process order to another packaging station, only when  there is no orders assigned already to the selected packaging station.</t>
    </r>
  </si>
  <si>
    <r>
      <t>1. By default '</t>
    </r>
    <r>
      <rPr>
        <b/>
        <sz val="11"/>
        <rFont val="Calibri"/>
        <family val="2"/>
        <scheme val="minor"/>
      </rPr>
      <t xml:space="preserve">Total Required' </t>
    </r>
    <r>
      <rPr>
        <sz val="11"/>
        <rFont val="Calibri"/>
        <family val="2"/>
        <scheme val="minor"/>
      </rPr>
      <t>- Actual Production will be assigned from the copied station.
2. The user should be able to modify the '</t>
    </r>
    <r>
      <rPr>
        <b/>
        <sz val="11"/>
        <rFont val="Calibri"/>
        <family val="2"/>
        <scheme val="minor"/>
      </rPr>
      <t>Quantity Required</t>
    </r>
    <r>
      <rPr>
        <sz val="11"/>
        <rFont val="Calibri"/>
        <family val="2"/>
        <scheme val="minor"/>
      </rPr>
      <t xml:space="preserve">'.
3. The user will have option to select   </t>
    </r>
    <r>
      <rPr>
        <b/>
        <sz val="11"/>
        <rFont val="Calibri"/>
        <family val="2"/>
        <scheme val="minor"/>
      </rPr>
      <t>'Create &amp; Assign</t>
    </r>
    <r>
      <rPr>
        <sz val="11"/>
        <rFont val="Calibri"/>
        <family val="2"/>
        <scheme val="minor"/>
      </rPr>
      <t>' or  '</t>
    </r>
    <r>
      <rPr>
        <b/>
        <sz val="11"/>
        <rFont val="Calibri"/>
        <family val="2"/>
        <scheme val="minor"/>
      </rPr>
      <t xml:space="preserve">Create &amp; Start' </t>
    </r>
    <r>
      <rPr>
        <sz val="11"/>
        <rFont val="Calibri"/>
        <family val="2"/>
        <scheme val="minor"/>
      </rPr>
      <t xml:space="preserve">or  </t>
    </r>
    <r>
      <rPr>
        <b/>
        <sz val="11"/>
        <rFont val="Calibri"/>
        <family val="2"/>
        <scheme val="minor"/>
      </rPr>
      <t xml:space="preserve">'Cancel'.
</t>
    </r>
    <r>
      <rPr>
        <sz val="11"/>
        <rFont val="Calibri"/>
        <family val="2"/>
        <scheme val="minor"/>
      </rPr>
      <t>4. If the user does not want to copy order, can click on '</t>
    </r>
    <r>
      <rPr>
        <b/>
        <sz val="11"/>
        <rFont val="Calibri"/>
        <family val="2"/>
        <scheme val="minor"/>
      </rPr>
      <t>Cancel'</t>
    </r>
    <r>
      <rPr>
        <sz val="11"/>
        <rFont val="Calibri"/>
        <family val="2"/>
        <scheme val="minor"/>
      </rPr>
      <t xml:space="preserve"> button and it will navigate back to '</t>
    </r>
    <r>
      <rPr>
        <b/>
        <sz val="11"/>
        <rFont val="Calibri"/>
        <family val="2"/>
        <scheme val="minor"/>
      </rPr>
      <t>Edit Station Order Progress List'</t>
    </r>
    <r>
      <rPr>
        <sz val="11"/>
        <rFont val="Calibri"/>
        <family val="2"/>
        <scheme val="minor"/>
      </rPr>
      <t xml:space="preserve"> window,  else can go for '</t>
    </r>
    <r>
      <rPr>
        <b/>
        <sz val="11"/>
        <rFont val="Calibri"/>
        <family val="2"/>
        <scheme val="minor"/>
      </rPr>
      <t>Create &amp; Assign</t>
    </r>
    <r>
      <rPr>
        <sz val="11"/>
        <rFont val="Calibri"/>
        <family val="2"/>
        <scheme val="minor"/>
      </rPr>
      <t>' or  '</t>
    </r>
    <r>
      <rPr>
        <b/>
        <sz val="11"/>
        <rFont val="Calibri"/>
        <family val="2"/>
        <scheme val="minor"/>
      </rPr>
      <t>Create &amp; Start</t>
    </r>
    <r>
      <rPr>
        <sz val="11"/>
        <rFont val="Calibri"/>
        <family val="2"/>
        <scheme val="minor"/>
      </rPr>
      <t xml:space="preserve">'  option.
</t>
    </r>
    <r>
      <rPr>
        <b/>
        <sz val="11"/>
        <rFont val="Calibri"/>
        <family val="2"/>
        <scheme val="minor"/>
      </rPr>
      <t>Note</t>
    </r>
    <r>
      <rPr>
        <sz val="11"/>
        <rFont val="Calibri"/>
        <family val="2"/>
        <scheme val="minor"/>
      </rPr>
      <t>: The '</t>
    </r>
    <r>
      <rPr>
        <b/>
        <sz val="11"/>
        <rFont val="Calibri"/>
        <family val="2"/>
        <scheme val="minor"/>
      </rPr>
      <t>Quantity Required</t>
    </r>
    <r>
      <rPr>
        <sz val="11"/>
        <rFont val="Calibri"/>
        <family val="2"/>
        <scheme val="minor"/>
      </rPr>
      <t>'  will be adjusted from current station  based on the   '</t>
    </r>
    <r>
      <rPr>
        <b/>
        <sz val="11"/>
        <rFont val="Calibri"/>
        <family val="2"/>
        <scheme val="minor"/>
      </rPr>
      <t xml:space="preserve">Quantity Required' </t>
    </r>
    <r>
      <rPr>
        <sz val="11"/>
        <rFont val="Calibri"/>
        <family val="2"/>
        <scheme val="minor"/>
      </rPr>
      <t>chosen for the another packaging station where order being copied</t>
    </r>
    <r>
      <rPr>
        <b/>
        <sz val="11"/>
        <rFont val="Calibri"/>
        <family val="2"/>
        <scheme val="minor"/>
      </rPr>
      <t>.</t>
    </r>
  </si>
  <si>
    <r>
      <t>1. On click of '</t>
    </r>
    <r>
      <rPr>
        <b/>
        <sz val="11"/>
        <rFont val="Calibri"/>
        <family val="2"/>
        <scheme val="minor"/>
      </rPr>
      <t>Create &amp; Assign</t>
    </r>
    <r>
      <rPr>
        <sz val="11"/>
        <rFont val="Calibri"/>
        <family val="2"/>
        <scheme val="minor"/>
      </rPr>
      <t xml:space="preserve">'  button, New order will be copied  to selected packaging station and shows success message at the bottom of the pop up.
2. The user will be navigated back to the </t>
    </r>
    <r>
      <rPr>
        <b/>
        <sz val="11"/>
        <rFont val="Calibri"/>
        <family val="2"/>
        <scheme val="minor"/>
      </rPr>
      <t xml:space="preserve">'Station Order List' </t>
    </r>
    <r>
      <rPr>
        <sz val="11"/>
        <rFont val="Calibri"/>
        <family val="2"/>
        <scheme val="minor"/>
      </rPr>
      <t xml:space="preserve">tab.
</t>
    </r>
  </si>
  <si>
    <r>
      <t xml:space="preserve">1. If  the user need to copy  and start the order immediately on the selected packaging station, user can select option </t>
    </r>
    <r>
      <rPr>
        <b/>
        <sz val="11"/>
        <rFont val="Calibri"/>
        <family val="2"/>
        <scheme val="minor"/>
      </rPr>
      <t xml:space="preserve">'Create &amp; Start' </t>
    </r>
    <r>
      <rPr>
        <sz val="11"/>
        <rFont val="Calibri"/>
        <family val="2"/>
        <scheme val="minor"/>
      </rPr>
      <t>by repeating all above mentioned steps to copy order.
2. On click of  '</t>
    </r>
    <r>
      <rPr>
        <b/>
        <sz val="11"/>
        <rFont val="Calibri"/>
        <family val="2"/>
        <scheme val="minor"/>
      </rPr>
      <t>Create &amp; Start</t>
    </r>
    <r>
      <rPr>
        <sz val="11"/>
        <rFont val="Calibri"/>
        <family val="2"/>
        <scheme val="minor"/>
      </rPr>
      <t xml:space="preserve">' button the user will navigate to new pop up window to confirm the </t>
    </r>
    <r>
      <rPr>
        <b/>
        <sz val="11"/>
        <rFont val="Calibri"/>
        <family val="2"/>
        <scheme val="minor"/>
      </rPr>
      <t>Batch Number</t>
    </r>
    <r>
      <rPr>
        <sz val="11"/>
        <rFont val="Calibri"/>
        <family val="2"/>
        <scheme val="minor"/>
      </rPr>
      <t xml:space="preserve"> or </t>
    </r>
    <r>
      <rPr>
        <b/>
        <sz val="11"/>
        <rFont val="Calibri"/>
        <family val="2"/>
        <scheme val="minor"/>
      </rPr>
      <t>SAP PO Number</t>
    </r>
    <r>
      <rPr>
        <sz val="11"/>
        <rFont val="Calibri"/>
        <family val="2"/>
        <scheme val="minor"/>
      </rPr>
      <t xml:space="preserve">
3. '</t>
    </r>
    <r>
      <rPr>
        <b/>
        <sz val="11"/>
        <rFont val="Calibri"/>
        <family val="2"/>
        <scheme val="minor"/>
      </rPr>
      <t>SAP PO  Number</t>
    </r>
    <r>
      <rPr>
        <sz val="11"/>
        <rFont val="Calibri"/>
        <family val="2"/>
        <scheme val="minor"/>
      </rPr>
      <t>'  from the current station will also be copied and the user will have an option to modify the '</t>
    </r>
    <r>
      <rPr>
        <b/>
        <sz val="11"/>
        <rFont val="Calibri"/>
        <family val="2"/>
        <scheme val="minor"/>
      </rPr>
      <t>SAP PO Numbe</t>
    </r>
    <r>
      <rPr>
        <sz val="11"/>
        <rFont val="Calibri"/>
        <family val="2"/>
        <scheme val="minor"/>
      </rPr>
      <t>r' if required. (Order will get started only if SAP PO Number is available, it can't be empty.)
4. If the user does not want to start the copied order, can click on  '</t>
    </r>
    <r>
      <rPr>
        <b/>
        <sz val="11"/>
        <rFont val="Calibri"/>
        <family val="2"/>
        <scheme val="minor"/>
      </rPr>
      <t>Cancel</t>
    </r>
    <r>
      <rPr>
        <sz val="11"/>
        <rFont val="Calibri"/>
        <family val="2"/>
        <scheme val="minor"/>
      </rPr>
      <t>' button to navigate back to '</t>
    </r>
    <r>
      <rPr>
        <b/>
        <sz val="11"/>
        <rFont val="Calibri"/>
        <family val="2"/>
        <scheme val="minor"/>
      </rPr>
      <t>Copy</t>
    </r>
    <r>
      <rPr>
        <sz val="11"/>
        <rFont val="Calibri"/>
        <family val="2"/>
        <scheme val="minor"/>
      </rPr>
      <t>' section.
5. On click of '</t>
    </r>
    <r>
      <rPr>
        <b/>
        <sz val="11"/>
        <rFont val="Calibri"/>
        <family val="2"/>
        <scheme val="minor"/>
      </rPr>
      <t>Start order</t>
    </r>
    <r>
      <rPr>
        <sz val="11"/>
        <rFont val="Calibri"/>
        <family val="2"/>
        <scheme val="minor"/>
      </rPr>
      <t>' button the order will be copied and starts running on the selected packaging station with a success message and  navigated back to  the</t>
    </r>
    <r>
      <rPr>
        <b/>
        <sz val="11"/>
        <rFont val="Calibri"/>
        <family val="2"/>
        <scheme val="minor"/>
      </rPr>
      <t xml:space="preserve"> 'Station Order List' tab.</t>
    </r>
    <r>
      <rPr>
        <sz val="11"/>
        <rFont val="Calibri"/>
        <family val="2"/>
        <scheme val="minor"/>
      </rPr>
      <t xml:space="preserve">
 If the process order doesn't start, user may see one of the following error messages from CoLOS in the 'Edit Station Order Progress List' pop up.  
1. CoLOS Message: Call could not be executed. Timeout (Taking too long to execute)
2. CoLOS Message : Printer *TubeName* already assigned (Starting an order for tube which is already assigned)
3. CoLOS Message : Call returned an undefined error (Other errors)
4. CoLOS Message :Tube name is not known (Unknown tube name)
5. CoLOS Message : Order number is unknown (Unknown Order number)
6. CoLOS Message : Order number is not found for current manufacturing date (Unknown Order/Manufacturing combination)
7. CoLOS Message : Download failed to x printers (CoLOS Message : Download failed to x printers)
</t>
    </r>
    <r>
      <rPr>
        <b/>
        <sz val="11"/>
        <rFont val="Calibri"/>
        <family val="2"/>
        <scheme val="minor"/>
      </rPr>
      <t>Note</t>
    </r>
    <r>
      <rPr>
        <sz val="11"/>
        <rFont val="Calibri"/>
        <family val="2"/>
        <scheme val="minor"/>
      </rPr>
      <t xml:space="preserve">:  Error message from CoLOS is applicable only when CoLOS integration with DPP is active
</t>
    </r>
  </si>
  <si>
    <t>Click on Export button appear on top of the table</t>
  </si>
  <si>
    <t>It should export Process Orders details for all the Packaging stations  which are currently active.</t>
  </si>
  <si>
    <t>TC50_M_PC1_DP_Validating  station order list</t>
  </si>
  <si>
    <t>Validating 'station order list' detail</t>
  </si>
  <si>
    <t>validate station order progress grid</t>
  </si>
  <si>
    <t>Grid should show the operator column</t>
  </si>
  <si>
    <t>TC51_M_PC1_DP_View the Current Cases or Scheduled Cases and Scheduled details of the product</t>
  </si>
  <si>
    <t>To view the Current Cases or Scheduled Cases details for all the packaging tubes based on the SKU .</t>
  </si>
  <si>
    <t>Click the Product order Progress button below the graph.</t>
  </si>
  <si>
    <r>
      <t>1.(a) If a tube has no order assigned, it will appear grey in color.
1.(b) Below the tube name, it will display 'No Order Assigned'.
2.(a) If a tube has an order assigned, it will display the Product code below the Product Description.
2.(b) Below the product details, it will show the list of tubes in which that particular product is running.
3. It will display "</t>
    </r>
    <r>
      <rPr>
        <b/>
        <sz val="11"/>
        <rFont val="Calibri"/>
        <family val="2"/>
      </rPr>
      <t>No active orders</t>
    </r>
    <r>
      <rPr>
        <sz val="11"/>
        <rFont val="Calibri"/>
        <family val="2"/>
      </rPr>
      <t>" if no order is created for the selected time-period.</t>
    </r>
  </si>
  <si>
    <t>1. Click the Product order list button below the graph.</t>
  </si>
  <si>
    <t>A grid with multiple rows displaying all the packaging station, with  respective to  SKU Assignment.</t>
  </si>
  <si>
    <t>Click on Export button above the table</t>
  </si>
  <si>
    <t>It should export all the Process Orders details for the displayed Packaging Stations currently active.</t>
  </si>
  <si>
    <t>To view the Scheduled details of the product</t>
  </si>
  <si>
    <t>Click on the 'Schedule Details' tab present below the grid.
(Applicable only for DPP integrated sites)</t>
  </si>
  <si>
    <r>
      <t>1.Under '</t>
    </r>
    <r>
      <rPr>
        <b/>
        <sz val="11"/>
        <rFont val="Calibri"/>
        <family val="2"/>
        <scheme val="minor"/>
      </rPr>
      <t>Schedule Details</t>
    </r>
    <r>
      <rPr>
        <sz val="11"/>
        <rFont val="Calibri"/>
        <family val="2"/>
        <scheme val="minor"/>
      </rPr>
      <t>' tab, the user will have two options  '</t>
    </r>
    <r>
      <rPr>
        <b/>
        <sz val="11"/>
        <rFont val="Calibri"/>
        <family val="2"/>
        <scheme val="minor"/>
      </rPr>
      <t>Orders</t>
    </r>
    <r>
      <rPr>
        <sz val="11"/>
        <rFont val="Calibri"/>
        <family val="2"/>
        <scheme val="minor"/>
      </rPr>
      <t>' and '</t>
    </r>
    <r>
      <rPr>
        <b/>
        <sz val="11"/>
        <rFont val="Calibri"/>
        <family val="2"/>
        <scheme val="minor"/>
      </rPr>
      <t>Timeline</t>
    </r>
    <r>
      <rPr>
        <sz val="11"/>
        <rFont val="Calibri"/>
        <family val="2"/>
        <scheme val="minor"/>
      </rPr>
      <t>' to select, by default 'Orders' will be selected.                                                                                                                           2. Details like '</t>
    </r>
    <r>
      <rPr>
        <b/>
        <sz val="11"/>
        <rFont val="Calibri"/>
        <family val="2"/>
        <scheme val="minor"/>
      </rPr>
      <t xml:space="preserve">Station', 'Product code',  'Product', 'Scheduled Start Date' ,' Schedule End Date', 'Quantity Required', 'Quantity Produced', 'Status',' Schedule Rate', 'Process order'  </t>
    </r>
    <r>
      <rPr>
        <sz val="11"/>
        <rFont val="Calibri"/>
        <family val="2"/>
        <scheme val="minor"/>
      </rPr>
      <t>and</t>
    </r>
    <r>
      <rPr>
        <b/>
        <sz val="11"/>
        <rFont val="Calibri"/>
        <family val="2"/>
        <scheme val="minor"/>
      </rPr>
      <t xml:space="preserve"> 'Batch Number/SAP PO Number</t>
    </r>
    <r>
      <rPr>
        <sz val="11"/>
        <rFont val="Calibri"/>
        <family val="2"/>
        <scheme val="minor"/>
      </rPr>
      <t xml:space="preserve">' will be displayed for all the process orders available on all of the packaging station.                                                                                                                                                                                                                                                                                                                                                                                                                                                                                                                                                        </t>
    </r>
  </si>
  <si>
    <t>Click on 'Timelines' tab. (Applicable only for DPP integarted site)</t>
  </si>
  <si>
    <t>It will display the timeline of the process orders, their start time and end time for the corresponding packaging stations.</t>
  </si>
  <si>
    <t xml:space="preserve">Click on Close button at the bottom </t>
  </si>
  <si>
    <t>Schedule Detail pop-up should get closed and navigate user back to Product order list screen.</t>
  </si>
  <si>
    <t>TC52_M_PC1_DP_Downtime gauge meter  in TWX For Packaging</t>
  </si>
  <si>
    <t>Access to Downtime screen in TWX</t>
  </si>
  <si>
    <t>Click on the Downtime Gauge Meter.</t>
  </si>
  <si>
    <t>1. Should allow user to view the Downtime screen in a new pop up. 
2. By default, the DownTime Overview tab will be displayed.</t>
  </si>
  <si>
    <t>No trend displayed</t>
  </si>
  <si>
    <t>TC53_M_PC1_DP_Validating Downtime screen</t>
  </si>
  <si>
    <t>Validating the data in the Downtime screen</t>
  </si>
  <si>
    <t>Validate the given data.</t>
  </si>
  <si>
    <r>
      <t>1. The total production time for the tube (till current time) will be displayed under "</t>
    </r>
    <r>
      <rPr>
        <b/>
        <sz val="11"/>
        <rFont val="Calibri"/>
        <family val="2"/>
        <scheme val="minor"/>
      </rPr>
      <t>Planned Production Time</t>
    </r>
    <r>
      <rPr>
        <sz val="11"/>
        <rFont val="Calibri"/>
        <family val="2"/>
        <scheme val="minor"/>
      </rPr>
      <t>".
2. The Actual Run Time (Excluding the Downtime from the Planned Production Time) will be displayed under  "</t>
    </r>
    <r>
      <rPr>
        <b/>
        <sz val="11"/>
        <rFont val="Calibri"/>
        <family val="2"/>
        <scheme val="minor"/>
      </rPr>
      <t>Run Time</t>
    </r>
    <r>
      <rPr>
        <sz val="11"/>
        <rFont val="Calibri"/>
        <family val="2"/>
        <scheme val="minor"/>
      </rPr>
      <t xml:space="preserve">".
3. The Downtime value (RunTime/Planned Production Time) for the selected tube/Line will be dispalyed below the Tube Name present at the top left corner of the Downtime screen.
4. The Selected timeframe (start time and end time) will be displayed under the  Start Time and End Time respectively.
</t>
    </r>
    <r>
      <rPr>
        <b/>
        <sz val="11"/>
        <rFont val="Calibri"/>
        <family val="2"/>
        <scheme val="minor"/>
      </rPr>
      <t>Note:</t>
    </r>
    <r>
      <rPr>
        <sz val="11"/>
        <rFont val="Calibri"/>
        <family val="2"/>
        <scheme val="minor"/>
      </rPr>
      <t xml:space="preserve"> User should validate data for Shift (8 hrs), Day(24hrs) or for a Week.</t>
    </r>
  </si>
  <si>
    <t>By default, the DownTime Overview tab will be displayed.</t>
  </si>
  <si>
    <r>
      <t xml:space="preserve">1. User should be able to see a Total Duration bar chart with DT reasons on the Y-axis and their duration on the X-axis.                                                                                                                              2. On hovering over the bar, a pop-up will be displayed , in which DT reason with its total duration is mentioned below it.
</t>
    </r>
    <r>
      <rPr>
        <b/>
        <sz val="11"/>
        <rFont val="Calibri"/>
        <family val="2"/>
        <scheme val="minor"/>
      </rPr>
      <t>Note</t>
    </r>
    <r>
      <rPr>
        <sz val="11"/>
        <rFont val="Calibri"/>
        <family val="2"/>
        <scheme val="minor"/>
      </rPr>
      <t xml:space="preserve">: Based on the OEE selected, only those downtime reasons will be displayed in bar chart.
</t>
    </r>
  </si>
  <si>
    <t xml:space="preserve">1. User should be able to see a NE trend below the bar chart                                                                                                                                                                                                                                                       2. On hovering over the break-points on the trend, it displays the time duration and respective value.
</t>
  </si>
  <si>
    <r>
      <t xml:space="preserve">Select the </t>
    </r>
    <r>
      <rPr>
        <b/>
        <sz val="11"/>
        <rFont val="Calibri"/>
        <family val="2"/>
        <scheme val="minor"/>
      </rPr>
      <t>CSV Export</t>
    </r>
    <r>
      <rPr>
        <sz val="11"/>
        <rFont val="Calibri"/>
        <family val="2"/>
        <scheme val="minor"/>
      </rPr>
      <t xml:space="preserve"> button at the bottom left corner</t>
    </r>
  </si>
  <si>
    <t>User should able to export selected OEE related downtime data in CSV Format.</t>
  </si>
  <si>
    <t>TC54_M_PC1_DP_Validating Downtime Reasons</t>
  </si>
  <si>
    <t>Validating the Reasons Tab</t>
  </si>
  <si>
    <r>
      <t xml:space="preserve">Click on the </t>
    </r>
    <r>
      <rPr>
        <b/>
        <sz val="11"/>
        <rFont val="Calibri"/>
        <family val="2"/>
        <scheme val="minor"/>
      </rPr>
      <t>Reasons</t>
    </r>
    <r>
      <rPr>
        <sz val="11"/>
        <rFont val="Calibri"/>
        <family val="2"/>
        <scheme val="minor"/>
      </rPr>
      <t xml:space="preserve"> Tab in the Downtime pop up window.</t>
    </r>
  </si>
  <si>
    <r>
      <t xml:space="preserve">1.User should see a pie chart listing all the downtime reasons for the selected packaging entity/tube on the left half of the screen.
2. User should see all the details of the downtime occurred for the packaging entity/tube on the right half of the screen in grid format. 
</t>
    </r>
    <r>
      <rPr>
        <b/>
        <sz val="11"/>
        <rFont val="Calibri"/>
        <family val="2"/>
        <scheme val="minor"/>
      </rPr>
      <t>Note</t>
    </r>
    <r>
      <rPr>
        <sz val="11"/>
        <rFont val="Calibri"/>
        <family val="2"/>
        <scheme val="minor"/>
      </rPr>
      <t>: MTTR &amp; MTBF will be displayed in HH:MM:SS time format.</t>
    </r>
  </si>
  <si>
    <t>TC55_M_PC1_DP_Validating Downtime Categories</t>
  </si>
  <si>
    <t>Validating the Categories Tab</t>
  </si>
  <si>
    <r>
      <t xml:space="preserve">Click on the </t>
    </r>
    <r>
      <rPr>
        <b/>
        <sz val="11"/>
        <rFont val="Calibri"/>
        <family val="2"/>
        <scheme val="minor"/>
      </rPr>
      <t>Categories</t>
    </r>
    <r>
      <rPr>
        <sz val="11"/>
        <rFont val="Calibri"/>
        <family val="2"/>
        <scheme val="minor"/>
      </rPr>
      <t xml:space="preserve"> Tab in the Downtime pop up window.</t>
    </r>
  </si>
  <si>
    <r>
      <t xml:space="preserve">1. User should see a bar chart listing all the downtime cageories for the selected packaging entity/tube on the upper half of the screen.
2. User should see all the details of the downtime occurred for the packaging entity/tube on the lower half of the screen in grid format. 
</t>
    </r>
    <r>
      <rPr>
        <b/>
        <sz val="11"/>
        <rFont val="Calibri"/>
        <family val="2"/>
        <scheme val="minor"/>
      </rPr>
      <t>Note</t>
    </r>
    <r>
      <rPr>
        <sz val="11"/>
        <rFont val="Calibri"/>
        <family val="2"/>
        <scheme val="minor"/>
      </rPr>
      <t>: MTTR, MTBF &amp; Total Duration will be displayed in HH:MM:SS time format.</t>
    </r>
  </si>
  <si>
    <t>TC56_M_PC1_DP_Pop up close button</t>
  </si>
  <si>
    <t>To close the Downtime pop up window</t>
  </si>
  <si>
    <r>
      <t xml:space="preserve">Select the </t>
    </r>
    <r>
      <rPr>
        <b/>
        <sz val="11"/>
        <rFont val="Calibri"/>
        <family val="2"/>
        <scheme val="minor"/>
      </rPr>
      <t>Close</t>
    </r>
    <r>
      <rPr>
        <sz val="11"/>
        <rFont val="Calibri"/>
        <family val="2"/>
        <scheme val="minor"/>
      </rPr>
      <t xml:space="preserve"> button at the bottom right corner</t>
    </r>
  </si>
  <si>
    <t>Allows the user to close the Downtime pop up window.</t>
  </si>
  <si>
    <t>TC57_M_PC1_DP_Throughput gauge meter  in TWX</t>
  </si>
  <si>
    <t>Access to Throughput screen in TWX</t>
  </si>
  <si>
    <t>Click on the Throughput Gauge Meter.</t>
  </si>
  <si>
    <t>1. Should allow user to view the Throughput screen in a new pop up window.
By default, the  Overview tab will be opened.</t>
  </si>
  <si>
    <t>No Throughput Trend displayed</t>
  </si>
  <si>
    <t>TC58_M_PC1_DP_Validating Throughput screen</t>
  </si>
  <si>
    <t>Validating the data in the Throughput screen</t>
  </si>
  <si>
    <r>
      <t xml:space="preserve">1. User should see the Nameplate rate value of the selected packaging tubes(excluding tubes in downtime) in Ideal Speed
2. User should set the setpoints of the selected packaging entity/tubes(excluding tubes in downtime) in Actual Speed
3. The Selected shift start time and end time will be displayed under the Start Time and End Time respectively.
4. Under Ideal Prod Amount, User should see the value of Summation of individual tube (Runtime * Ideal Speed  / Rate Factor)
5. Under Total Prod Amount, User should see the value of Summation of BMK Bags Made of all Packaging unit.
6. The Throughput value (Total Prod Amount/Ideal Prod Amount) for the selected packaging entity/tube will be dispalyed below the Tube Name present at the top left corner of the Throughput screen.
</t>
    </r>
    <r>
      <rPr>
        <b/>
        <sz val="11"/>
        <rFont val="Calibri"/>
        <family val="2"/>
        <scheme val="minor"/>
      </rPr>
      <t xml:space="preserve">Note: 1. </t>
    </r>
    <r>
      <rPr>
        <sz val="11"/>
        <rFont val="Calibri"/>
        <family val="2"/>
        <scheme val="minor"/>
      </rPr>
      <t xml:space="preserve"> User should validate data for Shift(8 hrs), Day(24hrs) or for a Week timeframe.
2.</t>
    </r>
    <r>
      <rPr>
        <b/>
        <sz val="11"/>
        <rFont val="Calibri"/>
        <family val="2"/>
        <scheme val="minor"/>
      </rPr>
      <t xml:space="preserve"> % Throughput</t>
    </r>
    <r>
      <rPr>
        <sz val="11"/>
        <rFont val="Calibri"/>
        <family val="2"/>
        <scheme val="minor"/>
      </rPr>
      <t xml:space="preserve"> = (Total Prod Amount/Ideal Prod Amount) * 100</t>
    </r>
  </si>
  <si>
    <t>User should able to export OEE  related data in CSV Format</t>
  </si>
  <si>
    <t>TC59_M_PC1_DP_Validating Throughput Overview screen</t>
  </si>
  <si>
    <t>Validating the data in the Throughput Overview screen</t>
  </si>
  <si>
    <t>Validate Overview tab.</t>
  </si>
  <si>
    <t>1. User should be able to see a throughput trend, displaying time duration on X-axis while values on y-axis.                                                                                                                                                     2. On hovering over the break-points, user can see a pop-up showing time duration with respective value.</t>
  </si>
  <si>
    <t>No trend</t>
  </si>
  <si>
    <t>TC60_M_PC1_DP_Validating Throughput Production Trend</t>
  </si>
  <si>
    <t>Validating the data in the Throughput Production trend</t>
  </si>
  <si>
    <t>Click on Production Trend Tab near to OverView Tab in the Throughput popup window</t>
  </si>
  <si>
    <t>1. User should be able to see Bags/Minute and KG Seas/Hour toggle button. 
2. By default, it should display Bags/Minute production trend with Nameplate rate bags, TotalProduction bags and Setpoint bags in the trend.                                                                                                                                                                                                                                                                                                                        3. By clicking on KG Seas/Hour toggle button, it should display the production trend for the same with Nameplate rate KG, TotalProduction KG and Setpoint KG.</t>
  </si>
  <si>
    <t>TC61_M_PC1_DP_Pop-up close button</t>
  </si>
  <si>
    <t>To close the Throughput pop up window</t>
  </si>
  <si>
    <t>Allows the user to close the Throughput pop up window.</t>
  </si>
  <si>
    <t>TC62_M_PC1_DP_Waste guage meter in TWX</t>
  </si>
  <si>
    <t>Access to Waste screen in TWX</t>
  </si>
  <si>
    <t>Click on the Waste Gauge Meter.</t>
  </si>
  <si>
    <t>1. Should allow user to view the Waste screen in a new pop up window.
2. By default, the  Overview tab will be opened.</t>
  </si>
  <si>
    <t>No Waste Trend displayed</t>
  </si>
  <si>
    <t>TC63_M_PC1_DP_Validating Waste screen</t>
  </si>
  <si>
    <t>Validating the data in the Waste screen</t>
  </si>
  <si>
    <r>
      <t xml:space="preserve">1. User should see the amount of Total bags made under Total Count for the defined timestamp for the packaging entity/tube.
2. User should see the amount of Good bags made under Good Production for the defined timestamp for the packaging entity/tube.                                                                                                                                                                          3. User should be able to see 2 trends: Percent reject(Bags) Trend(For pkg tube) and Waste trend(For Net efficiency).
4. User should see the difference between Total Count and Good Production in Waste Amount.    
5. The Waste value ((Total Count-Waste Amount)/Total Count) for the selected entity/tube will be displayed under the Tube Name present at the top left corner of the Waste screen.
6. The Selected shift  start time and end time will be displayed under the  Start Time and End Time respectively. 
7. Waste Amount = (Total Count - Good production)
</t>
    </r>
    <r>
      <rPr>
        <b/>
        <sz val="11"/>
        <rFont val="Calibri"/>
        <family val="2"/>
        <scheme val="minor"/>
      </rPr>
      <t>Note:</t>
    </r>
    <r>
      <rPr>
        <sz val="11"/>
        <rFont val="Calibri"/>
        <family val="2"/>
        <scheme val="minor"/>
      </rPr>
      <t xml:space="preserve"> 1. User should validate data for Shift(8 hrs), Day(24hrs) or for a Week timeframe.
2. </t>
    </r>
    <r>
      <rPr>
        <b/>
        <sz val="11"/>
        <rFont val="Calibri"/>
        <family val="2"/>
        <scheme val="minor"/>
      </rPr>
      <t>%Waste</t>
    </r>
    <r>
      <rPr>
        <sz val="11"/>
        <rFont val="Calibri"/>
        <family val="2"/>
        <scheme val="minor"/>
      </rPr>
      <t xml:space="preserve"> = {100 - [(Total Production - Waste Amount)/Total Production] } * 100</t>
    </r>
  </si>
  <si>
    <t>No Waste trend</t>
  </si>
  <si>
    <t>User should able to export Waste related data in CSV Format</t>
  </si>
  <si>
    <t>Select the CSV Export Waste Counts on the bottom of the Waste Trend</t>
  </si>
  <si>
    <t>User can export the waste count details of selected packaging tube/Line in CSV format</t>
  </si>
  <si>
    <t>TC64_M_PC1_DP_Validating Waste reject trend</t>
  </si>
  <si>
    <t>Validate waste reject trend</t>
  </si>
  <si>
    <t>Validating reject trend</t>
  </si>
  <si>
    <r>
      <t xml:space="preserve">1 User should see reject trend for selected entity
2. Reject trend will appear only for auto tubes.
</t>
    </r>
    <r>
      <rPr>
        <b/>
        <sz val="11"/>
        <rFont val="Calibri"/>
        <family val="2"/>
        <scheme val="minor"/>
      </rPr>
      <t>Note:</t>
    </r>
    <r>
      <rPr>
        <sz val="11"/>
        <rFont val="Calibri"/>
        <family val="2"/>
        <scheme val="minor"/>
      </rPr>
      <t xml:space="preserve"> Trend might looks clumsy if the timestamp selected is shift and the entity  'Packaging' is chosed which will capture more rejects. </t>
    </r>
  </si>
  <si>
    <t>TC65_M_PC1_DP_Validating Waste Overview screen</t>
  </si>
  <si>
    <t>Validate Waste Overview data</t>
  </si>
  <si>
    <t xml:space="preserve">Validate the overview tab. </t>
  </si>
  <si>
    <t>User should see the Waste trend for the selected packaging entity/tube for the defined timestamp</t>
  </si>
  <si>
    <t>TC66_M_PC1_DP_Validating Waste Total trend</t>
  </si>
  <si>
    <t>Validate Waste Total trend tab</t>
  </si>
  <si>
    <t>Click on the Totals Trend tab in the Waste screen</t>
  </si>
  <si>
    <t>User should see the Totals Trend for packaging entity/tube in a single trend for the defined timestamp</t>
  </si>
  <si>
    <t>TC67_M_PC1_DP_Validating Waste Count tab</t>
  </si>
  <si>
    <t>Validate the Waste count tab data</t>
  </si>
  <si>
    <t>Click on the Waste Counts tab in the Waste screen</t>
  </si>
  <si>
    <t>User Should see the details of rejects occurred along with the Timestamp,Unit name,Waste Count and Waste type for the corresponding tubes in the grid format</t>
  </si>
  <si>
    <t>TC68_M_PC1_DP_Pop-up close button</t>
  </si>
  <si>
    <t>To close the Waste pop up window</t>
  </si>
  <si>
    <t>1.Allows the user to close the Waste pop up window.</t>
  </si>
  <si>
    <t>TC69_M_PC1_DP_Validating Assign  operator</t>
  </si>
  <si>
    <t>Validating assign Operator</t>
  </si>
  <si>
    <t xml:space="preserve">Click on 'Assign Operator' button above to the waste gauge meter (This feature is applicable only for the packaging equipment integrated to MES sites)
</t>
  </si>
  <si>
    <t>1. Assign operator pop up should appear with default values 'First letter' dropdown  as A, 'Name' dropdown  as 'First site's operator name starting with A' and 'department and Area' dropdowns  as "All" and Selected Operator's Name should appear at footer of the assign operator popup.                                                                                                                                  2. All Packaging and virtual pkg tubes are displayed under Assign operator tab.</t>
  </si>
  <si>
    <t>Click on 'First Letter' drop down button.</t>
  </si>
  <si>
    <r>
      <t xml:space="preserve">A list of First Letter of all the available operators should appear.
</t>
    </r>
    <r>
      <rPr>
        <b/>
        <sz val="11"/>
        <rFont val="Calibri"/>
        <family val="2"/>
        <scheme val="minor"/>
      </rPr>
      <t>Note</t>
    </r>
    <r>
      <rPr>
        <sz val="11"/>
        <rFont val="Calibri"/>
        <family val="2"/>
        <scheme val="minor"/>
      </rPr>
      <t>: All the first letters will appear in a single list of the dropdown, without any scrolling required.</t>
    </r>
  </si>
  <si>
    <t>Select the required operator's first letter.</t>
  </si>
  <si>
    <t>Based on selected 'First letter', the respective operator's name drop down should be auto-populated and Footer area containing the operator's name should be updated.</t>
  </si>
  <si>
    <t xml:space="preserve">Click on 'Name'drop down button </t>
  </si>
  <si>
    <t>A list of all operator with respect to selected 'First Letter' should appear</t>
  </si>
  <si>
    <t>Select the required operator's name</t>
  </si>
  <si>
    <t>Selected operator's name should appear at the bottom of the screen</t>
  </si>
  <si>
    <t>Click on department drop down list</t>
  </si>
  <si>
    <t>All configured department should be listed out</t>
  </si>
  <si>
    <t>Select a Particular Department</t>
  </si>
  <si>
    <t>User should be able to select required department and assign operator section should get refresh based on department selected.</t>
  </si>
  <si>
    <t>Click on Area drop down list</t>
  </si>
  <si>
    <t>All configured area should be listed out based on department selected</t>
  </si>
  <si>
    <t>Select a Particular Area</t>
  </si>
  <si>
    <t>User should be able to select required area and all the PKG and virtual tubes respective to selected 'Area' should be loaded in the body of the screen.</t>
  </si>
  <si>
    <t>Select one or more of the PKG tube by clicking on the check box provided  above the pkg tubes name.</t>
  </si>
  <si>
    <r>
      <t xml:space="preserve">The selected PKG tube's block color should be changed to yellow.
</t>
    </r>
    <r>
      <rPr>
        <b/>
        <sz val="11"/>
        <rFont val="Calibri"/>
        <family val="2"/>
        <scheme val="minor"/>
      </rPr>
      <t>Note</t>
    </r>
    <r>
      <rPr>
        <sz val="11"/>
        <rFont val="Calibri"/>
        <family val="2"/>
        <scheme val="minor"/>
      </rPr>
      <t>: Changing operator at this step will de-select all the selected packaging tubes.</t>
    </r>
  </si>
  <si>
    <t>Click 'Assign' button</t>
  </si>
  <si>
    <t>The selected operator's name should be assigned to selected PKG tubes and the block color should change from Yellow to Green.</t>
  </si>
  <si>
    <t>Assign functionality doesn´t work</t>
  </si>
  <si>
    <t>TC70_M_PC1_DP_Validating Unassign operator</t>
  </si>
  <si>
    <t>Validating unassign operator</t>
  </si>
  <si>
    <t>Click on 'First letter' drop down and select letter 'u'</t>
  </si>
  <si>
    <t>User should be able to select Letter 'U' from list of available options.</t>
  </si>
  <si>
    <t>Click on  'Name' drop down and select the 'Unassigned' option</t>
  </si>
  <si>
    <t xml:space="preserve">User should be able to select  'Unassigned' option and selected Operator name should appear at the footer of assign operator screen </t>
  </si>
  <si>
    <t>I couldn´t assign the tube to an operator. FIXED</t>
  </si>
  <si>
    <t>Select one or more of the PKG tube by clicking on the check box provided to left corner of each pkg tubes.</t>
  </si>
  <si>
    <t>The selected PKG tube's block color should be changed to yellow</t>
  </si>
  <si>
    <t>The 'Unassigned' name should be assigned to selected PKG tube and the selected block color should change from Yellow to White</t>
  </si>
  <si>
    <t>Click on 'Close' Button available at the Footer of assign operator screen</t>
  </si>
  <si>
    <t>The Assign Operator pop-up should get close and screen will navigate back to efficiency dashboard.</t>
  </si>
  <si>
    <t>Validate 'Assign Operator' Button</t>
  </si>
  <si>
    <t>If any of the packaging tubes is unassigned then assign operator button should appear in 'Orange' else if all the packaging tubes are assigned to any of the operator from all pkg. departments then 'assign Operator' button should appear in 'Blue'(it might take some time to reflect)</t>
  </si>
  <si>
    <t>Assign Operator Button is not Blue after assign all pkg tubes</t>
  </si>
  <si>
    <t>test case description updated</t>
  </si>
  <si>
    <t>TC71_M_PC1_DP_Validating Overview tab for Packaging Tube</t>
  </si>
  <si>
    <t>Validating Overview tab for an individual pkg tube</t>
  </si>
  <si>
    <t xml:space="preserve">By default, Overview tab will be selected, if not please select the Overview tab.
</t>
  </si>
  <si>
    <t xml:space="preserve">1. In upper half NE trend is displayed, by default.                                                                                                                                                   2. In the lower half, grid is displayed that contains Unit Name, Dark hours, Planned, Unplanned, %Dark hours, %Planned, %Unplanned and Total Downtime Duration(Minutes) columns, by default.                                                                                                                                                                                  3. On the right side of the panel, Downtime Bar chart is displayed, with Dark hours, Planned and Unplanned bars plotted respectively.                                                                                            </t>
  </si>
  <si>
    <t>No trend in the upper half. FIXED</t>
  </si>
  <si>
    <t xml:space="preserve">Click on "Configure" button under the bar chart on the right side of the screen.
 </t>
  </si>
  <si>
    <r>
      <t>1. On clicking, a pop-up should open with different selection tabs</t>
    </r>
    <r>
      <rPr>
        <b/>
        <sz val="11"/>
        <rFont val="Calibri"/>
        <family val="2"/>
        <scheme val="minor"/>
      </rPr>
      <t xml:space="preserve"> NE trend, Downtime listing, Downtime Occurrence, Downtime top 5, %Downtime, Downtime Bar chart </t>
    </r>
    <r>
      <rPr>
        <sz val="11"/>
        <rFont val="Calibri"/>
        <family val="2"/>
        <scheme val="minor"/>
      </rPr>
      <t>and</t>
    </r>
    <r>
      <rPr>
        <b/>
        <sz val="11"/>
        <rFont val="Calibri"/>
        <family val="2"/>
        <scheme val="minor"/>
      </rPr>
      <t xml:space="preserve"> Hour vs Shift NE Bar chart.
</t>
    </r>
    <r>
      <rPr>
        <sz val="11"/>
        <rFont val="Calibri"/>
        <family val="2"/>
        <scheme val="minor"/>
      </rPr>
      <t xml:space="preserve">2.User can select any tab based on their requirement </t>
    </r>
  </si>
  <si>
    <t>Select any option from pop-up.</t>
  </si>
  <si>
    <t>1. Based on the selected tab, the grid at the bottom of the efficiency dashboard, under Overview, will get refresh and change accordingly.
2. If Downtime Bar chart or Hour vs Shift NE Bar chart is selected, then it will get updated on right side of the screen under Overview tab.</t>
  </si>
  <si>
    <t>Click on "x" icon at top right corner.</t>
  </si>
  <si>
    <t>Pop-up should get closed.</t>
  </si>
  <si>
    <t>Designer</t>
  </si>
  <si>
    <t>Issue observed?</t>
  </si>
  <si>
    <t>Release\SIT\gSFT\Efficiency Dashboard\02.gSFT Processing</t>
  </si>
  <si>
    <t>TC01_M_PC1_gSFT_PRO_Entity Selection left slider</t>
  </si>
  <si>
    <r>
      <t>Validating entity selection mashup through Left Slider</t>
    </r>
    <r>
      <rPr>
        <b/>
        <sz val="11"/>
        <color indexed="8"/>
        <rFont val="Calibri"/>
        <family val="2"/>
        <scheme val="minor"/>
      </rPr>
      <t>(Processing Area)</t>
    </r>
  </si>
  <si>
    <t xml:space="preserve">Click on the three horizontal lines displayed on the left side of the screen.
</t>
  </si>
  <si>
    <t>3-Simple</t>
  </si>
  <si>
    <t>09267402</t>
  </si>
  <si>
    <t>Should list all the available Departments.</t>
  </si>
  <si>
    <t xml:space="preserve">Should able to see all the available Lines, Areas and Zones/Units that belongs to the selected department. </t>
  </si>
  <si>
    <t>Click on line Expand Button(+) from line list.</t>
  </si>
  <si>
    <t>Should list all the available Area, Zones/Units under the selected line.</t>
  </si>
  <si>
    <r>
      <t xml:space="preserve">Click on </t>
    </r>
    <r>
      <rPr>
        <b/>
        <sz val="11"/>
        <rFont val="Calibri"/>
        <family val="2"/>
        <scheme val="minor"/>
      </rPr>
      <t>Processing</t>
    </r>
    <r>
      <rPr>
        <sz val="11"/>
        <rFont val="Calibri"/>
        <family val="2"/>
        <scheme val="minor"/>
      </rPr>
      <t xml:space="preserve"> area displayed for the selected line.</t>
    </r>
  </si>
  <si>
    <t>Slider should be closed and load the dashboard with details of the selected entity.</t>
  </si>
  <si>
    <t>TC02_M_PC1_gSFT_PRO_Entity Selection through button</t>
  </si>
  <si>
    <r>
      <t>Validating entity selection mashup through Entity button</t>
    </r>
    <r>
      <rPr>
        <b/>
        <sz val="11"/>
        <color indexed="8"/>
        <rFont val="Calibri"/>
        <family val="2"/>
        <scheme val="minor"/>
      </rPr>
      <t>(Processing Area)</t>
    </r>
  </si>
  <si>
    <t>Click on the Entity selection button (first button above the downtime guage meter).</t>
  </si>
  <si>
    <r>
      <t>User should see a new pop up titled as '</t>
    </r>
    <r>
      <rPr>
        <b/>
        <sz val="11"/>
        <rFont val="Calibri"/>
        <family val="2"/>
        <scheme val="minor"/>
      </rPr>
      <t>Entity selection</t>
    </r>
    <r>
      <rPr>
        <sz val="11"/>
        <rFont val="Calibri"/>
        <family val="2"/>
        <scheme val="minor"/>
      </rPr>
      <t xml:space="preserve">'
</t>
    </r>
  </si>
  <si>
    <r>
      <t xml:space="preserve">1. Should able to see available </t>
    </r>
    <r>
      <rPr>
        <b/>
        <sz val="11"/>
        <rFont val="Calibri"/>
        <family val="2"/>
        <scheme val="minor"/>
      </rPr>
      <t>Lines</t>
    </r>
    <r>
      <rPr>
        <sz val="11"/>
        <rFont val="Calibri"/>
        <family val="2"/>
        <scheme val="minor"/>
      </rPr>
      <t xml:space="preserve"> in Line Selection list and also should see packaging and processing OEE entities under the Department and line selection list on the left side.                                                                                                                                                                                                                                                                                                                                                                          </t>
    </r>
  </si>
  <si>
    <t>Should list all the available lines under the selected Department.</t>
  </si>
  <si>
    <t xml:space="preserve">Should see all the Processing entities and their respective OEE value under the line dropdown at right side of the panel.                                                                                                                                                               </t>
  </si>
  <si>
    <t xml:space="preserve">Click on the Processing entity displayed on the left side of the panel. </t>
  </si>
  <si>
    <t>Pop-up should be closed and dashboard should be loaded with details of the selected processing(collection of all units) with Processing unit. name displayed on the first button above the downtime guage meter.</t>
  </si>
  <si>
    <t>TC03_M_PC1_gSFT_PRO_OEE type selection</t>
  </si>
  <si>
    <t>1. Click on 'OEE type' button (second button) above to Downtime gauge meter</t>
  </si>
  <si>
    <t xml:space="preserve">1. A new pop up should appear with 3 types of OEE
</t>
  </si>
  <si>
    <t>2. Based on selected OEE type, the first gauge meter title should change accordingly and all the OEE values will get  change based on OEE type selection.Downtime events should change accordingly.  
Note : It is applicable to all downtime events like downtime reasons, chronologicals events, downtime bar chart, % Downtime , Pareto charts and SSRS
1. For Line entities - Downtime Reasons, Chronological Events, Pareto Chart
2. For tubes entities - Downtime Reasons, Chronological Events, Downtime Bar Chart, % Downtime, Pareto Chart.</t>
  </si>
  <si>
    <t>Gauge meters always displayed 0 value. FIXED</t>
  </si>
  <si>
    <t>TC04_M_PC1_gSFT_PRO_AAU OEE data</t>
  </si>
  <si>
    <t>1 Select OEE type as 'AU'</t>
  </si>
  <si>
    <t xml:space="preserve">The first gauge meter title should change as Asset Utilization. </t>
  </si>
  <si>
    <t>2. For AU calcultion, planned and unplanned catagories DT should consider into calculation. From  DT event, capture the DT duration and validate with Downtime calculation</t>
  </si>
  <si>
    <r>
      <t xml:space="preserve">2. Downtime gauge meter should consider all DT event and show right KPI value. If AU is selected, downtime events  should display  with planned and  unplanned  downtime as well as dark hour (Reason 2)
</t>
    </r>
    <r>
      <rPr>
        <b/>
        <sz val="11"/>
        <rFont val="Calibri"/>
        <family val="2"/>
        <scheme val="minor"/>
      </rPr>
      <t>Note:</t>
    </r>
    <r>
      <rPr>
        <sz val="11"/>
        <rFont val="Calibri"/>
        <family val="2"/>
        <scheme val="minor"/>
      </rPr>
      <t xml:space="preserve"> 1. It is applicable to all downtime events
2. </t>
    </r>
    <r>
      <rPr>
        <b/>
        <sz val="11"/>
        <rFont val="Calibri"/>
        <family val="2"/>
        <scheme val="minor"/>
      </rPr>
      <t xml:space="preserve">%Asset Utilization = </t>
    </r>
    <r>
      <rPr>
        <sz val="11"/>
        <rFont val="Calibri"/>
        <family val="2"/>
        <scheme val="minor"/>
      </rPr>
      <t xml:space="preserve"> [100 - (Runtime/Total Time)] * 100
[Total Downtime]/[Available Time]</t>
    </r>
  </si>
  <si>
    <t>TC05_M_PC1_gSFT_PRO_TE OEE data</t>
  </si>
  <si>
    <t>1. The first gauge meter title should change as True Efficiency. All the OEE value will get change based as TE</t>
  </si>
  <si>
    <r>
      <t xml:space="preserve">Downtime gauge meter should consider exclude dark hours  DT event and show right KPI value..If TE is selected, downtime events  should display both with planned and  unplanned downtime.
</t>
    </r>
    <r>
      <rPr>
        <b/>
        <sz val="11"/>
        <color theme="1"/>
        <rFont val="Calibri"/>
        <family val="2"/>
        <scheme val="minor"/>
      </rPr>
      <t>Note:</t>
    </r>
    <r>
      <rPr>
        <sz val="11"/>
        <color theme="1"/>
        <rFont val="Calibri"/>
        <family val="2"/>
        <scheme val="minor"/>
      </rPr>
      <t xml:space="preserve"> 1. It is applicable to all downtime events
2. </t>
    </r>
    <r>
      <rPr>
        <b/>
        <sz val="11"/>
        <color theme="1"/>
        <rFont val="Calibri"/>
        <family val="2"/>
        <scheme val="minor"/>
      </rPr>
      <t>%True Efficiency</t>
    </r>
    <r>
      <rPr>
        <sz val="11"/>
        <color theme="1"/>
        <rFont val="Calibri"/>
        <family val="2"/>
        <scheme val="minor"/>
      </rPr>
      <t xml:space="preserve"> = [100 - (Runtime/Total Time)] * 100
[(Unplanned DT + Planned DT)]/[Available Time]
Available Time excludes Dark Hrs</t>
    </r>
  </si>
  <si>
    <t>TC06_M_PC1_gSFT_PRO_NE OEE data</t>
  </si>
  <si>
    <t>1. The first gauge meter title should change as Net Efficiency. All the OEE value will get change based as NE</t>
  </si>
  <si>
    <r>
      <t xml:space="preserve">Downtime gauge meter should consider exclude planned and dark hours  DT event and show right KPI value.If NE is selected, downtime events  should display only with unplanned downtime.
</t>
    </r>
    <r>
      <rPr>
        <b/>
        <sz val="11"/>
        <color theme="1"/>
        <rFont val="Calibri"/>
        <family val="2"/>
        <scheme val="minor"/>
      </rPr>
      <t xml:space="preserve">Note: 1. </t>
    </r>
    <r>
      <rPr>
        <sz val="11"/>
        <color theme="1"/>
        <rFont val="Calibri"/>
        <family val="2"/>
        <scheme val="minor"/>
      </rPr>
      <t xml:space="preserve"> It is applicable to all downtime events.
</t>
    </r>
    <r>
      <rPr>
        <b/>
        <sz val="11"/>
        <color theme="1"/>
        <rFont val="Calibri"/>
        <family val="2"/>
        <scheme val="minor"/>
      </rPr>
      <t>2</t>
    </r>
    <r>
      <rPr>
        <sz val="11"/>
        <color theme="1"/>
        <rFont val="Calibri"/>
        <family val="2"/>
        <scheme val="minor"/>
      </rPr>
      <t xml:space="preserve">. </t>
    </r>
    <r>
      <rPr>
        <b/>
        <sz val="11"/>
        <color theme="1"/>
        <rFont val="Calibri"/>
        <family val="2"/>
        <scheme val="minor"/>
      </rPr>
      <t>%Net Efficiency</t>
    </r>
    <r>
      <rPr>
        <sz val="11"/>
        <color theme="1"/>
        <rFont val="Calibri"/>
        <family val="2"/>
        <scheme val="minor"/>
      </rPr>
      <t xml:space="preserve"> = [100 - (Runtime/Total Time)] * 100
[Unplanned Downtime]/[Available Time]
Available Time excludes Dark Hrs &amp; Planned DT</t>
    </r>
  </si>
  <si>
    <t>TC07_M_PC1_gSFT_PRO_Validating Minitrend</t>
  </si>
  <si>
    <t xml:space="preserve">Validate Minitrend </t>
  </si>
  <si>
    <t>1. By default Minitrend is seen on the top right of TWX dashboard</t>
  </si>
  <si>
    <t>1. Based on selected process area Minitrend shows the three individual trends of Line  Pripack Draw KG, PrimaryPackSP and PROCSP in line chart format for the timeframe of current to previous one hour value</t>
  </si>
  <si>
    <t>2. Check PA or historian and find the number of packaging tubes fed by the selected fryer entity.</t>
  </si>
  <si>
    <t>2. Hovering over the break point, PopUp message box with that timestamp and corresponding 3 trends value are seen</t>
  </si>
  <si>
    <t>3. On scrolling over the trend, breakpoints at every 5 minutes must be seen.</t>
  </si>
  <si>
    <t>3. PKG tubes or fryer unit will not be considered for nameplate, setpoints' and Pripack Draw KG calculation if they are planned downtime</t>
  </si>
  <si>
    <t>TC08_M_PC1_gSFT_PRO_Validating Pripack draw KG Trend</t>
  </si>
  <si>
    <t>Validating the Pripack Draw KG trend in Mini trend</t>
  </si>
  <si>
    <t>1. Check PA variable to find the line draw value from fryer value for the 1 hour timeframe</t>
  </si>
  <si>
    <t>1. For the Variable value obtained, Trend will be plotted</t>
  </si>
  <si>
    <t>TC09_M_PC1_gSFT_PRO_Validating  PrimaryPackSP trend</t>
  </si>
  <si>
    <t>Validate PrimaryPackSP trend in Mini trend</t>
  </si>
  <si>
    <t>1. Check Historian/PA variable to find the Packaging tubes fed by the selected entity for the last 1 hour</t>
  </si>
  <si>
    <t>1. Based on the PKG tube fed by the fryer, the currently/ last run product's set point variable value is considered</t>
  </si>
  <si>
    <t>2. Check PA variable to find the setpoint values of the tubes for the  last 1 hour</t>
  </si>
  <si>
    <t>2. The seasoning % level and bag nominal weight of the selected products are considered and multiplied setpoint value to find the cummulative setpoint</t>
  </si>
  <si>
    <t>3. Check PA or historian and find the current running / Last run product detail for the PKG tubes for the last 1 hour</t>
  </si>
  <si>
    <t>3. the cummulative values are summed up at every 5 minutes interval and plotted as trend</t>
  </si>
  <si>
    <t>TC10_M_PC1_gSFT_PRO_Validating  Fryer SP Trend</t>
  </si>
  <si>
    <t>Validate Fryer SP trend in Mini trend</t>
  </si>
  <si>
    <t xml:space="preserve">1. Check PA variable to find the set point value for the selected process entity </t>
  </si>
  <si>
    <t>1. for the Variable value obtained, Trend will be plotted</t>
  </si>
  <si>
    <t xml:space="preserve">TC11_M_PC1_gSFT_PRO_Validating  PH Demand </t>
  </si>
  <si>
    <t>Validate PH Demand %</t>
  </si>
  <si>
    <t>1. Check the Pripack SP and Fryer SP value of last 5th minute (i.e., the current value) in the minitrend</t>
  </si>
  <si>
    <t xml:space="preserve">PH Demand value is displayed which is the percentage value of ratio of Pripack SP to Fryer SP </t>
  </si>
  <si>
    <t>TC12_M_PC1_gSFT_PRO_Validating  DSL, Tubers, Solids value</t>
  </si>
  <si>
    <t>Validate DSL, Tubers, Solids value</t>
  </si>
  <si>
    <t>1. Check historian/PA variable to find the latest tuber count value and Solids actual value for the selected entity</t>
  </si>
  <si>
    <t>1. The Variable value obtained is displayed to the right of minitrend</t>
  </si>
  <si>
    <t>TC13_M_PC1_gSFT_PRO_Validating Cross feed</t>
  </si>
  <si>
    <t>To validate Packaging tube assignment to the fryer(Crossfeed)</t>
  </si>
  <si>
    <t xml:space="preserve">1. Click 'Cross Feed' button below the minitrend </t>
  </si>
  <si>
    <t>1. Pop-up window appears with all the individual fryer unit and its corresponding assigned Packaging tube.</t>
  </si>
  <si>
    <t>2. Check Historian/PA variable to find the Packaging tubes fed by the selected entity and timeframe</t>
  </si>
  <si>
    <t>2. Tubes that is not fed by any fryer is categorized under 'unassigned' category .
Of the categorized tubes, those tubes under planned Downtime are highlighted with amber color</t>
  </si>
  <si>
    <t>TC14_M_PC1_gSFT_PRO_Validating   Packing Hall Trend</t>
  </si>
  <si>
    <t>Validate Packing Hall Trend for the selected timeframe</t>
  </si>
  <si>
    <t xml:space="preserve">1. By default Overview tab will be selected, if not please select the Overview tab. </t>
  </si>
  <si>
    <t>1. Based on selected process area and the input timeframe, packing Hall trend shows the four individual trends of Line Total Production KG, Pripack Draw KG, PrimaryPackSP and Fryer SP in line chart format</t>
  </si>
  <si>
    <t>2. Hovering over the break point, PopUp message box with that timestamp and corresponding four trends value are seen</t>
  </si>
  <si>
    <t>3. on scrolling over the trend, breakpoints at every 5 minutes must be seen.</t>
  </si>
  <si>
    <t>TC15_M_PC1_gSFT_PRO_Validating Total Production KG trend</t>
  </si>
  <si>
    <t>Validating the Total Production KG trend in Packing Hall Trend</t>
  </si>
  <si>
    <t>1. Check PA variable to find the varible value for the selected timeframe</t>
  </si>
  <si>
    <t>TC16_M_PC1_gSFT_PRO_Validating Pripack Draw KG trend</t>
  </si>
  <si>
    <t>Validating the Pripack Draw KG trend in Packing Hall Trend</t>
  </si>
  <si>
    <t>1. Check PA variable to find the line draw value from fryer value for the selected timeframe</t>
  </si>
  <si>
    <t>TC17_M_PC1_gSFT_PRO_Validating PrimaryPackSP trend</t>
  </si>
  <si>
    <t>Validate PrimaryPackSP trend in Packing Hall Trend</t>
  </si>
  <si>
    <t>1. Check Historian/PA variable to find the Packaging tubes fed by the selected entity and timeframe</t>
  </si>
  <si>
    <t>2. Check PA variable to find the setpoint values of the tubes for the selected timeframe</t>
  </si>
  <si>
    <t>2. The seasoning % level and bag nominal weight of the selected products are considered and multiplied setpoint value to find the cumulative setpoint</t>
  </si>
  <si>
    <t>3. Check PA or historian and find the current running / Last run product detail for the PKG tubes in the selected timeframe</t>
  </si>
  <si>
    <t>3. The cumulative values are summed up at every 5 minutes interval and plotted as trend</t>
  </si>
  <si>
    <t>TC18_M_PC1_gSFT_PRO_Validating Fryer SP trend</t>
  </si>
  <si>
    <t>Validate Fryer SP trend in Packing Hall Trend</t>
  </si>
  <si>
    <t>1. Check PA variable to find the set point value for the selected process entity and timeframe</t>
  </si>
  <si>
    <t>TC19_M_PC1_gSFT_PRO_Validating OEE Trend</t>
  </si>
  <si>
    <t>Validate OEE Trend for the selected timeframe in Packing Hall Trend</t>
  </si>
  <si>
    <t>Click On overview tab after selecting any  OEE for processing</t>
  </si>
  <si>
    <t>1. Should able to view always NE OEE trend in line chart format for all selected entities. 
2. OEE value is plotted on the y axis and time is plotted on the x axis</t>
  </si>
  <si>
    <t>No tren displayed. FIXED</t>
  </si>
  <si>
    <t>TC20_M_PC1_gSFT_PRO_Validating Setpoint tab</t>
  </si>
  <si>
    <t xml:space="preserve">Click on 'Setpoint' tab
Check PA or historian and find the current running / Last run product detail for the selected entity in the selected timeframe
</t>
  </si>
  <si>
    <t>Should able to view grid with setpoint value, timestamp, Product nameplate rate, adjustment kg between two consecutive setpoints and corresponding loss% for the selected entity is seen.</t>
  </si>
  <si>
    <t>TC21_M_PC1_gSFT_PRO_Validating Setpoint Trend tab</t>
  </si>
  <si>
    <t xml:space="preserve">Navigate 'SetPoint trend' and validate </t>
  </si>
  <si>
    <t>1. Click on 'SetPoint trend' tab</t>
  </si>
  <si>
    <t>Should see a production trend of nameplate rate and setpoint values for TWX selected timeframe</t>
  </si>
  <si>
    <t>This is an existing issue, closing it now but to be followed up with sustain team for resolution</t>
  </si>
  <si>
    <t>2. Check PA or historian and find the current running / Last run product detail for the selected entity in the selected timeframe</t>
  </si>
  <si>
    <t>The nameplate trend  should be the nameplate values the running/last run product for TWX selected timeframe.
The setpoint  trend  should be the setpoint values from the PA variable corresponding to input entity for TWX selected timeframe.</t>
  </si>
  <si>
    <t>3. On scrolling over the trend breakpoints are seen.</t>
  </si>
  <si>
    <t>Hovering over the break point, PopUp message box with that timestamp and corresponding trends value are seen</t>
  </si>
  <si>
    <t>TC22_M_PC1_gSFT_PRO_Validating Downtime tab</t>
  </si>
  <si>
    <t xml:space="preserve">Validate downtime detail </t>
  </si>
  <si>
    <t>1. click on 'downtime' tab - Chronological events button</t>
  </si>
  <si>
    <t>1. All the downtime details of  Processing units corresponding to selected entity should appear in the downtime grid</t>
  </si>
  <si>
    <t>No downtime events displayed when I selecy current shift.</t>
  </si>
  <si>
    <t>This is working now</t>
  </si>
  <si>
    <t>2. Select any option from  the drop down list - Chronological events button</t>
  </si>
  <si>
    <t>2. Based on selected time interval,  the DT grid should filter the DT detail and populate on the grid</t>
  </si>
  <si>
    <t>Duration time format in downtime tab</t>
  </si>
  <si>
    <t>1.Duration in downtime tab is modified as time format (hh:mm:ss ).
2. It was refelcted in all downtime events.
3. For Line entities - Downtime Reasons, Chronological Events, Pareto Chart
4. For tubes entities - Downtime Reasons, Chronological Events, % Downtime, Pareto Chart.</t>
  </si>
  <si>
    <t>TC23_M_PC1_gSFT_PRO_Export DT data tab</t>
  </si>
  <si>
    <t>1. Click on 'CSV Export</t>
  </si>
  <si>
    <t xml:space="preserve">1. The DT grid values should download and save into excel file </t>
  </si>
  <si>
    <t>TC24_M_PC1_gSFT_PRO_Create Downtime event</t>
  </si>
  <si>
    <t>This option may not be enable for all TWX users</t>
  </si>
  <si>
    <t>Access rights given based on privelrdges.</t>
  </si>
  <si>
    <t>Create DT event</t>
  </si>
  <si>
    <t>Admin previledge user can create a DT event and record it.</t>
  </si>
  <si>
    <t>2. Click on 'create event' button</t>
  </si>
  <si>
    <t xml:space="preserve"> A new pop up  'Create downtime event' should open.</t>
  </si>
  <si>
    <t>3. Edit the start/end time, location, fault, reason 1,2 and 3   then enter the comment for spliting the DT event and click on 'create event' button</t>
  </si>
  <si>
    <t>Click 'yes' button</t>
  </si>
  <si>
    <t>The pop-up should be closed and the downtime event created should appear in the DT grid</t>
  </si>
  <si>
    <t>No event displayed in DT grid</t>
  </si>
  <si>
    <t>TC25_M_PC1_gSFT_PRO_Split Downtime event</t>
  </si>
  <si>
    <t xml:space="preserve">1. Select any one DT event which user wish to split the event </t>
  </si>
  <si>
    <t>2. Click on 'split event' button</t>
  </si>
  <si>
    <t>2. A new pop up should appear with selected DT event detail</t>
  </si>
  <si>
    <t>3. Edit the start/end time, location, fault, reason 1,2,3 and 4 then enter the comment for spliting the DT event and click on 'split event' button</t>
  </si>
  <si>
    <t>3.  A new pop up should appear asking for confirmation</t>
  </si>
  <si>
    <t>4. Click 'yes' button</t>
  </si>
  <si>
    <t>4. The pop up should closed and the split downtime detail should appear in the DT grid</t>
  </si>
  <si>
    <t>TC26_M_PC1_gSFT_PRO_Edit Downtime event</t>
  </si>
  <si>
    <t>1. Select any one DT event which user wish to edit</t>
  </si>
  <si>
    <t>2. Click on 'Edit event' button</t>
  </si>
  <si>
    <t>2.A new pop up should appear with selected DT event detail</t>
  </si>
  <si>
    <t>3. Edit  location, fault, reason 1,2,3 and 4 then enter the comment for editing the DT event and click on 'update event' button</t>
  </si>
  <si>
    <t>3 A new pop up should appear asking for confirmation</t>
  </si>
  <si>
    <t>4. The pop up should closed and the new downtime detail should appear in the DT grid</t>
  </si>
  <si>
    <t>TC27_M_PC1_gSFT_PRO_Delete Downtime event</t>
  </si>
  <si>
    <t>This option may not be available for all TWX users</t>
  </si>
  <si>
    <t>1. Select any one DT event which user wish to deleteand select Delete event button.</t>
  </si>
  <si>
    <t>1. A Delete Downtime Event Popup appears.</t>
  </si>
  <si>
    <t>2. Select Delete Event  again to confirm</t>
  </si>
  <si>
    <t>2.A confirmation popup appears.</t>
  </si>
  <si>
    <t>3. Click 'yes' button</t>
  </si>
  <si>
    <t>3. The pop up should closed and the downtime detail should not appear in the DT grid.</t>
  </si>
  <si>
    <t>TC28_M_PC1_gSFT_PRO_Enable Selection</t>
  </si>
  <si>
    <t>1. Click on ‘Enable Selection’ check box appear next to ‘CSV Export’</t>
  </si>
  <si>
    <t>1.New column  'Selection' will appear before ‘Unit Name’ column and it will allow the user to select the rows and new button ‘Bulk Edit’ appears next to ‘Delete Event’ button.</t>
  </si>
  <si>
    <t>TC29_M_PC1_gSFT_PRO_Bulk Edit Selection</t>
  </si>
  <si>
    <t xml:space="preserve">1 .Enable the check box for the DT records to which the user wants to change the reason details.
</t>
  </si>
  <si>
    <t xml:space="preserve">1.The records will be selected.
</t>
  </si>
  <si>
    <t>2. Once the DT record are selected then click on ‘Bulk Edit’ button</t>
  </si>
  <si>
    <t xml:space="preserve">2.On clicking that button will take you to ‘Planned Downtime – Bulk Edit’ popup will have the selected rows from Downtimes events  in  Grid. </t>
  </si>
  <si>
    <t>TC30_M_PC1_gSFT_PRO_Bulk Edit Update Screen</t>
  </si>
  <si>
    <t>For selected rows, choose the appropriate Reason 2 and Reason 3 from the Dropdown. Reason 1 is not editable and will be set as ‘Planned’ since this feature is applicable only to set planned DT reasons and click on update button.</t>
  </si>
  <si>
    <t>The selected DT events will be updated to Planned DT in Reason1 and selected reason in reason 2 and3 .</t>
  </si>
  <si>
    <t>TC31_M_PC1_gSFT_PRO_Validate the downtime Pareto Chart</t>
  </si>
  <si>
    <t>Navigate and validate the downtime Pareto Chart</t>
  </si>
  <si>
    <t xml:space="preserve">1. Click on 'downtime Pareto Chart button' (At the Bottom of the Downtime Tab Screen)
</t>
  </si>
  <si>
    <t xml:space="preserve">1. A Pareto chart should open which replaces the DT grid screen Which contains the Details of Planned, Unplanned and Dark hours of all the Unit in Packaging area.Right side of the paerto chart has a grid with Reason, Total Duration(hh:mm:ss) and %Downtime.
</t>
  </si>
  <si>
    <t>1.  Based on the CSV export from 'Chronological Events' (If Passed) the Pareto  chart will plotted with Sum of Planned, Unplanned and Dark hours. (Note: Dark hours will not be considered as Planned)</t>
  </si>
  <si>
    <t>TC32_M_PC1_gSFT_PRO_Validate the downtime reasons</t>
  </si>
  <si>
    <t>Navigate and validate the downtime reasons</t>
  </si>
  <si>
    <t>1. A new pie chart screen should open by replace the DT grid screen. Therefore the  right side panel should have a grid with column title as Category, Reasons, count, % downtime, Time duration, MTTR and MTBF</t>
  </si>
  <si>
    <t>2. click on any reason appear in the reasons grid</t>
  </si>
  <si>
    <t>2. Based on selected reasons, the same reason should get highlight in the pie chart</t>
  </si>
  <si>
    <t>3. Click on 'CSV Export' button</t>
  </si>
  <si>
    <t>3. The reasons grid information should get export into new excel file</t>
  </si>
  <si>
    <t>4. Click on 'Chronological Event' button</t>
  </si>
  <si>
    <t>4. It should replace the reason pie chart screen with DT event grid page</t>
  </si>
  <si>
    <t>Click on 'Chronological Event' button</t>
  </si>
  <si>
    <t>4. It should replace the reason pie chart screen with DT event grid page. Grid has unit name, start time, end time, duration (hh:mm:ss), Reason1, Reason2, Reason3, Reason4, Comment, Shift, UserName, Action, Modified Time.</t>
  </si>
  <si>
    <t>TC33_M_PC1_gSFT_PRO_Validating Total Waste Chart</t>
  </si>
  <si>
    <t>Validating the Total Waste Chart</t>
  </si>
  <si>
    <t>1. Click the 'waste' tab</t>
  </si>
  <si>
    <t>1.  Total Waste Chart tab  will be displayed and left side panel should show the location along corresponding values in right side panel</t>
  </si>
  <si>
    <t>TC34_M_PC1_gSFT_PRO_Validating Total Waste Detail</t>
  </si>
  <si>
    <t>Validating the Total waste detail</t>
  </si>
  <si>
    <t>Click on Waste details tab.</t>
  </si>
  <si>
    <t>1. Waste details should display with varous details like Shift, Reason(1,2,3 &amp;4), Edit event, Delete event                                                                                                                                                                          2. Below there is a grid with Timestamp, Shift, location, Amount, UnitsIn, reasons(1,2,3 &amp; 4), Product and other details also.</t>
  </si>
  <si>
    <t>TC35_M_PC1_gSFT_PRO_Validating Edit Waste Event</t>
  </si>
  <si>
    <t>Validating the Edit event</t>
  </si>
  <si>
    <t>Select any waste event from the below grid.</t>
  </si>
  <si>
    <t>An Event must be selected by the user.</t>
  </si>
  <si>
    <t>Click on Edit event</t>
  </si>
  <si>
    <t xml:space="preserve">Edit event pop-up should be opened </t>
  </si>
  <si>
    <t>Edit the details like  Reason(2,3 &amp; 4),  and Add comments</t>
  </si>
  <si>
    <t>All the details must be provided by the user.</t>
  </si>
  <si>
    <t>Click on Update event button</t>
  </si>
  <si>
    <t>A pop-up should appear asking for confirmation.</t>
  </si>
  <si>
    <t>Click on Yes option</t>
  </si>
  <si>
    <t>Waste event should be updated and reflected in the grid.</t>
  </si>
  <si>
    <t>TC36_M_PC1_gSFT_PRO_Validating Delete Waste Event</t>
  </si>
  <si>
    <t>Validating the Delete event</t>
  </si>
  <si>
    <t>Click on Delete event</t>
  </si>
  <si>
    <t>Waste event should be deleted and must be removed from the grid.</t>
  </si>
  <si>
    <t>TC37_M_PC1_gSFT_PRO_Validating Water Fall tab</t>
  </si>
  <si>
    <t>Validating the water fall chart and detail</t>
  </si>
  <si>
    <t>1. Click the 'water fall' tab</t>
  </si>
  <si>
    <t>1. left side panel should show all the production loss bar chart along with loss name on X-axis and amount on Y-axis.</t>
  </si>
  <si>
    <t>2. From PA, check the waste amount from balanced line wastes and waste event from waste evnt creation</t>
  </si>
  <si>
    <t>2. Production &amp; loss values and its corresponding percentage should appear in the grid on the left of the trend</t>
  </si>
  <si>
    <t>3. Waste details grid should be seen on the right of the bar chart</t>
  </si>
  <si>
    <t xml:space="preserve">Water fall trend gives the value of
Actual Production (uses nameplate rate of running product)
Ideal Production  (uses setpoint value of fryer unit)
Processing Waste
Primary pack Waste
Packaging Waste EOL
Giveaway
Name Plate loss
</t>
  </si>
  <si>
    <t>TC38_M_PC1_gSFT_PRO_Downtime gauge meter  in TWX</t>
  </si>
  <si>
    <t>1. Should allow user to view the Downtime screen in a new pop up. By default, the DownTime Overview tab will be opened.</t>
  </si>
  <si>
    <t>No data displayed. FIXED</t>
  </si>
  <si>
    <t>TC39_M_PC1_gSFT_PRO_Validating Downtime screen</t>
  </si>
  <si>
    <t>1. The total production time for the tube (till current time) will be displayed under  "Planned Production Time".
2. The Actual Run Time (Excluding the Downtime from the Planned Production Time) will be displayed under  "Run Time".
3. The Downtime value (RunTime/Planned Production Time) for the selected Processing Unit will be dispalyed below the Tube Name present at the top left corner of the Downtime screen.
4. The Selected timeframe (start time and end time) will be displayed under the  Start Time and End Time respectively.</t>
  </si>
  <si>
    <t>User can export all the data which appeared on the Downtime screen in CSV Format</t>
  </si>
  <si>
    <t>1. Check PA for the same timestamp for the downtime event to be captured</t>
  </si>
  <si>
    <t>1.1.  User should see a bar chart that plots the duration of each downtime  captured for the selected Processing Unit along with the reason.</t>
  </si>
  <si>
    <t>2. Check the values in Historian tag named OEE.NE.A. 5 m for 5 minutes Downtime trend</t>
  </si>
  <si>
    <t>2.1. User should see the 5-minute Downtime trend for the selected Packaging tube/line.</t>
  </si>
  <si>
    <t>TC40_M_PC1_gSFT_PRO_Validating Downtime Reasons</t>
  </si>
  <si>
    <r>
      <t xml:space="preserve">1. Click on the </t>
    </r>
    <r>
      <rPr>
        <b/>
        <sz val="11"/>
        <rFont val="Calibri"/>
        <family val="2"/>
        <scheme val="minor"/>
      </rPr>
      <t>Reasons</t>
    </r>
    <r>
      <rPr>
        <sz val="11"/>
        <rFont val="Calibri"/>
        <family val="2"/>
        <scheme val="minor"/>
      </rPr>
      <t xml:space="preserve"> Tab in the Downtime pop up window.</t>
    </r>
  </si>
  <si>
    <t xml:space="preserve">1. User should see a pie chart  listing all the downtime reasons for the selected packaging Processing Unit on the left half of the screen.
and user should see all the details of the downtime occurred for the packaging Processing Unit on the right half of the screen in grid format. </t>
  </si>
  <si>
    <t>1. Check PA for the reasons captured for downtime of packaging Processing Unit for the selected time frame</t>
  </si>
  <si>
    <t xml:space="preserve">1. User should see a pie chart  listing all the downtime reasons for the selected packaging Processing Unit on the left half of the screen that matches exactly with the piechart of Downtime tab in TWX dashboard.
Then the User should see all the details of the downtime occurred for the packaging Processing Unit on the right half of the screen in grid format with category, reason level, event count, MTTR and MTBF </t>
  </si>
  <si>
    <t>TC41_M_PC1_gSFT_PRO_Validating Downtime Categories tab</t>
  </si>
  <si>
    <r>
      <t xml:space="preserve">1. Cick on the </t>
    </r>
    <r>
      <rPr>
        <b/>
        <sz val="11"/>
        <rFont val="Calibri"/>
        <family val="2"/>
        <scheme val="minor"/>
      </rPr>
      <t>Categories</t>
    </r>
    <r>
      <rPr>
        <sz val="11"/>
        <rFont val="Calibri"/>
        <family val="2"/>
        <scheme val="minor"/>
      </rPr>
      <t xml:space="preserve"> tab in the Downtime pop up window.</t>
    </r>
  </si>
  <si>
    <t xml:space="preserve">1.1. For the selected time stamp, the bar chart is plotted with the duration of each downtime category and also in grid format.
 </t>
  </si>
  <si>
    <t>TC42_M_PC1_gSFT_PRO_Pop up close button</t>
  </si>
  <si>
    <t>Pop up close button</t>
  </si>
  <si>
    <t>1. Click on pop up close button appearing on the right side top of the mashup</t>
  </si>
  <si>
    <t>1. The Downtime pop up should get closed</t>
  </si>
  <si>
    <t>TC43_M_PC1_gSFT_PRO_Throughput gauge meter  in TWX</t>
  </si>
  <si>
    <t>TC44_M_PC1_gSFT_PRO_Validating Throughput screen</t>
  </si>
  <si>
    <r>
      <t xml:space="preserve">1. User should see the Nameplate rate value of the selected processing unit(excluding tubes in downtime) in Ideal Speed
2. User should set the setpoints of the selected processing unit(excluding tubes in downtime) in Actual Speed
3. The Selected shift  start time and end time will be displayed under the  Start Time and End Time respectively.
4. Under Ideal Prod Amount, User should see the value of (selected shift time(excluding downtime)*Ideal Speed)
5. Under Total Prod Amount, User should see the value of (selected shift time(excluding downtime)*Actual  Speed)
6. The Throughput value (Total Prod Amount/Ideal Prod Amount) for the selected Processing Unit will be dispalyed below the processing entity Name present at the top left corner of the Throughput screen.
</t>
    </r>
    <r>
      <rPr>
        <b/>
        <sz val="11"/>
        <rFont val="Calibri"/>
        <family val="2"/>
        <scheme val="minor"/>
      </rPr>
      <t xml:space="preserve">Note: %Throughput = </t>
    </r>
    <r>
      <rPr>
        <sz val="11"/>
        <rFont val="Calibri"/>
        <family val="2"/>
        <scheme val="minor"/>
      </rPr>
      <t>[Actual Production/Ideal Production] * 100</t>
    </r>
  </si>
  <si>
    <t>User can export all the data which appeared on the Throughput screen in CSV Format</t>
  </si>
  <si>
    <t>TC45_M_PC1_gSFT_PRO_Validating the  Overview Tab</t>
  </si>
  <si>
    <t>Validating the  Overview Tab</t>
  </si>
  <si>
    <t>1. Check value in the Historian tag named "OEE_NE_P" for Throughput trend</t>
  </si>
  <si>
    <t>1.1. User Should see the Throughput trend for the selected Processing Unit for the defined timestamp</t>
  </si>
  <si>
    <t>TC46_M_PC1_gSFT_PRO_Validating Throughput Production trend.</t>
  </si>
  <si>
    <t>User should see the Packing hall trend Per Minute for the plots 
&gt;Total production amount KG
&gt;Fryer Sp
&gt;Primary packDrawKG
&gt;PripackSp
for the selected fryer unit  for the defined timestamp</t>
  </si>
  <si>
    <t>TC47_M_PC1_gSFT_PRO_Validating Throughput Setpoint trend</t>
  </si>
  <si>
    <t>Validating the data in the Throughput Setpoint trend</t>
  </si>
  <si>
    <t>Click on Setpoint Trend Tab  in the Throughput popup window</t>
  </si>
  <si>
    <t>Should see a production trend of nameplate rate and setpoint values for TWX selected timeframe
The nameplate trend  should be the nameplate values the running/last run product for TWX selected timeframe.
The setpoint  trend  should be the setpoint values from the PA variable corresponding to input entity for TWX selected timeframe.Hovering over the break point, PopUp message box with that timestamp and corresponding trends value are seen</t>
  </si>
  <si>
    <t>TC48_M_PC1_gSFT_PRO_Validating Throughput Setpoint Event</t>
  </si>
  <si>
    <t>Validating the data in the Throughput Setpoint Event tab</t>
  </si>
  <si>
    <t>Click on Setpoint Events Tab in the Throughput popup window</t>
  </si>
  <si>
    <t>TC49_M_PC1_gSFT_PRO_Pop-up close button</t>
  </si>
  <si>
    <t>TC50_M_PC1_gSFT_PRO_ Validating Waste screen</t>
  </si>
  <si>
    <r>
      <t>1.1. User should see the amount of Production made under Good Production for the defined timestamp for the fryer Unit
2.1. User should see the amount of waste under Waste Amount for the defined timestamp for the fryer Unit
3. User should see the summation of Good Production and Waste Amount in Total Production
4. The Quality value ((Total Production-Waste Amount)/Total Production) forthe fryer Unit will be dispalyed below the entity Name present at the top left corner of the waste screen.
5. The Selected shift  start time and end time will be displayed under the  Start Time and End Time respectively.                                                 6-</t>
    </r>
    <r>
      <rPr>
        <b/>
        <sz val="11"/>
        <color rgb="FF000000"/>
        <rFont val="Calibri"/>
        <family val="2"/>
        <scheme val="minor"/>
      </rPr>
      <t xml:space="preserve"> In Specification,If Oil% target value is given,</t>
    </r>
    <r>
      <rPr>
        <sz val="11"/>
        <color indexed="8"/>
        <rFont val="Calibri"/>
        <family val="2"/>
        <scheme val="minor"/>
      </rPr>
      <t xml:space="preserve"> then the Total Production value can be calculated based on  belo formula:                                                  
</t>
    </r>
    <r>
      <rPr>
        <b/>
        <sz val="11"/>
        <color rgb="FF000000"/>
        <rFont val="Calibri"/>
        <family val="2"/>
        <scheme val="minor"/>
      </rPr>
      <t xml:space="preserve">Total Production in KG =  MHW Seasoning Period Amount in KG  *  ((100.0 -(Seasoning Level  + Oil Level ))/100)            </t>
    </r>
    <r>
      <rPr>
        <sz val="11"/>
        <color indexed="8"/>
        <rFont val="Calibri"/>
        <family val="2"/>
        <scheme val="minor"/>
      </rPr>
      <t xml:space="preserve">                                                                                                                         7 -</t>
    </r>
    <r>
      <rPr>
        <b/>
        <sz val="11"/>
        <color rgb="FF000000"/>
        <rFont val="Calibri"/>
        <family val="2"/>
        <scheme val="minor"/>
      </rPr>
      <t xml:space="preserve"> In Specification,If Oil% target value is Not given or 0 , </t>
    </r>
    <r>
      <rPr>
        <sz val="11"/>
        <color indexed="8"/>
        <rFont val="Calibri"/>
        <family val="2"/>
        <scheme val="minor"/>
      </rPr>
      <t xml:space="preserve">then the </t>
    </r>
    <r>
      <rPr>
        <b/>
        <sz val="11"/>
        <color rgb="FF000000"/>
        <rFont val="Calibri"/>
        <family val="2"/>
        <scheme val="minor"/>
      </rPr>
      <t xml:space="preserve">Total Production </t>
    </r>
    <r>
      <rPr>
        <sz val="11"/>
        <color indexed="8"/>
        <rFont val="Calibri"/>
        <family val="2"/>
        <scheme val="minor"/>
      </rPr>
      <t xml:space="preserve">value can be calculated the summation of Good Production Amount and Waste Amount.
</t>
    </r>
    <r>
      <rPr>
        <b/>
        <sz val="11"/>
        <color rgb="FF000000"/>
        <rFont val="Calibri"/>
        <family val="2"/>
        <scheme val="minor"/>
      </rPr>
      <t>Note:</t>
    </r>
    <r>
      <rPr>
        <sz val="11"/>
        <color indexed="8"/>
        <rFont val="Calibri"/>
        <family val="2"/>
        <scheme val="minor"/>
      </rPr>
      <t xml:space="preserve"> </t>
    </r>
    <r>
      <rPr>
        <b/>
        <sz val="11"/>
        <color rgb="FF000000"/>
        <rFont val="Calibri"/>
        <family val="2"/>
        <scheme val="minor"/>
      </rPr>
      <t>%Waste</t>
    </r>
    <r>
      <rPr>
        <sz val="11"/>
        <color indexed="8"/>
        <rFont val="Calibri"/>
        <family val="2"/>
        <scheme val="minor"/>
      </rPr>
      <t xml:space="preserve"> = {100 - [(Total Production - Waste Amount)/Total Production] } * 100</t>
    </r>
  </si>
  <si>
    <t>TC51_M_PC1_gSFT_PRO_ Validating Waste Overview screen</t>
  </si>
  <si>
    <t>1. Check PA or Historian for the actual Production of the fryer.
2. Check PA or Historian for the waste captured.</t>
  </si>
  <si>
    <t>User can export all the data which appeared on the waste screen in CSV Format</t>
  </si>
  <si>
    <t>User can export the waste count details of selected the fryer Unit in CSV format</t>
  </si>
  <si>
    <t>Select the CSV Export Waste Counts on the bottom of the Quality Trend</t>
  </si>
  <si>
    <t>TC52_M_PC1_gSFT_PRO_ Validating Waste trend</t>
  </si>
  <si>
    <t>Validating Waste trend</t>
  </si>
  <si>
    <t>1. From historian or PA, note the rejected value and compare with TWX</t>
  </si>
  <si>
    <t>1.1. User Should see the waste trend for the selected the fryer Unit for the defined timestamp</t>
  </si>
  <si>
    <t>TC53_M_PC1_gSFT_PRO_ Validating the  Overview Tab</t>
  </si>
  <si>
    <t>1. Check value in the Historian tag named "OEE_NE_Q" for Quality trend</t>
  </si>
  <si>
    <t xml:space="preserve"> User Should see the Totals Trend  for the fryer Unit in a single trend for the defined timestamp</t>
  </si>
  <si>
    <t>TC54_M_PC1_gSFT_PRO_ Validating the  Totals Trend Tab</t>
  </si>
  <si>
    <t>Validating the  Totals Trend Tab</t>
  </si>
  <si>
    <t xml:space="preserve"> User Should see the total trend for the given timestamp</t>
  </si>
  <si>
    <t>No data available for current shift</t>
  </si>
  <si>
    <t>is it possible to make an entry in Mexicali to see if this is also occuring there? And later you could remove the waste entry from waste management dashboard</t>
  </si>
  <si>
    <t>TC55_M_PC1_gSFT_PRO_ Validating Waste Count screen</t>
  </si>
  <si>
    <t>Validating the Waste Counts tab</t>
  </si>
  <si>
    <t>Alllows the user to view the waste counts screen</t>
  </si>
  <si>
    <t>TC56_M_PC1_gSFT_PRO_ Export button</t>
  </si>
  <si>
    <t>To export waste details</t>
  </si>
  <si>
    <t>TC57_M_PC1_gSFT_PRO_ Pop-up close button</t>
  </si>
  <si>
    <t>Should able to close the window and back to Main dashboard</t>
  </si>
  <si>
    <t>Release\SIT\gSFT\Efficiency Dashboard\03.gSFT Line</t>
  </si>
  <si>
    <t>TC01_M_PC1_gSFT_DL_Entity Selection left slider</t>
  </si>
  <si>
    <r>
      <t>Validating entity selection mashup through Left Slider</t>
    </r>
    <r>
      <rPr>
        <b/>
        <sz val="11"/>
        <rFont val="Calibri"/>
        <family val="2"/>
      </rPr>
      <t>(LINE)</t>
    </r>
  </si>
  <si>
    <r>
      <t xml:space="preserve">Click on </t>
    </r>
    <r>
      <rPr>
        <b/>
        <sz val="11"/>
        <rFont val="Calibri"/>
        <family val="2"/>
      </rPr>
      <t>Line</t>
    </r>
    <r>
      <rPr>
        <sz val="11"/>
        <rFont val="Calibri"/>
        <family val="2"/>
      </rPr>
      <t xml:space="preserve"> area displayed for the selected line.</t>
    </r>
  </si>
  <si>
    <t>TC02_M_PC1_gSFT_DL_Entity Selection through button</t>
  </si>
  <si>
    <r>
      <t xml:space="preserve">Validating entity selection mashup through Entity button </t>
    </r>
    <r>
      <rPr>
        <b/>
        <sz val="11"/>
        <rFont val="Calibri"/>
        <family val="2"/>
      </rPr>
      <t>(LINE)</t>
    </r>
  </si>
  <si>
    <r>
      <t>User should see a new pop up titled as '</t>
    </r>
    <r>
      <rPr>
        <b/>
        <sz val="11"/>
        <rFont val="Calibri"/>
        <family val="2"/>
      </rPr>
      <t>Entity selection</t>
    </r>
    <r>
      <rPr>
        <sz val="11"/>
        <rFont val="Calibri"/>
        <family val="2"/>
      </rPr>
      <t xml:space="preserve">'
</t>
    </r>
  </si>
  <si>
    <r>
      <t xml:space="preserve">User should be able to see all the available </t>
    </r>
    <r>
      <rPr>
        <b/>
        <sz val="11"/>
        <rFont val="Calibri"/>
        <family val="2"/>
      </rPr>
      <t xml:space="preserve">Departments </t>
    </r>
    <r>
      <rPr>
        <sz val="11"/>
        <rFont val="Calibri"/>
        <family val="2"/>
      </rPr>
      <t>under the dropdown.</t>
    </r>
  </si>
  <si>
    <r>
      <t xml:space="preserve">1. Should able to see available </t>
    </r>
    <r>
      <rPr>
        <b/>
        <sz val="11"/>
        <rFont val="Calibri"/>
        <family val="2"/>
      </rPr>
      <t>Lines</t>
    </r>
    <r>
      <rPr>
        <sz val="11"/>
        <rFont val="Calibri"/>
        <family val="2"/>
      </rPr>
      <t xml:space="preserve"> in Line dropdown and also packaging &amp; line OEE entities under the Department and line selection dropdown.                                                                                                                                                                                                                                                                                                                                                                          2. At right side panel user should able to see the Packaging units that belongs to the selected Department.</t>
    </r>
  </si>
  <si>
    <t xml:space="preserve">Should see all the Packaging entities and their respective OEE value under the line dropdown at right side of the panel.                                                                                                                                                               </t>
  </si>
  <si>
    <t xml:space="preserve">Click on the Line entity displayed on the left side of the panel. </t>
  </si>
  <si>
    <t>Pop-up should be closed and dashboard should be loaded with details of the selected line(collection of all units) with  name displayed on the first button above the downtime guage meter.</t>
  </si>
  <si>
    <t>TC03_M_PC1_gSFT_DL_OEE type selection</t>
  </si>
  <si>
    <t>Click on 'OEE type' button (second button) above to Downtime gauge meter</t>
  </si>
  <si>
    <t>Based on selected OEE type, the first gauge meter title and Downtime events should change accordingly.  
Note : It is applicable to all downtime events like downtime reasons, chronologicals events, downtime bar chart, % Downtime , Pareto charts and SSRS
1. For Line entities - Downtime Reasons, Chronological Events, Pareto Chart
2. For tubes entities - Downtime Reasons, Chronological Events, Downtime Bar Chart, % Downtime, Pareto Chart.</t>
  </si>
  <si>
    <t>TC04_M_PC1_gSFT_DL_AAU OEE data</t>
  </si>
  <si>
    <t>1. The first gauge meter title should change as Asset Utilization.</t>
  </si>
  <si>
    <t xml:space="preserve">1. For AU calcultion, planned and unplanned catagories DT should consider into calculation. 
2.Under downtime tab capture the DT duration by selecting "show all Data" in fault duration and apply filter, then select CSV export. Now user can see all the DT events and duration in csv format . </t>
  </si>
  <si>
    <r>
      <t xml:space="preserve">Downtime gauge meter should consider all DT event and show right KPI value
If AU is selected, downtime events  should display  with planned and  unplanned  downtime as well as dark hour (Reason 2).
</t>
    </r>
    <r>
      <rPr>
        <b/>
        <sz val="11"/>
        <rFont val="Calibri"/>
        <family val="2"/>
      </rPr>
      <t>Note:</t>
    </r>
    <r>
      <rPr>
        <sz val="11"/>
        <rFont val="Calibri"/>
        <family val="2"/>
      </rPr>
      <t xml:space="preserve"> 1. It is applicable to all downtime events
2.</t>
    </r>
    <r>
      <rPr>
        <b/>
        <sz val="11"/>
        <rFont val="Calibri"/>
        <family val="2"/>
      </rPr>
      <t xml:space="preserve"> %Asset Utilization</t>
    </r>
    <r>
      <rPr>
        <sz val="11"/>
        <rFont val="Calibri"/>
        <family val="2"/>
      </rPr>
      <t xml:space="preserve"> =  [100 - (Runtime/Total Time)] * 100
(Total Downtime]/[Available Time)</t>
    </r>
  </si>
  <si>
    <t>TC05_M_PC1_gSFT_DL_TE OEE data</t>
  </si>
  <si>
    <t>1. The first gauge meter title should change as True Efficiency. All the OEE shown under collection tab should get change based as TE</t>
  </si>
  <si>
    <r>
      <t xml:space="preserve">Downtime gauge meter should consider exclude dark hours  DT event and show right KPI value
If TE is selected, downtime events  should display both with planned and  unplanned downtime.
</t>
    </r>
    <r>
      <rPr>
        <b/>
        <sz val="11"/>
        <rFont val="Calibri"/>
        <family val="2"/>
      </rPr>
      <t>Note:</t>
    </r>
    <r>
      <rPr>
        <sz val="11"/>
        <rFont val="Calibri"/>
        <family val="2"/>
      </rPr>
      <t xml:space="preserve"> 1. It is applicable to all downtime events
2. </t>
    </r>
    <r>
      <rPr>
        <b/>
        <sz val="11"/>
        <rFont val="Calibri"/>
        <family val="2"/>
      </rPr>
      <t>%True Efficiency</t>
    </r>
    <r>
      <rPr>
        <sz val="11"/>
        <rFont val="Calibri"/>
        <family val="2"/>
      </rPr>
      <t xml:space="preserve"> = [100 - (Runtime/Total Time)] * 100.
[(Unplanned DT + Planned DT)]/[Available Time]
(Available Time excludes Dark Hrs)</t>
    </r>
  </si>
  <si>
    <t>TC06_M_PC1_gSFT_DL_NE OEE data</t>
  </si>
  <si>
    <t>1. The first gauge meter title should change as Net Efficiency. All the OEE shown under collection tab should get change based as NE</t>
  </si>
  <si>
    <r>
      <t xml:space="preserve">Downtime gauge meter should consider exclude planned and dark hours  DT event and show right KPI value
If NE is selected, downtime events  should display only with unplanned downtime.
</t>
    </r>
    <r>
      <rPr>
        <b/>
        <sz val="11"/>
        <rFont val="Calibri"/>
        <family val="2"/>
      </rPr>
      <t>Note:</t>
    </r>
    <r>
      <rPr>
        <sz val="11"/>
        <rFont val="Calibri"/>
        <family val="2"/>
      </rPr>
      <t xml:space="preserve"> 1. It is applicable to all downtime events.
2. </t>
    </r>
    <r>
      <rPr>
        <b/>
        <sz val="11"/>
        <rFont val="Calibri"/>
        <family val="2"/>
      </rPr>
      <t>%Net Efficiency</t>
    </r>
    <r>
      <rPr>
        <sz val="11"/>
        <rFont val="Calibri"/>
        <family val="2"/>
      </rPr>
      <t xml:space="preserve"> = [100 - (Runtime/Total Time)] * 100
[Unplanned Downtime]/[Available Time]
(Available Time excludes Dark Hrs &amp; Planned DT)</t>
    </r>
  </si>
  <si>
    <t>TC07_M_PC1_gSFT_DL_Validating Minitrend</t>
  </si>
  <si>
    <t>Based on selected area, Minitrend shows the three individual trends of Line Pripack Draw KG, PrimaryPackSP and Fryer SP in line chart format for the timeframe of current to previous one hour value</t>
  </si>
  <si>
    <t>Check packaging tube units and find the number of packaging tubes fed by the selected fryer entity.</t>
  </si>
  <si>
    <t>PKG tubes or fryer unit will not be considered for nameplate, setpoints' and Pripack Draw KG calculation if they are planned downtime</t>
  </si>
  <si>
    <t>On scrolling over the trend, breakpoints at every 5 minutes must be seen.</t>
  </si>
  <si>
    <t>Hovering over the break point, PopUp message box with that timestamp and corresponding four trends value are seen.</t>
  </si>
  <si>
    <t>TC08_M_PC1_gSFT_DL_Validating Pripack draw KG Trend</t>
  </si>
  <si>
    <t>Check line draw value from fryer value for the 1 hour timeframe</t>
  </si>
  <si>
    <t>For the Variable value obtained, Trend will be plotted</t>
  </si>
  <si>
    <t>TC09_M_PC1_gSFT_DL_Validating  PrimaryPackSP trend</t>
  </si>
  <si>
    <t>Number of Packaging tubes fed by the selected entity for the last 1 hour</t>
  </si>
  <si>
    <t>The cummulative values of the pkg tubes are summed up at every 5 minutes interval and plotted as trend</t>
  </si>
  <si>
    <t>Check the setpoint values of the tubes for the last 1 hour</t>
  </si>
  <si>
    <t>The seasoning % level and bag nominal weight of the selected products are considered and multiplied setpoint value to find the cummulative setpoint</t>
  </si>
  <si>
    <t>3. Check the current running / Last run product detail for the PKG tubes for the last 1 hour</t>
  </si>
  <si>
    <t>The currently/last run product's details should be displayed.</t>
  </si>
  <si>
    <t>TC10_M_PC1_gSFT_DL_Validating  Fryer SP Trend</t>
  </si>
  <si>
    <t xml:space="preserve">Check the set point value for the selected process entity </t>
  </si>
  <si>
    <t>For the selected value obtained, Trend will be plotted</t>
  </si>
  <si>
    <t xml:space="preserve">TC11_M_PC1_gSFT_DL_Validating  PH Demand </t>
  </si>
  <si>
    <t>Check the Pripack SP and Fryer SP value of last 5th minute (i.e., the current value) in the minitrend</t>
  </si>
  <si>
    <t>TC12_M_PC1_gSFT_DL_Validating  DSL, Tubers, Solids value</t>
  </si>
  <si>
    <t>Check the Latest tuber count value and Solids actual value for the selected entity</t>
  </si>
  <si>
    <t>The selected value obtained is displayed to the right of minitrend</t>
  </si>
  <si>
    <t>TC13_M_PC1_gSFT_DL_Validating Cross feed</t>
  </si>
  <si>
    <t>2. Check the Packaging tubes fed by the selected entity and timeframe</t>
  </si>
  <si>
    <t>2. Tubes that is not fed by any fryer is categorized under 'unassigned' category  and also the categorized tubes, those tubes under planned Downtime are highlighted with amber color</t>
  </si>
  <si>
    <t>TC14_M_PC1_gSFT_DL_Validating   Packing Hall Trend</t>
  </si>
  <si>
    <t>1. Based on selected entity area and the input timeframe, packing Hall trend shows the four individual trends of Line Total Production KG, Pripack Draw KG, PrimaryPackSP and Fryer SP in line chart format</t>
  </si>
  <si>
    <t>2. Check the values based on the selected line</t>
  </si>
  <si>
    <t>Hovering over the break point, PopUp message box with that timestamp and corresponding four trends value are seen</t>
  </si>
  <si>
    <t>TC15_M_PC1_gSFT_DL_Validating Total Production KG trend</t>
  </si>
  <si>
    <t>1. Check the variable value for the selected timeframe</t>
  </si>
  <si>
    <t>TC16_M_PC1_gSFT_DL_Validating Pripack Draw KG trend</t>
  </si>
  <si>
    <t>1. Check the line draw value from fryer value for the selected timeframe</t>
  </si>
  <si>
    <t>TC17_M_PC1_gSFT_DL_Validating PrimaryPackSP trend</t>
  </si>
  <si>
    <t>Check the Packaging tubes fed by the selected entity for the selected time frame.</t>
  </si>
  <si>
    <t>Check the setpoint values of the tubes for the selected time frame.</t>
  </si>
  <si>
    <t>Check the current running/Last run product detail for the PKG tubes for the selected time frame.</t>
  </si>
  <si>
    <t>The currently/last run product's details should be displayed just under the OEE guage meter.</t>
  </si>
  <si>
    <t>TC18_M_PC1_gSFT_DL_Validating Fryer SP trend</t>
  </si>
  <si>
    <t xml:space="preserve">1. Check the set point value for the selected process entity </t>
  </si>
  <si>
    <t>TC19_M_PC1_gSFT_DL_Validating OEE Trend</t>
  </si>
  <si>
    <t>1. Net efficiency value will be displayed as trend on below the packing hall trend.</t>
  </si>
  <si>
    <t>1. Should able to view OEE trend in line chart format for all selected entity.
2. OEE value is plotted on the y axis and time is plotted on the x axis</t>
  </si>
  <si>
    <t>TC20_M_PC1_gSFT_DL_Validating Setpoint tab</t>
  </si>
  <si>
    <t xml:space="preserve">Validate Setpoint Tab and validate </t>
  </si>
  <si>
    <t xml:space="preserve">Click on 'Setpoint' tab
</t>
  </si>
  <si>
    <t>1. Should see a production trend of nameplate rate and setpoint values with total production for TWX selected timeframe.
2. Should be able to see a grid with UnitName, Timestamp, SetPointKG, NamePlateKG and other details below the trend.</t>
  </si>
  <si>
    <t>On scrolling over the trend breakpoints are seen.</t>
  </si>
  <si>
    <t>TC21_M_PC1_gSFT_DL_Validating Setpoint list tab</t>
  </si>
  <si>
    <t xml:space="preserve">Navigate 'SetPoint list' </t>
  </si>
  <si>
    <t>1. Click on 'SetPoint list' tab
Check the current running / Last run product detail for the selected entity in the selected timeframe</t>
  </si>
  <si>
    <t>Should able to view grid with Unit Name, SetpointKG, timestamp, Product NamePlateKG, solids, adjustment kg between two consecutive setpoints and corresponding loss%, product for the selected entity is seen.</t>
  </si>
  <si>
    <t>Select on any row for which data has to be edited.</t>
  </si>
  <si>
    <t xml:space="preserve">The selected row should be highlighted in blue colour.
</t>
  </si>
  <si>
    <r>
      <t xml:space="preserve">Click on 'Edit Event' button.
</t>
    </r>
    <r>
      <rPr>
        <b/>
        <sz val="11"/>
        <rFont val="Calibri"/>
        <family val="2"/>
      </rPr>
      <t>Note:</t>
    </r>
    <r>
      <rPr>
        <sz val="11"/>
        <rFont val="Calibri"/>
        <family val="2"/>
      </rPr>
      <t xml:space="preserve"> Edit button will only appear once a setpoint entry is selected from the grid.</t>
    </r>
  </si>
  <si>
    <t xml:space="preserve">Edit Set Point event Popup should appear with timestamp details of selected row.
</t>
  </si>
  <si>
    <t>Pop Up window doesn´t allow to edit the event</t>
  </si>
  <si>
    <t>Select Category, Reason, GPS data from available dropdowns</t>
  </si>
  <si>
    <t>User should be able  to select Category,Reason,GPS from given drop down.
User can see previous comment (if available) in the 'Previous Comments' tab. But they can not change it.
User also can update new comment in 'Add Comment' text box.</t>
  </si>
  <si>
    <t>Click on Update event button or Cancel button.</t>
  </si>
  <si>
    <t>1. Pop-up will be closed &amp; the selected event should get updated and reflect in the setpoint list grid.
2. Pop-up should get closed with no changes made in the selected event and user should be navigated back to the setpoint list grid.</t>
  </si>
  <si>
    <t xml:space="preserve">Operator can sort the Set point grid as required by using available filters
</t>
  </si>
  <si>
    <t>Click on Adjustment Filter dropdown</t>
  </si>
  <si>
    <t>Operator should see 'Exclude less than 5Bags' ,'Exclude less than 10Bags','Exclude less than 25Bags'</t>
  </si>
  <si>
    <t>Click on Category dropdown</t>
  </si>
  <si>
    <t>Operator should see All category available in grid for provided time stamp</t>
  </si>
  <si>
    <t>Click on Reason dropdown</t>
  </si>
  <si>
    <t>Operator should see All Reason available in grid for provided time stamp</t>
  </si>
  <si>
    <t>Click on GPS dropdown</t>
  </si>
  <si>
    <t>Operator should see All GPS available in grid for provided time stamp</t>
  </si>
  <si>
    <t>After selection of all filter, operator should click on 'Apply Filter' button to update sorted values in the Grid</t>
  </si>
  <si>
    <t>TC22_M_PC1_gSFT_DL_Validating Downtime tab</t>
  </si>
  <si>
    <t>1. click on 'downtime' tab</t>
  </si>
  <si>
    <t xml:space="preserve">By default the screen will be in chronological events and All the downtime details of  PKG tubes that corresponding to selected packaging area should appear in the downtime grid
By default previously loaded screen will be loaded and all the downtime details of PKG tubes that corresponding to selected packaging area should appear in the downtime grid
</t>
  </si>
  <si>
    <t>Validate downtime detail</t>
  </si>
  <si>
    <t>2. Select any option from drop down list</t>
  </si>
  <si>
    <t>TC23_M_PC1_gSFT_DL_Export DT data tab</t>
  </si>
  <si>
    <t>TC24_M_PC1_gSFT_DL_Create Downtime event</t>
  </si>
  <si>
    <t>Access rights given based on priveleges.</t>
  </si>
  <si>
    <t>3. Edit the start/end time, location, fault, reason 1,2 and 3  then enter the comment for creating the DT event and click on 'create event' button</t>
  </si>
  <si>
    <t>Click 'no' button</t>
  </si>
  <si>
    <t>The pop up should be closed and the user should be able to seen where the details are created</t>
  </si>
  <si>
    <t>Click 'cancel' button</t>
  </si>
  <si>
    <t>The screen should be closed and the user is navigated back to the data grid in efficiency dashboard</t>
  </si>
  <si>
    <t>TC25_M_PC1_gSFT_DL_Split Downtime event</t>
  </si>
  <si>
    <t>User can able to split any of the DT event and record it.</t>
  </si>
  <si>
    <t>The pop up should be closed and the user should be able to seen where the details are edited</t>
  </si>
  <si>
    <t>TC26_M_PC1_gSFT_DL_Edit Downtime event</t>
  </si>
  <si>
    <t>User can able to edit any of the DT event and record it.</t>
  </si>
  <si>
    <r>
      <rPr>
        <sz val="11"/>
        <color rgb="FF000000"/>
        <rFont val="Calibri"/>
        <family val="2"/>
      </rPr>
      <t xml:space="preserve">Edit  location, fault, reason 1,2,3 and 4 then enter the comment for editing the DT event and click on 'update event' button
</t>
    </r>
    <r>
      <rPr>
        <b/>
        <sz val="11"/>
        <color rgb="FF000000"/>
        <rFont val="Calibri"/>
        <family val="2"/>
      </rPr>
      <t xml:space="preserve">Note: </t>
    </r>
    <r>
      <rPr>
        <sz val="11"/>
        <color rgb="FF000000"/>
        <rFont val="Calibri"/>
        <family val="2"/>
      </rPr>
      <t>Location to show "</t>
    </r>
    <r>
      <rPr>
        <b/>
        <sz val="11"/>
        <color rgb="FF000000"/>
        <rFont val="Calibri"/>
        <family val="2"/>
      </rPr>
      <t>RBS1Line</t>
    </r>
    <r>
      <rPr>
        <sz val="11"/>
        <color rgb="FF000000"/>
        <rFont val="Calibri"/>
        <family val="2"/>
      </rPr>
      <t>" when entity std is selected as NO &amp; location should show "</t>
    </r>
    <r>
      <rPr>
        <b/>
        <sz val="11"/>
        <color rgb="FF000000"/>
        <rFont val="Calibri"/>
        <family val="2"/>
      </rPr>
      <t>BPC1Line</t>
    </r>
    <r>
      <rPr>
        <sz val="11"/>
        <color rgb="FF000000"/>
        <rFont val="Calibri"/>
        <family val="2"/>
      </rPr>
      <t>" when entity std is selected as YES.</t>
    </r>
  </si>
  <si>
    <t>TC27_M_PC1_gSFT_DL_Delete Downtime event</t>
  </si>
  <si>
    <t>Cancel button</t>
  </si>
  <si>
    <t>TC28_M_PC1_gSFT_DL_Enable Selection</t>
  </si>
  <si>
    <t xml:space="preserve">1.New column  'Selection' will appear before ‘Unit Name’ column and it will allow the user to select the rows and new button ‘Bulk Edit’ appears next to ‘Delete Event’ button.
2. user may also select all rows by checking 'select all' option displayed besides 'enable selection' </t>
  </si>
  <si>
    <t>TC29_M_PC1_gSFT_DL_Bulk Edit Selection</t>
  </si>
  <si>
    <t>All selected events are not displayed in the pop up window</t>
  </si>
  <si>
    <t>TC30_M_PC1_gSFT_DL_Bulk Edit Update Screen</t>
  </si>
  <si>
    <t>For selected rows, choose the appropriate Reason 2, Reason 3 and Reason 4 from the Dropdown. Reason 1 is not editable and will be set as ‘Planned’ since this feature is applicable only to set planned DT reasons and click on update button.
2. comment box below.</t>
  </si>
  <si>
    <r>
      <t>Click on "</t>
    </r>
    <r>
      <rPr>
        <b/>
        <sz val="11"/>
        <rFont val="Calibri"/>
        <family val="2"/>
      </rPr>
      <t>Update</t>
    </r>
    <r>
      <rPr>
        <sz val="11"/>
        <rFont val="Calibri"/>
        <family val="2"/>
      </rPr>
      <t>" button.</t>
    </r>
  </si>
  <si>
    <t>Click on "Yes" button.</t>
  </si>
  <si>
    <t>Pop-up should be closed and the selected DT event should appear in the grid with the updated details.</t>
  </si>
  <si>
    <t xml:space="preserve">On clicking, ‘Planned Downtime – Bulk Edit’ popup will have the selected rows from Downtimes events  in the grid. </t>
  </si>
  <si>
    <t>It should close the pop-up and navigate user back to the DT grid without any changes made.</t>
  </si>
  <si>
    <t>TC31_M_PC1_gSFT_DL_Validate the downtime Pareto Chart</t>
  </si>
  <si>
    <t xml:space="preserve">1.A new chart with combination of Bar and Line should open. 
2. The X axis should show the Reasons(Character Length limit is 20).
3. Left Y axis measures the duration of downtime for respective reasons(Top 5 ) and it is denoted by the Bars.
4. Right Y axis measures cumulative %downtime(Top 5 ), it is denoted by the Line
</t>
  </si>
  <si>
    <t>Bar and Line chart</t>
  </si>
  <si>
    <t>Right side panel should have a grid with column title as Reasons,Total Duration &amp; Percentage Downtime.</t>
  </si>
  <si>
    <t>Hover over the bar chart or line pointer of Pareto chart.</t>
  </si>
  <si>
    <t>It should display a pop-up with Downtime reason with its percentage and duration.</t>
  </si>
  <si>
    <t>TC32_M_PC1_gSFT_DL_Validate the downtime reasons</t>
  </si>
  <si>
    <t>TC33_M_PC1_gSFT_DL_Validating Total Waste Chart details</t>
  </si>
  <si>
    <t>Validating the Total waste chart tab</t>
  </si>
  <si>
    <t>Click on Waste tab.</t>
  </si>
  <si>
    <t xml:space="preserve">1. By default, Total Waste Chart tab is selected.
2. Waste by area(total waste KG) trend is seen
3. On hovering over the trend,pop up with waste location and net weight details should be displayed. </t>
  </si>
  <si>
    <t>TC34_M_PC1_gSFT_DL_Validating Total Waste details</t>
  </si>
  <si>
    <t>Validating the Waste detail tab</t>
  </si>
  <si>
    <t>Click on Waste detail tab.</t>
  </si>
  <si>
    <t>1.User should be able to see Edit event,delete event,apply filter and csv export options above the grid.
2. There should be dropdowns like shift,reason 1,2,3,4 where the user will be able to view or choose all the shifts and reasons.
3.Below all these ,user should be able to see the data grid with available waste events</t>
  </si>
  <si>
    <t>TC35_M_PC1_gSFT_DL_Validating Edit Waste Event</t>
  </si>
  <si>
    <t>Selected event should get highlighted in blue color.</t>
  </si>
  <si>
    <t xml:space="preserve">Edit Waste Event pop-up should be opened </t>
  </si>
  <si>
    <r>
      <t xml:space="preserve">Edit the details like Reason(1,2,3 &amp; 4), Amount and Add comments
</t>
    </r>
    <r>
      <rPr>
        <b/>
        <sz val="11"/>
        <rFont val="Calibri"/>
        <family val="2"/>
      </rPr>
      <t xml:space="preserve">Note: </t>
    </r>
    <r>
      <rPr>
        <sz val="11"/>
        <rFont val="Calibri"/>
        <family val="2"/>
      </rPr>
      <t>All the details must be provided in order to edit.</t>
    </r>
  </si>
  <si>
    <t>1. Click on Yes option
2. Click on No button</t>
  </si>
  <si>
    <t>1. Waste event should be updated and reflected in the grid.
2. Confirmation pop up should get closed without making any changes.</t>
  </si>
  <si>
    <t>Select an event, click on edit event and  then click on cancel button</t>
  </si>
  <si>
    <t>The pop up is closed and navigated back to the data grid</t>
  </si>
  <si>
    <t>TC36_M_PC1_gSFT_DL_Validating Delete Waste Event</t>
  </si>
  <si>
    <t>1. Waste event should be deleted and must be removed from the grid.
2. Confirmation pop up will get closed and selected event won't be deleted.</t>
  </si>
  <si>
    <t>The pop up is closed and navigate user back to the waste grid</t>
  </si>
  <si>
    <t>TC37_M_PC1_gSFT_DL_Validating Water Fall tab</t>
  </si>
  <si>
    <t>TC38_M_PC1_gSFT_DL_Validating Water Fall tab</t>
  </si>
  <si>
    <t>2. Check the waste amount from balanced line waste and waste event from waste event creation</t>
  </si>
  <si>
    <t>2. Production &amp; loss values and its corresponding percentage should appear in the grid on the right side of the trend</t>
  </si>
  <si>
    <t>Water fall trend gives the value of
Actual Production (uses nameplate rate of running product)
Ideal Production  (uses setpoint value of fryer unit)
Processing Waste
Primary pack Waste
Give away
Nameplate Loss
Actual production</t>
  </si>
  <si>
    <t>TC39_M_PC1_DP_Validating  Current Schedule tab_Order Not Assigned</t>
  </si>
  <si>
    <r>
      <t>1. Click on the '</t>
    </r>
    <r>
      <rPr>
        <b/>
        <sz val="11"/>
        <rFont val="Calibri"/>
        <family val="2"/>
        <scheme val="minor"/>
      </rPr>
      <t>Edit</t>
    </r>
    <r>
      <rPr>
        <sz val="11"/>
        <rFont val="Calibri"/>
        <family val="2"/>
        <scheme val="minor"/>
      </rPr>
      <t>' Button in the</t>
    </r>
  </si>
  <si>
    <t>It will display the schedule orders available for all the bagmakers (current day).</t>
  </si>
  <si>
    <r>
      <t xml:space="preserve">A popup will appear with details of the selected process order.
</t>
    </r>
    <r>
      <rPr>
        <b/>
        <sz val="11"/>
        <rFont val="Calibri"/>
        <family val="2"/>
        <scheme val="minor"/>
      </rPr>
      <t xml:space="preserve">Note:
</t>
    </r>
    <r>
      <rPr>
        <sz val="11"/>
        <rFont val="Calibri"/>
        <family val="2"/>
        <scheme val="minor"/>
      </rPr>
      <t xml:space="preserve">1. The user will be able to see the SAP PO Number already pre-filled  (if Global Shop Floor Tools has already downloaded SAP PO Number for the respective process order via middleware)
2. Without SAP PO Number user cannot start the process order on the packaging station.
2. Batch Number/ SAP PO Number are applicable only when Global Shop Floor Tools having an interface with labeller application.
</t>
    </r>
  </si>
  <si>
    <r>
      <t xml:space="preserve">Enter the SAP PO Number in the empty label (if no product order is available under the table) 
Click 'Start Order' button 
</t>
    </r>
    <r>
      <rPr>
        <b/>
        <sz val="11"/>
        <rFont val="Calibri"/>
        <family val="2"/>
        <scheme val="minor"/>
      </rPr>
      <t>Note</t>
    </r>
    <r>
      <rPr>
        <sz val="11"/>
        <rFont val="Calibri"/>
        <family val="2"/>
        <scheme val="minor"/>
      </rPr>
      <t>: This step is applicable only if SAP PO number is included in DPP solution.</t>
    </r>
  </si>
  <si>
    <t>TC40_M_PC1_DL_Validating  Current Schedule tab_Order Assigned</t>
  </si>
  <si>
    <r>
      <t>Validate the schedule tab (</t>
    </r>
    <r>
      <rPr>
        <b/>
        <sz val="11"/>
        <rFont val="Calibri"/>
        <family val="2"/>
      </rPr>
      <t>Order Assigned</t>
    </r>
    <r>
      <rPr>
        <sz val="11"/>
        <rFont val="Calibri"/>
        <family val="2"/>
      </rPr>
      <t>)</t>
    </r>
  </si>
  <si>
    <r>
      <t>1. If a Station has an order assigned, it will display the details of the Process order.
2. Below the Station name, it will display Product Code and Product Description.
3. To the right of packaging station name, an '</t>
    </r>
    <r>
      <rPr>
        <b/>
        <sz val="11"/>
        <rFont val="Calibri"/>
        <family val="2"/>
      </rPr>
      <t>Edit</t>
    </r>
    <r>
      <rPr>
        <sz val="11"/>
        <rFont val="Calibri"/>
        <family val="2"/>
      </rPr>
      <t xml:space="preserve">' button will be displayed.
</t>
    </r>
  </si>
  <si>
    <r>
      <t xml:space="preserve">1. A pop-up screen should appear with "Edit" &amp; "Current Data" blocks.
2. Edit section should display </t>
    </r>
    <r>
      <rPr>
        <b/>
        <sz val="11"/>
        <rFont val="Calibri"/>
        <family val="2"/>
        <scheme val="minor"/>
      </rPr>
      <t>Batch Number/SAP PO No</t>
    </r>
    <r>
      <rPr>
        <sz val="11"/>
        <rFont val="Calibri"/>
        <family val="2"/>
        <scheme val="minor"/>
      </rPr>
      <t xml:space="preserve"> &amp; </t>
    </r>
    <r>
      <rPr>
        <b/>
        <sz val="11"/>
        <rFont val="Calibri"/>
        <family val="2"/>
        <scheme val="minor"/>
      </rPr>
      <t>Total Required (with UOM)</t>
    </r>
    <r>
      <rPr>
        <sz val="11"/>
        <rFont val="Calibri"/>
        <family val="2"/>
        <scheme val="minor"/>
      </rPr>
      <t xml:space="preserve"> textboxes with Copy Order, Update Order, Stop Order &amp; Complete Order options at the bottom.
3. Under Current Data, Station, Product Code, Actual Production, %Completed, Actual Start&amp;End Date, Estimated Sched End date and Estimated Current End Date details must be displayed.
</t>
    </r>
    <r>
      <rPr>
        <b/>
        <sz val="11"/>
        <rFont val="Calibri"/>
        <family val="2"/>
        <scheme val="minor"/>
      </rPr>
      <t>Note: 1.</t>
    </r>
    <r>
      <rPr>
        <sz val="11"/>
        <rFont val="Calibri"/>
        <family val="2"/>
        <scheme val="minor"/>
      </rPr>
      <t xml:space="preserve">  Batch Number/SAP PO number is a read-only field.
          </t>
    </r>
    <r>
      <rPr>
        <b/>
        <sz val="11"/>
        <rFont val="Calibri"/>
        <family val="2"/>
        <scheme val="minor"/>
      </rPr>
      <t>2.</t>
    </r>
    <r>
      <rPr>
        <sz val="11"/>
        <rFont val="Calibri"/>
        <family val="2"/>
        <scheme val="minor"/>
      </rPr>
      <t xml:space="preserve"> For a packaging SKU produced and case packed at the Primary pack stations UOM will be </t>
    </r>
    <r>
      <rPr>
        <b/>
        <sz val="11"/>
        <rFont val="Calibri"/>
        <family val="2"/>
        <scheme val="minor"/>
      </rPr>
      <t>Cases</t>
    </r>
    <r>
      <rPr>
        <sz val="11"/>
        <rFont val="Calibri"/>
        <family val="2"/>
        <scheme val="minor"/>
      </rPr>
      <t xml:space="preserve">, if WIP product is produced at the Primary pack stations UOM will be </t>
    </r>
    <r>
      <rPr>
        <b/>
        <sz val="11"/>
        <rFont val="Calibri"/>
        <family val="2"/>
        <scheme val="minor"/>
      </rPr>
      <t>Bags</t>
    </r>
    <r>
      <rPr>
        <sz val="11"/>
        <rFont val="Calibri"/>
        <family val="2"/>
        <scheme val="minor"/>
      </rPr>
      <t xml:space="preserve">.
</t>
    </r>
    <r>
      <rPr>
        <b/>
        <sz val="11"/>
        <rFont val="Calibri"/>
        <family val="2"/>
        <scheme val="minor"/>
      </rPr>
      <t xml:space="preserve">3. </t>
    </r>
    <r>
      <rPr>
        <sz val="11"/>
        <rFont val="Calibri"/>
        <family val="2"/>
        <scheme val="minor"/>
      </rPr>
      <t>Following are the formulae used</t>
    </r>
    <r>
      <rPr>
        <b/>
        <sz val="11"/>
        <rFont val="Calibri"/>
        <family val="2"/>
        <scheme val="minor"/>
      </rPr>
      <t xml:space="preserve">,
 3.1  Scheduled cases per hour = </t>
    </r>
    <r>
      <rPr>
        <sz val="11"/>
        <rFont val="Calibri"/>
        <family val="2"/>
        <scheme val="minor"/>
      </rPr>
      <t>Quantity required/(Scheduled End - Scheduled Start)</t>
    </r>
    <r>
      <rPr>
        <b/>
        <sz val="11"/>
        <rFont val="Calibri"/>
        <family val="2"/>
        <scheme val="minor"/>
      </rPr>
      <t xml:space="preserve">
 3.2  Scheduled Progress Quantity = </t>
    </r>
    <r>
      <rPr>
        <sz val="11"/>
        <rFont val="Calibri"/>
        <family val="2"/>
        <scheme val="minor"/>
      </rPr>
      <t>(Current Time -  Start Time) * Scheduled cases per hour</t>
    </r>
    <r>
      <rPr>
        <b/>
        <sz val="11"/>
        <rFont val="Calibri"/>
        <family val="2"/>
        <scheme val="minor"/>
      </rPr>
      <t xml:space="preserve">
 3.3 Estimated Scheduled End At = </t>
    </r>
    <r>
      <rPr>
        <sz val="11"/>
        <rFont val="Calibri"/>
        <family val="2"/>
        <scheme val="minor"/>
      </rPr>
      <t>Current Time +  ((Quantity required - Quantity produced)/Scheduled cases per hour)</t>
    </r>
    <r>
      <rPr>
        <b/>
        <sz val="11"/>
        <rFont val="Calibri"/>
        <family val="2"/>
        <scheme val="minor"/>
      </rPr>
      <t xml:space="preserve">
 3.4 Estimated Current End At = </t>
    </r>
    <r>
      <rPr>
        <sz val="11"/>
        <rFont val="Calibri"/>
        <family val="2"/>
        <scheme val="minor"/>
      </rPr>
      <t>Current Time +  ((Quantity required - Quantity produced)/Current cases per hour)</t>
    </r>
  </si>
  <si>
    <t>TC41_M_PC1_DL_Validating  station order progress tab(Copy Order)</t>
  </si>
  <si>
    <r>
      <t>Validating  station order progress tab(</t>
    </r>
    <r>
      <rPr>
        <b/>
        <sz val="11"/>
        <rFont val="Calibri"/>
        <family val="2"/>
        <scheme val="minor"/>
      </rPr>
      <t>Copy Order</t>
    </r>
    <r>
      <rPr>
        <sz val="11"/>
        <rFont val="Calibri"/>
        <family val="2"/>
        <scheme val="minor"/>
      </rPr>
      <t>)</t>
    </r>
  </si>
  <si>
    <t>TC42_M_PC1_DL_Validating  station order progress tab(Stop Order)</t>
  </si>
  <si>
    <r>
      <t>Validating  station order progress tab(</t>
    </r>
    <r>
      <rPr>
        <b/>
        <sz val="11"/>
        <rFont val="Calibri"/>
        <family val="2"/>
        <scheme val="minor"/>
      </rPr>
      <t>Stop Order</t>
    </r>
    <r>
      <rPr>
        <sz val="11"/>
        <rFont val="Calibri"/>
        <family val="2"/>
        <scheme val="minor"/>
      </rPr>
      <t>)</t>
    </r>
  </si>
  <si>
    <t xml:space="preserve">1. A popup will appear showing the Current Quantity, Batch Number/SAP No. and other details of the Process Order.
2. It will show 4 different options to the Process Order: Copy Order, Update Order, Stop Order, Complete Order.
</t>
  </si>
  <si>
    <t>TC43_M_PC1_DL_Validating  station order progress tab (Start Order)</t>
  </si>
  <si>
    <r>
      <t>Select the '</t>
    </r>
    <r>
      <rPr>
        <b/>
        <sz val="11"/>
        <rFont val="Calibri"/>
        <family val="2"/>
        <scheme val="minor"/>
      </rPr>
      <t>Stopped</t>
    </r>
    <r>
      <rPr>
        <sz val="11"/>
        <rFont val="Calibri"/>
        <family val="2"/>
        <scheme val="minor"/>
      </rPr>
      <t>'  process order and click on the '</t>
    </r>
    <r>
      <rPr>
        <b/>
        <sz val="11"/>
        <rFont val="Calibri"/>
        <family val="2"/>
        <scheme val="minor"/>
      </rPr>
      <t>Start Order</t>
    </r>
    <r>
      <rPr>
        <sz val="11"/>
        <rFont val="Calibri"/>
        <family val="2"/>
        <scheme val="minor"/>
      </rPr>
      <t>' button.</t>
    </r>
  </si>
  <si>
    <t>TC44_M_PC1_DL_Validating  station order progress tab (Create Order)</t>
  </si>
  <si>
    <r>
      <t>Validating  station order progress tab(</t>
    </r>
    <r>
      <rPr>
        <b/>
        <sz val="11"/>
        <rFont val="Calibri"/>
        <family val="2"/>
        <scheme val="minor"/>
      </rPr>
      <t>Create Order</t>
    </r>
    <r>
      <rPr>
        <sz val="11"/>
        <rFont val="Calibri"/>
        <family val="2"/>
        <scheme val="minor"/>
      </rPr>
      <t>)</t>
    </r>
  </si>
  <si>
    <r>
      <t xml:space="preserve">1. A </t>
    </r>
    <r>
      <rPr>
        <b/>
        <sz val="11"/>
        <rFont val="Calibri"/>
        <family val="2"/>
        <scheme val="minor"/>
      </rPr>
      <t>Create New</t>
    </r>
    <r>
      <rPr>
        <sz val="11"/>
        <rFont val="Calibri"/>
        <family val="2"/>
        <scheme val="minor"/>
      </rPr>
      <t xml:space="preserve"> screen should appear with following details like Station, Product Code, Scheduled Start &amp; End date, Total Required(Cases), Scheduled Rate(Cases) and SAP PO number.
2. </t>
    </r>
    <r>
      <rPr>
        <b/>
        <sz val="11"/>
        <rFont val="Calibri"/>
        <family val="2"/>
        <scheme val="minor"/>
      </rPr>
      <t xml:space="preserve">Create, </t>
    </r>
    <r>
      <rPr>
        <sz val="11"/>
        <rFont val="Calibri"/>
        <family val="2"/>
        <scheme val="minor"/>
      </rPr>
      <t xml:space="preserve"> </t>
    </r>
    <r>
      <rPr>
        <b/>
        <sz val="11"/>
        <rFont val="Calibri"/>
        <family val="2"/>
        <scheme val="minor"/>
      </rPr>
      <t xml:space="preserve">Create &amp; Start </t>
    </r>
    <r>
      <rPr>
        <sz val="11"/>
        <rFont val="Calibri"/>
        <family val="2"/>
        <scheme val="minor"/>
      </rPr>
      <t xml:space="preserve">and </t>
    </r>
    <r>
      <rPr>
        <b/>
        <sz val="11"/>
        <rFont val="Calibri"/>
        <family val="2"/>
        <scheme val="minor"/>
      </rPr>
      <t>Cancel</t>
    </r>
    <r>
      <rPr>
        <sz val="11"/>
        <rFont val="Calibri"/>
        <family val="2"/>
        <scheme val="minor"/>
      </rPr>
      <t xml:space="preserve"> buttons are also displayed at the bottom.
</t>
    </r>
    <r>
      <rPr>
        <b/>
        <sz val="11"/>
        <rFont val="Calibri"/>
        <family val="2"/>
        <scheme val="minor"/>
      </rPr>
      <t>Note:</t>
    </r>
    <r>
      <rPr>
        <sz val="11"/>
        <rFont val="Calibri"/>
        <family val="2"/>
        <scheme val="minor"/>
      </rPr>
      <t xml:space="preserve"> 1. </t>
    </r>
    <r>
      <rPr>
        <b/>
        <sz val="11"/>
        <rFont val="Calibri"/>
        <family val="2"/>
        <scheme val="minor"/>
      </rPr>
      <t>Station</t>
    </r>
    <r>
      <rPr>
        <sz val="11"/>
        <rFont val="Calibri"/>
        <family val="2"/>
        <scheme val="minor"/>
      </rPr>
      <t xml:space="preserve"> will display the selected packaging Station name.
2. User will be able to enter SAP PO number while creating.
3. SAP PO Number are applicable only when Global Shop Floor Tools having an interface with labeller application.</t>
    </r>
  </si>
  <si>
    <t>TC45_M_PC1_DL_Validating  station order progress tab (Complete Order)</t>
  </si>
  <si>
    <r>
      <t>Validating  station order progress tab(</t>
    </r>
    <r>
      <rPr>
        <b/>
        <sz val="11"/>
        <rFont val="Calibri"/>
        <family val="2"/>
        <scheme val="minor"/>
      </rPr>
      <t>Complete Order</t>
    </r>
    <r>
      <rPr>
        <sz val="11"/>
        <rFont val="Calibri"/>
        <family val="2"/>
        <scheme val="minor"/>
      </rPr>
      <t>)</t>
    </r>
  </si>
  <si>
    <t>TC46_M_PC1_DL_Validating  station order list tab (PO Not Assigned)</t>
  </si>
  <si>
    <r>
      <t>a. If the selected process order running on the packaging station, both the pop-up's will close.
b. If the process order doesn't start, you may see one of the following error messages from CoLOS in the '</t>
    </r>
    <r>
      <rPr>
        <b/>
        <sz val="11"/>
        <rFont val="Calibri"/>
        <family val="2"/>
        <scheme val="minor"/>
      </rPr>
      <t>Edit Station Order Progress List</t>
    </r>
    <r>
      <rPr>
        <sz val="11"/>
        <rFont val="Calibri"/>
        <family val="2"/>
        <scheme val="minor"/>
      </rPr>
      <t>' pop up.  
1. CoLOS Message: Call could not be executed. Timeout (Taking too long to execute)
2. CoLOS Message : Printer *TubeName* already assigned (Starting an order for tube which is already assigned)
3. CoLOS Message : Call returned an undefined error (Other errors)
4. CoLOS Message :Tube name is not known (Unknown tube name)
5. CoLOS Message : Order number is unknown (Unknown Order number)
6. CoLOS Message : Order number is not found for current manufacturing date (Unknown Order/Manufacturing combination)
7. CoLOS Message : Download failed to x printers (CoLOS Message : Download failed to x printers)</t>
    </r>
  </si>
  <si>
    <t>TC47_M_PC1_gSFT_DL_Validating  station order list tab (PO Assigned)</t>
  </si>
  <si>
    <r>
      <t xml:space="preserve">a. If the selected process order started running on the packaging station, both the pop-up's will close 
b. If the process order doesn't start, you may see one of the following error messages from CoLOS in the 'Edit Station Order Progress List' pop up.  
1. CoLOS Message: Call could not be executed. Timeout (Taking too long to execute)
2. CoLOS Message : Printer *TubeName* already assigned (Starting an order for tube which is already assigned)
3. CoLOS Message : Call returned an undefined error (Other errors)
4. CoLOS Message :Tube name is not known (Unknown tube name)
5. CoLOS Message : Order number is unknown (Unknown Order number)
6. CoLOS Message : Order number is not found for current manufacturing date (Unknown Order/Manufacturing combination)
7. CoLOS Message : Download failed to x printers (CoLOS Message : Download failed to x printers)
</t>
    </r>
    <r>
      <rPr>
        <b/>
        <sz val="11"/>
        <rFont val="Calibri"/>
        <family val="2"/>
        <scheme val="minor"/>
      </rPr>
      <t>Note:</t>
    </r>
    <r>
      <rPr>
        <sz val="11"/>
        <rFont val="Calibri"/>
        <family val="2"/>
        <scheme val="minor"/>
      </rPr>
      <t xml:space="preserve"> Error message from CoLOS is applicable only when CoLOS integration with DPP is active.</t>
    </r>
  </si>
  <si>
    <r>
      <t xml:space="preserve">A popup will appear showing the current quantity, Batch Number/SAP No. and other details of the PO and three different options to the PO: Update Order, Stop Order, Complete Order.
</t>
    </r>
    <r>
      <rPr>
        <b/>
        <sz val="11"/>
        <rFont val="Calibri"/>
        <family val="2"/>
        <scheme val="minor"/>
      </rPr>
      <t>Note:</t>
    </r>
    <r>
      <rPr>
        <sz val="11"/>
        <rFont val="Calibri"/>
        <family val="2"/>
        <scheme val="minor"/>
      </rPr>
      <t xml:space="preserve"> Batch Number/SAP PO Number are applicable only when Global Shop Floor Tools having an interface with labeller application</t>
    </r>
  </si>
  <si>
    <r>
      <t>1. A popup will appear showing the '</t>
    </r>
    <r>
      <rPr>
        <b/>
        <sz val="11"/>
        <rFont val="Calibri"/>
        <family val="2"/>
        <scheme val="minor"/>
      </rPr>
      <t>Total Required Quantity'</t>
    </r>
    <r>
      <rPr>
        <sz val="11"/>
        <rFont val="Calibri"/>
        <family val="2"/>
        <scheme val="minor"/>
      </rPr>
      <t>, '</t>
    </r>
    <r>
      <rPr>
        <b/>
        <sz val="11"/>
        <rFont val="Calibri"/>
        <family val="2"/>
        <scheme val="minor"/>
      </rPr>
      <t>SAP  PO Number</t>
    </r>
    <r>
      <rPr>
        <sz val="11"/>
        <rFont val="Calibri"/>
        <family val="2"/>
        <scheme val="minor"/>
      </rPr>
      <t>'. and other details of the process order.
2. It will display three different actions to the process orders, '</t>
    </r>
    <r>
      <rPr>
        <b/>
        <sz val="11"/>
        <rFont val="Calibri"/>
        <family val="2"/>
        <scheme val="minor"/>
      </rPr>
      <t>Update Order', 'Stop Order</t>
    </r>
    <r>
      <rPr>
        <sz val="11"/>
        <rFont val="Calibri"/>
        <family val="2"/>
        <scheme val="minor"/>
      </rPr>
      <t xml:space="preserve">' and ' </t>
    </r>
    <r>
      <rPr>
        <b/>
        <sz val="11"/>
        <rFont val="Calibri"/>
        <family val="2"/>
        <scheme val="minor"/>
      </rPr>
      <t>Complete Orde</t>
    </r>
    <r>
      <rPr>
        <sz val="11"/>
        <rFont val="Calibri"/>
        <family val="2"/>
        <scheme val="minor"/>
      </rPr>
      <t xml:space="preserve">r'.
</t>
    </r>
    <r>
      <rPr>
        <b/>
        <sz val="11"/>
        <rFont val="Calibri"/>
        <family val="2"/>
        <scheme val="minor"/>
      </rPr>
      <t>Note</t>
    </r>
    <r>
      <rPr>
        <sz val="11"/>
        <rFont val="Calibri"/>
        <family val="2"/>
        <scheme val="minor"/>
      </rPr>
      <t>: SAP PO Number are applicable only when Global Shop Floor Tools having an interface with labeller application</t>
    </r>
  </si>
  <si>
    <r>
      <t>1. On click of '</t>
    </r>
    <r>
      <rPr>
        <b/>
        <sz val="11"/>
        <rFont val="Calibri"/>
        <family val="2"/>
        <scheme val="minor"/>
      </rPr>
      <t>Create &amp; Assign</t>
    </r>
    <r>
      <rPr>
        <sz val="11"/>
        <rFont val="Calibri"/>
        <family val="2"/>
        <scheme val="minor"/>
      </rPr>
      <t xml:space="preserve">'  button, New order will be copied  to selected packaging station and shows success message at the bottom of the pop up.
2. The user will be navigated back to the </t>
    </r>
    <r>
      <rPr>
        <b/>
        <sz val="11"/>
        <rFont val="Calibri"/>
        <family val="2"/>
        <scheme val="minor"/>
      </rPr>
      <t xml:space="preserve">'Station Order List' </t>
    </r>
    <r>
      <rPr>
        <sz val="11"/>
        <rFont val="Calibri"/>
        <family val="2"/>
        <scheme val="minor"/>
      </rPr>
      <t xml:space="preserve">tab.
</t>
    </r>
    <r>
      <rPr>
        <b/>
        <sz val="11"/>
        <rFont val="Calibri"/>
        <family val="2"/>
        <scheme val="minor"/>
      </rPr>
      <t>Note:</t>
    </r>
    <r>
      <rPr>
        <sz val="11"/>
        <rFont val="Calibri"/>
        <family val="2"/>
        <scheme val="minor"/>
      </rPr>
      <t xml:space="preserve"> If not assigned user will get an error message which says 'Order not created!Process order already exists.'</t>
    </r>
  </si>
  <si>
    <t>TC48_M_PC1_gSFT_DL_view the Current Cases or Scheduled Cases</t>
  </si>
  <si>
    <t xml:space="preserve">To view the scheduled Cases or Current Cases details for all the packaging tubes in the table based on SKU. </t>
  </si>
  <si>
    <t>TC49_M_PC1_gSFT_DL_Downtime gauge meter  in TWX</t>
  </si>
  <si>
    <t>1. Should allow user to view the Downtime screen in a new pop up. 2. By default, the DownTime Overview tab will be opened.</t>
  </si>
  <si>
    <t>TC44_M_PC1_gSFT_DL_Validating Downtime screen</t>
  </si>
  <si>
    <t>1. The total production time for the line (based on the time selected) will be displayed under "Total production time". 
2. The Actual Run Time (Excluding the Downtime from the Planned Production Time) will be displayed under "Run Time". 
3. The Downtime value is (100 -((RunTime*100)/Total production time)) for the selected tube/Line will be dispalyed below the Tube Name present at the top left corner of the Downtime screen. 
4. The Selected timeframe (start time and end time) will be displayed under the Start Time and End Time respectively.</t>
  </si>
  <si>
    <r>
      <t xml:space="preserve">Select the </t>
    </r>
    <r>
      <rPr>
        <b/>
        <sz val="11"/>
        <rFont val="Calibri"/>
        <family val="2"/>
      </rPr>
      <t>CSV Export</t>
    </r>
    <r>
      <rPr>
        <sz val="11"/>
        <rFont val="Calibri"/>
        <family val="2"/>
      </rPr>
      <t xml:space="preserve"> button at the bottom left corner</t>
    </r>
  </si>
  <si>
    <t>Check the timestamp for the downtime event to be captured</t>
  </si>
  <si>
    <t>1. User should see a bar chart that plots the duration of each downtime captured for the selected tube/line along with the reason.</t>
  </si>
  <si>
    <t>Check the values for 5 minutes Downtime trend</t>
  </si>
  <si>
    <t>2. User should see the 5-minute Downtime trend for the selected Packaging tube/line.</t>
  </si>
  <si>
    <t>TC45_M_PC1_gSFT_DL_Validating Downtime Reasons</t>
  </si>
  <si>
    <r>
      <t xml:space="preserve">Click on the </t>
    </r>
    <r>
      <rPr>
        <b/>
        <sz val="11"/>
        <rFont val="Calibri"/>
        <family val="2"/>
      </rPr>
      <t>Reasons</t>
    </r>
    <r>
      <rPr>
        <sz val="11"/>
        <rFont val="Calibri"/>
        <family val="2"/>
      </rPr>
      <t xml:space="preserve"> Tab in the Downtime pop up window.</t>
    </r>
  </si>
  <si>
    <t xml:space="preserve">1. User should see a pie chart  listing all the downtime reasons for the selected packaging tube/line on the left half of the screen.
and user should see all the details of the downtime occurred for the packaging tube/Line on the right half of the screen in grid format. </t>
  </si>
  <si>
    <t>1. Check the reasons captured for downtime of packaging tube/Line for the selected time frame</t>
  </si>
  <si>
    <t xml:space="preserve">1. User should see a pie chart  listing all the downtime reasons for the selected packaging tube/line on the left half of the screen that matches exactly with the piechart of Downtime tab in TWX dashboard.
Then the User should see all the details of the downtime occurred for the packaging tube/Line on the right half of the screen in grid format with category, reason level, event count, MTTR and MTBF </t>
  </si>
  <si>
    <t>TC46_M_PC1_gSFT_DL_Validating Downtime Categories tab</t>
  </si>
  <si>
    <r>
      <t xml:space="preserve">1. Cick on the </t>
    </r>
    <r>
      <rPr>
        <b/>
        <sz val="11"/>
        <rFont val="Calibri"/>
        <family val="2"/>
      </rPr>
      <t>Categories</t>
    </r>
    <r>
      <rPr>
        <sz val="11"/>
        <rFont val="Calibri"/>
        <family val="2"/>
      </rPr>
      <t xml:space="preserve"> tab in the Downtime pop up window.</t>
    </r>
  </si>
  <si>
    <t xml:space="preserve">1.1. For the selected time stamp, the bar chart is plotted with the duration of each downtime category and also in grid format.Grid has category, event count, Fault%, Total Duration(hh:mm:ss),  MTTR,  MTBF.
 </t>
  </si>
  <si>
    <t>TC47_M_PC1_gSFT_DL_Pop up close button</t>
  </si>
  <si>
    <t>1. Click on pop up 'x' button appearing on the right side top of the mashup or  click on the close button found on the bottom right corner of the downtime screen</t>
  </si>
  <si>
    <t>TC48_M_PC1_gSFT_DL_Throughput gauge meter  in TWX</t>
  </si>
  <si>
    <t>TC49_M_PC1_gSFT_DL_Validating Throughput screen</t>
  </si>
  <si>
    <r>
      <t xml:space="preserve">1. User should see the Nameplate rate value of the selected packaging tubes(excluding tubes in downtime) in Ideal Speed
2. User should set the setpoints of the selected packaging tubes(excluding tubes in downtime) in Actual Speed
3. The Selected shift  start time and end time will be displayed under the  Start Time and End Time respectively.
4. Under Ideal Prod Amount, User should see the value of (selected shift time(excluding downtime)*Ideal Speed)
5. Under Total Prod Amount, User should see the value of (selected shift time(excluding downtime)*Actual  Speed)
6. The Throughput value (Total Prod Amount/Ideal Prod Amount) for the selected tube/Line will be dispalyed below the Tube Name present at the top left corner of the Throughput screen.
</t>
    </r>
    <r>
      <rPr>
        <b/>
        <sz val="11"/>
        <rFont val="Calibri"/>
        <family val="2"/>
      </rPr>
      <t>Note: %Throughput</t>
    </r>
    <r>
      <rPr>
        <sz val="11"/>
        <rFont val="Calibri"/>
        <family val="2"/>
      </rPr>
      <t xml:space="preserve"> = [Actual Production/Ideal Production] * 100</t>
    </r>
  </si>
  <si>
    <t>Check value for Throughput trend</t>
  </si>
  <si>
    <t>1. User Should see the Throughput trend for the selected packaing tube/Line for the defined timestamp</t>
  </si>
  <si>
    <t>TC50_M_PC1_gSFT_DL_Validating Throughput Production trend.</t>
  </si>
  <si>
    <t>TC51_M_PC1_gSFT_DL_Validating Throughput Setpoint trend</t>
  </si>
  <si>
    <t>Should see a production trend of nameplate rate and setpoint values for TWX selected timeframe
The nameplate trend  should be the nameplate values the running/last run product for TWX selected timeframe.
The setpoint  trend should be the setpoint values from the PA variable corresponding to input entity for TWX selected timeframe.Hovering over the break point, PopUp message box with that timestamp and corresponding trends value are seen</t>
  </si>
  <si>
    <t>TC52_M_PC1_gSFT_DL_Validating Throughput Setpoint Event</t>
  </si>
  <si>
    <t>TC53_M_PC1_gSFT_DL_Pop-up close button</t>
  </si>
  <si>
    <t>1. Click on pop up 'x' button appearing on the right side top of the mashup or click on the close button found on the bottom right corner of the throughput screen</t>
  </si>
  <si>
    <t>TC54_M_PC1_gSFT_DL_ Validating Waste screen</t>
  </si>
  <si>
    <r>
      <t xml:space="preserve">1. User should see the amount of Production made under Good Production for the defined timestamp for the fryer Unit
2. User should see the amount of waste under Waste Amount for the defined timestamp for the fryer Unit
3. User should see the summation of Good Production and Waste Amount in Total Production
4. The Quality value ((Total Production-Waste Amount)/Total Production) forthe fryer Unit will be dispalyed below the entity Name present at the top left corner of the waste screen.
5. The Selected shift  start time and end time will be displayed under the  Start Time and End Time respectively.            
6- </t>
    </r>
    <r>
      <rPr>
        <b/>
        <sz val="11"/>
        <rFont val="Calibri"/>
        <family val="2"/>
      </rPr>
      <t xml:space="preserve">In Specification,If Oil% target value is given, </t>
    </r>
    <r>
      <rPr>
        <sz val="11"/>
        <rFont val="Calibri"/>
        <family val="2"/>
      </rPr>
      <t xml:space="preserve">then the Total Production value can be calculated based on  belo formula:                                                  </t>
    </r>
    <r>
      <rPr>
        <b/>
        <sz val="11"/>
        <rFont val="Calibri"/>
        <family val="2"/>
      </rPr>
      <t xml:space="preserve">Total Production in KG =  MHW Seasoning Period Amount in KG  *  ((100.0 -(Seasoning Level  + Oil Level ))/100)           </t>
    </r>
    <r>
      <rPr>
        <sz val="11"/>
        <rFont val="Calibri"/>
        <family val="2"/>
      </rPr>
      <t xml:space="preserve">                                                                                                                          7 - </t>
    </r>
    <r>
      <rPr>
        <b/>
        <sz val="11"/>
        <rFont val="Calibri"/>
        <family val="2"/>
      </rPr>
      <t>In Specification,If Oil% target value is Not given or 0 ,</t>
    </r>
    <r>
      <rPr>
        <sz val="11"/>
        <rFont val="Calibri"/>
        <family val="2"/>
      </rPr>
      <t xml:space="preserve"> then the </t>
    </r>
    <r>
      <rPr>
        <b/>
        <sz val="11"/>
        <rFont val="Calibri"/>
        <family val="2"/>
      </rPr>
      <t>Total Production value</t>
    </r>
    <r>
      <rPr>
        <sz val="11"/>
        <rFont val="Calibri"/>
        <family val="2"/>
      </rPr>
      <t xml:space="preserve"> can be calculated the summation of Good Production Amount and Waste Amount.
</t>
    </r>
    <r>
      <rPr>
        <b/>
        <sz val="11"/>
        <rFont val="Calibri"/>
        <family val="2"/>
      </rPr>
      <t xml:space="preserve">
Note: %Waste = </t>
    </r>
    <r>
      <rPr>
        <sz val="11"/>
        <rFont val="Calibri"/>
        <family val="2"/>
      </rPr>
      <t>{100 - [(Total Production - Waste Amount)/Total Production] } * 100</t>
    </r>
  </si>
  <si>
    <t>TC55_M_PC1_gSFT_DL_ Validating Waste Overview screen</t>
  </si>
  <si>
    <t>Validate Overview tab</t>
  </si>
  <si>
    <t>1. User should be able to see Waste By Area  bar chart and Waste trend with Timestamp on the X-axis and value on the Y-axis.</t>
  </si>
  <si>
    <t>User can export the waste count details added under Waste event creation of selected the fryer Unit in CSV format</t>
  </si>
  <si>
    <t>1. Check and note the rejected value and compare with TWX</t>
  </si>
  <si>
    <t>1. User should see reject trend for selected entity
2. Waste trend will appear only for auto tubes, for manual tubes, trend screen is not applicable</t>
  </si>
  <si>
    <t>TC56_M_PC1_gSFT_DL_ Validating Waste Total trend</t>
  </si>
  <si>
    <t>User Should see the Quality trend for the selected fryer Unit for the defined timestamp</t>
  </si>
  <si>
    <t>TC57_M_PC1_gSFT_DL_ Validating Waste Count screen</t>
  </si>
  <si>
    <t>Validate Waste Count tab</t>
  </si>
  <si>
    <t xml:space="preserve"> User Should see the details of rejects occurred along with the Timestamp,Unit name,Waste KG  and Waste type for the corresponding the fryer Unit in the grid format</t>
  </si>
  <si>
    <t>TC58_M_PC1_gSFT_DL_ Pop-up close button</t>
  </si>
  <si>
    <t>To close the waste pop up window.</t>
  </si>
  <si>
    <t>1. Click on pop up 'x' button appearing on the right side top of the mashup or  click on the close button found on the bottom right corner of the waste screen</t>
  </si>
  <si>
    <t>Release\SIT\PC1PKG\Dashboard\01.Reports Tab</t>
  </si>
  <si>
    <t>TC01_M_PC1_RT_Navigation to Reports tab</t>
  </si>
  <si>
    <t>Validating Reports tab navigation</t>
  </si>
  <si>
    <t>1. Click on the "Reports" tab at the top of the MES Dashboard.</t>
  </si>
  <si>
    <t>1. Should be able to see all the reports in the Report menu.</t>
  </si>
  <si>
    <t>TC02_M_PC1_RT_Navigation to Change Over Report</t>
  </si>
  <si>
    <t>Validating the Change Over Report navigation</t>
  </si>
  <si>
    <t>2. Select the "Change Over Report" option from the available dropdown.</t>
  </si>
  <si>
    <t>2. Should see a new mash up.
The new mashup has line selection,date selection and a submit button.
The screen has 2 divisions such as planned changeover and unplanned changeover</t>
  </si>
  <si>
    <r>
      <t>Select "</t>
    </r>
    <r>
      <rPr>
        <b/>
        <sz val="11"/>
        <rFont val="Calibri"/>
        <family val="2"/>
        <scheme val="minor"/>
      </rPr>
      <t>Line</t>
    </r>
    <r>
      <rPr>
        <sz val="11"/>
        <rFont val="Calibri"/>
        <family val="2"/>
        <scheme val="minor"/>
      </rPr>
      <t>" from drop-down &amp; required time period from calendar then click on "</t>
    </r>
    <r>
      <rPr>
        <b/>
        <sz val="11"/>
        <rFont val="Calibri"/>
        <family val="2"/>
        <scheme val="minor"/>
      </rPr>
      <t>Submit</t>
    </r>
    <r>
      <rPr>
        <sz val="11"/>
        <rFont val="Calibri"/>
        <family val="2"/>
        <scheme val="minor"/>
      </rPr>
      <t>" button</t>
    </r>
  </si>
  <si>
    <r>
      <rPr>
        <b/>
        <sz val="11"/>
        <rFont val="Calibri"/>
        <family val="2"/>
        <scheme val="minor"/>
      </rPr>
      <t>1</t>
    </r>
    <r>
      <rPr>
        <sz val="11"/>
        <rFont val="Calibri"/>
        <family val="2"/>
        <scheme val="minor"/>
      </rPr>
      <t>. Reports of  "</t>
    </r>
    <r>
      <rPr>
        <b/>
        <sz val="11"/>
        <rFont val="Calibri"/>
        <family val="2"/>
        <scheme val="minor"/>
      </rPr>
      <t>Planned Change Over</t>
    </r>
    <r>
      <rPr>
        <sz val="11"/>
        <rFont val="Calibri"/>
        <family val="2"/>
        <scheme val="minor"/>
      </rPr>
      <t>" and "</t>
    </r>
    <r>
      <rPr>
        <b/>
        <sz val="11"/>
        <rFont val="Calibri"/>
        <family val="2"/>
        <scheme val="minor"/>
      </rPr>
      <t>Unplanned Change Over</t>
    </r>
    <r>
      <rPr>
        <sz val="11"/>
        <rFont val="Calibri"/>
        <family val="2"/>
        <scheme val="minor"/>
      </rPr>
      <t xml:space="preserve">" will get displayed in the respective grid for the input selection made by the user.
</t>
    </r>
    <r>
      <rPr>
        <b/>
        <sz val="11"/>
        <rFont val="Calibri"/>
        <family val="2"/>
        <scheme val="minor"/>
      </rPr>
      <t xml:space="preserve">2. </t>
    </r>
    <r>
      <rPr>
        <sz val="11"/>
        <rFont val="Calibri"/>
        <family val="2"/>
        <scheme val="minor"/>
      </rPr>
      <t>Planned Change Over &amp; Unplanned Change Over grid will display all the downtime events for the planned and unplanned reasons with multiple columns like Reason,  Event count, Fault %, MTBF, MTTR &amp; Total Durations.
3. Below the grids, user will able to see a Downtime trend for all the downtime entries appearing in the grid.</t>
    </r>
  </si>
  <si>
    <t>TC03_M_PC1_RT_Navigation to Completed Product Runs</t>
  </si>
  <si>
    <t>Validating the Completed Product Runs navigation</t>
  </si>
  <si>
    <t>1. Click on the "Reports" menu at the top of the MES Dashboard.</t>
  </si>
  <si>
    <t>2. Select the "Completed Product Runs" option from the available dropdown.</t>
  </si>
  <si>
    <t>Should see a new mash up.</t>
  </si>
  <si>
    <t>3. Select Time Interval,  "Area", "Station" and "Product" from drop-down List, Set  and Click Submit.</t>
  </si>
  <si>
    <t xml:space="preserve">1. Completed Product Runs report should be displayed  for the selected "Area", "Station", "Product" and Time Interval for PKG Tubes.                                                                                                 2. It should display Product code, Product description, Status and other various details.                                                                                                                       </t>
  </si>
  <si>
    <t xml:space="preserve">Click on Export button appear on top of the grid.
</t>
  </si>
  <si>
    <t>1. Exported file will get saved in .csv format in the selected location.
2. It should export selected station details.</t>
  </si>
  <si>
    <t>TC04_M_PC1_RT_Navigation to Missing Specification Product</t>
  </si>
  <si>
    <t>Validating Missing Specification Product  report</t>
  </si>
  <si>
    <t>2. Select the "Missing Product Specifications Report" option from the available dropdown.</t>
  </si>
  <si>
    <t>2. Should see a new mash up where a default selection will be made in the product family</t>
  </si>
  <si>
    <t>Click on Product family dropdown and select any one product family.</t>
  </si>
  <si>
    <t xml:space="preserve">1. Should be able to open the drop dowm list.
2. If the product has specification, that cell will appear green.
3. If the prodcut does not have the specification, that cell will appear red.
4. If a product has no missing specification it should not appear in the report. Purpose of report is to identify those SKU with missing specification
5. All the spec that are not available for the product will appear as NA with Grey background. </t>
  </si>
  <si>
    <t>Release\SIT\PC1PKG\Dashboard\03.Inputs Tab</t>
  </si>
  <si>
    <t>TC01_M_PC1_IT_Validating Waste Event Creation</t>
  </si>
  <si>
    <t>To Validate Waste Event Creation</t>
  </si>
  <si>
    <t>On top of the Thingworx dashboard user can see the Input tab.</t>
  </si>
  <si>
    <t xml:space="preserve">Inputs tab is visible to user who is having Read/Write or Admin previlege </t>
  </si>
  <si>
    <r>
      <t>Click Input Menu on the top of gauge meters and select '</t>
    </r>
    <r>
      <rPr>
        <b/>
        <sz val="11"/>
        <rFont val="Calibri"/>
        <family val="2"/>
      </rPr>
      <t>Waste event creation</t>
    </r>
    <r>
      <rPr>
        <sz val="11"/>
        <rFont val="Calibri"/>
        <family val="2"/>
      </rPr>
      <t xml:space="preserve">'
</t>
    </r>
  </si>
  <si>
    <t>Create Waste Event screen should be loaded.</t>
  </si>
  <si>
    <t xml:space="preserve">On the top of the screen, click on the settings option. </t>
  </si>
  <si>
    <t>Only Admin user can customize the setting option ,following tabs are
-&gt; Waste point
-&gt; Interlock 
-&gt; Waste Amount
-&gt; Submit Timer
-&gt; Confirmation Panel (Visual &amp; Normal)</t>
  </si>
  <si>
    <t xml:space="preserve">To Validate Waste point </t>
  </si>
  <si>
    <t>Validate waste point under setting pop-up</t>
  </si>
  <si>
    <t>1. By default, Waste point should be seleted as "NO", so there will be no waste point entry box available in the waste screen.                                                                                                                                     2. If Waste point is selected as "Yes", Waste point entry box will be available with Mode selection toggle button besides Settngs button having options as "Barcode &amp; Manual" with Manual selected as default.</t>
  </si>
  <si>
    <t>To Validate Interlock</t>
  </si>
  <si>
    <t xml:space="preserve">Validate Interlock </t>
  </si>
  <si>
    <t>1. By default, Interlock should be selected as "Yes" which provide user to hold the screen for a short time period to verify the details provided.                                                                                                                2. If Interlock is selected as "No", then Interlock button will disappear from bottom of the screen.</t>
  </si>
  <si>
    <t>To Validate Waste amount</t>
  </si>
  <si>
    <t>Validate Waste amount</t>
  </si>
  <si>
    <t>1. By default, Waste amount is selected as Gross weight, which will require user to calculate Net weight by (Net weight= Gross weight - Tare weight).                                                                                                                                   2. If Waste amount is selected as Net weight, then gross &amp; tare weight will  disappear and user have to direct Net weight value.</t>
  </si>
  <si>
    <t>To Validate Submit timer</t>
  </si>
  <si>
    <t>Validate Submit timer</t>
  </si>
  <si>
    <r>
      <t xml:space="preserve">1. If Submit timer is selected as "Yes", then after clicking on Submit button it will very small amount of time to create a waste event and refresh the screen.                                                                                                                  2. If selected as "No", after clicking on Submit button a pop-up should appear asking to finish the current event by clicking the </t>
    </r>
    <r>
      <rPr>
        <b/>
        <sz val="11"/>
        <rFont val="Calibri"/>
        <family val="2"/>
        <scheme val="minor"/>
      </rPr>
      <t>Finish</t>
    </r>
    <r>
      <rPr>
        <sz val="11"/>
        <rFont val="Calibri"/>
        <family val="2"/>
        <scheme val="minor"/>
      </rPr>
      <t xml:space="preserve"> button or to create a new event by clicking on </t>
    </r>
    <r>
      <rPr>
        <b/>
        <sz val="11"/>
        <rFont val="Calibri"/>
        <family val="2"/>
        <scheme val="minor"/>
      </rPr>
      <t>New Bin</t>
    </r>
    <r>
      <rPr>
        <sz val="11"/>
        <rFont val="Calibri"/>
        <family val="2"/>
        <scheme val="minor"/>
      </rPr>
      <t xml:space="preserve"> button.</t>
    </r>
  </si>
  <si>
    <t>To Validate Confirmation Panel</t>
  </si>
  <si>
    <t>Validate Confirmation Panel</t>
  </si>
  <si>
    <t>1. By default, Confirmation Panel is selected as Yes, having 2 options Visual and Normal. If Visual is selected then, there should be images displayed of the selected waste location and if Normal is selected then only details are provided.                                                                                                                                                                                                                                          2. If Confirmation panel is selected as "No", then confirmation panel block will be scrolled up and disappaer from the screen.</t>
  </si>
  <si>
    <t>Clock Number will be seen on the top right of Inputs panel.</t>
  </si>
  <si>
    <t>Clock Number(Badge Number) will be visible only for user having Read/write Previlage. For admin users, this option won't be available.</t>
  </si>
  <si>
    <t>Create badge number.</t>
  </si>
  <si>
    <t>To Create Badge Number Goto Administartion -&gt; Operator Management -&gt; Create Badge</t>
  </si>
  <si>
    <t>Bin Number will be seen on the top left of Inputs panel.</t>
  </si>
  <si>
    <t>Bin Number is used for Fetching the tare Weight which is configured in Waste Bin Management under Administration Menu.</t>
  </si>
  <si>
    <t>Configure new bin</t>
  </si>
  <si>
    <t>To Configure new bin Goto Administration - &gt; Waste Bin Managemnt</t>
  </si>
  <si>
    <t>Mode toggle button can be seen on top right side besides settings button.</t>
  </si>
  <si>
    <r>
      <t xml:space="preserve">1. User can select any of the available mode Barcode or Manual (if Waste Point selected as YES in settings)                                                                                                                                                                                                                                                 2. </t>
    </r>
    <r>
      <rPr>
        <b/>
        <sz val="11"/>
        <rFont val="Calibri"/>
        <family val="2"/>
        <scheme val="minor"/>
      </rPr>
      <t>Barcode</t>
    </r>
    <r>
      <rPr>
        <sz val="11"/>
        <rFont val="Calibri"/>
        <family val="2"/>
        <scheme val="minor"/>
      </rPr>
      <t xml:space="preserve"> is an auto mode while in </t>
    </r>
    <r>
      <rPr>
        <b/>
        <sz val="11"/>
        <rFont val="Calibri"/>
        <family val="2"/>
        <scheme val="minor"/>
      </rPr>
      <t>Manual</t>
    </r>
    <r>
      <rPr>
        <sz val="11"/>
        <rFont val="Calibri"/>
        <family val="2"/>
        <scheme val="minor"/>
      </rPr>
      <t xml:space="preserve"> mode user have to provide details by entering to create a waste event.
</t>
    </r>
  </si>
  <si>
    <t>Enter Clock Number.</t>
  </si>
  <si>
    <t>Admin Users do not need to enter Clock Number only readwrite user needs to enter clock Number.</t>
  </si>
  <si>
    <t>Enter Bin Number .</t>
  </si>
  <si>
    <t>1. Enter Bin Number Manually or click on "Show All" button where user can select any of the configured bin.This will auto populate the tareweight field present in "Waste Amount" Panel.
2. By clicking on "Show All", Waste Bins pop-up will appear with all the bins created where user needs to select the required bin and click on Submit button.
3. Also, user can filter bin by entering in the filter box and select the bin.</t>
  </si>
  <si>
    <t>Select 'Line '.</t>
  </si>
  <si>
    <t>Select the  line  by clicking 'Show All' button if the expected line is not available in the existing "Line" panel.</t>
  </si>
  <si>
    <t>Select  'Waste  Location'.</t>
  </si>
  <si>
    <t>Select the  Waste Location  by clicking 'Show All' button if the expected Location is not available in the existing "Waste Location" panel.</t>
  </si>
  <si>
    <t>Select  'Reasons'</t>
  </si>
  <si>
    <t>Select reasons(1-4) from Dropdown available under "Waste Reasons" panel.</t>
  </si>
  <si>
    <t>No reasons displayed, FIXED</t>
  </si>
  <si>
    <t>Enter 'Gross weight'.</t>
  </si>
  <si>
    <t xml:space="preserve">Enter the "Gross Weight" manually or click on "Read Weight" button to auto-populate value from Weigher. </t>
  </si>
  <si>
    <t>Check 'Tare Weight'.</t>
  </si>
  <si>
    <t>Check whether the auto poulated tare weight from Bin Number is correct.If not modify manually in the "Tare Weight" Textbox.(Gross Weight Value should be more than Tare Weight)</t>
  </si>
  <si>
    <t>Calculate Net weight.</t>
  </si>
  <si>
    <r>
      <t xml:space="preserve">Net weight will be automatically calculated after entering both the above weights by : </t>
    </r>
    <r>
      <rPr>
        <b/>
        <sz val="11"/>
        <rFont val="Calibri"/>
        <family val="2"/>
        <scheme val="minor"/>
      </rPr>
      <t>Net weight</t>
    </r>
    <r>
      <rPr>
        <sz val="11"/>
        <rFont val="Calibri"/>
        <family val="2"/>
        <scheme val="minor"/>
      </rPr>
      <t xml:space="preserve"> = (Gross Weight - Tare Weight)</t>
    </r>
  </si>
  <si>
    <t>Check 'Timestamp'.</t>
  </si>
  <si>
    <t>Check the "Timestamp" Field.This is time with which waste event will be created in Plant Application.</t>
  </si>
  <si>
    <t>Enter 'Comments'.</t>
  </si>
  <si>
    <t>Enter the comments reagarding the Waste Event.</t>
  </si>
  <si>
    <t>Check 'Confirmation Panel'.</t>
  </si>
  <si>
    <t xml:space="preserve">Confirmation Panel will show the following details
-&gt; Product - Running product in respective line unit.
-&gt; Area - Processing Or Packaing Area
-&gt;Waste Location - Long Description of Waste Location
-&gt; Waste Amount - Net Amount  </t>
  </si>
  <si>
    <t>Step 25</t>
  </si>
  <si>
    <t xml:space="preserve">Click 'Submit' button(only when submit timer is off)
</t>
  </si>
  <si>
    <t>This will create a waste event and opens a popup stating 'Waste Events created Sucessfully' with two options.
-&gt; New Bin - Allows to create another Waste Event without re-entering 'Clock Number'.
-&gt; Finish - User needs to follow the above procedure again to Create Waste Event.</t>
  </si>
  <si>
    <t>Step 26</t>
  </si>
  <si>
    <t>Click 'Submit' button(only when submit timer is on)</t>
  </si>
  <si>
    <t>On clicking submit button,submit timer starts and the record will be selected after the timer stops</t>
  </si>
  <si>
    <t xml:space="preserve">TC02_M_PC1_IT_Validating Waste Event Management </t>
  </si>
  <si>
    <t>To validate the Waste Event Management in Input Menu</t>
  </si>
  <si>
    <t>Click on the Input menu to see waste event management</t>
  </si>
  <si>
    <t>waste event management window opens where the records created will be displayed by default</t>
  </si>
  <si>
    <t>The first waste event creadted was not displayed, only the second one</t>
  </si>
  <si>
    <t>1. Select "line" and "Reasons" from drop-down List.
2. Select the required time stamp
3. Click on the submit button</t>
  </si>
  <si>
    <t>It shows the waste created for the chosen filter conditions.</t>
  </si>
  <si>
    <t xml:space="preserve">TC02_M_PC1_IT_Validating Create Waste Event </t>
  </si>
  <si>
    <t>To Validate Create Waste Event tab</t>
  </si>
  <si>
    <t>This option may not be enabled for all TWX users.
1. Enter the 'Waste Point' in the textbox provided.</t>
  </si>
  <si>
    <t>The Line and Waste Location corresponding to the waste point should be selected automatically.</t>
  </si>
  <si>
    <t>Key-In the timestamp, fault, reason 1,2 and 3, Gross Weight, Tare Weight and Net Weight and then enter the comment for Creating the Waste event and click on 'Submit' button</t>
  </si>
  <si>
    <t>The pop up should closed and the new Waste Event detail should appear in the Waste Event grid.</t>
  </si>
  <si>
    <t xml:space="preserve">TC03_M_PC1_IT_Validating Edit Waste Event </t>
  </si>
  <si>
    <t>To Validate Edit Waste Event tab</t>
  </si>
  <si>
    <t>Select any one Waste event which user wish to edit</t>
  </si>
  <si>
    <t>It shows with highlighted text.</t>
  </si>
  <si>
    <t>Popup window doesn´t allow to edit waste event</t>
  </si>
  <si>
    <t>A new pop up should appear with Edit Waste event with Details.</t>
  </si>
  <si>
    <r>
      <t>1. Edit the Amount, Reason (1-4) then enter the comment for editing the Waste event.
2. Click on '</t>
    </r>
    <r>
      <rPr>
        <b/>
        <sz val="11"/>
        <rFont val="Calibri"/>
        <family val="2"/>
        <scheme val="minor"/>
      </rPr>
      <t>Update Event</t>
    </r>
    <r>
      <rPr>
        <sz val="11"/>
        <rFont val="Calibri"/>
        <family val="2"/>
        <scheme val="minor"/>
      </rPr>
      <t>' button
3. Click on '</t>
    </r>
    <r>
      <rPr>
        <b/>
        <sz val="11"/>
        <rFont val="Calibri"/>
        <family val="2"/>
        <scheme val="minor"/>
      </rPr>
      <t>Cancel</t>
    </r>
    <r>
      <rPr>
        <sz val="11"/>
        <rFont val="Calibri"/>
        <family val="2"/>
        <scheme val="minor"/>
      </rPr>
      <t>' button</t>
    </r>
  </si>
  <si>
    <t>1. Details will be edited by the user.
2. A new pop up should appear asking for confirmation.
3. Screen will navigate back to Waste Event Management dashboard without editing the details.</t>
  </si>
  <si>
    <t xml:space="preserve">TC04_M_PC1_IT_Validating Delete Waste Event </t>
  </si>
  <si>
    <t>To Validate Delete Waste Event tab</t>
  </si>
  <si>
    <t>This option may not be available for all TWX users
1. Select any one Waste event which user wish to deleteand select Delete event button.</t>
  </si>
  <si>
    <t>A Delete Waste Event Pop up appears.</t>
  </si>
  <si>
    <t>1. Select Delete Event again to confirm
2. Click on 'Cancel' button</t>
  </si>
  <si>
    <t>1. A confirmation pop-up appears.
2. Screen will navigate back to Waste Event Management dashboard without deleting the event.</t>
  </si>
  <si>
    <t>1. Click 'Yes' button.
2. Click 'No' button.</t>
  </si>
  <si>
    <t>1. The pop up should closed and the Waste detail should not appear in the Waste Event grid.
2. Screen will navigate back to Edit Waste Event pop-up.</t>
  </si>
  <si>
    <t xml:space="preserve">TC05_M_PC1_IT_Validating Export button </t>
  </si>
  <si>
    <t>To export Waste event details</t>
  </si>
  <si>
    <t>Click on CSV Export button</t>
  </si>
  <si>
    <t>Waste event management details should get exported in the given format.</t>
  </si>
  <si>
    <t xml:space="preserve">TC06_M_PC1_IT_Validating Good Production </t>
  </si>
  <si>
    <t>To note down Good production value</t>
  </si>
  <si>
    <r>
      <t>Navigate to Efficiency dashboard and click on '</t>
    </r>
    <r>
      <rPr>
        <b/>
        <sz val="11"/>
        <rFont val="Calibri"/>
        <family val="2"/>
      </rPr>
      <t>Time Selection</t>
    </r>
    <r>
      <rPr>
        <sz val="11"/>
        <rFont val="Calibri"/>
        <family val="2"/>
      </rPr>
      <t xml:space="preserve">' button and chose the Previous Shift time frame.
</t>
    </r>
    <r>
      <rPr>
        <b/>
        <sz val="11"/>
        <rFont val="Calibri"/>
        <family val="2"/>
      </rPr>
      <t>Note:</t>
    </r>
    <r>
      <rPr>
        <sz val="11"/>
        <rFont val="Calibri"/>
        <family val="2"/>
      </rPr>
      <t xml:space="preserve"> Time Selection button means 3rd Button above the guages.</t>
    </r>
  </si>
  <si>
    <t>Efficiency dashboard should load for the selected time frame.</t>
  </si>
  <si>
    <t>Click on waste dial gauge meter.</t>
  </si>
  <si>
    <t>A new pop up should appear</t>
  </si>
  <si>
    <t>Note down the good production value for pop up</t>
  </si>
  <si>
    <t>value should be noted.</t>
  </si>
  <si>
    <t>TC07_M_PC1_IT_Validating Production Case Entry</t>
  </si>
  <si>
    <t>Validate Production Case Entry</t>
  </si>
  <si>
    <t xml:space="preserve">1. Click Input Menu on the top of gauge meters and select 'Production Case Entry'
</t>
  </si>
  <si>
    <t>Production Case Entry screen should be loaded successfully with default selections</t>
  </si>
  <si>
    <r>
      <t xml:space="preserve">Select Start Date 
</t>
    </r>
    <r>
      <rPr>
        <b/>
        <sz val="11"/>
        <rFont val="Calibri"/>
        <family val="2"/>
        <scheme val="minor"/>
      </rPr>
      <t>Note:</t>
    </r>
    <r>
      <rPr>
        <sz val="11"/>
        <rFont val="Calibri"/>
        <family val="2"/>
        <scheme val="minor"/>
      </rPr>
      <t xml:space="preserve"> Date &amp; Time format should be DD-MM-YYYY and HH:MM:SS</t>
    </r>
  </si>
  <si>
    <r>
      <t xml:space="preserve">Start Date should be selected,a warning has to be displayed if start Date exceeds window Period.
Otherwise a massage should come to select start date properly.                                                                                      </t>
    </r>
    <r>
      <rPr>
        <b/>
        <sz val="11"/>
        <rFont val="Calibri"/>
        <family val="2"/>
        <scheme val="minor"/>
      </rPr>
      <t xml:space="preserve">Window Period </t>
    </r>
    <r>
      <rPr>
        <sz val="11"/>
        <rFont val="Calibri"/>
        <family val="2"/>
        <scheme val="minor"/>
      </rPr>
      <t xml:space="preserve">: - If a current date falls on or after  Wednesday then maximum start date could be last sunday, else maximum start date could be last to last sunday </t>
    </r>
  </si>
  <si>
    <r>
      <t xml:space="preserve">Select End Date
</t>
    </r>
    <r>
      <rPr>
        <b/>
        <sz val="11"/>
        <rFont val="Calibri"/>
        <family val="2"/>
        <scheme val="minor"/>
      </rPr>
      <t>Note:</t>
    </r>
    <r>
      <rPr>
        <sz val="11"/>
        <rFont val="Calibri"/>
        <family val="2"/>
        <scheme val="minor"/>
      </rPr>
      <t xml:space="preserve"> Date &amp; Time format should be DD-MM-YYYY and HH:MM:SS</t>
    </r>
  </si>
  <si>
    <t xml:space="preserve">should be able to select End Date, a warning to be displayed if Selected End Date exceeds  the current timestamp.
Otherwise a massage should come to select end date properly.      </t>
  </si>
  <si>
    <t>Select Start Shift</t>
  </si>
  <si>
    <t>User should be able to select  Shift for the start date selected</t>
  </si>
  <si>
    <t>Select End Shift ( End Shift dropdown should not populate future shifts from End date selected)</t>
  </si>
  <si>
    <t xml:space="preserve">User should be able to select shift for end date selected </t>
  </si>
  <si>
    <t>Select required Line from the available List of Lines in Line Panel</t>
  </si>
  <si>
    <t xml:space="preserve">User should be able to select required Line </t>
  </si>
  <si>
    <t>Select required Product Family from Product Family Panel (if there are more than one)</t>
  </si>
  <si>
    <t>User should be able to select the required Product Family</t>
  </si>
  <si>
    <t>Click on 'Run Report' Button for the filters selected</t>
  </si>
  <si>
    <t>The entire report should build up with columns 'Line, Product Code, Product Description, Overall System Count, Total Count, Difference, Seasoned Kg'</t>
  </si>
  <si>
    <t>Validate Report Data</t>
  </si>
  <si>
    <t xml:space="preserve">Report Data should be ordered in descending fashion based on 'Overall System Count'
The difference between 'Total Count' &amp; 'Overall System Count' can be seen in 'Difference' column.
Equivalent seasoned Kg of Total Count should see in the Seasoned Kg column
</t>
  </si>
  <si>
    <t>Double Click on any cell in the Report Displayed to enter product wise case reversal amount.
OR, Click on the Edit button available in the 'Search For Product' panel.</t>
  </si>
  <si>
    <t>1. Production Case Entry - Shift Report pop-up screen will appear.
2. User should see shift wise case count for each particular product.</t>
  </si>
  <si>
    <t>Adjust Case count/enter reversal cases count</t>
  </si>
  <si>
    <t xml:space="preserve"> User should update ' Total Count' to adjust case reversal amount. 
User should provide Reason Code for case reversal in 'reason Code' column. 
Case reversal codes can be seen in the right side panel. 
Here user should find reasons and corrosponding code.</t>
  </si>
  <si>
    <t>Data is not updated after changethe values</t>
  </si>
  <si>
    <t>Existing issue, need to check with sustain</t>
  </si>
  <si>
    <t>Click on 'Update' Button at bottom right corner</t>
  </si>
  <si>
    <t>1. The data will be updated                                                                                                                                                                                                                                                                                                              2. The difference column will be auto update based on entered value.
Seasoned Kg column will auto update based on adjusted Kg amount.</t>
  </si>
  <si>
    <t>1. If any wrong Reason code entered and clicked on 'Update' tab
2. Click on Dismiss button.</t>
  </si>
  <si>
    <r>
      <t>1. User should see status massage as '</t>
    </r>
    <r>
      <rPr>
        <b/>
        <sz val="11"/>
        <rFont val="Calibri"/>
        <family val="2"/>
      </rPr>
      <t>Invalid Input</t>
    </r>
    <r>
      <rPr>
        <sz val="11"/>
        <rFont val="Calibri"/>
        <family val="2"/>
      </rPr>
      <t>' at the top of the screeen and an error message as "</t>
    </r>
    <r>
      <rPr>
        <b/>
        <sz val="11"/>
        <rFont val="Calibri"/>
        <family val="2"/>
      </rPr>
      <t>PRODUCTION_CASE_ENTRY_ERROR_INVALID_NO_ROWS_UPDATED</t>
    </r>
    <r>
      <rPr>
        <sz val="11"/>
        <rFont val="Calibri"/>
        <family val="2"/>
      </rPr>
      <t>" at the bottom of the pop-up.
2. Status message should get disappeared.</t>
    </r>
  </si>
  <si>
    <t>Click on 'Close' icon at top right corner</t>
  </si>
  <si>
    <t>User should be redirected to Home screen of 'Production Case Entry'</t>
  </si>
  <si>
    <t>Validate Report Data after case reversal</t>
  </si>
  <si>
    <t>The corresponding row to be updated with updated entries.
User should see the report grid changed with updated value of Total Count and Seasoned Kg.</t>
  </si>
  <si>
    <t>TC08_M_PC1_IT_Validating Search for Product block</t>
  </si>
  <si>
    <t>To validate Search for Products</t>
  </si>
  <si>
    <t>Enter a Valid Product Code in the Product Code Text box</t>
  </si>
  <si>
    <t>To be able to enter Product code</t>
  </si>
  <si>
    <t>Click on 'Search' button</t>
  </si>
  <si>
    <t>product details to be shown in report data section for searched Product code</t>
  </si>
  <si>
    <t>click on 'Clear' Button</t>
  </si>
  <si>
    <t>Selecting this should clear out the product code text box and all its search results</t>
  </si>
  <si>
    <t>Click on 'Include Active Product' check box available in  Search for Products section</t>
  </si>
  <si>
    <t>All the report data section to be refreshed based on the selected and include or exclude active product details from Production Case entry Report Data</t>
  </si>
  <si>
    <t>Click on 'Export' Button</t>
  </si>
  <si>
    <t>A .csv file will be generated based on Grid data</t>
  </si>
  <si>
    <t>TC09_M_PC1_IT_Validating Good production value after updating cases</t>
  </si>
  <si>
    <t>To validate good production value</t>
  </si>
  <si>
    <t xml:space="preserve">Click on waste dial gauge </t>
  </si>
  <si>
    <t>Validate the good production amount, it should get increased as per the cases added/deleted from production case entry</t>
  </si>
  <si>
    <t>Release\SIT\PC1PKG\Dashboard\02.Administration Tab</t>
  </si>
  <si>
    <t>TC01_M_PC1_AT_Navigation to Administration menu</t>
  </si>
  <si>
    <t>Validating the Administration menu</t>
  </si>
  <si>
    <t>Click on the "Administration" tab at the top of the MES Dashboard.</t>
  </si>
  <si>
    <t xml:space="preserve">1. Administration tab will be visible only for Admin users
2. Should be able to see the drop down list.
</t>
  </si>
  <si>
    <t>1-Low</t>
  </si>
  <si>
    <t>TC02_M_PC1_AT_Navigation to Product Maintenance</t>
  </si>
  <si>
    <t>Validating the Product Maintenance navigation</t>
  </si>
  <si>
    <t>Select the "Product Maintenance" option from the dropdown.</t>
  </si>
  <si>
    <t>1. Product Maintainece screen should get loaded.
2. By default, "All" is selected in Product Familty dropdown.</t>
  </si>
  <si>
    <t>Select "Product Family" from drop-down List.</t>
  </si>
  <si>
    <t>Active Products list will be shown below in the grid.</t>
  </si>
  <si>
    <t>TC03_M_PC1_AT_Creating a new product</t>
  </si>
  <si>
    <t>Create a new product</t>
  </si>
  <si>
    <t>Clcik on the "Create Product" button at bottom of the screen.</t>
  </si>
  <si>
    <t>1. Should see a pop up screen with various fields like Product Code, Product Description, Product Family and Product Cross Reference.
2. By default, nothing is selected.
3. A 'Reset Selection' button is also displayed right against Product Code field.</t>
  </si>
  <si>
    <t>1. Enter details in Product Code, Product Description &amp; Product Cross Reference
2. Select Product Family from dropdown.</t>
  </si>
  <si>
    <t>1. Product Code, Product Description &amp; Product Cross Reference details must be provided.
2. Product family must be selected by the user.</t>
  </si>
  <si>
    <r>
      <t xml:space="preserve">1. Click on </t>
    </r>
    <r>
      <rPr>
        <b/>
        <sz val="11"/>
        <rFont val="Calibri"/>
        <family val="2"/>
        <scheme val="minor"/>
      </rPr>
      <t>Reset Selection</t>
    </r>
    <r>
      <rPr>
        <sz val="11"/>
        <rFont val="Calibri"/>
        <family val="2"/>
        <scheme val="minor"/>
      </rPr>
      <t xml:space="preserve"> button.
2. Provide the required details again.</t>
    </r>
  </si>
  <si>
    <r>
      <t>1. All the entries provided will get disappear, allowing user to  enter details again.
1. b. Product Family dropdown will also get reset back to "</t>
    </r>
    <r>
      <rPr>
        <b/>
        <sz val="11"/>
        <rFont val="Calibri"/>
        <family val="2"/>
        <scheme val="minor"/>
      </rPr>
      <t>Select</t>
    </r>
    <r>
      <rPr>
        <sz val="11"/>
        <rFont val="Calibri"/>
        <family val="2"/>
        <scheme val="minor"/>
      </rPr>
      <t>"
2. All the details must be entered/selected again.</t>
    </r>
  </si>
  <si>
    <r>
      <t xml:space="preserve">1. Click on </t>
    </r>
    <r>
      <rPr>
        <b/>
        <sz val="11"/>
        <rFont val="Calibri"/>
        <family val="2"/>
        <scheme val="minor"/>
      </rPr>
      <t>Create Product</t>
    </r>
    <r>
      <rPr>
        <sz val="11"/>
        <rFont val="Calibri"/>
        <family val="2"/>
        <scheme val="minor"/>
      </rPr>
      <t xml:space="preserve"> button.
2. Click on Close button.</t>
    </r>
  </si>
  <si>
    <r>
      <t>1.a. New product should be created and a message gets displayed at the bottom of the pop-up as "</t>
    </r>
    <r>
      <rPr>
        <b/>
        <sz val="11"/>
        <rFont val="Calibri"/>
        <family val="2"/>
        <scheme val="minor"/>
      </rPr>
      <t>Product has been successfully created/updated</t>
    </r>
    <r>
      <rPr>
        <sz val="11"/>
        <rFont val="Calibri"/>
        <family val="2"/>
        <scheme val="minor"/>
      </rPr>
      <t>".
1.b. Pop-up will get automatically closed.
2. Pop-up will be closed without creating a new product in the Active products grid.</t>
    </r>
  </si>
  <si>
    <t>TC04_M_PC1_AT_Copying a product data</t>
  </si>
  <si>
    <t>Copy product data</t>
  </si>
  <si>
    <r>
      <t>Select a product from Active products grid and click on "</t>
    </r>
    <r>
      <rPr>
        <b/>
        <sz val="11"/>
        <rFont val="Calibri"/>
        <family val="2"/>
        <scheme val="minor"/>
      </rPr>
      <t>Copy Product</t>
    </r>
    <r>
      <rPr>
        <sz val="11"/>
        <rFont val="Calibri"/>
        <family val="2"/>
        <scheme val="minor"/>
      </rPr>
      <t>" button at bottom of the screen.</t>
    </r>
  </si>
  <si>
    <t xml:space="preserve">1. Should see a pop up screen with various fields like Product Code, Product Description, Product Family and Product Cross Reference.
2. Product Description field will display the selected product name.
</t>
  </si>
  <si>
    <t>1. Enter details in Product Code &amp; Product Cross Reference.
2. Provide new Product description.
3. Select Product Family from dropdown.</t>
  </si>
  <si>
    <t>1. Product Code &amp; Product Cross Reference details must be provided.
2. New product description must be provided.
3. Product family can be selected by the user, if needed. 
Note: If same product description/Cross Reference is entered, then a message should appear as "Product Description already exist for code: PC1PKG09"</t>
  </si>
  <si>
    <t>1. All the entries provided will get disappear, allowing user to modify those and enter required details.
2. All the details must be entered/selected again.</t>
  </si>
  <si>
    <r>
      <rPr>
        <sz val="11"/>
        <color rgb="FF000000"/>
        <rFont val="Calibri"/>
        <family val="2"/>
      </rPr>
      <t xml:space="preserve">Click on </t>
    </r>
    <r>
      <rPr>
        <b/>
        <strike/>
        <sz val="11"/>
        <color rgb="FF000000"/>
        <rFont val="Calibri"/>
        <family val="2"/>
      </rPr>
      <t>Copy Product</t>
    </r>
    <r>
      <rPr>
        <sz val="11"/>
        <color rgb="FF000000"/>
        <rFont val="Calibri"/>
        <family val="2"/>
      </rPr>
      <t xml:space="preserve"> Create Product button.
</t>
    </r>
  </si>
  <si>
    <r>
      <t>New product should be created and a message gets displayed at the bottom of the pop-up as "</t>
    </r>
    <r>
      <rPr>
        <b/>
        <sz val="11"/>
        <rFont val="Calibri"/>
        <family val="2"/>
        <scheme val="minor"/>
      </rPr>
      <t>Product has been successfully created/updated</t>
    </r>
    <r>
      <rPr>
        <sz val="11"/>
        <rFont val="Calibri"/>
        <family val="2"/>
        <scheme val="minor"/>
      </rPr>
      <t>".</t>
    </r>
  </si>
  <si>
    <t>Instruction step correction</t>
  </si>
  <si>
    <t>Click on Close button.</t>
  </si>
  <si>
    <t>Pop-up will be closed.</t>
  </si>
  <si>
    <t>Pop window closes automatically after click Create Product Button</t>
  </si>
  <si>
    <t>TC05_M_PC1_AT_Modifying Product data</t>
  </si>
  <si>
    <t>Modify the product</t>
  </si>
  <si>
    <r>
      <t>Select a product from Active products grid and click on "</t>
    </r>
    <r>
      <rPr>
        <b/>
        <sz val="11"/>
        <rFont val="Calibri"/>
        <family val="2"/>
        <scheme val="minor"/>
      </rPr>
      <t>Modify Product</t>
    </r>
    <r>
      <rPr>
        <sz val="11"/>
        <rFont val="Calibri"/>
        <family val="2"/>
        <scheme val="minor"/>
      </rPr>
      <t>" button at bottom of the screen.</t>
    </r>
  </si>
  <si>
    <r>
      <t xml:space="preserve">1. Should see a pop up screen with various fields like Product Code, Product Description, Product Family and Product Cross Reference.
2. Product Description field will display the selected product name.
</t>
    </r>
    <r>
      <rPr>
        <b/>
        <sz val="11"/>
        <rFont val="Calibri"/>
        <family val="2"/>
        <scheme val="minor"/>
      </rPr>
      <t>Note:</t>
    </r>
    <r>
      <rPr>
        <sz val="11"/>
        <rFont val="Calibri"/>
        <family val="2"/>
        <scheme val="minor"/>
      </rPr>
      <t xml:space="preserve"> Product code field can't be edited. It's a read-only field.</t>
    </r>
  </si>
  <si>
    <r>
      <t xml:space="preserve">Modify the Product Description and select Product Family from dropdown.
</t>
    </r>
    <r>
      <rPr>
        <b/>
        <sz val="11"/>
        <rFont val="Calibri"/>
        <family val="2"/>
        <scheme val="minor"/>
      </rPr>
      <t>Note:</t>
    </r>
    <r>
      <rPr>
        <sz val="11"/>
        <rFont val="Calibri"/>
        <family val="2"/>
        <scheme val="minor"/>
      </rPr>
      <t xml:space="preserve"> Providing Cross Reference is not mandatory.</t>
    </r>
  </si>
  <si>
    <t>User should modify the product descriptio and select the required product family.</t>
  </si>
  <si>
    <t>1. All the entries provided will get disappear and will display the previous details again.
2. All the details must be entered/selected again.</t>
  </si>
  <si>
    <r>
      <t xml:space="preserve">Click on </t>
    </r>
    <r>
      <rPr>
        <b/>
        <sz val="11"/>
        <rFont val="Calibri"/>
        <family val="2"/>
        <scheme val="minor"/>
      </rPr>
      <t>Update Product</t>
    </r>
    <r>
      <rPr>
        <sz val="11"/>
        <rFont val="Calibri"/>
        <family val="2"/>
        <scheme val="minor"/>
      </rPr>
      <t xml:space="preserve"> button.
</t>
    </r>
  </si>
  <si>
    <r>
      <t>Selected product should get updated with new details and a message gets displayed at the bottom of the pop-up as "</t>
    </r>
    <r>
      <rPr>
        <b/>
        <sz val="11"/>
        <rFont val="Calibri"/>
        <family val="2"/>
        <scheme val="minor"/>
      </rPr>
      <t>Product has been successfully created/updated</t>
    </r>
    <r>
      <rPr>
        <sz val="11"/>
        <rFont val="Calibri"/>
        <family val="2"/>
        <scheme val="minor"/>
      </rPr>
      <t>".</t>
    </r>
  </si>
  <si>
    <t xml:space="preserve">TC06_M_PC1_AT_Inactiving the product </t>
  </si>
  <si>
    <t xml:space="preserve">To inactive the product </t>
  </si>
  <si>
    <t>Select a product from Active products grid and click "To inactive" button</t>
  </si>
  <si>
    <t>By selecting a product from Active column, it will get transfered to the Inactive column.</t>
  </si>
  <si>
    <t xml:space="preserve">TC07_M_PC1_AT_Activing the product </t>
  </si>
  <si>
    <t xml:space="preserve">To active the product </t>
  </si>
  <si>
    <t>Select a product from Inactive products grid and click "To Active" button</t>
  </si>
  <si>
    <t>By selecting a product from Inactive column, it will get transfered to the Active column.</t>
  </si>
  <si>
    <t xml:space="preserve">TC08_M_PC1_AT_Filter the product </t>
  </si>
  <si>
    <t xml:space="preserve">To Filter the product </t>
  </si>
  <si>
    <t>Enter the product code/product description or part of product code/product description in the Filter box displayed above the grids.</t>
  </si>
  <si>
    <t>Active products grid will get filtered as the user enter the part of product code/product description and based on the entered number/text, products should get displayed on the go.</t>
  </si>
  <si>
    <t>TC09_M_PC1_AT_Export Product data</t>
  </si>
  <si>
    <t>To export product data</t>
  </si>
  <si>
    <t>The Product Maintainence grid details should get exported and saved into excel file.</t>
  </si>
  <si>
    <t xml:space="preserve">TC10_M_PC1_AT_Role Management </t>
  </si>
  <si>
    <t>Validating Dropdown Management screen</t>
  </si>
  <si>
    <t xml:space="preserve">Click on the "Administration" tab at the top of the MES Dashboard.
</t>
  </si>
  <si>
    <t xml:space="preserve">Should be able to see the drop down list
</t>
  </si>
  <si>
    <t>Select the "Dropdown Management" option from the available dropdown.</t>
  </si>
  <si>
    <t>1. Dropdown Management screen will appear with "Category", "Dropdown" &amp; "Selections" lists.
2. Add Selection, Edit Selection, Delete Selection, Move Up &amp; Move Down buttons are also displayed besides the lists.</t>
  </si>
  <si>
    <t>TC10_M_PC1_AT_Adding Selection</t>
  </si>
  <si>
    <t>To Add Selection</t>
  </si>
  <si>
    <t>Select the required category &amp; dropdown from 'Category' &amp; 'Dropdown' lists available.</t>
  </si>
  <si>
    <t>Based on the selection made, Category list will get loaded.</t>
  </si>
  <si>
    <t>Click on 'Add Selection' button</t>
  </si>
  <si>
    <t>A 'Create' pop-up will appear with 'Name' field.</t>
  </si>
  <si>
    <t>Enter the 'Name' of the selections that needs to be added.</t>
  </si>
  <si>
    <t>Name should be provided in the textbox.</t>
  </si>
  <si>
    <t>1. Click on 'Save&amp;Close' button
2. Click on 'Cancel' button.</t>
  </si>
  <si>
    <t>1. Entered selection gets added to 'Selections' list.
2. User will navigates back to Dropdown Management screen.</t>
  </si>
  <si>
    <t>TC11_M_PC1_AT_Editing Selection</t>
  </si>
  <si>
    <t>To Edit Selection</t>
  </si>
  <si>
    <r>
      <t>Select any of the required selection &amp; click on '</t>
    </r>
    <r>
      <rPr>
        <b/>
        <sz val="11"/>
        <rFont val="Calibri"/>
        <family val="2"/>
      </rPr>
      <t>Edit Selection</t>
    </r>
    <r>
      <rPr>
        <sz val="11"/>
        <rFont val="Calibri"/>
        <family val="2"/>
      </rPr>
      <t>' button</t>
    </r>
  </si>
  <si>
    <t>A 'Modify' pop-up will appear with 'Name' field already filled with existing name.</t>
  </si>
  <si>
    <t>Edit the 'Name' of the selection, if needed</t>
  </si>
  <si>
    <t>New name should be entered in the textbox.</t>
  </si>
  <si>
    <t>1. Edited selection gets updated in 'Selections' list.
2. User will navigates back to Dropdown Management screen.</t>
  </si>
  <si>
    <t>TC12_M_PC1_AT_Deleting Selection</t>
  </si>
  <si>
    <t>To Delete Selection</t>
  </si>
  <si>
    <t>Click on 'Delete Selection' button</t>
  </si>
  <si>
    <t>A Confirmation pop-up will appear asking user to delete the selected parameter.</t>
  </si>
  <si>
    <r>
      <t>1. Click on '</t>
    </r>
    <r>
      <rPr>
        <b/>
        <sz val="11"/>
        <rFont val="Calibri"/>
        <family val="2"/>
        <scheme val="minor"/>
      </rPr>
      <t>Yes</t>
    </r>
    <r>
      <rPr>
        <sz val="11"/>
        <rFont val="Calibri"/>
        <family val="2"/>
        <scheme val="minor"/>
      </rPr>
      <t>' button.
2. Click on '</t>
    </r>
    <r>
      <rPr>
        <b/>
        <sz val="11"/>
        <rFont val="Calibri"/>
        <family val="2"/>
        <scheme val="minor"/>
      </rPr>
      <t>No</t>
    </r>
    <r>
      <rPr>
        <sz val="11"/>
        <rFont val="Calibri"/>
        <family val="2"/>
        <scheme val="minor"/>
      </rPr>
      <t>' button.</t>
    </r>
  </si>
  <si>
    <t>1. Parameter will get removed from the 'Selections' list.
2. User will navigates back to Dropdown Management screen.</t>
  </si>
  <si>
    <t>TC13_M_PC1_AT_Moving up the parameter</t>
  </si>
  <si>
    <t>To Move up the parameter</t>
  </si>
  <si>
    <r>
      <t>Click on "</t>
    </r>
    <r>
      <rPr>
        <b/>
        <sz val="11"/>
        <rFont val="Calibri"/>
        <family val="2"/>
      </rPr>
      <t>Move Up</t>
    </r>
    <r>
      <rPr>
        <sz val="11"/>
        <rFont val="Calibri"/>
        <family val="2"/>
      </rPr>
      <t>" button.</t>
    </r>
  </si>
  <si>
    <r>
      <t xml:space="preserve">The selected paramater will get moved up by 1 place.
</t>
    </r>
    <r>
      <rPr>
        <b/>
        <sz val="11"/>
        <rFont val="Calibri"/>
        <family val="2"/>
      </rPr>
      <t>Note:</t>
    </r>
    <r>
      <rPr>
        <sz val="11"/>
        <rFont val="Calibri"/>
        <family val="2"/>
      </rPr>
      <t xml:space="preserve"> Parameter on the top of the list can't be moved up.</t>
    </r>
  </si>
  <si>
    <t>TC14_M_PC1_AT_Moving down the parameter</t>
  </si>
  <si>
    <t>To Move down the parameter</t>
  </si>
  <si>
    <r>
      <t>Click on "</t>
    </r>
    <r>
      <rPr>
        <b/>
        <sz val="11"/>
        <rFont val="Calibri"/>
        <family val="2"/>
      </rPr>
      <t>Move Down</t>
    </r>
    <r>
      <rPr>
        <sz val="11"/>
        <rFont val="Calibri"/>
        <family val="2"/>
      </rPr>
      <t>" button.</t>
    </r>
  </si>
  <si>
    <r>
      <t xml:space="preserve">The selected paramater will get moved down by 1 place.
</t>
    </r>
    <r>
      <rPr>
        <b/>
        <sz val="11"/>
        <rFont val="Calibri"/>
        <family val="2"/>
      </rPr>
      <t>Note:</t>
    </r>
    <r>
      <rPr>
        <sz val="11"/>
        <rFont val="Calibri"/>
        <family val="2"/>
      </rPr>
      <t xml:space="preserve"> Parameter on the last of the list can't be moved up.</t>
    </r>
  </si>
  <si>
    <t xml:space="preserve">TC15_M_PC1_AT_Navigation to Specification Maintenance </t>
  </si>
  <si>
    <t>Validating the Specification Maintenance navigation</t>
  </si>
  <si>
    <t>Select the "Specification Maintenance" option from the dropdown.</t>
  </si>
  <si>
    <t xml:space="preserve">User should see a new mash up, with default dropdowns selection and respective specification variables with their limits displayed in the grid.
</t>
  </si>
  <si>
    <t>There is a toggle button to toggle between “Characteristic” and “Specification Variable” specification maintenance screen.</t>
  </si>
  <si>
    <r>
      <t xml:space="preserve">Click on "By characteristics" option."Characteristics Name" drop down will be displayed.
</t>
    </r>
    <r>
      <rPr>
        <b/>
        <sz val="11"/>
        <rFont val="Calibri"/>
        <family val="2"/>
        <scheme val="minor"/>
      </rPr>
      <t>Note</t>
    </r>
    <r>
      <rPr>
        <sz val="11"/>
        <rFont val="Calibri"/>
        <family val="2"/>
        <scheme val="minor"/>
      </rPr>
      <t>:By default "By Characteristic" button will be selected.</t>
    </r>
  </si>
  <si>
    <t>Click &amp; Select "Property Category" from respective dropdown.</t>
  </si>
  <si>
    <r>
      <t>1. Property Category list will be shown with respective solution prefix (</t>
    </r>
    <r>
      <rPr>
        <b/>
        <sz val="11"/>
        <rFont val="Calibri"/>
        <family val="2"/>
        <scheme val="minor"/>
      </rPr>
      <t>gSFT, DQ</t>
    </r>
    <r>
      <rPr>
        <sz val="11"/>
        <rFont val="Calibri"/>
        <family val="2"/>
        <scheme val="minor"/>
      </rPr>
      <t xml:space="preserve">) mentioned before the category name in the dropdown. Also, Raw Quality &amp; RPRB Specifications are also available.
2. Based on the solution requirement, user will be able to select the necessary property category.
3. Product Property &amp; Characteristics Name dropdown will get filtered based on the Property Category selected and the first option will be displayed by default from their respective dropdowns.
4. DQ prefix will not be added for IPS and PCTL
</t>
    </r>
    <r>
      <rPr>
        <b/>
        <sz val="11"/>
        <rFont val="Calibri"/>
        <family val="2"/>
        <scheme val="minor"/>
      </rPr>
      <t>Note</t>
    </r>
    <r>
      <rPr>
        <sz val="11"/>
        <rFont val="Calibri"/>
        <family val="2"/>
        <scheme val="minor"/>
      </rPr>
      <t xml:space="preserve">: "Specifications" substring will not appear in Property names.
</t>
    </r>
  </si>
  <si>
    <t>Click &amp; Select "Product Property" from respective dropdown.</t>
  </si>
  <si>
    <r>
      <t xml:space="preserve">1. Product Property should be selected.
2. Based on the selection, Characteristics dropdown will get filtered and display the first option, by default.
</t>
    </r>
    <r>
      <rPr>
        <b/>
        <sz val="11"/>
        <rFont val="Calibri"/>
        <family val="2"/>
        <scheme val="minor"/>
      </rPr>
      <t>Note</t>
    </r>
    <r>
      <rPr>
        <sz val="11"/>
        <rFont val="Calibri"/>
        <family val="2"/>
        <scheme val="minor"/>
      </rPr>
      <t>: The dropdown will also get filtered based upon the admin user's role.</t>
    </r>
  </si>
  <si>
    <t>Click &amp; Select "Characteristics Name" from respective dropdown.</t>
  </si>
  <si>
    <t>1. Characteristics Name should be selected.
2. Based on the selection made, all the required specification variables will be displayed in the grid with their various limits.
3. All Product Properties must have a Characteristic named “_Default”. 
4. Default characteristics should have some manually entered default values, so that it can be applied to newly created products
Note : Default characteristic values will be entered by the operator in site</t>
  </si>
  <si>
    <r>
      <t xml:space="preserve">Click &amp; Select "newly created product " from respective Characteristic name dropdown.
</t>
    </r>
    <r>
      <rPr>
        <b/>
        <sz val="11"/>
        <rFont val="Calibri"/>
        <family val="2"/>
        <scheme val="minor"/>
      </rPr>
      <t>Note:</t>
    </r>
    <r>
      <rPr>
        <sz val="11"/>
        <rFont val="Calibri"/>
        <family val="2"/>
        <scheme val="minor"/>
      </rPr>
      <t xml:space="preserve">
"newly created product " -Product created in product maintenance or Product created in PLC.
</t>
    </r>
  </si>
  <si>
    <r>
      <t>1. Newly created product should be selected.
2. Based on the selection made, all the  specification variables will automatically populate with the values in the “_Default” Characteristic.</t>
    </r>
    <r>
      <rPr>
        <b/>
        <sz val="11"/>
        <rFont val="Calibri"/>
        <family val="2"/>
        <scheme val="minor"/>
      </rPr>
      <t xml:space="preserve">
</t>
    </r>
  </si>
  <si>
    <t>Click &amp; Select "Copy from" from respective dropdown</t>
  </si>
  <si>
    <r>
      <t>1. Additional Characteristic as “Default” will be added to all applicable product properties to use it for copying to other products. 
2. Based on the selected product properties, Characteristic will be displayed in the characteristic name dropdown. 
3. "</t>
    </r>
    <r>
      <rPr>
        <b/>
        <sz val="11"/>
        <rFont val="Calibri"/>
        <family val="2"/>
        <scheme val="minor"/>
      </rPr>
      <t>Copy From</t>
    </r>
    <r>
      <rPr>
        <sz val="11"/>
        <rFont val="Calibri"/>
        <family val="2"/>
        <scheme val="minor"/>
      </rPr>
      <t xml:space="preserve">" will displays the characteristic based on the selected product properties except the characteristics which was selected in Characteristic name. By default, </t>
    </r>
    <r>
      <rPr>
        <b/>
        <sz val="11"/>
        <rFont val="Calibri"/>
        <family val="2"/>
        <scheme val="minor"/>
      </rPr>
      <t>Copy From</t>
    </r>
    <r>
      <rPr>
        <sz val="11"/>
        <rFont val="Calibri"/>
        <family val="2"/>
        <scheme val="minor"/>
      </rPr>
      <t xml:space="preserve"> will be selected as "</t>
    </r>
    <r>
      <rPr>
        <b/>
        <sz val="11"/>
        <rFont val="Calibri"/>
        <family val="2"/>
        <scheme val="minor"/>
      </rPr>
      <t xml:space="preserve">Select" </t>
    </r>
    <r>
      <rPr>
        <sz val="11"/>
        <rFont val="Calibri"/>
        <family val="2"/>
        <scheme val="minor"/>
      </rPr>
      <t>(none).
4. Specification variables with their limits should be loaded based on characteristic name selected.
5. When user select any one of the characteristics from "Copy From" dropdown, Specification values will get changed as per "Copy From" characteristic. User can also over write the specification values.
6. Click on update specification, the values will be updated against the selected characteristic name.</t>
    </r>
  </si>
  <si>
    <t>Validate Grid</t>
  </si>
  <si>
    <t xml:space="preserve">1. All Non- Applicable Specification fields has been removed/hidden from the Specification grid as per property category chosen. 
2.  “Modified On” and “Modified By” has been added in Specification Grid.
</t>
  </si>
  <si>
    <r>
      <t xml:space="preserve">Click on "By specification variable" option."specification variable Name" drop down will be displayed.
</t>
    </r>
    <r>
      <rPr>
        <b/>
        <sz val="11"/>
        <rFont val="Calibri"/>
        <family val="2"/>
        <scheme val="minor"/>
      </rPr>
      <t>Note</t>
    </r>
    <r>
      <rPr>
        <sz val="11"/>
        <rFont val="Calibri"/>
        <family val="2"/>
        <scheme val="minor"/>
      </rPr>
      <t>: “Copy From” feature is not applicable when “Specification Variable” option is selected in button bar.</t>
    </r>
  </si>
  <si>
    <t>Click &amp; Select " specification variable Name" from respective dropdown.</t>
  </si>
  <si>
    <t>1. Specification variable  should be selected.
2. Based on the selection made, all the required Characteristics name will be displayed in the grid with their various limits.
Note: _default characteristic wont be available in this grid</t>
  </si>
  <si>
    <t>TC16_M_PC1_AT_Update specification</t>
  </si>
  <si>
    <t>To update the specification</t>
  </si>
  <si>
    <t xml:space="preserve">Select Property Category as Production Rate,Product Property as Packaging Potato Chipsand provide specification limits to the variables                                                                                                                                                                                         </t>
  </si>
  <si>
    <r>
      <t xml:space="preserve">Specification variables will be displayed in the grid below and user should be able to provide/update limits in the textboxes.
</t>
    </r>
    <r>
      <rPr>
        <b/>
        <sz val="11"/>
        <rFont val="Calibri"/>
        <family val="2"/>
        <scheme val="minor"/>
      </rPr>
      <t>Note</t>
    </r>
    <r>
      <rPr>
        <sz val="11"/>
        <rFont val="Calibri"/>
        <family val="2"/>
        <scheme val="minor"/>
      </rPr>
      <t xml:space="preserve">: Admin user's of a particular selected solution can provide/update the specifications. For Ex- gSFT admin user can update gSFT specifications, DQ admin an update DQ specifications etc.                                                                                                                                                                                                                                    </t>
    </r>
  </si>
  <si>
    <t>Click on 'Update Specifications' button.</t>
  </si>
  <si>
    <t>Specification lists should be updated in the grid.</t>
  </si>
  <si>
    <t>TC17_M_PC1_AT_Reset Selection</t>
  </si>
  <si>
    <t xml:space="preserve">To reset the selection </t>
  </si>
  <si>
    <t>Click on 'Reset Selection' button.</t>
  </si>
  <si>
    <t>The selected variable row's grade will change from blue to white(normal) upon clicking "Reset Selection" button.</t>
  </si>
  <si>
    <t>TC18_M_PC1_AT_Navigation to Operator Management Screen</t>
  </si>
  <si>
    <t>Validating the Operator management navigation</t>
  </si>
  <si>
    <t xml:space="preserve">Click on the 'Administration' tab at the top of the MES Dashboard.
</t>
  </si>
  <si>
    <t xml:space="preserve">Should be able to see the drop dowm list
</t>
  </si>
  <si>
    <t>Select the 'Operator Management' option from the available dropdown.</t>
  </si>
  <si>
    <r>
      <t xml:space="preserve">1. Operator Management screen should be displayed.
2. Modify, Create, Delete Badge &amp; Clear Filter buttons should be displayed with other details.
3. A grid should be available with details like Badge Number, GPID, User Name, Team, Active &amp; Role parameters.
</t>
    </r>
    <r>
      <rPr>
        <b/>
        <sz val="11"/>
        <rFont val="Calibri"/>
        <family val="2"/>
      </rPr>
      <t>Note</t>
    </r>
    <r>
      <rPr>
        <sz val="11"/>
        <rFont val="Calibri"/>
        <family val="2"/>
      </rPr>
      <t>: Active parameter will be a checkbox.</t>
    </r>
  </si>
  <si>
    <t>TC19_M_PC1_AT_Validating Create Operator button</t>
  </si>
  <si>
    <t>Validate Create Operator button</t>
  </si>
  <si>
    <t>Click on the 'Create' button.</t>
  </si>
  <si>
    <r>
      <t xml:space="preserve">1. A 'Create Operator' pop-up will be opened.
2. GPID, Name, Badge No, Role &amp; Team fields should be displayed.
3. An Active checkbox with Submit and Cancel button at the bottom are available.
</t>
    </r>
    <r>
      <rPr>
        <b/>
        <sz val="11"/>
        <rFont val="Calibri"/>
        <family val="2"/>
        <scheme val="minor"/>
      </rPr>
      <t>Note:</t>
    </r>
    <r>
      <rPr>
        <sz val="11"/>
        <rFont val="Calibri"/>
        <family val="2"/>
        <scheme val="minor"/>
      </rPr>
      <t xml:space="preserve"> 1. Only GPID &amp; Name fields are mandatory.
          2. Submit button will be in disabled state.</t>
    </r>
  </si>
  <si>
    <t xml:space="preserve">Enter the GPID in the text box.
</t>
  </si>
  <si>
    <t xml:space="preserve">The user should be able to enter the GPID in the textbox </t>
  </si>
  <si>
    <t>Enter the Name of the Operator.</t>
  </si>
  <si>
    <r>
      <t xml:space="preserve">The Name of the operator should be in the format of  'First Name, LastName' 
</t>
    </r>
    <r>
      <rPr>
        <b/>
        <sz val="11"/>
        <rFont val="Calibri"/>
        <family val="2"/>
        <scheme val="minor"/>
      </rPr>
      <t>Note:</t>
    </r>
    <r>
      <rPr>
        <sz val="11"/>
        <rFont val="Calibri"/>
        <family val="2"/>
        <scheme val="minor"/>
      </rPr>
      <t xml:space="preserve"> After entering the name and clicking anywhere on the screen, "Submit" button will get enabled.</t>
    </r>
  </si>
  <si>
    <t>Enter the Badge of the Operator.</t>
  </si>
  <si>
    <r>
      <t>If the Badge No. entered already exists, it throws an error '</t>
    </r>
    <r>
      <rPr>
        <b/>
        <sz val="11"/>
        <rFont val="Calibri"/>
        <family val="2"/>
        <scheme val="minor"/>
      </rPr>
      <t>Badge Already exists</t>
    </r>
    <r>
      <rPr>
        <sz val="11"/>
        <rFont val="Calibri"/>
        <family val="2"/>
        <scheme val="minor"/>
      </rPr>
      <t>' on entering. The Badge should contain only numbers without any alphabet.</t>
    </r>
  </si>
  <si>
    <t>Select the Role of operator &amp; Team to which the operator needs to be assigned from the dropdown lists.</t>
  </si>
  <si>
    <r>
      <t xml:space="preserve">Role and Team should be selected from the respective dropdowns.
</t>
    </r>
    <r>
      <rPr>
        <b/>
        <sz val="11"/>
        <rFont val="Calibri"/>
        <family val="2"/>
        <scheme val="minor"/>
      </rPr>
      <t>Note</t>
    </r>
    <r>
      <rPr>
        <sz val="11"/>
        <rFont val="Calibri"/>
        <family val="2"/>
        <scheme val="minor"/>
      </rPr>
      <t>: If the Badge already exists, new role can not be assigned to the operator.</t>
    </r>
  </si>
  <si>
    <t>Update the Active checkbox.</t>
  </si>
  <si>
    <r>
      <t xml:space="preserve">User should be able to Check/Uncheck Active checkbox.
</t>
    </r>
    <r>
      <rPr>
        <b/>
        <sz val="11"/>
        <rFont val="Calibri"/>
        <family val="2"/>
        <scheme val="minor"/>
      </rPr>
      <t>Note</t>
    </r>
    <r>
      <rPr>
        <sz val="11"/>
        <rFont val="Calibri"/>
        <family val="2"/>
        <scheme val="minor"/>
      </rPr>
      <t>: If the Active checkbox is 'checked', then that operator is available to be assigned otherwise not.</t>
    </r>
  </si>
  <si>
    <t>1. Click the Submit button.
2. Click the Cancel button.</t>
  </si>
  <si>
    <t>1. A confirmation pop-up shoould appear.
2. User should navigate back to Operator Management screen.</t>
  </si>
  <si>
    <t>1. All the details entered/selected for the Operator will be saved and displayed in the Operator Management grid.
2. All the details provided will not be saved and user should be directed back to 'Create Operator' pop-up screen for further modifications.</t>
  </si>
  <si>
    <t>TC20_M_PC1_AT_Validating Modify Operator button</t>
  </si>
  <si>
    <t>Validate Modify Operator button</t>
  </si>
  <si>
    <t>Click on the operator details which user wish to modify and click on 'Modify' button.</t>
  </si>
  <si>
    <r>
      <t xml:space="preserve">The 'Modify Operator' pop-up window will appear with selected operator details.
</t>
    </r>
    <r>
      <rPr>
        <b/>
        <sz val="11"/>
        <rFont val="Calibri"/>
        <family val="2"/>
        <scheme val="minor"/>
      </rPr>
      <t>Note:</t>
    </r>
    <r>
      <rPr>
        <sz val="11"/>
        <rFont val="Calibri"/>
        <family val="2"/>
        <scheme val="minor"/>
      </rPr>
      <t xml:space="preserve"> GPID is only read-only field. It can't be edited.</t>
    </r>
  </si>
  <si>
    <t>Modify the User Name.</t>
  </si>
  <si>
    <t>The User Name name should be in the format of "First name' and 'Last name'</t>
  </si>
  <si>
    <t>Modify the Badge No.</t>
  </si>
  <si>
    <r>
      <t xml:space="preserve">User should be able to edit the badge numeber also.
</t>
    </r>
    <r>
      <rPr>
        <b/>
        <sz val="11"/>
        <rFont val="Calibri"/>
        <family val="2"/>
        <scheme val="minor"/>
      </rPr>
      <t>Note</t>
    </r>
    <r>
      <rPr>
        <sz val="11"/>
        <rFont val="Calibri"/>
        <family val="2"/>
        <scheme val="minor"/>
      </rPr>
      <t>: Users with Admin rights only can edit the badge number.</t>
    </r>
  </si>
  <si>
    <t>Select the Team &amp; Role to which the operator needs to modify.</t>
  </si>
  <si>
    <t>1. By default, the existing Team &amp; Role for which the operator is assigned will be displayed.
2. User can change team and role, if it is required.</t>
  </si>
  <si>
    <t>1. Click Submit button.
2. Click Cancel button.</t>
  </si>
  <si>
    <t>1. On clicking 'submit' option a pop up appears asking for confirmation.
2. User should navigate back to Operator Management screen.</t>
  </si>
  <si>
    <t>1. All the changes made will be saved and displayed in the Operator Management grid.
2. All the details provided will not be saved and user should be directed back to 'Create Operator' pop-up screen for further modifications.</t>
  </si>
  <si>
    <t>TC21_M_PC1_AT_Validating Delete Operator button</t>
  </si>
  <si>
    <t>Validate Delete Operator button</t>
  </si>
  <si>
    <t>Click on the badge to be deleted.and click on the 'Delete' button.</t>
  </si>
  <si>
    <t>A popup will appear asking to confirm the delete the operator.</t>
  </si>
  <si>
    <t>1. If Yes was selected, the operator will be deleted.
2. If No was selected, the action will be cancelled.</t>
  </si>
  <si>
    <t>TC22_M_PC1_AT_Validating Filter button in Operator management</t>
  </si>
  <si>
    <t>Validate Filter Option</t>
  </si>
  <si>
    <t>Type Badge Number (or part of the Badge Number) of the Operator.</t>
  </si>
  <si>
    <r>
      <t xml:space="preserve">All the details of the operator, which matches the entered characters will be displayed.
</t>
    </r>
    <r>
      <rPr>
        <b/>
        <sz val="11"/>
        <rFont val="Calibri"/>
        <family val="2"/>
        <scheme val="minor"/>
      </rPr>
      <t>Note:</t>
    </r>
    <r>
      <rPr>
        <sz val="11"/>
        <rFont val="Calibri"/>
        <family val="2"/>
        <scheme val="minor"/>
      </rPr>
      <t xml:space="preserve"> User should remove the filter by clicking on 'Clear Filter' button or "</t>
    </r>
    <r>
      <rPr>
        <b/>
        <sz val="11"/>
        <rFont val="Calibri"/>
        <family val="2"/>
        <scheme val="minor"/>
      </rPr>
      <t>x</t>
    </r>
    <r>
      <rPr>
        <sz val="11"/>
        <rFont val="Calibri"/>
        <family val="2"/>
        <scheme val="minor"/>
      </rPr>
      <t>" inside the selected filter box</t>
    </r>
  </si>
  <si>
    <t>Type GPID (or part of the GPID) of the Operator. Click any where outside the text box.</t>
  </si>
  <si>
    <r>
      <t xml:space="preserve">All the details of the operator, which matches the entered characters, will be displayed.
</t>
    </r>
    <r>
      <rPr>
        <b/>
        <sz val="11"/>
        <rFont val="Calibri"/>
        <family val="2"/>
        <scheme val="minor"/>
      </rPr>
      <t>Note:</t>
    </r>
    <r>
      <rPr>
        <sz val="11"/>
        <rFont val="Calibri"/>
        <family val="2"/>
        <scheme val="minor"/>
      </rPr>
      <t xml:space="preserve"> User should remove the filter by clicking on 'Clear Filter' button or "x" inside the box</t>
    </r>
  </si>
  <si>
    <t>Type the name (or any portion of the name) of the operator if known.</t>
  </si>
  <si>
    <r>
      <t xml:space="preserve">All the operator which matches the entered characters will be displayed.
</t>
    </r>
    <r>
      <rPr>
        <b/>
        <sz val="11"/>
        <rFont val="Calibri"/>
        <family val="2"/>
        <scheme val="minor"/>
      </rPr>
      <t>Note:</t>
    </r>
    <r>
      <rPr>
        <sz val="11"/>
        <rFont val="Calibri"/>
        <family val="2"/>
        <scheme val="minor"/>
      </rPr>
      <t xml:space="preserve"> User should remove the filter by clicking on 'Clear Filter' button or "x" inside the box</t>
    </r>
  </si>
  <si>
    <t>Select the role of the operator, if known.</t>
  </si>
  <si>
    <r>
      <t xml:space="preserve">All the operator who belongs to the selected role will be displayed.
</t>
    </r>
    <r>
      <rPr>
        <b/>
        <sz val="11"/>
        <rFont val="Calibri"/>
        <family val="2"/>
        <scheme val="minor"/>
      </rPr>
      <t>Note:</t>
    </r>
    <r>
      <rPr>
        <sz val="11"/>
        <rFont val="Calibri"/>
        <family val="2"/>
        <scheme val="minor"/>
      </rPr>
      <t xml:space="preserve"> User should remove the filter by clicking on '</t>
    </r>
    <r>
      <rPr>
        <b/>
        <sz val="11"/>
        <rFont val="Calibri"/>
        <family val="2"/>
        <scheme val="minor"/>
      </rPr>
      <t>Clear Filter</t>
    </r>
    <r>
      <rPr>
        <sz val="11"/>
        <rFont val="Calibri"/>
        <family val="2"/>
        <scheme val="minor"/>
      </rPr>
      <t xml:space="preserve">' button
</t>
    </r>
  </si>
  <si>
    <t>TC23_M_PC1_AT_Validating Clear Filter button in operator management</t>
  </si>
  <si>
    <t>Validate Clear Filter button</t>
  </si>
  <si>
    <t>Click the Clear Filter button.</t>
  </si>
  <si>
    <t>All the filter criteria that are given will be deleted and all the existing operators will be displayed.</t>
  </si>
  <si>
    <t>TC24_M_PC1_AT_Navigation to Waste Bin Management Screen</t>
  </si>
  <si>
    <t>Validating the 'Waste Bin Management navigation</t>
  </si>
  <si>
    <t xml:space="preserve">User should able to see the drop dowm list.
</t>
  </si>
  <si>
    <t>Select the 'Waste Bin Management' option from the available dropdown.</t>
  </si>
  <si>
    <t>Should see a new mash up where the records of previously created bins are seen.</t>
  </si>
  <si>
    <t>TC25_M_PC1_AT_Creating Bin Number</t>
  </si>
  <si>
    <t>Create Bin Number</t>
  </si>
  <si>
    <t>On the right side, "Inputs" block is displayed. 
Enter the Bin Number, Bin Tare Weight and click on verify button.</t>
  </si>
  <si>
    <r>
      <t xml:space="preserve">1. Bin Number &amp; Bin Tare Weight should be entered. 
2. Click on the 'Verify' button for each entry.
</t>
    </r>
    <r>
      <rPr>
        <b/>
        <sz val="11"/>
        <rFont val="Calibri"/>
        <family val="2"/>
        <scheme val="minor"/>
      </rPr>
      <t>Note:</t>
    </r>
    <r>
      <rPr>
        <sz val="11"/>
        <rFont val="Calibri"/>
        <family val="2"/>
        <scheme val="minor"/>
      </rPr>
      <t xml:space="preserve"> As soon as Bin Tare Weight is entered, a message appears besides the field as "</t>
    </r>
    <r>
      <rPr>
        <b/>
        <sz val="11"/>
        <rFont val="Calibri"/>
        <family val="2"/>
        <scheme val="minor"/>
      </rPr>
      <t>Bin (Number) will be created with Tare Weight (entered weight) For Proceeding Further Click save Button</t>
    </r>
    <r>
      <rPr>
        <sz val="11"/>
        <rFont val="Calibri"/>
        <family val="2"/>
        <scheme val="minor"/>
      </rPr>
      <t>".</t>
    </r>
  </si>
  <si>
    <t>Click the reset button</t>
  </si>
  <si>
    <t>The entries will get reseted, if user wish to change the entered details.</t>
  </si>
  <si>
    <t>Click the save button</t>
  </si>
  <si>
    <r>
      <t xml:space="preserve">The entries will be created and gets displayed in left side box.
</t>
    </r>
    <r>
      <rPr>
        <b/>
        <sz val="11"/>
        <rFont val="Calibri"/>
        <family val="2"/>
        <scheme val="minor"/>
      </rPr>
      <t>Note:</t>
    </r>
    <r>
      <rPr>
        <sz val="11"/>
        <rFont val="Calibri"/>
        <family val="2"/>
        <scheme val="minor"/>
      </rPr>
      <t xml:space="preserve"> If same Bin Number is entered with different Bin Tare Weight, then the new entry will be created by replacing the previous one.</t>
    </r>
  </si>
  <si>
    <t>Release\SIT\PC1PKG\Dashboard\04.Dashboard Tab</t>
  </si>
  <si>
    <t>TC01_M_PC1_DT_Validating Equipment Communication dashboard</t>
  </si>
  <si>
    <t>To Validate Equipment status</t>
  </si>
  <si>
    <r>
      <t>Click on '</t>
    </r>
    <r>
      <rPr>
        <b/>
        <sz val="11"/>
        <rFont val="Calibri"/>
        <family val="2"/>
      </rPr>
      <t>Dashboards</t>
    </r>
    <r>
      <rPr>
        <sz val="11"/>
        <rFont val="Calibri"/>
        <family val="2"/>
      </rPr>
      <t>' tab</t>
    </r>
  </si>
  <si>
    <r>
      <t xml:space="preserve">User will see the </t>
    </r>
    <r>
      <rPr>
        <b/>
        <sz val="11"/>
        <rFont val="Calibri"/>
        <family val="2"/>
      </rPr>
      <t xml:space="preserve">Equipment status, Efficiency by operator  </t>
    </r>
    <r>
      <rPr>
        <sz val="11"/>
        <rFont val="Calibri"/>
        <family val="2"/>
      </rPr>
      <t xml:space="preserve">and </t>
    </r>
    <r>
      <rPr>
        <b/>
        <sz val="11"/>
        <rFont val="Calibri"/>
        <family val="2"/>
      </rPr>
      <t>Maintenance by Impression</t>
    </r>
    <r>
      <rPr>
        <sz val="11"/>
        <rFont val="Calibri"/>
        <family val="2"/>
      </rPr>
      <t xml:space="preserve"> options under 'Dashboards' tab.
</t>
    </r>
    <r>
      <rPr>
        <b/>
        <sz val="11"/>
        <rFont val="Calibri"/>
        <family val="2"/>
      </rPr>
      <t>Note:</t>
    </r>
    <r>
      <rPr>
        <sz val="11"/>
        <rFont val="Calibri"/>
        <family val="2"/>
      </rPr>
      <t xml:space="preserve"> Efficiency by Operator will be displayed if PCxPackaging is selected as an entity.</t>
    </r>
  </si>
  <si>
    <t>No Efficiency by Operator selection available.</t>
  </si>
  <si>
    <r>
      <t>Click on '</t>
    </r>
    <r>
      <rPr>
        <b/>
        <sz val="11"/>
        <rFont val="Calibri"/>
        <family val="2"/>
      </rPr>
      <t>Equipment status</t>
    </r>
    <r>
      <rPr>
        <sz val="11"/>
        <rFont val="Calibri"/>
        <family val="2"/>
      </rPr>
      <t xml:space="preserve"> '
</t>
    </r>
  </si>
  <si>
    <r>
      <rPr>
        <b/>
        <sz val="11"/>
        <rFont val="Calibri"/>
        <family val="2"/>
      </rPr>
      <t>Current Equipment Communication Status</t>
    </r>
    <r>
      <rPr>
        <sz val="11"/>
        <rFont val="Calibri"/>
        <family val="2"/>
      </rPr>
      <t xml:space="preserve"> screen should open. Left side of the screen should show</t>
    </r>
    <r>
      <rPr>
        <b/>
        <sz val="11"/>
        <rFont val="Calibri"/>
        <family val="2"/>
      </rPr>
      <t xml:space="preserve"> 'Packaging Status'</t>
    </r>
    <r>
      <rPr>
        <sz val="11"/>
        <rFont val="Calibri"/>
        <family val="2"/>
      </rPr>
      <t xml:space="preserve"> Grid box while right should show </t>
    </r>
    <r>
      <rPr>
        <b/>
        <sz val="11"/>
        <rFont val="Calibri"/>
        <family val="2"/>
      </rPr>
      <t>'Fryer/DCPLC Status Data'</t>
    </r>
    <r>
      <rPr>
        <sz val="11"/>
        <rFont val="Calibri"/>
        <family val="2"/>
      </rPr>
      <t xml:space="preserve">
</t>
    </r>
  </si>
  <si>
    <t>Validated last 01-Nov-22</t>
  </si>
  <si>
    <r>
      <t>Click on '</t>
    </r>
    <r>
      <rPr>
        <b/>
        <sz val="11"/>
        <rFont val="Calibri"/>
        <family val="2"/>
      </rPr>
      <t>Area'</t>
    </r>
    <r>
      <rPr>
        <sz val="11"/>
        <rFont val="Calibri"/>
        <family val="2"/>
      </rPr>
      <t xml:space="preserve"> dropdown </t>
    </r>
  </si>
  <si>
    <t xml:space="preserve">Dropdown should show the list of all Areas present in the site and choose anyone area from dropdown list 
</t>
  </si>
  <si>
    <t xml:space="preserve">Area dropdown is available after click Plant View Button </t>
  </si>
  <si>
    <t xml:space="preserve">Select any area option from the drop down </t>
  </si>
  <si>
    <t>Packaging Status Grid Box should reload itself based on the option selected</t>
  </si>
  <si>
    <t>Packaging Status</t>
  </si>
  <si>
    <r>
      <t xml:space="preserve">1. User able to see the </t>
    </r>
    <r>
      <rPr>
        <b/>
        <sz val="11"/>
        <rFont val="Calibri"/>
        <family val="2"/>
      </rPr>
      <t>Packaging Status</t>
    </r>
    <r>
      <rPr>
        <sz val="11"/>
        <rFont val="Calibri"/>
        <family val="2"/>
      </rPr>
      <t xml:space="preserve">  grid with Unit name, Weigher, Bagmaker, Inspector and CasePacker columns based on area option selected                                                                                                                                                                                               </t>
    </r>
  </si>
  <si>
    <t>Validate Color</t>
  </si>
  <si>
    <r>
      <rPr>
        <b/>
        <sz val="11"/>
        <rFont val="Calibri"/>
        <family val="2"/>
      </rPr>
      <t>Packaging and Fryer/DCPLC Status Grid</t>
    </r>
    <r>
      <rPr>
        <sz val="11"/>
        <rFont val="Calibri"/>
        <family val="2"/>
      </rPr>
      <t xml:space="preserve">  should show data in either of three color Green, Red, Grey with Legands mentioned at the bottom of the screen as                                                                                       Green ----&gt;'Comm Healthy'                                                                                                                                                                                                                                                                                                                    Red    -----&gt; 'Comm Bad'                                                                                                                                                                                                                                                                                                                           Grey  -----&gt; ' Equipment Not Integrated with MES'</t>
    </r>
  </si>
  <si>
    <t>Double click on any of the row of 'Packaging Status' Grid</t>
  </si>
  <si>
    <t>A Popup should appear showing the status of each (applicable)equipment such as BMK, ACP, INS, MHW for the selected Row</t>
  </si>
  <si>
    <t>Select 'Start Time'</t>
  </si>
  <si>
    <t xml:space="preserve">User should be able to select start time </t>
  </si>
  <si>
    <t>Select 'End Time'</t>
  </si>
  <si>
    <t xml:space="preserve">User should be able to select End time </t>
  </si>
  <si>
    <r>
      <t>Click on '</t>
    </r>
    <r>
      <rPr>
        <b/>
        <sz val="11"/>
        <rFont val="Calibri"/>
        <family val="2"/>
      </rPr>
      <t>Submit</t>
    </r>
    <r>
      <rPr>
        <sz val="11"/>
        <rFont val="Calibri"/>
        <family val="2"/>
      </rPr>
      <t>' button</t>
    </r>
  </si>
  <si>
    <r>
      <t xml:space="preserve">1. The Equipment status should change for each of the equipments for the selected timestamp. (Selected Start Time and End Time only gets reflected in the graph after clicking on 'Submit' button).                                                                                                                                                                                                                                                                                                                        2. In the graph, </t>
    </r>
    <r>
      <rPr>
        <b/>
        <sz val="11"/>
        <rFont val="Calibri"/>
        <family val="2"/>
      </rPr>
      <t>1</t>
    </r>
    <r>
      <rPr>
        <sz val="11"/>
        <rFont val="Calibri"/>
        <family val="2"/>
      </rPr>
      <t xml:space="preserve"> is True and </t>
    </r>
    <r>
      <rPr>
        <b/>
        <sz val="11"/>
        <rFont val="Calibri"/>
        <family val="2"/>
      </rPr>
      <t>0</t>
    </r>
    <r>
      <rPr>
        <sz val="11"/>
        <rFont val="Calibri"/>
        <family val="2"/>
      </rPr>
      <t xml:space="preserve"> is False.</t>
    </r>
  </si>
  <si>
    <r>
      <t>Click on '</t>
    </r>
    <r>
      <rPr>
        <b/>
        <sz val="11"/>
        <rFont val="Calibri"/>
        <family val="2"/>
      </rPr>
      <t>Export</t>
    </r>
    <r>
      <rPr>
        <sz val="11"/>
        <rFont val="Calibri"/>
        <family val="2"/>
      </rPr>
      <t>' button</t>
    </r>
  </si>
  <si>
    <t>User Should able to export the report as a CSV file format.</t>
  </si>
  <si>
    <t>Click on 'Close' Icon available at top right corner of the popup</t>
  </si>
  <si>
    <t xml:space="preserve">The Equipment status popup should disappear </t>
  </si>
  <si>
    <t>Validate Fryer/DCPLC Status</t>
  </si>
  <si>
    <r>
      <t xml:space="preserve">User should be able to see the </t>
    </r>
    <r>
      <rPr>
        <b/>
        <sz val="11"/>
        <rFont val="Calibri"/>
        <family val="2"/>
      </rPr>
      <t>Fryer/DCPLC Status</t>
    </r>
    <r>
      <rPr>
        <sz val="11"/>
        <rFont val="Calibri"/>
        <family val="2"/>
      </rPr>
      <t xml:space="preserve"> grid with Unit name and Fryer\DCPLC columns. The values shown here are constant irrespective of options selected in area drop down.                                                   </t>
    </r>
  </si>
  <si>
    <t>TC02_M_PC1_DT_Validating MBI</t>
  </si>
  <si>
    <t>Validate Maintenance By Impression</t>
  </si>
  <si>
    <t xml:space="preserve">Click Dashboard Menu on the top of gauge meters and select 'Maintenance by Impression'
</t>
  </si>
  <si>
    <t>Maintenance by Impression screen should loaded successfully with default selection(dept and area) and data grid filled with data available.</t>
  </si>
  <si>
    <t>Click on department drop down list and select any of the listed department</t>
  </si>
  <si>
    <t>Department should get selected.</t>
  </si>
  <si>
    <t>Click on Area drop down list to select the  area.</t>
  </si>
  <si>
    <t>Area dropdown should be updated with respect to the dept selected</t>
  </si>
  <si>
    <t>Click on 'Show Only Items Due' check box</t>
  </si>
  <si>
    <t>The below grid will show the task that are in due (the cells that are highlighted in red or yellow)</t>
  </si>
  <si>
    <t>Validate the grid.</t>
  </si>
  <si>
    <r>
      <t xml:space="preserve">The grid should display Equipment, Task description, Warning limit, Execution limit, Reset date, Current count,Units, Estimated Due Date &amp; Estimated Days Remaining.                      
</t>
    </r>
    <r>
      <rPr>
        <b/>
        <sz val="11"/>
        <rFont val="Calibri"/>
        <family val="2"/>
      </rPr>
      <t>Note:</t>
    </r>
    <r>
      <rPr>
        <sz val="11"/>
        <rFont val="Calibri"/>
        <family val="2"/>
      </rPr>
      <t xml:space="preserve"> If there are no entries for the selected filters, user should navigates to Task Management and create task.                                          </t>
    </r>
  </si>
  <si>
    <t>TC03_M_PC1_DT_Validating Create task management</t>
  </si>
  <si>
    <t>To validate Create task tab</t>
  </si>
  <si>
    <t>Click on 'Task Management' button (this button appears only for the users who are all in planner group)</t>
  </si>
  <si>
    <t>Task Management screen should appear.
The grid should display Equipment, Task description, Warning limit, Execution limit and units.</t>
  </si>
  <si>
    <t>Click on 'Create Task' button</t>
  </si>
  <si>
    <r>
      <t xml:space="preserve">Create task pop-up should open.
</t>
    </r>
    <r>
      <rPr>
        <b/>
        <sz val="11"/>
        <rFont val="Calibri"/>
        <family val="2"/>
      </rPr>
      <t>Note:</t>
    </r>
    <r>
      <rPr>
        <sz val="11"/>
        <rFont val="Calibri"/>
        <family val="2"/>
      </rPr>
      <t xml:space="preserve"> A message "Enter Task Description" should be displayed at the bottom of the pop-up.</t>
    </r>
  </si>
  <si>
    <t>Click on 'department' drop down list and select the required department</t>
  </si>
  <si>
    <t>Selected department should be shown</t>
  </si>
  <si>
    <t>Click on 'Area' drop down list and select the required area (Area appear based on above selected department)</t>
  </si>
  <si>
    <t>Selected area should be shown</t>
  </si>
  <si>
    <t>Click on 'Packaging tube' drop down list and select the required tube (Packaging tubes appear based on above selected Area)</t>
  </si>
  <si>
    <t>Selected packaging tube should be shown</t>
  </si>
  <si>
    <t>Click on 'Equipment' drop down list and select the required equipment (Equipment appear based on above selected Packaging tubes)</t>
  </si>
  <si>
    <t>Selected equipment should be shown</t>
  </si>
  <si>
    <t>Click on "Units drop down".</t>
  </si>
  <si>
    <t>Selected units should be shown.
Note : Units drop down will have Impressions and hours as drop down when production unit is selected.
When production line is selected, units dropdwon will display only hours</t>
  </si>
  <si>
    <t>Enter Task description</t>
  </si>
  <si>
    <t>Task Description must be entered in the given textbox.</t>
  </si>
  <si>
    <t>Enter the 'warning limit'</t>
  </si>
  <si>
    <t>Warning limit should shown</t>
  </si>
  <si>
    <t>Enter the 'Execution limit' less than the 'warning limit'</t>
  </si>
  <si>
    <t>User should see a warning message as 'Execution limit must be greater than warning limit'</t>
  </si>
  <si>
    <t>Enter the 'Execution limit' greater than the 'warning limit'</t>
  </si>
  <si>
    <t>Execution limit should shown</t>
  </si>
  <si>
    <t xml:space="preserve">Click  'Save button' </t>
  </si>
  <si>
    <t>The created task should appear in the 'Maintanence by Impression - Task Management' screen</t>
  </si>
  <si>
    <t>Click on 'Cancel' button</t>
  </si>
  <si>
    <t>This should close the 'create task' window and navigate to 'Maintanence by Impression'</t>
  </si>
  <si>
    <t>TC04_M_PC1_DT_Validating Edit task management</t>
  </si>
  <si>
    <t>To validate Edit task tab</t>
  </si>
  <si>
    <t>Select any task from the task management table and then click on 'Edit Task' button</t>
  </si>
  <si>
    <t>Edit task pop-up should open and based on selected task, the department, Area,Units, Packaging tube and equipment detail should appear along with the existing task description and limits</t>
  </si>
  <si>
    <t>Edit Task description (if required)</t>
  </si>
  <si>
    <t>User should able to edit the task description</t>
  </si>
  <si>
    <t>Edit the warning or Execution limit</t>
  </si>
  <si>
    <t>User should able to edit the warning or execution limits</t>
  </si>
  <si>
    <t>Click 'Save button'</t>
  </si>
  <si>
    <t>Click on 'Edit task' button</t>
  </si>
  <si>
    <t>Task Management screen should open</t>
  </si>
  <si>
    <t>TC05_M_PC1_DT_Validating Delete task management</t>
  </si>
  <si>
    <t>To validate Delete task tab</t>
  </si>
  <si>
    <t>Select any task from the task management table and then click on 'Delete task' button</t>
  </si>
  <si>
    <t>Based on selected task, user should get a popup with message as 'Are you sure you want to delete? Followed by  Selected task name</t>
  </si>
  <si>
    <t>Click on 'No'</t>
  </si>
  <si>
    <t>The popup should close and the task should not get deleted</t>
  </si>
  <si>
    <t>Click on 'Yes`'</t>
  </si>
  <si>
    <t>The seleted task should be deleted from the task management list</t>
  </si>
  <si>
    <t>Click on 'Back' button</t>
  </si>
  <si>
    <t>It should navigate to Maintanence by Impression dashboard</t>
  </si>
  <si>
    <t>TC06_M_PC1_DT_Validating Reset task option</t>
  </si>
  <si>
    <t>To validate Reset task tab</t>
  </si>
  <si>
    <t>Select any task from the task management table and then click on 'Reset Selected Task' button</t>
  </si>
  <si>
    <t>Based on selected task, user should get a popup with message as 'Are you sure you want to Reset? Followed by Selected task name</t>
  </si>
  <si>
    <t>The popup should close and the task should not get Reseted</t>
  </si>
  <si>
    <t>For selected task, the current count should reset to '0', estimated due date and estimated Days reminding should change according to the production rate and the warning limits</t>
  </si>
  <si>
    <t>TC07_M_PC1_DT_Validating Efficiency by Operator</t>
  </si>
  <si>
    <t>To validate Efficiency by operator</t>
  </si>
  <si>
    <t>step 1</t>
  </si>
  <si>
    <t>Click on efficiency dashboard</t>
  </si>
  <si>
    <t>User should be able to see efficiency dashboard screen</t>
  </si>
  <si>
    <t>Validate Efficiency by operator</t>
  </si>
  <si>
    <t>step 2</t>
  </si>
  <si>
    <t>step 3</t>
  </si>
  <si>
    <t>step 4</t>
  </si>
  <si>
    <t>step 5</t>
  </si>
  <si>
    <t>step 6</t>
  </si>
  <si>
    <r>
      <t xml:space="preserve">Click on </t>
    </r>
    <r>
      <rPr>
        <b/>
        <sz val="11"/>
        <rFont val="Calibri"/>
        <family val="2"/>
      </rPr>
      <t>Packaging</t>
    </r>
    <r>
      <rPr>
        <sz val="11"/>
        <rFont val="Calibri"/>
        <family val="2"/>
      </rPr>
      <t xml:space="preserve"> </t>
    </r>
    <r>
      <rPr>
        <b/>
        <sz val="11"/>
        <rFont val="Calibri"/>
        <family val="2"/>
      </rPr>
      <t>Area</t>
    </r>
    <r>
      <rPr>
        <sz val="11"/>
        <rFont val="Calibri"/>
        <family val="2"/>
      </rPr>
      <t xml:space="preserve"> displayed for the selected line.</t>
    </r>
  </si>
  <si>
    <t>TC08_M_PC1_DT_Validating Efficiency by Operator(All operator)</t>
  </si>
  <si>
    <r>
      <t>Validate Efficiency by Operator(</t>
    </r>
    <r>
      <rPr>
        <b/>
        <sz val="11"/>
        <rFont val="Calibri"/>
        <family val="2"/>
      </rPr>
      <t>All Operator</t>
    </r>
    <r>
      <rPr>
        <sz val="11"/>
        <rFont val="Calibri"/>
        <family val="2"/>
      </rPr>
      <t>)</t>
    </r>
  </si>
  <si>
    <r>
      <t>Click Dashboard Menu on the top of gauge meters and select '</t>
    </r>
    <r>
      <rPr>
        <b/>
        <sz val="11"/>
        <rFont val="Calibri"/>
        <family val="2"/>
      </rPr>
      <t>Efficiency by Operator</t>
    </r>
    <r>
      <rPr>
        <sz val="11"/>
        <rFont val="Calibri"/>
        <family val="2"/>
      </rPr>
      <t xml:space="preserve">'
</t>
    </r>
  </si>
  <si>
    <t>Efficiency by Operator(All Operator) dashboard should be displayed.</t>
  </si>
  <si>
    <t>Observe the first button above the Downtime guage meter.</t>
  </si>
  <si>
    <t>The entity selection button should changed to All operator(Line name)</t>
  </si>
  <si>
    <t>Collecton tab should be selected, if not selected automatically.</t>
  </si>
  <si>
    <t>User should be able to see a grid under the collection tab displaying details like Operator, Packaging tube, Current setpoint, Nameplate, NE, Downtime, Throughput &amp; Waste.</t>
  </si>
  <si>
    <t>TC09_M_PC1_DT_Validating Efficiency by Operator(Single operator)</t>
  </si>
  <si>
    <r>
      <t>Validate Efficiency by Operator(</t>
    </r>
    <r>
      <rPr>
        <b/>
        <sz val="11"/>
        <rFont val="Calibri"/>
        <family val="2"/>
      </rPr>
      <t>Single Operator</t>
    </r>
    <r>
      <rPr>
        <sz val="11"/>
        <rFont val="Calibri"/>
        <family val="2"/>
      </rPr>
      <t>)</t>
    </r>
  </si>
  <si>
    <t>Select an entry from the grid.</t>
  </si>
  <si>
    <t>After selecting, dashboard should get loaded with the selected operator name displayed at entity selection button.</t>
  </si>
  <si>
    <t>Validate the grid under collection tab</t>
  </si>
  <si>
    <t>User should be able to see a grid under the collection tab displaying details like Packaging tubes, Product code, Product Description, Current setpoint, NE/TE/AU(based on OEE selection),Downtime, Throughput, Waste, Ownership Duration(HH:MM), Ownership Start time &amp; Ownership End time.</t>
  </si>
  <si>
    <t>TC10_M_PC1_DT_Validating Current OEE bar chart tab</t>
  </si>
  <si>
    <t>Click on 'current OEE bar chart' tab</t>
  </si>
  <si>
    <t>Should able to view OEE bar chart for all PKG tubes 
and each PKG tube should have bar chart for current shift and past 1 hour</t>
  </si>
  <si>
    <t>Release\SIT\PC1PKG\SSRS\02.Processing</t>
  </si>
  <si>
    <t>TC01_M_PC1_SSRS_PRO_Login to SSRS Reports</t>
  </si>
  <si>
    <t>To access SSRS report menu</t>
  </si>
  <si>
    <t xml:space="preserve">From report menu, select the 'SSRS' </t>
  </si>
  <si>
    <t>On new window, the SSRS home page should be loaded</t>
  </si>
  <si>
    <t>Enter Primary credential to view SSRS Report menu</t>
  </si>
  <si>
    <t>1.Should allow the user to view the SSRS Reprot menu</t>
  </si>
  <si>
    <t>TC02_M_PC1_SSRS_PRO_Validate Fault Summary Report for default selection(By date)</t>
  </si>
  <si>
    <r>
      <t xml:space="preserve">To verify whether the user is able to generate "Fault Summary " Report( </t>
    </r>
    <r>
      <rPr>
        <b/>
        <sz val="11"/>
        <rFont val="Calibri"/>
        <family val="2"/>
      </rPr>
      <t>By date</t>
    </r>
    <r>
      <rPr>
        <sz val="11"/>
        <rFont val="Calibri"/>
        <family val="2"/>
      </rPr>
      <t>)</t>
    </r>
  </si>
  <si>
    <t>Click on 'Fault Summary'  SSRS report listed under 'MES-Parocessing</t>
  </si>
  <si>
    <t xml:space="preserve">1. 'Fault Summary' report should be loaded with selection tabs.                                                                                                                                                                                                                                          </t>
  </si>
  <si>
    <t>Select a data input type from the grid.</t>
  </si>
  <si>
    <t>1. User should select a data type. There are 2 data type displayed:                                                                                                                                                                                                                                           i). By Date                                                                                                                                                                                                                                                                                                                                                          ii). By Period                                                                                                                                                                                                                                                                                                                                                    2. On choosing "By Date" a new screen will be opened with default selections made in all available boxes</t>
  </si>
  <si>
    <r>
      <t>Click on "</t>
    </r>
    <r>
      <rPr>
        <b/>
        <sz val="11"/>
        <rFont val="Calibri"/>
        <family val="2"/>
      </rPr>
      <t>Department</t>
    </r>
    <r>
      <rPr>
        <sz val="11"/>
        <rFont val="Calibri"/>
        <family val="2"/>
      </rPr>
      <t>" drop down button to select the required department.</t>
    </r>
  </si>
  <si>
    <t xml:space="preserve">1. Should be able to view the all department in the department dropdown.
2. In Departments multiple selection option is possible.                                                                                                                                                                                                                                                    3. User can select required department(s) from the dropdown.                                                                                                                                                                                                                                                                                                                                                                                                                                               </t>
  </si>
  <si>
    <r>
      <t>Click on "</t>
    </r>
    <r>
      <rPr>
        <b/>
        <sz val="11"/>
        <rFont val="Calibri"/>
        <family val="2"/>
      </rPr>
      <t>Lines</t>
    </r>
    <r>
      <rPr>
        <sz val="11"/>
        <rFont val="Calibri"/>
        <family val="2"/>
      </rPr>
      <t>" drop down button to select the required lines.</t>
    </r>
  </si>
  <si>
    <t xml:space="preserve">1. Should be able to view the complete list of lines in the lines dropdown.
2. In Lines multiple selection option is possible.                                                                                                                                                                                                                                                                            3. User can select required line(s) from the dropdown.      </t>
  </si>
  <si>
    <t>Click on the Start &amp; End date.</t>
  </si>
  <si>
    <t xml:space="preserve">1. User should be able to select the Start time.                                                                                                                                                                                2. End time is already filled as present date after entering the Start date.                                                                                                     3. User can also select the end date.                                                                                                                           4. Time period should be written manually by the user.                                                                                                                                                                                                                                                                                                                                                                                                                                                                                                                                                                                                                                                                                                            </t>
  </si>
  <si>
    <r>
      <t>Click on "</t>
    </r>
    <r>
      <rPr>
        <b/>
        <sz val="11"/>
        <rFont val="Calibri"/>
        <family val="2"/>
      </rPr>
      <t>Units</t>
    </r>
    <r>
      <rPr>
        <sz val="11"/>
        <rFont val="Calibri"/>
        <family val="2"/>
      </rPr>
      <t>" drop down button to select the required unit(s).</t>
    </r>
  </si>
  <si>
    <t>1. Should be able to view the complete list of unit in the units dropdown.
2. "All" option of the units should be selected by default.
3. Multiselect option should be enabled
4. Should allow the user to select one or more than 1 tests (multiple tests ) at a time.</t>
  </si>
  <si>
    <r>
      <t>Click on "</t>
    </r>
    <r>
      <rPr>
        <b/>
        <sz val="11"/>
        <rFont val="Calibri"/>
        <family val="2"/>
      </rPr>
      <t>Products</t>
    </r>
    <r>
      <rPr>
        <sz val="11"/>
        <rFont val="Calibri"/>
        <family val="2"/>
      </rPr>
      <t>" drop down button to select the required product.</t>
    </r>
  </si>
  <si>
    <t xml:space="preserve">1. "All" option of the products should be selected by default.                                                                                        2. User can select multiple products at a time                                                                                                                                                                                     </t>
  </si>
  <si>
    <t xml:space="preserve">1. Start and End time should get filled based upon the details provided above.                                                                                                                                                                                                                                                                                                                                                                                                                                                                                                                                                                                                                                                                                                                                                                                                                                                                                    </t>
  </si>
  <si>
    <t xml:space="preserve">Select shift </t>
  </si>
  <si>
    <t>1. User should be able to select a shift(s) from the dropdown.                                                                                                                                                                                                                                                 2. Multi-select option is available.</t>
  </si>
  <si>
    <r>
      <t>Click on "</t>
    </r>
    <r>
      <rPr>
        <b/>
        <i/>
        <sz val="11"/>
        <rFont val="Calibri"/>
        <family val="2"/>
      </rPr>
      <t>View Report</t>
    </r>
    <r>
      <rPr>
        <sz val="11"/>
        <rFont val="Calibri"/>
        <family val="2"/>
      </rPr>
      <t>"</t>
    </r>
  </si>
  <si>
    <r>
      <t>1. Should be able to view the report for the given time stamp.                                                                2. Should be able to view the data grid which has Date, Plant Name, Department, Processing Unit, Top 10 faults, Fault(Location &amp; Name), Shift, Line, Total downtime(</t>
    </r>
    <r>
      <rPr>
        <b/>
        <sz val="11"/>
        <rFont val="Calibri"/>
        <family val="2"/>
      </rPr>
      <t>in HH:MM:SS format</t>
    </r>
    <r>
      <rPr>
        <sz val="11"/>
        <rFont val="Calibri"/>
        <family val="2"/>
      </rPr>
      <t xml:space="preserve">), Average DT(Minutes), MTTR(Minutes), MTBF(Minutes) and UpTime Efficiency %.                                                                                                                         3. By clicking on the '+' icon, the grid will expand till Fault name displaying all the details.
</t>
    </r>
  </si>
  <si>
    <t>Verify the values of the Fault Summary Report with their respective thingworx values.</t>
  </si>
  <si>
    <r>
      <t xml:space="preserve">Respective values of SSRS reports should match with values in thingworx screen.
</t>
    </r>
    <r>
      <rPr>
        <b/>
        <sz val="11"/>
        <rFont val="Calibri"/>
        <family val="2"/>
      </rPr>
      <t>Comment column will be available at the right end</t>
    </r>
  </si>
  <si>
    <t>All faults ared displayed only for one day of the selected time frame.</t>
  </si>
  <si>
    <t>We noticed the same issue in Mexicali as well, closing it now but to be followed up with sustain team for resolution</t>
  </si>
  <si>
    <t>Navigate to TWX Downtime screen &amp; validate the details with the corresponding SSRS report.</t>
  </si>
  <si>
    <t>All the details must match with TWX dashboard data.</t>
  </si>
  <si>
    <t>Click on the trend symbol found in the grid .</t>
  </si>
  <si>
    <t>User should be able to see the trend for the respective tubes selected.</t>
  </si>
  <si>
    <t>PieChart for the Line, not packaging tubes..</t>
  </si>
  <si>
    <t>User will be able to navigate back to the screen where selections were made</t>
  </si>
  <si>
    <t xml:space="preserve">Select all the filters from the dropdown again &amp; click on page 2 option found above the data grid </t>
  </si>
  <si>
    <t xml:space="preserve">1. Should be able to view the report for the given time stamp.                                                                2. Should be able to view the data grid which has Date, Plant name, Department, Pkg unit, Top 10 faults, Fault(Location &amp; Name), shift, line, Total downtime, Average DT, MTTR, MTBF and Up time efficiency.                                                                                                                         3. By clicking on the '+' icon, the grid will expand till Fault name displaying ll the details.
</t>
  </si>
  <si>
    <t>Click on 'Export drop down menu' icon.</t>
  </si>
  <si>
    <t>Should allow the user to save the report in required formats like Word, Excel, PowerPoint, PDF, TIFF file, MHTML (web archive), CSV (comma delimited), XML file with report data and Data Feed.</t>
  </si>
  <si>
    <t>Click on 'Print' icon.</t>
  </si>
  <si>
    <t>Should allow the user create a PDF version of the report by selecting the required Page size and Page Orientation.</t>
  </si>
  <si>
    <t>1. Select the required options from the dropdown and click on Print button at the bottom.
2. Click on Print button again.</t>
  </si>
  <si>
    <t>1. A pop-up will appear with overall view of the report and selected print option details.
2. It should ask user to provide the file name and to select the location to save that file in the system.</t>
  </si>
  <si>
    <t>1. Click on Save button
2. Click on Done button or "X" icon.</t>
  </si>
  <si>
    <t>1. Report will get saved in the system.
2. Print pop-up will get closed.</t>
  </si>
  <si>
    <t>Navigate back to 1st page.</t>
  </si>
  <si>
    <t>User should navigate back to 1st page.</t>
  </si>
  <si>
    <t>User should be able to view the "By Date By Period"screen</t>
  </si>
  <si>
    <t>TC03_M_PC1_SSRS_PRO_Validate Waste Trending Report for default selection(By period)</t>
  </si>
  <si>
    <r>
      <t xml:space="preserve">To verify whether the user is able to generate " Waste Trending  " Report( </t>
    </r>
    <r>
      <rPr>
        <b/>
        <sz val="11"/>
        <rFont val="Calibri"/>
        <family val="2"/>
      </rPr>
      <t>By period</t>
    </r>
    <r>
      <rPr>
        <sz val="11"/>
        <rFont val="Calibri"/>
        <family val="2"/>
      </rPr>
      <t>)</t>
    </r>
  </si>
  <si>
    <t xml:space="preserve">Click on "by period" </t>
  </si>
  <si>
    <t>1. User should be able to navigate to the report screen .
2.All the fields are  enabled to " SELECT ALL" except start and end time</t>
  </si>
  <si>
    <r>
      <t xml:space="preserve">To verify whether the user is able to generate "Fault Summary " Report( </t>
    </r>
    <r>
      <rPr>
        <b/>
        <sz val="11"/>
        <rFont val="Calibri"/>
        <family val="2"/>
      </rPr>
      <t>By period</t>
    </r>
    <r>
      <rPr>
        <sz val="11"/>
        <rFont val="Calibri"/>
        <family val="2"/>
      </rPr>
      <t>)</t>
    </r>
  </si>
  <si>
    <r>
      <t>Click on "</t>
    </r>
    <r>
      <rPr>
        <b/>
        <sz val="11"/>
        <rFont val="Calibri"/>
        <family val="2"/>
      </rPr>
      <t>Pepsi Yea</t>
    </r>
    <r>
      <rPr>
        <sz val="11"/>
        <rFont val="Calibri"/>
        <family val="2"/>
      </rPr>
      <t>r" drop down button to select the required year.</t>
    </r>
  </si>
  <si>
    <t>User should be able to select a year from the dropdown.</t>
  </si>
  <si>
    <r>
      <t>Click on "</t>
    </r>
    <r>
      <rPr>
        <b/>
        <sz val="11"/>
        <rFont val="Calibri"/>
        <family val="2"/>
      </rPr>
      <t>Pepsi Period</t>
    </r>
    <r>
      <rPr>
        <sz val="11"/>
        <rFont val="Calibri"/>
        <family val="2"/>
      </rPr>
      <t>" drop down button to select the required period.</t>
    </r>
  </si>
  <si>
    <t>1. User should be able to select a period from the dropdown.                                                                                                                                                                                                                                               2. Period can be selected from 2 to 6 only.                                                                                                                                                                                                                                                                                           3. Multi-select option is not available.</t>
  </si>
  <si>
    <r>
      <t>Click on "</t>
    </r>
    <r>
      <rPr>
        <b/>
        <sz val="11"/>
        <rFont val="Calibri"/>
        <family val="2"/>
      </rPr>
      <t>Pepsi Period Start week</t>
    </r>
    <r>
      <rPr>
        <sz val="11"/>
        <rFont val="Calibri"/>
        <family val="2"/>
      </rPr>
      <t>" drop down button to select the required start week.</t>
    </r>
  </si>
  <si>
    <t>1. User should be able to select a start week from the dropdown.                                                                                                                                                                                                                                               2. Week can be selected from 1 to 4 only.                                                                                                                                                                                                                                                                                           3. Multi-select option is not available.</t>
  </si>
  <si>
    <r>
      <t>Click on "</t>
    </r>
    <r>
      <rPr>
        <b/>
        <sz val="11"/>
        <rFont val="Calibri"/>
        <family val="2"/>
      </rPr>
      <t>Pepsi Period End week</t>
    </r>
    <r>
      <rPr>
        <sz val="11"/>
        <rFont val="Calibri"/>
        <family val="2"/>
      </rPr>
      <t>" drop down button to select the required end week.</t>
    </r>
  </si>
  <si>
    <t>1. User should be able to select a end week from the dropdown.                                                                                                                                                                                                                                               2. Week can be selected from 1 to 4 only.                                                                                                                                                                                                                                                                                           3. Multi-select option is not available.</t>
  </si>
  <si>
    <r>
      <t>1. Should be able to view the report for the given time stamp.                                                                2. Should be able to view the data grid which has Date, Plant name, Department, Pkg unit, Top 10 faults, Fault(Location &amp; Name), shift, line, Total downtime(</t>
    </r>
    <r>
      <rPr>
        <b/>
        <sz val="11"/>
        <rFont val="Calibri"/>
        <family val="2"/>
      </rPr>
      <t>in HH:MM:SS format</t>
    </r>
    <r>
      <rPr>
        <sz val="11"/>
        <rFont val="Calibri"/>
        <family val="2"/>
      </rPr>
      <t xml:space="preserve">), Average DT, MTTR, MTBF and Up time efficiency.                                                                                                                         3. By clicking on the '+' icon, the grid will expand till Fault name displaying ll the details.
</t>
    </r>
  </si>
  <si>
    <t>Total downtime is matching but number of faults are not matching</t>
  </si>
  <si>
    <t>No page 2 available</t>
  </si>
  <si>
    <t>Click on 'Home' button.</t>
  </si>
  <si>
    <t>Should navigate back to the SSRS Reports menu page.</t>
  </si>
  <si>
    <t>TC04_M_PC1_SSRS_PRO_Validate Processing Summary Report for default selection(By date)</t>
  </si>
  <si>
    <r>
      <t xml:space="preserve">To verify whether the user is able to generate " Processing Summary" Report( </t>
    </r>
    <r>
      <rPr>
        <b/>
        <sz val="11"/>
        <rFont val="Calibri"/>
        <family val="2"/>
      </rPr>
      <t>By date</t>
    </r>
    <r>
      <rPr>
        <sz val="11"/>
        <rFont val="Calibri"/>
        <family val="2"/>
      </rPr>
      <t>)</t>
    </r>
  </si>
  <si>
    <t>Click on ' Processing Summary'  SSRS report listed under 'MES-Processing'</t>
  </si>
  <si>
    <t xml:space="preserve">1. ' Processing Summary' report should be loaded with selection tabs.                                                                                                                                                                                                                                          </t>
  </si>
  <si>
    <t xml:space="preserve">1. Should be able to view the report for the given time stamp.                                                                2. Should be able to view the data grid which has Date, Plant, Department, Processing unit, shift, line, Downtime(%), Throughput(%), Waste(%), Efficiency(%)                                                                                                                                                                                                   3. By clicking on the '+' icon, the grid will expand till Fault name displaying ll the details.
</t>
  </si>
  <si>
    <t>Navigate to TWX screen &amp; validate the details with the corresponding SSRS report.</t>
  </si>
  <si>
    <t>DT,Throughput,Waste and efficiency values don´t match with gauge meters for Processing Entity</t>
  </si>
  <si>
    <t>Click on the hyperlink found under 'Downtime'</t>
  </si>
  <si>
    <t>User should be able to navigate to the subreport of downtime.
Similarly navigate and check the subreports of "throughput" and "waste"</t>
  </si>
  <si>
    <t>Click on back button</t>
  </si>
  <si>
    <t>Not all events are displayed in the trend</t>
  </si>
  <si>
    <t>TC05_M_PC1_SSRS_PRO_Validate Processing Summary Report for default selection(By period)</t>
  </si>
  <si>
    <t>To verify whether the user is able to generate "Processing Summary " Report( By period)</t>
  </si>
  <si>
    <t>User should be able to navigate to the report screen .
2.All the fields are  enabled to " SELECT ALL" except start and end time</t>
  </si>
  <si>
    <t>TC06_M_PC1_SSRS_PRO_Validate Events not updated Report for default selection</t>
  </si>
  <si>
    <t>To verify whether the user is able to generate "  Events not updated " Report</t>
  </si>
  <si>
    <t>Click on ' Events not updated '  SSRS report listed under 'MES-Processing'</t>
  </si>
  <si>
    <t xml:space="preserve">1. '  Events not updated ' report should be loaded with selection tabs.                                                                                                                                                                                                                                          </t>
  </si>
  <si>
    <r>
      <t xml:space="preserve">1. Should be able to view the report for the given time stamp.                                                                2. Should be able to view 2 data grids i.e., Downtime Summary and Setpoint Summary.                                                                                                                                                                                                                                                                                                                                                         3. By clicking on the '+' icon, the grid will expand till Fault name displaying ll the details.                                                                                                                                             </t>
    </r>
    <r>
      <rPr>
        <b/>
        <sz val="11"/>
        <rFont val="Calibri"/>
        <family val="2"/>
      </rPr>
      <t xml:space="preserve">Downtime Summary: </t>
    </r>
    <r>
      <rPr>
        <sz val="11"/>
        <rFont val="Calibri"/>
        <family val="2"/>
      </rPr>
      <t xml:space="preserve">Plant, department, Line, Processing unit, Date, Shift, Total Downtime faults,  Total Downtime faults not updated, Total Downtime faults not updated(%).                                                                                                                                                                            </t>
    </r>
    <r>
      <rPr>
        <b/>
        <sz val="11"/>
        <rFont val="Calibri"/>
        <family val="2"/>
      </rPr>
      <t>Set Point Summary</t>
    </r>
    <r>
      <rPr>
        <sz val="11"/>
        <rFont val="Calibri"/>
        <family val="2"/>
      </rPr>
      <t xml:space="preserve">: Plant, department, Line, Processing unit, Date, Shift, Total Setpoint events,  Tota lSetpoint events not updated, Total Setpoint events not updated(%)
4.In the Events Not updated, existing process will flag the default value of Fault Name, Reason1, 2 or 3 as an Event not Updated, but Now the process will flag the default value of Reason1, 2 or 3 as an Event not Updated, as the check for Fault Name will be removed.         
</t>
    </r>
  </si>
  <si>
    <t>Click on the hyperlink found under 'totaldowntime faults not updated'</t>
  </si>
  <si>
    <t>Number of events is not matching with TWX dashboard</t>
  </si>
  <si>
    <t>Release\SIT\PC1PKG\SSRS\01.Packaging</t>
  </si>
  <si>
    <t>Click on home button</t>
  </si>
  <si>
    <t>User will be able to see the data grid again with the previous selections made.</t>
  </si>
  <si>
    <t>Release\SIT\PC1PKG\SSRS\03.MBI</t>
  </si>
  <si>
    <t>TC01_M_PC1_SSRS_MBI_Validating MBI</t>
  </si>
  <si>
    <t>Validate Maintanence by Impression' report</t>
  </si>
  <si>
    <t>On new window, the SSRS home page should be loaded and there user should able to view 'MBI dashboard' , 'Impression Count and Impression Life Time count'</t>
  </si>
  <si>
    <t xml:space="preserve">Click on 'MBI dashboard' report </t>
  </si>
  <si>
    <t>A new SSRS report will launch with list of all available task and the default selection as 'All' for department and Area. For 'ShowItemsindue' the default value will be 'False'</t>
  </si>
  <si>
    <t>Click on 'Department' drop down list and select the required department</t>
  </si>
  <si>
    <t>Selected department should be displayed and screen will get refreshed.</t>
  </si>
  <si>
    <t>Click on Area drop down list and select the required area</t>
  </si>
  <si>
    <t>Click on 'Show Only Items Due' dropdown and select as 'False'</t>
  </si>
  <si>
    <r>
      <t>1. The grid will be loaded with all the tasks available for the selected area.
2. Estimated Due Date &amp; Estimated Days Remaining columns will be shown in red grade for due items.
3. Estimated Due Date column will display "</t>
    </r>
    <r>
      <rPr>
        <b/>
        <sz val="11"/>
        <rFont val="Calibri"/>
        <family val="2"/>
        <scheme val="minor"/>
      </rPr>
      <t>Now</t>
    </r>
    <r>
      <rPr>
        <sz val="11"/>
        <rFont val="Calibri"/>
        <family val="2"/>
        <scheme val="minor"/>
      </rPr>
      <t>" while Estimated Days Remaining will display "</t>
    </r>
    <r>
      <rPr>
        <b/>
        <sz val="11"/>
        <rFont val="Calibri"/>
        <family val="2"/>
        <scheme val="minor"/>
      </rPr>
      <t>0</t>
    </r>
    <r>
      <rPr>
        <sz val="11"/>
        <rFont val="Calibri"/>
        <family val="2"/>
        <scheme val="minor"/>
      </rPr>
      <t>".</t>
    </r>
  </si>
  <si>
    <t>Click on 'View report' button</t>
  </si>
  <si>
    <t>1.The maintanence by Impression report should get generated based on the selection.
2.Equipment, task, warning limit, execution limit, reset date , current count, reset date, current count, estimated due date, estimated days remaining, units will appear in grid.</t>
  </si>
  <si>
    <t>Click on 'Show Only Items Due' dropdown and select as 'True'</t>
  </si>
  <si>
    <t xml:space="preserve">1. The grid will be loaded with all the tasks with due items only with their current count.
2. Updated Estimated Due Date &amp; Estimated Days Remaining columns will be displayed in their respective columns for due items.
</t>
  </si>
  <si>
    <t>1.The maintanence by Impression report should get generated based on the selection and it should show only the task that are in due.
2.Equipment, task, warning limit, execution limit, reset date , current count, reset date, current count, estimated due date, estimated days remaining, units will appear in grid.</t>
  </si>
  <si>
    <t>Click on 'Home' icon</t>
  </si>
  <si>
    <t>This should navigate to the SSRS home page</t>
  </si>
  <si>
    <t>TC02_M_PC1_SSRS_MBI_Validating Impression count report</t>
  </si>
  <si>
    <t>Validate Impression count report</t>
  </si>
  <si>
    <t>Click on 'Impression Count'</t>
  </si>
  <si>
    <t>A new SSRS report will launch with list of all available equipment, start time, end time, impression count and UOM</t>
  </si>
  <si>
    <t>Selected area should be displayed.</t>
  </si>
  <si>
    <t>Click on calender icon to select the Start time date</t>
  </si>
  <si>
    <t>The selected start time should appear</t>
  </si>
  <si>
    <t>Click on calender icon to select the end time date</t>
  </si>
  <si>
    <t>The selected end time should appear</t>
  </si>
  <si>
    <t>1. Then report should get generated based on the selection.
2. Grid will be displayed with multiple columns like Equipments, Start &amp; End Time, Impression Count and UOM.</t>
  </si>
  <si>
    <t>TC03_M_PC1_SSRS_MBI_Validating Impression life time count report</t>
  </si>
  <si>
    <t>Validate Impression life time count report</t>
  </si>
  <si>
    <t>Click on 'Impression life time Count'</t>
  </si>
  <si>
    <t xml:space="preserve">Then report should get generated based on the selection </t>
  </si>
  <si>
    <t>Pending</t>
  </si>
  <si>
    <t>Fail</t>
  </si>
  <si>
    <t>Hold</t>
  </si>
  <si>
    <t>Retest</t>
  </si>
  <si>
    <t>TC01_M_PC1_SSRS_PKG_Login to SSRS Reports</t>
  </si>
  <si>
    <t>TC02_M_PC1_SSRS_PKG_Validate Fault Summary Report for default selection(By date)</t>
  </si>
  <si>
    <t>Click on 'Fault Summary'  SSRS report listed under 'MES-Packaging'</t>
  </si>
  <si>
    <r>
      <t xml:space="preserve">To verify whether the user is able to generate "Packaging Summary " Report( </t>
    </r>
    <r>
      <rPr>
        <b/>
        <sz val="11"/>
        <rFont val="Calibri"/>
        <family val="2"/>
      </rPr>
      <t>By period</t>
    </r>
    <r>
      <rPr>
        <sz val="11"/>
        <rFont val="Calibri"/>
        <family val="2"/>
      </rPr>
      <t>)</t>
    </r>
  </si>
  <si>
    <r>
      <t>1. Should be able to view the report for Line unit for the given time stamp.                                                              
 2. Should be able to view the data grid which has Date, Plant name, Department, Pkg unit, Top 10 faults, Fault(Location &amp; Name), shift, line, Total downtime(</t>
    </r>
    <r>
      <rPr>
        <b/>
        <sz val="11"/>
        <rFont val="Calibri"/>
        <family val="2"/>
      </rPr>
      <t>in HH:MM:SS format</t>
    </r>
    <r>
      <rPr>
        <sz val="11"/>
        <rFont val="Calibri"/>
        <family val="2"/>
      </rPr>
      <t xml:space="preserve">), Average DT, MTTR, MTBF and Up time efficiency.                                                                                                                         3. By clicking on the '+' icon, the grid will expand till Fault name displaying ll the details.
</t>
    </r>
  </si>
  <si>
    <t>Navigate to TWX Downtime screen and check for downtime fault count.</t>
  </si>
  <si>
    <t>User should be able to see the trend for the respective selections made</t>
  </si>
  <si>
    <t>User should be able to see the data grid for the previous selction made</t>
  </si>
  <si>
    <t xml:space="preserve">Click on page 2 option found above the data grid </t>
  </si>
  <si>
    <t>user should be able to see data grid for Packaging unit</t>
  </si>
  <si>
    <t>TC03_M_PC1_SSRS_PKG_Validate Fault Summary Report for default selection(By period)</t>
  </si>
  <si>
    <t>1. User should be able to select a period from the dropdown.                                                                                                                                                                                                                                                                                                                                                                                                                                                                                                                                     2. Multi-select option is not available.</t>
  </si>
  <si>
    <t>User should be able to see data grid for Packaging unit</t>
  </si>
  <si>
    <t>User should be able to navigate back to fault summary report screen.</t>
  </si>
  <si>
    <t>TC04_M_PC1_SSRS_PKG_Validate Packaging Summary Report for default selection(By date)</t>
  </si>
  <si>
    <r>
      <t xml:space="preserve">To verify whether the user is able to generate " Packaging Summary" Report( </t>
    </r>
    <r>
      <rPr>
        <b/>
        <sz val="11"/>
        <rFont val="Calibri"/>
        <family val="2"/>
      </rPr>
      <t>By date</t>
    </r>
    <r>
      <rPr>
        <sz val="11"/>
        <rFont val="Calibri"/>
        <family val="2"/>
      </rPr>
      <t>)</t>
    </r>
  </si>
  <si>
    <t>Click on ' Packaging Summary'  SSRS report listed under 'MES-Packaging'</t>
  </si>
  <si>
    <t xml:space="preserve">1. ' Packaging Summary' report should be loaded with selection tabs.                                                                                                                                                                                                                                          </t>
  </si>
  <si>
    <t xml:space="preserve">1. User should be able to select the Start time.                                                                                                                                                                                2. End time is already filled as present date after entering the Start date.                                                                                                     
3. User can also select the end date.                                                                                                                           4. Time period should be written manually by the user.                                                                                                                                                                                                                                                                                                                                                                                                                                                                                                                                                                                                                                                                                                            </t>
  </si>
  <si>
    <t xml:space="preserve">1. Should be able to view the report for the given time stamp.                                                                2. Should be able to view the data grid which has Date, Plant, Department, Packaging unit, shift, line, Downtime(%), Throughput(%), Waste(%), Total Rejects, Efficiency(%) and Recipe weight(gr).                                                                                                                         3. By clicking on the '+' icon, the grid will expand till Fault name displaying ll the details.
</t>
  </si>
  <si>
    <r>
      <t>Click on the hyperlink found under '</t>
    </r>
    <r>
      <rPr>
        <b/>
        <sz val="11"/>
        <rFont val="Calibri"/>
        <family val="2"/>
      </rPr>
      <t>Downtime(%)</t>
    </r>
    <r>
      <rPr>
        <sz val="11"/>
        <rFont val="Calibri"/>
        <family val="2"/>
      </rPr>
      <t>', "</t>
    </r>
    <r>
      <rPr>
        <b/>
        <sz val="11"/>
        <rFont val="Calibri"/>
        <family val="2"/>
      </rPr>
      <t>Throughput(%)</t>
    </r>
    <r>
      <rPr>
        <sz val="11"/>
        <rFont val="Calibri"/>
        <family val="2"/>
      </rPr>
      <t>" and "</t>
    </r>
    <r>
      <rPr>
        <b/>
        <sz val="11"/>
        <rFont val="Calibri"/>
        <family val="2"/>
      </rPr>
      <t>Waste(%)</t>
    </r>
    <r>
      <rPr>
        <sz val="11"/>
        <rFont val="Calibri"/>
        <family val="2"/>
      </rPr>
      <t>"</t>
    </r>
  </si>
  <si>
    <t xml:space="preserve">User should be able to navigate to the subreport of Downtime, Throughput &amp; Waste.
</t>
  </si>
  <si>
    <t>Click on the trend symbol found in the grid(for dt,throughput,waste ,total rejects and efficiency)</t>
  </si>
  <si>
    <t>Data from TWX doesn´t match with trend data displayed</t>
  </si>
  <si>
    <t>TC05_M_PC1_SSRS_PKG_Validate Packaging Summary Report for default selection(By period)</t>
  </si>
  <si>
    <r>
      <t>1. Should be able to view the report for the given time stamp.                                                                2. Should be able to view the data grid which has Date, Plant name, Department, Pkg unit, Top 10 faults, Fault(Location &amp; Name), shift, line, Total downtime(</t>
    </r>
    <r>
      <rPr>
        <b/>
        <sz val="11"/>
        <rFont val="Calibri"/>
        <family val="2"/>
      </rPr>
      <t>in HH:MM:SS format</t>
    </r>
    <r>
      <rPr>
        <sz val="11"/>
        <rFont val="Calibri"/>
        <family val="2"/>
      </rPr>
      <t xml:space="preserve">), Average DT, MTTR, MTBF and Up time efficiency.                                                                                                                         3. By clicking on the '+' icon, the grid will expand till Fault name displaying all the details.
</t>
    </r>
  </si>
  <si>
    <t>TC06_M_PC1_SSRS_PKG_Validate Events not updated Report for default selection</t>
  </si>
  <si>
    <t>Click on ' Events not updated '  SSRS report listed under 'MES-Packaging'</t>
  </si>
  <si>
    <t xml:space="preserve">1. Should be able to view the report for the given time stamp.                                                                2. Should be able to view the data grid which has Date, Plant, Department, Packaging unit, shift, line, Total Downtime Faults, Total Downtime Faults not updated and Downtime Faults not updated.                                                                                                                     3. By clicking on the '+' icon, the grid will expand till Fault name displaying ll the details.
4. In the Events Not updated, existing process will flag the default value of Fault Name, Reason1, 2 or 3 as an Event not Updated, but Now the process will flag the default value of Reason1, 2 or 3 as an Event not Updated, as the check for Fault Name will be removed.         
</t>
  </si>
  <si>
    <t xml:space="preserve">Click on the hyperlink found under 'total downtime faults not captured' </t>
  </si>
  <si>
    <t>User should be able to navigate to the subreport of events not updated
Department, line and unit selection will appear.
In downtime summary grid user  can see packaging unit, product,fault name, start time, end time, duration, Reason1, reason2, reason3, reason4 and comment .</t>
  </si>
  <si>
    <t>Navigate to TWX Downtime screen and check for those downtime events for which fault name is not updated.</t>
  </si>
  <si>
    <t>TC07_M_PC1_SSRS_PKG_Validate Waste Trending Report for default selection(By date)</t>
  </si>
  <si>
    <r>
      <t xml:space="preserve">To verify whether the user is able to generate "  Waste Trending " Report( </t>
    </r>
    <r>
      <rPr>
        <b/>
        <sz val="11"/>
        <rFont val="Calibri"/>
        <family val="2"/>
      </rPr>
      <t>By date</t>
    </r>
    <r>
      <rPr>
        <sz val="11"/>
        <rFont val="Calibri"/>
        <family val="2"/>
      </rPr>
      <t>)</t>
    </r>
  </si>
  <si>
    <t>Click on ' Waste Trending '  SSRS report listed under 'MES-Packaging'</t>
  </si>
  <si>
    <t xml:space="preserve">1. '  Waste Trending ' report should be loaded with selection tabs.                                                                                                                                                                                                                                          </t>
  </si>
  <si>
    <t xml:space="preserve">Select Shift </t>
  </si>
  <si>
    <r>
      <t xml:space="preserve">1. Should be able to view the report for the given time stamp.                                                                2. Should be able to view the data grid name </t>
    </r>
    <r>
      <rPr>
        <b/>
        <sz val="11"/>
        <rFont val="Calibri"/>
        <family val="2"/>
      </rPr>
      <t>Bag Type (Count)</t>
    </r>
    <r>
      <rPr>
        <sz val="11"/>
        <rFont val="Calibri"/>
        <family val="2"/>
      </rPr>
      <t xml:space="preserve"> which has Date, Plant, Department, Unit, shift, line, Thick, Flat, Double, Air leak, Empty Bags, other, Total no of waste bags, Total no of bags, Total waste in (kg), % Reject.                                                                                                                     3. By clicking on the '+' icon, the grid will expand till Fault name displaying ll the details.
</t>
    </r>
  </si>
  <si>
    <t>Click on the hyperlink found under 'Total number of waste bags'</t>
  </si>
  <si>
    <t>User should be able to navigate to the subreport of waste trending reports</t>
  </si>
  <si>
    <t>Navigate to Waste tab in TWX screen &amp; validate the details with the corresponding SSRS report.</t>
  </si>
  <si>
    <r>
      <t xml:space="preserve">Click on 'Export drop down menu' icon.
</t>
    </r>
    <r>
      <rPr>
        <b/>
        <sz val="11"/>
        <rFont val="Calibri"/>
        <family val="2"/>
      </rPr>
      <t>Note:</t>
    </r>
    <r>
      <rPr>
        <sz val="11"/>
        <rFont val="Calibri"/>
        <family val="2"/>
      </rPr>
      <t xml:space="preserve"> User should select all the input selections before exporting the report.</t>
    </r>
  </si>
  <si>
    <t>1 .Should allow the user to save the report in required formats like Word, Excel, PowerPoint, PDF, CSV (comma delimited), file.                                                                                            
2. All data columns should fit in a single page for better view when exported.</t>
  </si>
  <si>
    <t>User should be able to view the "By date and By period "screen</t>
  </si>
  <si>
    <t>TC08_M_PC1_SSRS_PKG_Validate Waste Trending Report for default selection(By period)</t>
  </si>
  <si>
    <r>
      <t xml:space="preserve">1. Should be able to view the report for the given time stamp.                                                                2. Should be able to view the data grid name </t>
    </r>
    <r>
      <rPr>
        <b/>
        <sz val="11"/>
        <rFont val="Calibri"/>
        <family val="2"/>
      </rPr>
      <t>Bag Type (Count)</t>
    </r>
    <r>
      <rPr>
        <sz val="11"/>
        <rFont val="Calibri"/>
        <family val="2"/>
      </rPr>
      <t xml:space="preserve"> which has Date, Plant, Department, Unit, shift, line, Thick, Flat, Double, Air leak, Empty Bags, other, Total no of waste bags, Total no of bags, Total waste in (kg), % Reject.                                                                                                                                                               3. By clicking on the '+' icon, the grid will expand till Fault name displaying ll the details.
</t>
    </r>
  </si>
  <si>
    <t>TC09_M_PC1_SSRS_PKG_Validate Unit Performance Report for default selection</t>
  </si>
  <si>
    <t>To verify whether the user is able to generate "  Unit Performance " Report</t>
  </si>
  <si>
    <t>Click on ' Unit Performance  '  SSRS report listed under 'MES-Packaging'</t>
  </si>
  <si>
    <t xml:space="preserve">1. '  Unit Performance ' report should be loaded with selection tabs.                                                                                                                                                                                                                                          </t>
  </si>
  <si>
    <t xml:space="preserve">1. Should be able to view the report for the given time stamp.                                                                2. Should be able to view 4 tabs Weigher, Bagmaker, Inspector and Case packer.                                                                                                                                                           
</t>
  </si>
  <si>
    <t>Click on the Weigher tab.</t>
  </si>
  <si>
    <t>1. User should be able to see a grid under Weigher Performance.                                                                                                                                                                                                                                  2. Grid contains different attributes like Department, Line, Unit, Product, Date, Shift, Line downtime(%), Impactline downtime(%), Downtime(%), MTBF, Good Weighs Made total(count), Average weightRejected total(count),  OverweightRejected total(count),  UnderweightRejected total(count) and waste(%).                                                                                                                                    3. By clicking on the '+' icon, the grid will expand till Fault name displaying the details.</t>
  </si>
  <si>
    <t>Click on the bagmaker tab.</t>
  </si>
  <si>
    <t>1. User should be able to see a grid under Bagmaker Performance.                                                                                                                                                                                                                                  2. Grid contains different attributes like Department, Line, Unit, Product, Date, Shift, Line downtime(%), Impactline downtime(%), Downtime(%), MTBF, Bags Made total(count), Bag mark count,  Empty bags(count), Jogged(count), Setup bags(Count), PISD(count), Film Waste(%) and waste(%).                                                                                                                                    3. By clicking on the '+' icon, the grid will expand till Fault name displaying the details.</t>
  </si>
  <si>
    <t>Click on the Inspector tab.</t>
  </si>
  <si>
    <t>1. User should be able to see a grid under Inspector Performance.                                                                                                                                                                                                                                  2. Grid contains different attributes like Department, Line, Unit, Product, Date, Shift, Line downtime(%), Impactline downtime(%), Downtime(%), MTBF, Bags In total(count), Bag good total(count), Bags rejected total(count), Airleak bags total(count), Over bags(count), Under bags(count), Double bags(count), Long bags(count), short bags, high bags, low bags, Bags too closed, Bags joined, Total bags  and waste(%).                                                                                                                                    3. By clicking on the '+' icon, the grid will expand till Fault name displaying the details.</t>
  </si>
  <si>
    <t>Click on the Case packertab.</t>
  </si>
  <si>
    <t>1. User should be able to see a grid under Case Packeer Performance.                                                                                                                                                                                                                                  2. Grid contains different attributes like Department, Line, Unit, Product, Date, Shift, Line downtime(%), Impactline downtime(%), Downtime(%), MTBF, Case made total(count), Case rejected total(count) andwaste(%).                                                                                                                                    3. By clicking on the '+' icon, the grid will expand till Fault name displaying the details.</t>
  </si>
  <si>
    <t>TC10_M_PC1_SSRS_PKG_Validate Efficiency by operator Report for default selection</t>
  </si>
  <si>
    <t>To verify whether the user is able to generate " Efficiency by operator   " Report</t>
  </si>
  <si>
    <t>Click on ' Efficiency by operator'   SSRS report listed under 'MES-Packaging'</t>
  </si>
  <si>
    <t xml:space="preserve">1. ' Efficiency by operator ' report should be loaded with selection tabs.                                                                                                                                                                                                                                          </t>
  </si>
  <si>
    <t>Select Start and End time.</t>
  </si>
  <si>
    <t>Select Crew.</t>
  </si>
  <si>
    <t>1. By default, Select All is selected.                                                                                                                                                                                                                                                                                                     2. User can select the required crew from the dropdown.                                                                                                                                                                                                                                                           3. Multi-select option is also available.</t>
  </si>
  <si>
    <t>Select operator.</t>
  </si>
  <si>
    <t>User should be able to select operator from the dropdown.</t>
  </si>
  <si>
    <t xml:space="preserve">1. Should be able to view the report for the given time stamp.                                                                2. Should be able to view the data grid name  which has Date, Department, Crew, Operator, Packaging Unit,  shift, line, Downtime(%), Throughput(%), Waste(%), Efficiency(%), Product rate, Bags Made(bags), Good Bags(bags), Bags Reject(bags), Cases Made(cases), Cases Reject (cases), Total Time(minutes), Planned Downtime (minutes), Downtime (minutes)
Unplanned Downtime(minutes), Run Time(minutes).                                                                           3. By clicking on the '+' icon, the grid will expand till Fault name displaying ll the details.
</t>
  </si>
  <si>
    <t>Dashboard - PKG Area &amp; Tube</t>
  </si>
  <si>
    <t>Dashboard - Processing</t>
  </si>
  <si>
    <t>Dashboard - Line</t>
  </si>
  <si>
    <t>Reports Tab</t>
  </si>
  <si>
    <t>Administration Tab</t>
  </si>
  <si>
    <t>Inputs Tab</t>
  </si>
  <si>
    <t>Dashboard Tab</t>
  </si>
  <si>
    <t>Row Labels</t>
  </si>
  <si>
    <t>Count of Result</t>
  </si>
  <si>
    <t>Count of Result2</t>
  </si>
  <si>
    <t>Grand Total</t>
  </si>
  <si>
    <t>Total</t>
  </si>
  <si>
    <t>%</t>
  </si>
  <si>
    <t>Count</t>
  </si>
  <si>
    <t>Overall</t>
  </si>
  <si>
    <t>Pending + Fail +Retest+Hold</t>
  </si>
  <si>
    <t>ETA</t>
  </si>
  <si>
    <t>TWX &amp; SSRS testing</t>
  </si>
  <si>
    <t>EOD</t>
  </si>
  <si>
    <t>Defects closure &amp; testing</t>
  </si>
  <si>
    <t>Take a look at the situation on Friday</t>
  </si>
  <si>
    <t>Rahul's help to close out defects from</t>
  </si>
  <si>
    <t>Roshani also would be available from</t>
  </si>
  <si>
    <t>Rama's engagement</t>
  </si>
  <si>
    <t>Communication Status dashboard issues (critical)</t>
  </si>
  <si>
    <t>SSRS Packaging</t>
  </si>
  <si>
    <t>SSRS Processing</t>
  </si>
  <si>
    <t>SSRS MBI</t>
  </si>
  <si>
    <t>Overall Status</t>
  </si>
  <si>
    <t>ThingWorx + SSRS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</si>
</sst>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General"/>
    <numFmt numFmtId="165" formatCode="0.0%"/>
  </numFmts>
  <fonts count="38">
    <font>
      <sz val="11"/>
      <color theme="1"/>
      <name val="Calibri"/>
      <family val="2"/>
      <scheme val="minor"/>
    </font>
    <font>
      <sz val="11"/>
      <color rgb="FF000000"/>
      <name val="Calibri"/>
      <family val="2"/>
    </font>
    <font>
      <sz val="10"/>
      <name val="Arial"/>
      <family val="2"/>
    </font>
    <font>
      <sz val="11"/>
      <name val="Calibri"/>
      <family val="2"/>
    </font>
    <font>
      <sz val="11"/>
      <color indexed="8"/>
      <name val="Calibri"/>
      <family val="2"/>
    </font>
    <font>
      <b/>
      <sz val="11"/>
      <color rgb="FFFFFFFF"/>
      <name val="Calibri"/>
      <family val="2"/>
    </font>
    <font>
      <b/>
      <sz val="11"/>
      <color rgb="FF000000"/>
      <name val="Calibri"/>
      <family val="2"/>
    </font>
    <font>
      <b/>
      <sz val="11"/>
      <name val="Calibri"/>
      <family val="2"/>
    </font>
    <font>
      <sz val="11"/>
      <color indexed="8"/>
      <name val="Calibri"/>
      <family val="2"/>
      <scheme val="minor"/>
    </font>
    <font>
      <sz val="11"/>
      <name val="Calibri"/>
      <family val="2"/>
      <scheme val="minor"/>
    </font>
    <font>
      <sz val="11"/>
      <color theme="1"/>
      <name val="Calibri"/>
      <family val="2"/>
    </font>
    <font>
      <b/>
      <sz val="11"/>
      <color theme="1"/>
      <name val="Calibri"/>
      <family val="2"/>
    </font>
    <font>
      <sz val="8"/>
      <name val="Calibri"/>
      <family val="2"/>
      <scheme val="minor"/>
    </font>
    <font>
      <b/>
      <sz val="11"/>
      <color indexed="9"/>
      <name val="Calibri"/>
      <family val="2"/>
      <scheme val="minor"/>
    </font>
    <font>
      <b/>
      <sz val="11"/>
      <color theme="1"/>
      <name val="Calibri"/>
      <family val="2"/>
      <scheme val="minor"/>
    </font>
    <font>
      <b/>
      <sz val="11"/>
      <name val="Calibri"/>
      <family val="2"/>
      <scheme val="minor"/>
    </font>
    <font>
      <sz val="11"/>
      <color indexed="8"/>
      <name val="Cambria"/>
      <family val="1"/>
    </font>
    <font>
      <sz val="11"/>
      <name val="Cambria"/>
      <family val="1"/>
    </font>
    <font>
      <b/>
      <sz val="11"/>
      <color indexed="8"/>
      <name val="Calibri"/>
      <family val="2"/>
      <scheme val="minor"/>
    </font>
    <font>
      <b/>
      <sz val="11"/>
      <color indexed="9"/>
      <name val="Calibri"/>
      <family val="2"/>
    </font>
    <font>
      <u/>
      <sz val="11"/>
      <color theme="10"/>
      <name val="Calibri"/>
      <family val="2"/>
      <scheme val="minor"/>
    </font>
    <font>
      <b/>
      <sz val="11"/>
      <color theme="0"/>
      <name val="Calibri"/>
      <family val="2"/>
    </font>
    <font>
      <b/>
      <i/>
      <sz val="12"/>
      <color rgb="FFFFFFFF"/>
      <name val="Times New Roman"/>
      <family val="1"/>
    </font>
    <font>
      <sz val="12"/>
      <color rgb="FF000000"/>
      <name val="Times New Roman"/>
      <family val="1"/>
    </font>
    <font>
      <sz val="12"/>
      <color theme="1"/>
      <name val="Times New Roman"/>
      <family val="1"/>
    </font>
    <font>
      <b/>
      <sz val="11"/>
      <color rgb="FF000000"/>
      <name val="Calibri"/>
      <family val="2"/>
      <scheme val="minor"/>
    </font>
    <font>
      <sz val="11"/>
      <color theme="1"/>
      <name val="Times New Roman"/>
      <family val="1"/>
    </font>
    <font>
      <sz val="10"/>
      <name val="Calibri"/>
      <family val="2"/>
    </font>
    <font>
      <b/>
      <i/>
      <sz val="11"/>
      <name val="Calibri"/>
      <family val="2"/>
    </font>
    <font>
      <sz val="11"/>
      <color rgb="FF000000"/>
      <name val="Calibri"/>
      <family val="2"/>
      <scheme val="minor"/>
    </font>
    <font>
      <sz val="11"/>
      <color theme="1"/>
      <name val="Calibri"/>
      <family val="2"/>
      <scheme val="minor"/>
    </font>
    <font>
      <b/>
      <sz val="11"/>
      <color theme="0"/>
      <name val="Calibri"/>
      <family val="2"/>
      <scheme val="minor"/>
    </font>
    <font>
      <b/>
      <sz val="12"/>
      <color theme="1"/>
      <name val="Calibri"/>
      <family val="2"/>
      <scheme val="minor"/>
    </font>
    <font>
      <sz val="11"/>
      <color rgb="FFFF0000"/>
      <name val="Calibri"/>
      <family val="2"/>
      <scheme val="minor"/>
    </font>
    <font>
      <sz val="11"/>
      <color theme="1"/>
      <name val="Calibri"/>
      <family val="2"/>
    </font>
    <font>
      <sz val="11"/>
      <color rgb="FFFF0000"/>
      <name val="Calibri"/>
      <family val="2"/>
    </font>
    <font>
      <strike/>
      <sz val="11"/>
      <color rgb="FF000000"/>
      <name val="Calibri"/>
      <family val="2"/>
    </font>
    <font>
      <b/>
      <strike/>
      <sz val="11"/>
      <color rgb="FF000000"/>
      <name val="Calibri"/>
      <family val="2"/>
    </font>
  </fonts>
  <fills count="17">
    <fill>
      <patternFill patternType="none"/>
    </fill>
    <fill>
      <patternFill patternType="gray125"/>
    </fill>
    <fill>
      <patternFill patternType="solid">
        <fgColor theme="0"/>
        <bgColor indexed="64"/>
      </patternFill>
    </fill>
    <fill>
      <patternFill patternType="solid">
        <fgColor rgb="FF333399"/>
        <bgColor rgb="FF333399"/>
      </patternFill>
    </fill>
    <fill>
      <patternFill patternType="solid">
        <fgColor rgb="FFEEECE1"/>
        <bgColor rgb="FFEEECE1"/>
      </patternFill>
    </fill>
    <fill>
      <patternFill patternType="solid">
        <fgColor indexed="62"/>
        <bgColor indexed="56"/>
      </patternFill>
    </fill>
    <fill>
      <patternFill patternType="solid">
        <fgColor indexed="9"/>
        <bgColor indexed="26"/>
      </patternFill>
    </fill>
    <fill>
      <patternFill patternType="solid">
        <fgColor theme="0"/>
        <bgColor indexed="26"/>
      </patternFill>
    </fill>
    <fill>
      <patternFill patternType="solid">
        <fgColor theme="6"/>
        <bgColor indexed="64"/>
      </patternFill>
    </fill>
    <fill>
      <patternFill patternType="solid">
        <fgColor theme="9" tint="0.59999389629810485"/>
        <bgColor indexed="64"/>
      </patternFill>
    </fill>
    <fill>
      <patternFill patternType="solid">
        <fgColor rgb="FFEEECE1"/>
        <bgColor indexed="64"/>
      </patternFill>
    </fill>
    <fill>
      <patternFill patternType="solid">
        <fgColor rgb="FF003399"/>
        <bgColor indexed="64"/>
      </patternFill>
    </fill>
    <fill>
      <patternFill patternType="solid">
        <fgColor rgb="FF365F91"/>
        <bgColor indexed="64"/>
      </patternFill>
    </fill>
    <fill>
      <patternFill patternType="solid">
        <fgColor rgb="FFFFFFFF"/>
        <bgColor indexed="64"/>
      </patternFill>
    </fill>
    <fill>
      <patternFill patternType="solid">
        <fgColor rgb="FF333399"/>
        <bgColor rgb="FF003366"/>
      </patternFill>
    </fill>
    <fill>
      <patternFill patternType="solid">
        <fgColor rgb="FF0070C0"/>
        <bgColor indexed="64"/>
      </patternFill>
    </fill>
    <fill>
      <patternFill patternType="solid">
        <fgColor rgb="FFFFFF0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diagonal/>
    </border>
    <border>
      <left style="medium">
        <color indexed="64"/>
      </left>
      <right style="thin">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diagonal/>
    </border>
    <border>
      <left style="medium">
        <color indexed="64"/>
      </left>
      <right style="medium">
        <color rgb="FF000000"/>
      </right>
      <top style="medium">
        <color indexed="64"/>
      </top>
      <bottom style="medium">
        <color indexed="64"/>
      </bottom>
      <diagonal/>
    </border>
    <border>
      <left/>
      <right style="medium">
        <color rgb="FF000000"/>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8"/>
      </left>
      <right/>
      <top style="thin">
        <color indexed="8"/>
      </top>
      <bottom style="thin">
        <color indexed="8"/>
      </bottom>
      <diagonal/>
    </border>
    <border>
      <left style="thin">
        <color indexed="64"/>
      </left>
      <right/>
      <top style="thin">
        <color indexed="64"/>
      </top>
      <bottom/>
      <diagonal/>
    </border>
    <border>
      <left style="thin">
        <color indexed="8"/>
      </left>
      <right/>
      <top style="thin">
        <color indexed="8"/>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8">
    <xf numFmtId="0" fontId="0" fillId="0" borderId="0"/>
    <xf numFmtId="164" fontId="1" fillId="0" borderId="0" applyBorder="0" applyProtection="0"/>
    <xf numFmtId="0" fontId="2" fillId="0" borderId="0"/>
    <xf numFmtId="0" fontId="4" fillId="0" borderId="0"/>
    <xf numFmtId="0" fontId="2" fillId="0" borderId="0"/>
    <xf numFmtId="164" fontId="1" fillId="0" borderId="0"/>
    <xf numFmtId="0" fontId="20" fillId="0" borderId="0" applyNumberFormat="0" applyFill="0" applyBorder="0" applyAlignment="0" applyProtection="0"/>
    <xf numFmtId="9" fontId="30" fillId="0" borderId="0" applyFont="0" applyFill="0" applyBorder="0" applyAlignment="0" applyProtection="0"/>
  </cellStyleXfs>
  <cellXfs count="271">
    <xf numFmtId="0" fontId="0" fillId="0" borderId="0" xfId="0"/>
    <xf numFmtId="164" fontId="1" fillId="0" borderId="0" xfId="1"/>
    <xf numFmtId="164" fontId="1" fillId="0" borderId="0" xfId="1" applyAlignment="1">
      <alignment horizontal="center"/>
    </xf>
    <xf numFmtId="164" fontId="1" fillId="0" borderId="0" xfId="1" applyAlignment="1">
      <alignment horizontal="left" vertical="top"/>
    </xf>
    <xf numFmtId="164" fontId="1" fillId="0" borderId="1" xfId="1" applyBorder="1" applyAlignment="1">
      <alignment horizontal="left" vertical="top"/>
    </xf>
    <xf numFmtId="0" fontId="5" fillId="3" borderId="1" xfId="3" applyFont="1" applyFill="1" applyBorder="1" applyAlignment="1">
      <alignment horizontal="left" vertical="top" wrapText="1"/>
    </xf>
    <xf numFmtId="0" fontId="0" fillId="0" borderId="1" xfId="0" applyBorder="1" applyAlignment="1">
      <alignment horizontal="left" vertical="top" wrapText="1"/>
    </xf>
    <xf numFmtId="164" fontId="1" fillId="0" borderId="1" xfId="1" applyBorder="1" applyAlignment="1">
      <alignment horizontal="center" vertical="top"/>
    </xf>
    <xf numFmtId="0" fontId="0" fillId="0" borderId="1" xfId="0" applyBorder="1" applyAlignment="1">
      <alignment vertical="top"/>
    </xf>
    <xf numFmtId="164" fontId="1" fillId="0" borderId="0" xfId="1" applyAlignment="1">
      <alignment horizontal="center" vertical="center"/>
    </xf>
    <xf numFmtId="164" fontId="6" fillId="4" borderId="2" xfId="1" applyFont="1" applyFill="1" applyBorder="1" applyAlignment="1">
      <alignment horizontal="center" vertical="center" wrapText="1"/>
    </xf>
    <xf numFmtId="164" fontId="6" fillId="4" borderId="1" xfId="1" applyFont="1" applyFill="1" applyBorder="1" applyAlignment="1">
      <alignment horizontal="center" vertical="center" wrapText="1"/>
    </xf>
    <xf numFmtId="164" fontId="6" fillId="4" borderId="3" xfId="1" applyFont="1" applyFill="1" applyBorder="1" applyAlignment="1">
      <alignment horizontal="center" vertical="center" wrapText="1"/>
    </xf>
    <xf numFmtId="164" fontId="10" fillId="0" borderId="1" xfId="1" applyFont="1" applyBorder="1" applyAlignment="1">
      <alignment horizontal="left" vertical="top"/>
    </xf>
    <xf numFmtId="164" fontId="10" fillId="0" borderId="0" xfId="1" applyFont="1" applyAlignment="1">
      <alignment horizontal="left" vertical="top"/>
    </xf>
    <xf numFmtId="0" fontId="0" fillId="0" borderId="1" xfId="0" applyBorder="1" applyAlignment="1">
      <alignment horizontal="left" vertical="top"/>
    </xf>
    <xf numFmtId="0" fontId="13" fillId="5" borderId="1" xfId="0" applyFont="1" applyFill="1" applyBorder="1" applyAlignment="1">
      <alignment vertical="top" wrapText="1"/>
    </xf>
    <xf numFmtId="0" fontId="0" fillId="0" borderId="0" xfId="0" applyAlignment="1">
      <alignment vertical="top"/>
    </xf>
    <xf numFmtId="0" fontId="0" fillId="0" borderId="1" xfId="0" applyBorder="1"/>
    <xf numFmtId="0" fontId="0" fillId="0" borderId="1" xfId="0" applyBorder="1" applyAlignment="1">
      <alignment wrapText="1"/>
    </xf>
    <xf numFmtId="0" fontId="0" fillId="0" borderId="4" xfId="0" applyBorder="1"/>
    <xf numFmtId="0" fontId="0" fillId="2" borderId="1" xfId="0" applyFill="1" applyBorder="1"/>
    <xf numFmtId="0" fontId="0" fillId="2" borderId="1" xfId="0" applyFill="1" applyBorder="1" applyAlignment="1">
      <alignment vertical="top"/>
    </xf>
    <xf numFmtId="0" fontId="9" fillId="2" borderId="1" xfId="0" applyFont="1" applyFill="1" applyBorder="1" applyAlignment="1">
      <alignment vertical="top" wrapText="1"/>
    </xf>
    <xf numFmtId="0" fontId="0" fillId="0" borderId="4" xfId="0" applyBorder="1" applyAlignment="1">
      <alignment horizontal="left" vertical="top" wrapText="1"/>
    </xf>
    <xf numFmtId="0" fontId="0" fillId="0" borderId="5" xfId="0" applyBorder="1"/>
    <xf numFmtId="0" fontId="0" fillId="0" borderId="1" xfId="0" applyBorder="1" applyAlignment="1">
      <alignment vertical="top" wrapText="1"/>
    </xf>
    <xf numFmtId="0" fontId="0" fillId="0" borderId="0" xfId="0" applyAlignment="1">
      <alignment wrapText="1"/>
    </xf>
    <xf numFmtId="0" fontId="9" fillId="0" borderId="1" xfId="0" applyFont="1" applyBorder="1" applyAlignment="1">
      <alignment horizontal="left" vertical="top" wrapText="1"/>
    </xf>
    <xf numFmtId="0" fontId="8" fillId="2" borderId="1" xfId="0" applyFont="1" applyFill="1" applyBorder="1" applyAlignment="1">
      <alignment vertical="top" wrapText="1"/>
    </xf>
    <xf numFmtId="0" fontId="8" fillId="0" borderId="1" xfId="0" applyFont="1" applyBorder="1" applyAlignment="1">
      <alignment horizontal="left" vertical="center" wrapText="1"/>
    </xf>
    <xf numFmtId="0" fontId="9" fillId="0" borderId="1" xfId="0" applyFont="1" applyBorder="1" applyAlignment="1">
      <alignment vertical="top" wrapText="1"/>
    </xf>
    <xf numFmtId="0" fontId="0" fillId="2" borderId="0" xfId="0" applyFill="1" applyAlignment="1">
      <alignment vertical="top"/>
    </xf>
    <xf numFmtId="0" fontId="0" fillId="2" borderId="1" xfId="0" applyFill="1" applyBorder="1" applyAlignment="1">
      <alignment vertical="top" wrapText="1"/>
    </xf>
    <xf numFmtId="0" fontId="13" fillId="5" borderId="1" xfId="0" applyFont="1" applyFill="1" applyBorder="1" applyAlignment="1">
      <alignment horizontal="left" vertical="center" wrapText="1"/>
    </xf>
    <xf numFmtId="0" fontId="9" fillId="0" borderId="1" xfId="0" applyFont="1" applyBorder="1" applyAlignment="1">
      <alignment wrapText="1"/>
    </xf>
    <xf numFmtId="0" fontId="9" fillId="2" borderId="1" xfId="0" applyFont="1" applyFill="1" applyBorder="1" applyAlignment="1">
      <alignment wrapText="1"/>
    </xf>
    <xf numFmtId="0" fontId="0" fillId="9" borderId="0" xfId="0" applyFill="1" applyAlignment="1">
      <alignment vertical="top"/>
    </xf>
    <xf numFmtId="0" fontId="8" fillId="2" borderId="1" xfId="0" applyFont="1" applyFill="1" applyBorder="1" applyAlignment="1">
      <alignment vertical="center" wrapText="1"/>
    </xf>
    <xf numFmtId="0" fontId="8" fillId="0" borderId="1" xfId="0" applyFont="1" applyBorder="1" applyAlignment="1">
      <alignment vertical="center" wrapText="1"/>
    </xf>
    <xf numFmtId="0" fontId="2" fillId="0" borderId="1" xfId="2" applyBorder="1" applyAlignment="1">
      <alignment vertical="top"/>
    </xf>
    <xf numFmtId="0" fontId="19" fillId="5" borderId="1" xfId="3" applyFont="1" applyFill="1" applyBorder="1" applyAlignment="1">
      <alignment horizontal="left" vertical="center" wrapText="1"/>
    </xf>
    <xf numFmtId="0" fontId="4" fillId="0" borderId="1" xfId="3" applyBorder="1" applyAlignment="1">
      <alignment horizontal="left" vertical="top" wrapText="1"/>
    </xf>
    <xf numFmtId="0" fontId="14" fillId="10" borderId="1" xfId="0" applyFont="1" applyFill="1" applyBorder="1" applyAlignment="1">
      <alignment horizontal="left" vertical="top" wrapText="1"/>
    </xf>
    <xf numFmtId="0" fontId="14" fillId="10" borderId="4" xfId="0" applyFont="1" applyFill="1" applyBorder="1" applyAlignment="1">
      <alignment horizontal="left" vertical="top" wrapText="1"/>
    </xf>
    <xf numFmtId="0" fontId="14" fillId="10" borderId="7" xfId="0" applyFont="1" applyFill="1" applyBorder="1" applyAlignment="1">
      <alignment horizontal="left" vertical="top" wrapText="1"/>
    </xf>
    <xf numFmtId="0" fontId="0" fillId="2" borderId="0" xfId="0" applyFill="1"/>
    <xf numFmtId="0" fontId="9" fillId="2" borderId="1" xfId="0" applyFont="1" applyFill="1" applyBorder="1" applyAlignment="1">
      <alignment horizontal="center" vertical="center" wrapText="1"/>
    </xf>
    <xf numFmtId="0" fontId="9" fillId="2" borderId="1" xfId="0" applyFont="1" applyFill="1" applyBorder="1" applyAlignment="1">
      <alignment horizontal="left" vertical="top" wrapText="1"/>
    </xf>
    <xf numFmtId="0" fontId="0" fillId="2" borderId="1" xfId="0" applyFill="1" applyBorder="1" applyAlignment="1">
      <alignment horizontal="left" vertical="top"/>
    </xf>
    <xf numFmtId="0" fontId="0" fillId="2" borderId="0" xfId="0" applyFill="1" applyAlignment="1">
      <alignment horizontal="left" vertical="top"/>
    </xf>
    <xf numFmtId="0" fontId="9" fillId="2" borderId="10" xfId="0" applyFont="1" applyFill="1" applyBorder="1" applyAlignment="1">
      <alignment horizontal="left" vertical="top" wrapText="1"/>
    </xf>
    <xf numFmtId="0" fontId="0" fillId="2" borderId="1" xfId="0" applyFill="1" applyBorder="1" applyAlignment="1">
      <alignment horizontal="left" vertical="top" wrapText="1"/>
    </xf>
    <xf numFmtId="0" fontId="17" fillId="2" borderId="1" xfId="0" applyFont="1" applyFill="1" applyBorder="1" applyAlignment="1">
      <alignment horizontal="left" vertical="top" wrapText="1"/>
    </xf>
    <xf numFmtId="0" fontId="0" fillId="0" borderId="6" xfId="0" applyBorder="1"/>
    <xf numFmtId="0" fontId="3" fillId="2" borderId="1" xfId="3" applyFont="1" applyFill="1" applyBorder="1" applyAlignment="1">
      <alignment horizontal="left" vertical="top" wrapText="1"/>
    </xf>
    <xf numFmtId="0" fontId="21" fillId="11" borderId="1" xfId="3" applyFont="1" applyFill="1" applyBorder="1" applyAlignment="1">
      <alignment horizontal="left" vertical="top" wrapText="1"/>
    </xf>
    <xf numFmtId="0" fontId="19" fillId="5" borderId="1" xfId="3" applyFont="1" applyFill="1" applyBorder="1" applyAlignment="1">
      <alignment horizontal="left" vertical="top" wrapText="1"/>
    </xf>
    <xf numFmtId="0" fontId="0" fillId="0" borderId="0" xfId="0" applyAlignment="1">
      <alignment horizontal="left" vertical="top"/>
    </xf>
    <xf numFmtId="0" fontId="0" fillId="0" borderId="6" xfId="0" applyBorder="1" applyAlignment="1">
      <alignment horizontal="left" vertical="top"/>
    </xf>
    <xf numFmtId="0" fontId="9" fillId="2" borderId="1" xfId="4" applyFont="1" applyFill="1" applyBorder="1" applyAlignment="1">
      <alignment vertical="top"/>
    </xf>
    <xf numFmtId="0" fontId="8" fillId="0" borderId="1" xfId="3" applyFont="1" applyBorder="1" applyAlignment="1">
      <alignment horizontal="left" vertical="top" wrapText="1"/>
    </xf>
    <xf numFmtId="0" fontId="0" fillId="8" borderId="0" xfId="0" applyFill="1" applyAlignment="1">
      <alignment horizontal="left" vertical="top"/>
    </xf>
    <xf numFmtId="0" fontId="0" fillId="8" borderId="0" xfId="0" applyFill="1" applyAlignment="1">
      <alignment vertical="top"/>
    </xf>
    <xf numFmtId="0" fontId="22" fillId="12" borderId="12" xfId="0" applyFont="1" applyFill="1" applyBorder="1" applyAlignment="1">
      <alignment horizontal="center" vertical="center" wrapText="1"/>
    </xf>
    <xf numFmtId="0" fontId="22" fillId="12" borderId="13" xfId="0" applyFont="1" applyFill="1" applyBorder="1" applyAlignment="1">
      <alignment horizontal="center" vertical="center" wrapText="1"/>
    </xf>
    <xf numFmtId="0" fontId="22" fillId="12" borderId="14" xfId="0" applyFont="1" applyFill="1" applyBorder="1" applyAlignment="1">
      <alignment horizontal="center" vertical="center" wrapText="1"/>
    </xf>
    <xf numFmtId="0" fontId="23" fillId="0" borderId="15" xfId="0" applyFont="1" applyBorder="1" applyAlignment="1">
      <alignment horizontal="center" vertical="center" wrapText="1"/>
    </xf>
    <xf numFmtId="15" fontId="23" fillId="0" borderId="15" xfId="0" applyNumberFormat="1" applyFont="1" applyBorder="1" applyAlignment="1">
      <alignment horizontal="center" vertical="center" wrapText="1"/>
    </xf>
    <xf numFmtId="0" fontId="23" fillId="0" borderId="15" xfId="0" applyFont="1" applyBorder="1" applyAlignment="1">
      <alignment horizontal="justify" vertical="center" wrapText="1"/>
    </xf>
    <xf numFmtId="0" fontId="24" fillId="0" borderId="15" xfId="0" applyFont="1" applyBorder="1" applyAlignment="1">
      <alignment vertical="center" wrapText="1"/>
    </xf>
    <xf numFmtId="0" fontId="23" fillId="0" borderId="1" xfId="0" applyFont="1" applyBorder="1" applyAlignment="1">
      <alignment horizontal="center" vertical="center" wrapText="1"/>
    </xf>
    <xf numFmtId="15" fontId="23" fillId="0" borderId="1" xfId="0" applyNumberFormat="1" applyFont="1" applyBorder="1" applyAlignment="1">
      <alignment horizontal="center" vertical="center" wrapText="1"/>
    </xf>
    <xf numFmtId="0" fontId="23" fillId="0" borderId="1" xfId="0" applyFont="1" applyBorder="1" applyAlignment="1">
      <alignment horizontal="justify" vertical="center" wrapText="1"/>
    </xf>
    <xf numFmtId="0" fontId="24" fillId="0" borderId="1" xfId="0" applyFont="1" applyBorder="1" applyAlignment="1">
      <alignment vertical="center" wrapText="1"/>
    </xf>
    <xf numFmtId="0" fontId="24" fillId="0" borderId="1" xfId="0" applyFont="1" applyBorder="1" applyAlignment="1">
      <alignment horizontal="center" vertical="top"/>
    </xf>
    <xf numFmtId="15" fontId="24" fillId="0" borderId="1" xfId="0" applyNumberFormat="1" applyFont="1" applyBorder="1" applyAlignment="1">
      <alignment horizontal="center" vertical="top"/>
    </xf>
    <xf numFmtId="0" fontId="23" fillId="0" borderId="1" xfId="0" applyFont="1" applyBorder="1" applyAlignment="1">
      <alignment horizontal="left" vertical="top" wrapText="1"/>
    </xf>
    <xf numFmtId="15" fontId="24" fillId="0" borderId="1" xfId="0" applyNumberFormat="1" applyFont="1" applyBorder="1" applyAlignment="1">
      <alignment horizontal="center" vertical="center"/>
    </xf>
    <xf numFmtId="0" fontId="20" fillId="0" borderId="1" xfId="6" applyFill="1" applyBorder="1" applyAlignment="1">
      <alignment horizontal="left" vertical="top" wrapText="1"/>
    </xf>
    <xf numFmtId="0" fontId="19" fillId="5" borderId="1" xfId="0" applyFont="1" applyFill="1" applyBorder="1" applyAlignment="1">
      <alignment horizontal="left" vertical="center" wrapText="1"/>
    </xf>
    <xf numFmtId="0" fontId="19" fillId="5" borderId="1" xfId="0" applyFont="1" applyFill="1" applyBorder="1" applyAlignment="1">
      <alignment vertical="top" wrapText="1"/>
    </xf>
    <xf numFmtId="0" fontId="10" fillId="2" borderId="1" xfId="0" applyFont="1" applyFill="1" applyBorder="1"/>
    <xf numFmtId="0" fontId="9" fillId="2" borderId="1" xfId="3" applyFont="1" applyFill="1" applyBorder="1" applyAlignment="1">
      <alignment horizontal="left" vertical="top" wrapText="1"/>
    </xf>
    <xf numFmtId="0" fontId="19" fillId="5" borderId="1" xfId="0" applyFont="1" applyFill="1" applyBorder="1" applyAlignment="1">
      <alignment horizontal="left" vertical="top" wrapText="1"/>
    </xf>
    <xf numFmtId="0" fontId="3" fillId="2" borderId="1" xfId="0" applyFont="1" applyFill="1" applyBorder="1" applyAlignment="1">
      <alignment vertical="top" wrapText="1"/>
    </xf>
    <xf numFmtId="0" fontId="10" fillId="0" borderId="1" xfId="0" applyFont="1" applyBorder="1" applyAlignment="1">
      <alignment vertical="top"/>
    </xf>
    <xf numFmtId="0" fontId="3" fillId="2" borderId="1" xfId="0" applyFont="1" applyFill="1" applyBorder="1" applyAlignment="1">
      <alignment wrapText="1"/>
    </xf>
    <xf numFmtId="0" fontId="10" fillId="2" borderId="1" xfId="0" applyFont="1" applyFill="1" applyBorder="1" applyAlignment="1">
      <alignment vertical="top"/>
    </xf>
    <xf numFmtId="0" fontId="11" fillId="10" borderId="1" xfId="0" applyFont="1" applyFill="1" applyBorder="1" applyAlignment="1">
      <alignment horizontal="left" vertical="top" wrapText="1"/>
    </xf>
    <xf numFmtId="0" fontId="10" fillId="0" borderId="0" xfId="0" applyFont="1"/>
    <xf numFmtId="0" fontId="10" fillId="0" borderId="1" xfId="0" applyFont="1" applyBorder="1"/>
    <xf numFmtId="0" fontId="10" fillId="0" borderId="0" xfId="0" applyFont="1" applyAlignment="1">
      <alignment vertical="top"/>
    </xf>
    <xf numFmtId="164" fontId="1" fillId="0" borderId="1" xfId="1" applyBorder="1" applyAlignment="1" applyProtection="1">
      <alignment horizontal="left" vertical="top"/>
    </xf>
    <xf numFmtId="0" fontId="0" fillId="2" borderId="1" xfId="0" applyFill="1" applyBorder="1" applyAlignment="1">
      <alignment wrapText="1"/>
    </xf>
    <xf numFmtId="0" fontId="3" fillId="2" borderId="1" xfId="0" applyFont="1" applyFill="1" applyBorder="1" applyAlignment="1">
      <alignment horizontal="left" vertical="top" wrapText="1"/>
    </xf>
    <xf numFmtId="0" fontId="9" fillId="2" borderId="1" xfId="0" applyFont="1" applyFill="1" applyBorder="1" applyAlignment="1">
      <alignment vertical="top"/>
    </xf>
    <xf numFmtId="0" fontId="9" fillId="2" borderId="1" xfId="0" applyFont="1" applyFill="1" applyBorder="1" applyAlignment="1">
      <alignment horizontal="left" vertical="center" wrapText="1"/>
    </xf>
    <xf numFmtId="0" fontId="9" fillId="2" borderId="1" xfId="3" applyFont="1" applyFill="1" applyBorder="1" applyAlignment="1">
      <alignment vertical="top" wrapText="1"/>
    </xf>
    <xf numFmtId="0" fontId="3" fillId="7" borderId="1" xfId="0" applyFont="1" applyFill="1" applyBorder="1" applyAlignment="1">
      <alignment horizontal="left" vertical="top" wrapText="1"/>
    </xf>
    <xf numFmtId="0" fontId="3" fillId="2" borderId="1" xfId="0" applyFont="1" applyFill="1" applyBorder="1" applyAlignment="1">
      <alignment vertical="top"/>
    </xf>
    <xf numFmtId="0" fontId="3" fillId="2" borderId="1" xfId="0" applyFont="1" applyFill="1" applyBorder="1" applyAlignment="1">
      <alignment vertical="center" wrapText="1"/>
    </xf>
    <xf numFmtId="0" fontId="3" fillId="2" borderId="1" xfId="0" applyFont="1" applyFill="1" applyBorder="1" applyAlignment="1">
      <alignment horizontal="left" vertical="center" wrapText="1"/>
    </xf>
    <xf numFmtId="15" fontId="26" fillId="0" borderId="1" xfId="0" applyNumberFormat="1" applyFont="1" applyBorder="1"/>
    <xf numFmtId="0" fontId="26" fillId="0" borderId="1" xfId="0" applyFont="1" applyBorder="1" applyAlignment="1">
      <alignment vertical="top" wrapText="1"/>
    </xf>
    <xf numFmtId="0" fontId="9" fillId="0" borderId="4" xfId="0" applyFont="1" applyBorder="1" applyAlignment="1">
      <alignment vertical="top" wrapText="1"/>
    </xf>
    <xf numFmtId="0" fontId="9" fillId="0" borderId="1" xfId="0" applyFont="1" applyBorder="1" applyAlignment="1">
      <alignment horizontal="left" vertical="center" wrapText="1"/>
    </xf>
    <xf numFmtId="0" fontId="0" fillId="0" borderId="4" xfId="0" applyBorder="1" applyAlignment="1">
      <alignment wrapText="1"/>
    </xf>
    <xf numFmtId="0" fontId="0" fillId="0" borderId="4" xfId="0" applyBorder="1" applyAlignment="1">
      <alignment vertical="top" wrapText="1"/>
    </xf>
    <xf numFmtId="0" fontId="9" fillId="6" borderId="4" xfId="0" applyFont="1" applyFill="1" applyBorder="1" applyAlignment="1">
      <alignment horizontal="left" vertical="top" wrapText="1"/>
    </xf>
    <xf numFmtId="0" fontId="13" fillId="5" borderId="1" xfId="0" applyFont="1" applyFill="1" applyBorder="1" applyAlignment="1">
      <alignment horizontal="left" vertical="top" wrapText="1"/>
    </xf>
    <xf numFmtId="0" fontId="8" fillId="0" borderId="4" xfId="0" applyFont="1" applyBorder="1" applyAlignment="1">
      <alignment horizontal="left" vertical="top" wrapText="1"/>
    </xf>
    <xf numFmtId="0" fontId="8" fillId="0" borderId="9" xfId="0" applyFont="1" applyBorder="1" applyAlignment="1">
      <alignment vertical="center" wrapText="1"/>
    </xf>
    <xf numFmtId="0" fontId="8" fillId="2" borderId="9" xfId="0" applyFont="1" applyFill="1" applyBorder="1" applyAlignment="1">
      <alignment vertical="center" wrapText="1"/>
    </xf>
    <xf numFmtId="0" fontId="8" fillId="0" borderId="16" xfId="0" applyFont="1" applyBorder="1" applyAlignment="1">
      <alignment vertical="center" wrapText="1"/>
    </xf>
    <xf numFmtId="0" fontId="8" fillId="0" borderId="11" xfId="0" applyFont="1" applyBorder="1" applyAlignment="1">
      <alignment vertical="center" wrapText="1"/>
    </xf>
    <xf numFmtId="0" fontId="8" fillId="0" borderId="18" xfId="0" applyFont="1" applyBorder="1" applyAlignment="1">
      <alignment vertical="center" wrapText="1"/>
    </xf>
    <xf numFmtId="164" fontId="25" fillId="4" borderId="1" xfId="1" applyFont="1" applyFill="1" applyBorder="1" applyAlignment="1">
      <alignment horizontal="center" vertical="center" wrapText="1"/>
    </xf>
    <xf numFmtId="49" fontId="0" fillId="0" borderId="0" xfId="0" applyNumberFormat="1" applyAlignment="1">
      <alignment vertical="top"/>
    </xf>
    <xf numFmtId="0" fontId="0" fillId="0" borderId="1" xfId="0" applyBorder="1" applyAlignment="1">
      <alignment vertical="center" wrapText="1"/>
    </xf>
    <xf numFmtId="0" fontId="9" fillId="0" borderId="4" xfId="0" applyFont="1" applyBorder="1" applyAlignment="1">
      <alignment horizontal="left" vertical="top" wrapText="1"/>
    </xf>
    <xf numFmtId="0" fontId="8" fillId="0" borderId="1" xfId="0" applyFont="1" applyBorder="1" applyAlignment="1">
      <alignment horizontal="left" vertical="top" wrapText="1"/>
    </xf>
    <xf numFmtId="0" fontId="9" fillId="2" borderId="4" xfId="0" applyFont="1" applyFill="1" applyBorder="1" applyAlignment="1">
      <alignment vertical="top" wrapText="1"/>
    </xf>
    <xf numFmtId="0" fontId="8" fillId="0" borderId="1" xfId="2" applyFont="1" applyBorder="1" applyAlignment="1">
      <alignment horizontal="left" vertical="center" wrapText="1"/>
    </xf>
    <xf numFmtId="0" fontId="0" fillId="0" borderId="4" xfId="0" applyBorder="1" applyAlignment="1">
      <alignment horizontal="left" vertical="center" wrapText="1"/>
    </xf>
    <xf numFmtId="0" fontId="9" fillId="0" borderId="1" xfId="0" applyFont="1" applyBorder="1" applyAlignment="1">
      <alignment vertical="center" wrapText="1"/>
    </xf>
    <xf numFmtId="0" fontId="8" fillId="2" borderId="0" xfId="0" applyFont="1" applyFill="1" applyAlignment="1">
      <alignment vertical="center" wrapText="1"/>
    </xf>
    <xf numFmtId="0" fontId="9" fillId="2" borderId="0" xfId="0" applyFont="1" applyFill="1" applyAlignment="1">
      <alignment vertical="top" wrapText="1"/>
    </xf>
    <xf numFmtId="0" fontId="8" fillId="6" borderId="4" xfId="0" applyFont="1" applyFill="1" applyBorder="1" applyAlignment="1">
      <alignment horizontal="left" vertical="center" wrapText="1"/>
    </xf>
    <xf numFmtId="0" fontId="9" fillId="0" borderId="10" xfId="0" applyFont="1" applyBorder="1" applyAlignment="1">
      <alignment horizontal="left" vertical="top" wrapText="1"/>
    </xf>
    <xf numFmtId="0" fontId="9" fillId="0" borderId="17" xfId="0" applyFont="1" applyBorder="1" applyAlignment="1">
      <alignment vertical="top" wrapText="1"/>
    </xf>
    <xf numFmtId="0" fontId="8" fillId="2" borderId="4" xfId="0" applyFont="1" applyFill="1" applyBorder="1" applyAlignment="1">
      <alignment vertical="center" wrapText="1"/>
    </xf>
    <xf numFmtId="0" fontId="0" fillId="2" borderId="4" xfId="0" applyFill="1" applyBorder="1" applyAlignment="1">
      <alignment vertical="top" wrapText="1"/>
    </xf>
    <xf numFmtId="0" fontId="8" fillId="2" borderId="16" xfId="0" applyFont="1" applyFill="1" applyBorder="1" applyAlignment="1">
      <alignment vertical="top" wrapText="1"/>
    </xf>
    <xf numFmtId="0" fontId="2" fillId="2" borderId="1" xfId="2" applyFill="1" applyBorder="1" applyAlignment="1">
      <alignment vertical="top"/>
    </xf>
    <xf numFmtId="0" fontId="9" fillId="7" borderId="1" xfId="3" applyFont="1" applyFill="1" applyBorder="1" applyAlignment="1">
      <alignment horizontal="left" vertical="top" wrapText="1"/>
    </xf>
    <xf numFmtId="0" fontId="3" fillId="2" borderId="1" xfId="0" applyFont="1" applyFill="1" applyBorder="1"/>
    <xf numFmtId="0" fontId="9" fillId="2" borderId="1" xfId="0" applyFont="1" applyFill="1" applyBorder="1"/>
    <xf numFmtId="0" fontId="9" fillId="2" borderId="1" xfId="0" applyFont="1" applyFill="1" applyBorder="1" applyAlignment="1">
      <alignment horizontal="left" vertical="top"/>
    </xf>
    <xf numFmtId="0" fontId="9" fillId="7" borderId="1" xfId="0" applyFont="1" applyFill="1" applyBorder="1" applyAlignment="1">
      <alignment horizontal="left" vertical="top" wrapText="1"/>
    </xf>
    <xf numFmtId="0" fontId="3" fillId="2" borderId="1" xfId="0" applyFont="1" applyFill="1" applyBorder="1" applyAlignment="1">
      <alignment horizontal="left" vertical="top"/>
    </xf>
    <xf numFmtId="0" fontId="3" fillId="7" borderId="15" xfId="3" applyFont="1" applyFill="1" applyBorder="1" applyAlignment="1">
      <alignment horizontal="left" vertical="top" wrapText="1"/>
    </xf>
    <xf numFmtId="0" fontId="9" fillId="2" borderId="1" xfId="0" applyFont="1" applyFill="1" applyBorder="1" applyAlignment="1">
      <alignment horizontal="left" wrapText="1"/>
    </xf>
    <xf numFmtId="0" fontId="9" fillId="2" borderId="1" xfId="0" quotePrefix="1" applyFont="1" applyFill="1" applyBorder="1" applyAlignment="1">
      <alignment horizontal="left" vertical="top" wrapText="1"/>
    </xf>
    <xf numFmtId="0" fontId="3" fillId="2" borderId="10" xfId="3" applyFont="1" applyFill="1" applyBorder="1" applyAlignment="1">
      <alignment horizontal="left" vertical="top" wrapText="1"/>
    </xf>
    <xf numFmtId="0" fontId="3" fillId="2" borderId="1" xfId="4" applyFont="1" applyFill="1" applyBorder="1" applyAlignment="1">
      <alignment vertical="top"/>
    </xf>
    <xf numFmtId="0" fontId="9" fillId="2" borderId="1" xfId="0" applyFont="1" applyFill="1" applyBorder="1" applyAlignment="1">
      <alignment vertical="center" wrapText="1"/>
    </xf>
    <xf numFmtId="0" fontId="17" fillId="2" borderId="1" xfId="0" applyFont="1" applyFill="1" applyBorder="1" applyAlignment="1">
      <alignment vertical="center" wrapText="1"/>
    </xf>
    <xf numFmtId="0" fontId="9" fillId="2" borderId="1" xfId="2" applyFont="1" applyFill="1" applyBorder="1" applyAlignment="1">
      <alignment vertical="top" wrapText="1"/>
    </xf>
    <xf numFmtId="0" fontId="2" fillId="2" borderId="1" xfId="4" applyFill="1" applyBorder="1" applyAlignment="1">
      <alignment horizontal="center" vertical="center" wrapText="1"/>
    </xf>
    <xf numFmtId="0" fontId="2" fillId="2" borderId="10" xfId="4" applyFill="1" applyBorder="1" applyAlignment="1">
      <alignment horizontal="center" vertical="center" wrapText="1"/>
    </xf>
    <xf numFmtId="0" fontId="9" fillId="2" borderId="1" xfId="0" applyFont="1" applyFill="1" applyBorder="1" applyAlignment="1">
      <alignment horizontal="left" vertical="center"/>
    </xf>
    <xf numFmtId="0" fontId="3" fillId="7" borderId="1" xfId="3" applyFont="1" applyFill="1" applyBorder="1" applyAlignment="1">
      <alignment horizontal="left" vertical="top" wrapText="1"/>
    </xf>
    <xf numFmtId="0" fontId="3" fillId="2" borderId="1" xfId="2" applyFont="1" applyFill="1" applyBorder="1" applyAlignment="1">
      <alignment horizontal="left" vertical="center" wrapText="1"/>
    </xf>
    <xf numFmtId="0" fontId="3" fillId="2" borderId="1" xfId="0" applyFont="1" applyFill="1" applyBorder="1" applyAlignment="1">
      <alignment horizontal="center" vertical="center"/>
    </xf>
    <xf numFmtId="0" fontId="9" fillId="2" borderId="1" xfId="4" applyFont="1" applyFill="1" applyBorder="1" applyAlignment="1">
      <alignment vertical="top" wrapText="1"/>
    </xf>
    <xf numFmtId="0" fontId="17" fillId="2" borderId="1" xfId="0" applyFont="1" applyFill="1" applyBorder="1" applyAlignment="1">
      <alignment horizontal="left" vertical="center" wrapText="1"/>
    </xf>
    <xf numFmtId="0" fontId="3" fillId="2" borderId="1" xfId="4" applyFont="1" applyFill="1" applyBorder="1" applyAlignment="1">
      <alignment horizontal="left" vertical="top" wrapText="1"/>
    </xf>
    <xf numFmtId="0" fontId="2" fillId="2" borderId="1" xfId="4" applyFill="1" applyBorder="1" applyAlignment="1">
      <alignment horizontal="left" vertical="top"/>
    </xf>
    <xf numFmtId="0" fontId="9" fillId="7" borderId="1" xfId="3" applyFont="1" applyFill="1" applyBorder="1" applyAlignment="1">
      <alignment vertical="top" wrapText="1"/>
    </xf>
    <xf numFmtId="0" fontId="27" fillId="2" borderId="1" xfId="4" applyFont="1" applyFill="1" applyBorder="1" applyAlignment="1">
      <alignment horizontal="left" vertical="top"/>
    </xf>
    <xf numFmtId="0" fontId="3" fillId="2" borderId="1" xfId="4" applyFont="1" applyFill="1" applyBorder="1" applyAlignment="1">
      <alignment vertical="top" wrapText="1"/>
    </xf>
    <xf numFmtId="0" fontId="3" fillId="2" borderId="1" xfId="3" applyFont="1" applyFill="1" applyBorder="1" applyAlignment="1">
      <alignment vertical="top" wrapText="1"/>
    </xf>
    <xf numFmtId="0" fontId="7" fillId="2" borderId="1" xfId="0" applyFont="1" applyFill="1" applyBorder="1" applyAlignment="1">
      <alignment horizontal="left" vertical="top" wrapText="1"/>
    </xf>
    <xf numFmtId="164" fontId="3" fillId="2" borderId="1" xfId="1" applyFont="1" applyFill="1" applyBorder="1" applyAlignment="1">
      <alignment horizontal="left" vertical="top" wrapText="1"/>
    </xf>
    <xf numFmtId="0" fontId="3" fillId="2" borderId="1" xfId="3" quotePrefix="1" applyFont="1" applyFill="1" applyBorder="1" applyAlignment="1">
      <alignment horizontal="left" vertical="top" wrapText="1"/>
    </xf>
    <xf numFmtId="0" fontId="3" fillId="2" borderId="1" xfId="2" applyFont="1" applyFill="1" applyBorder="1" applyAlignment="1">
      <alignment horizontal="left" vertical="top"/>
    </xf>
    <xf numFmtId="0" fontId="24" fillId="0" borderId="1" xfId="0" applyFont="1" applyBorder="1" applyAlignment="1">
      <alignment wrapText="1"/>
    </xf>
    <xf numFmtId="0" fontId="29" fillId="0" borderId="1" xfId="0" applyFont="1" applyBorder="1" applyAlignment="1">
      <alignment vertical="top" wrapText="1"/>
    </xf>
    <xf numFmtId="15" fontId="0" fillId="0" borderId="1" xfId="0" applyNumberFormat="1" applyBorder="1"/>
    <xf numFmtId="15" fontId="23" fillId="0" borderId="1" xfId="0" applyNumberFormat="1" applyFont="1" applyBorder="1" applyAlignment="1">
      <alignment horizontal="right" vertical="center" wrapText="1"/>
    </xf>
    <xf numFmtId="0" fontId="9" fillId="2" borderId="1" xfId="0" applyFont="1" applyFill="1" applyBorder="1" applyAlignment="1">
      <alignment horizontal="center" vertical="center"/>
    </xf>
    <xf numFmtId="0" fontId="0" fillId="13" borderId="1" xfId="0" applyFill="1" applyBorder="1" applyAlignment="1">
      <alignment horizontal="left" vertical="top" wrapText="1"/>
    </xf>
    <xf numFmtId="0" fontId="0" fillId="13" borderId="1" xfId="0" applyFill="1" applyBorder="1"/>
    <xf numFmtId="0" fontId="0" fillId="13" borderId="0" xfId="0" applyFill="1"/>
    <xf numFmtId="0" fontId="9" fillId="0" borderId="1" xfId="0" applyFont="1" applyBorder="1" applyAlignment="1">
      <alignment vertical="top"/>
    </xf>
    <xf numFmtId="0" fontId="9" fillId="0" borderId="1" xfId="0" applyFont="1" applyBorder="1" applyAlignment="1">
      <alignment horizontal="center" vertical="center"/>
    </xf>
    <xf numFmtId="0" fontId="3" fillId="0" borderId="1" xfId="4" applyFont="1" applyBorder="1" applyAlignment="1">
      <alignment vertical="top" wrapText="1"/>
    </xf>
    <xf numFmtId="0" fontId="3" fillId="0" borderId="1" xfId="4" applyFont="1" applyBorder="1" applyAlignment="1">
      <alignment vertical="top"/>
    </xf>
    <xf numFmtId="0" fontId="3" fillId="0" borderId="1" xfId="3" applyFont="1" applyBorder="1" applyAlignment="1">
      <alignment vertical="top" wrapText="1"/>
    </xf>
    <xf numFmtId="0" fontId="9" fillId="0" borderId="1" xfId="3" applyFont="1" applyBorder="1" applyAlignment="1">
      <alignment vertical="top" wrapText="1"/>
    </xf>
    <xf numFmtId="0" fontId="9" fillId="0" borderId="19" xfId="0" applyFont="1" applyBorder="1" applyAlignment="1">
      <alignment wrapText="1"/>
    </xf>
    <xf numFmtId="0" fontId="29" fillId="0" borderId="19" xfId="0" applyFont="1" applyBorder="1" applyAlignment="1">
      <alignment vertical="top" wrapText="1"/>
    </xf>
    <xf numFmtId="164" fontId="3" fillId="0" borderId="1" xfId="1" applyFont="1" applyBorder="1" applyAlignment="1">
      <alignment horizontal="left" vertical="top" wrapText="1"/>
    </xf>
    <xf numFmtId="0" fontId="3" fillId="0" borderId="1" xfId="2" applyFont="1" applyBorder="1" applyAlignment="1">
      <alignment horizontal="left" vertical="top"/>
    </xf>
    <xf numFmtId="0" fontId="3" fillId="0" borderId="1" xfId="3" applyFont="1" applyBorder="1" applyAlignment="1">
      <alignment horizontal="left" vertical="top" wrapText="1"/>
    </xf>
    <xf numFmtId="0" fontId="9" fillId="0" borderId="1" xfId="4" applyFont="1" applyBorder="1" applyAlignment="1">
      <alignment vertical="top"/>
    </xf>
    <xf numFmtId="0" fontId="3" fillId="0" borderId="1" xfId="0" applyFont="1" applyBorder="1" applyAlignment="1">
      <alignment wrapText="1"/>
    </xf>
    <xf numFmtId="0" fontId="2" fillId="0" borderId="6" xfId="0" applyFont="1" applyBorder="1"/>
    <xf numFmtId="0" fontId="3" fillId="0" borderId="6" xfId="0" applyFont="1" applyBorder="1" applyAlignment="1">
      <alignment wrapText="1"/>
    </xf>
    <xf numFmtId="0" fontId="2" fillId="0" borderId="1" xfId="0" applyFont="1" applyBorder="1"/>
    <xf numFmtId="0" fontId="1" fillId="0" borderId="4" xfId="0" applyFont="1" applyBorder="1" applyAlignment="1">
      <alignment wrapText="1"/>
    </xf>
    <xf numFmtId="0" fontId="5" fillId="14" borderId="1" xfId="0" applyFont="1" applyFill="1" applyBorder="1" applyAlignment="1">
      <alignment wrapText="1"/>
    </xf>
    <xf numFmtId="0" fontId="1" fillId="0" borderId="20" xfId="0" applyFont="1" applyBorder="1" applyAlignment="1">
      <alignment wrapText="1"/>
    </xf>
    <xf numFmtId="0" fontId="5" fillId="14" borderId="15" xfId="0" applyFont="1" applyFill="1" applyBorder="1" applyAlignment="1">
      <alignment wrapText="1"/>
    </xf>
    <xf numFmtId="0" fontId="1" fillId="0" borderId="21" xfId="0" applyFont="1" applyBorder="1" applyAlignment="1">
      <alignment wrapText="1"/>
    </xf>
    <xf numFmtId="0" fontId="5" fillId="14" borderId="22" xfId="0" applyFont="1" applyFill="1" applyBorder="1" applyAlignment="1">
      <alignment wrapText="1"/>
    </xf>
    <xf numFmtId="0" fontId="0" fillId="0" borderId="20" xfId="0" applyBorder="1" applyAlignment="1">
      <alignment horizontal="left" vertical="top" wrapText="1"/>
    </xf>
    <xf numFmtId="0" fontId="13" fillId="5" borderId="15" xfId="0" applyFont="1" applyFill="1" applyBorder="1" applyAlignment="1">
      <alignment vertical="top" wrapText="1"/>
    </xf>
    <xf numFmtId="0" fontId="9" fillId="2" borderId="15" xfId="0" applyFont="1" applyFill="1" applyBorder="1" applyAlignment="1">
      <alignment vertical="top" wrapText="1"/>
    </xf>
    <xf numFmtId="0" fontId="9" fillId="2" borderId="15" xfId="0" applyFont="1" applyFill="1" applyBorder="1" applyAlignment="1">
      <alignment vertical="top"/>
    </xf>
    <xf numFmtId="0" fontId="0" fillId="0" borderId="4" xfId="0" applyBorder="1" applyAlignment="1">
      <alignment vertical="top"/>
    </xf>
    <xf numFmtId="0" fontId="0" fillId="2" borderId="4" xfId="0" applyFill="1" applyBorder="1" applyAlignment="1">
      <alignment vertical="top"/>
    </xf>
    <xf numFmtId="49" fontId="0" fillId="0" borderId="1" xfId="0" applyNumberFormat="1" applyBorder="1" applyAlignment="1">
      <alignment vertical="top"/>
    </xf>
    <xf numFmtId="49" fontId="0" fillId="2" borderId="1" xfId="0" applyNumberFormat="1" applyFill="1" applyBorder="1" applyAlignment="1">
      <alignment vertical="top"/>
    </xf>
    <xf numFmtId="0" fontId="10" fillId="0" borderId="1" xfId="0" applyFont="1" applyBorder="1" applyAlignment="1">
      <alignment horizontal="left" vertical="top" wrapText="1"/>
    </xf>
    <xf numFmtId="49" fontId="10" fillId="0" borderId="1" xfId="0" applyNumberFormat="1" applyFont="1" applyBorder="1" applyAlignment="1">
      <alignment vertical="top"/>
    </xf>
    <xf numFmtId="0" fontId="8" fillId="6" borderId="1" xfId="3" applyFont="1" applyFill="1" applyBorder="1" applyAlignment="1">
      <alignment horizontal="left" vertical="top" wrapText="1"/>
    </xf>
    <xf numFmtId="0" fontId="8" fillId="2" borderId="1" xfId="0" applyFont="1" applyFill="1" applyBorder="1" applyAlignment="1">
      <alignment horizontal="left" vertical="top" wrapText="1"/>
    </xf>
    <xf numFmtId="0" fontId="8" fillId="2" borderId="1" xfId="0" applyFont="1" applyFill="1" applyBorder="1" applyAlignment="1">
      <alignment horizontal="left" vertical="center" wrapText="1"/>
    </xf>
    <xf numFmtId="0" fontId="9" fillId="6" borderId="1" xfId="0" applyFont="1" applyFill="1" applyBorder="1" applyAlignment="1">
      <alignment horizontal="left" vertical="top" wrapText="1"/>
    </xf>
    <xf numFmtId="0" fontId="9" fillId="6" borderId="1" xfId="0" applyFont="1" applyFill="1" applyBorder="1" applyAlignment="1">
      <alignment horizontal="left" vertical="center" wrapText="1"/>
    </xf>
    <xf numFmtId="0" fontId="3" fillId="0" borderId="1" xfId="0" applyFont="1" applyBorder="1" applyAlignment="1">
      <alignment vertical="center" wrapText="1"/>
    </xf>
    <xf numFmtId="164" fontId="1" fillId="0" borderId="4" xfId="1" applyBorder="1" applyAlignment="1">
      <alignment horizontal="left" vertical="top"/>
    </xf>
    <xf numFmtId="164" fontId="10" fillId="0" borderId="4" xfId="1" applyFont="1" applyBorder="1" applyAlignment="1">
      <alignment horizontal="left" vertical="top"/>
    </xf>
    <xf numFmtId="164" fontId="1" fillId="0" borderId="0" xfId="1" applyBorder="1" applyAlignment="1">
      <alignment horizontal="center" vertical="center"/>
    </xf>
    <xf numFmtId="164" fontId="1" fillId="0" borderId="0" xfId="1" applyBorder="1" applyAlignment="1">
      <alignment horizontal="left" vertical="top"/>
    </xf>
    <xf numFmtId="164" fontId="6" fillId="4" borderId="1" xfId="1" applyFont="1" applyFill="1" applyBorder="1" applyAlignment="1">
      <alignment horizontal="center" vertical="top" wrapText="1"/>
    </xf>
    <xf numFmtId="0" fontId="14" fillId="10" borderId="8" xfId="0" applyFont="1" applyFill="1" applyBorder="1" applyAlignment="1">
      <alignment horizontal="center" vertical="top" wrapText="1"/>
    </xf>
    <xf numFmtId="0" fontId="0" fillId="2" borderId="5" xfId="0" applyFill="1" applyBorder="1" applyAlignment="1">
      <alignment horizontal="center"/>
    </xf>
    <xf numFmtId="0" fontId="0" fillId="0" borderId="0" xfId="0" applyAlignment="1">
      <alignment horizontal="center"/>
    </xf>
    <xf numFmtId="0" fontId="0" fillId="0" borderId="0" xfId="0" applyAlignment="1">
      <alignment horizontal="left"/>
    </xf>
    <xf numFmtId="0" fontId="0" fillId="0" borderId="0" xfId="0" pivotButton="1" applyAlignment="1">
      <alignment horizontal="center"/>
    </xf>
    <xf numFmtId="0" fontId="14" fillId="10" borderId="1" xfId="0" applyFont="1" applyFill="1" applyBorder="1" applyAlignment="1">
      <alignment horizontal="center" vertical="top" wrapText="1"/>
    </xf>
    <xf numFmtId="0" fontId="0" fillId="0" borderId="1" xfId="0" applyBorder="1" applyAlignment="1">
      <alignment horizontal="center"/>
    </xf>
    <xf numFmtId="10" fontId="0" fillId="0" borderId="0" xfId="0" applyNumberFormat="1" applyAlignment="1">
      <alignment horizontal="center"/>
    </xf>
    <xf numFmtId="9" fontId="0" fillId="0" borderId="0" xfId="0" applyNumberFormat="1" applyAlignment="1">
      <alignment horizontal="center"/>
    </xf>
    <xf numFmtId="0" fontId="0" fillId="0" borderId="0" xfId="0" applyAlignment="1">
      <alignment horizontal="center" wrapText="1"/>
    </xf>
    <xf numFmtId="0" fontId="14" fillId="0" borderId="0" xfId="0" applyFont="1" applyAlignment="1">
      <alignment vertical="center"/>
    </xf>
    <xf numFmtId="0" fontId="14" fillId="0" borderId="0" xfId="0" applyFont="1" applyAlignment="1">
      <alignment horizontal="center" vertical="center"/>
    </xf>
    <xf numFmtId="0" fontId="14" fillId="0" borderId="1" xfId="0" applyFont="1" applyBorder="1" applyAlignment="1">
      <alignment horizontal="center" vertical="center"/>
    </xf>
    <xf numFmtId="0" fontId="0" fillId="0" borderId="0" xfId="0" pivotButton="1" applyAlignment="1">
      <alignment horizontal="center" wrapText="1"/>
    </xf>
    <xf numFmtId="0" fontId="0" fillId="0" borderId="1" xfId="0" applyBorder="1" applyAlignment="1">
      <alignment horizontal="center" vertical="center"/>
    </xf>
    <xf numFmtId="0" fontId="31" fillId="15" borderId="1" xfId="0" applyFont="1" applyFill="1" applyBorder="1" applyAlignment="1">
      <alignment horizontal="center" vertical="center" wrapText="1"/>
    </xf>
    <xf numFmtId="0" fontId="32" fillId="0" borderId="1" xfId="0" applyFont="1" applyBorder="1" applyAlignment="1">
      <alignment horizontal="center" vertical="center"/>
    </xf>
    <xf numFmtId="0" fontId="32" fillId="0" borderId="1" xfId="0" applyFont="1" applyBorder="1" applyAlignment="1">
      <alignment horizontal="center"/>
    </xf>
    <xf numFmtId="0" fontId="31" fillId="15" borderId="1" xfId="0" applyFont="1" applyFill="1" applyBorder="1" applyAlignment="1">
      <alignment horizontal="center" vertical="center"/>
    </xf>
    <xf numFmtId="0" fontId="33" fillId="16" borderId="1" xfId="0" applyFont="1" applyFill="1" applyBorder="1" applyAlignment="1">
      <alignment vertical="top" wrapText="1"/>
    </xf>
    <xf numFmtId="0" fontId="34" fillId="0" borderId="0" xfId="0" applyFont="1"/>
    <xf numFmtId="0" fontId="0" fillId="0" borderId="1" xfId="0" applyBorder="1" applyAlignment="1">
      <alignment horizontal="center" vertical="top"/>
    </xf>
    <xf numFmtId="0" fontId="35" fillId="16" borderId="1" xfId="0" applyFont="1" applyFill="1" applyBorder="1" applyAlignment="1">
      <alignment vertical="top"/>
    </xf>
    <xf numFmtId="16" fontId="0" fillId="0" borderId="0" xfId="0" applyNumberFormat="1"/>
    <xf numFmtId="0" fontId="0" fillId="0" borderId="0" xfId="0" applyAlignment="1">
      <alignment horizontal="center" vertical="top"/>
    </xf>
    <xf numFmtId="0" fontId="0" fillId="2" borderId="1" xfId="0" applyFill="1" applyBorder="1" applyAlignment="1">
      <alignment horizontal="center" vertical="top"/>
    </xf>
    <xf numFmtId="0" fontId="8" fillId="0" borderId="9"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1" xfId="0" applyFont="1" applyBorder="1" applyAlignment="1">
      <alignment horizontal="center" vertical="center" wrapText="1"/>
    </xf>
    <xf numFmtId="0" fontId="10" fillId="0" borderId="0" xfId="0" applyFont="1" applyAlignment="1">
      <alignment horizontal="center"/>
    </xf>
    <xf numFmtId="164" fontId="1" fillId="0" borderId="1" xfId="1" applyBorder="1" applyAlignment="1">
      <alignment horizontal="left" vertical="top" wrapText="1"/>
    </xf>
    <xf numFmtId="0" fontId="11" fillId="0" borderId="1" xfId="0" applyFont="1" applyBorder="1"/>
    <xf numFmtId="0" fontId="1" fillId="2" borderId="1" xfId="0" applyFont="1" applyFill="1" applyBorder="1" applyAlignment="1">
      <alignment vertical="top" wrapText="1"/>
    </xf>
    <xf numFmtId="9" fontId="0" fillId="0" borderId="1" xfId="7" applyFont="1" applyBorder="1" applyAlignment="1">
      <alignment horizontal="center"/>
    </xf>
    <xf numFmtId="0" fontId="0" fillId="0" borderId="1" xfId="0" applyBorder="1" applyAlignment="1">
      <alignment horizontal="center" wrapText="1"/>
    </xf>
    <xf numFmtId="9" fontId="0" fillId="0" borderId="1" xfId="7" applyFont="1" applyFill="1" applyBorder="1" applyAlignment="1">
      <alignment horizontal="center"/>
    </xf>
    <xf numFmtId="0" fontId="0" fillId="0" borderId="1" xfId="7" applyNumberFormat="1" applyFont="1" applyBorder="1" applyAlignment="1">
      <alignment horizontal="center"/>
    </xf>
    <xf numFmtId="9" fontId="0" fillId="0" borderId="0" xfId="7" applyFont="1" applyBorder="1" applyAlignment="1">
      <alignment horizontal="center"/>
    </xf>
    <xf numFmtId="9" fontId="0" fillId="0" borderId="0" xfId="7" applyFont="1"/>
    <xf numFmtId="0" fontId="10" fillId="0" borderId="1" xfId="0" applyFont="1" applyBorder="1" applyAlignment="1">
      <alignment wrapText="1"/>
    </xf>
    <xf numFmtId="0" fontId="0" fillId="0" borderId="0" xfId="0" applyAlignment="1">
      <alignment vertical="top" wrapText="1"/>
    </xf>
    <xf numFmtId="165" fontId="0" fillId="0" borderId="1" xfId="7" applyNumberFormat="1" applyFont="1" applyBorder="1" applyAlignment="1">
      <alignment horizontal="center"/>
    </xf>
    <xf numFmtId="0" fontId="0" fillId="0" borderId="10" xfId="0" applyBorder="1"/>
    <xf numFmtId="0" fontId="0" fillId="0" borderId="10" xfId="0" applyBorder="1" applyAlignment="1">
      <alignment wrapText="1"/>
    </xf>
    <xf numFmtId="15" fontId="0" fillId="0" borderId="0" xfId="0" applyNumberFormat="1"/>
    <xf numFmtId="0" fontId="23" fillId="0" borderId="22" xfId="0" applyFont="1" applyBorder="1" applyAlignment="1">
      <alignment horizontal="center" vertical="center" wrapText="1"/>
    </xf>
    <xf numFmtId="0" fontId="0" fillId="16" borderId="1" xfId="0" applyFill="1" applyBorder="1" applyAlignment="1">
      <alignment horizontal="center"/>
    </xf>
    <xf numFmtId="0" fontId="0" fillId="0" borderId="1" xfId="0" applyBorder="1" applyAlignment="1">
      <alignment horizontal="center" wrapText="1"/>
    </xf>
    <xf numFmtId="0" fontId="0" fillId="0" borderId="1" xfId="0" applyBorder="1" applyAlignment="1">
      <alignment horizontal="center"/>
    </xf>
    <xf numFmtId="9" fontId="0" fillId="0" borderId="10" xfId="7" applyFont="1" applyBorder="1" applyAlignment="1">
      <alignment horizontal="center"/>
    </xf>
    <xf numFmtId="9" fontId="0" fillId="0" borderId="22" xfId="7" applyFont="1" applyBorder="1" applyAlignment="1">
      <alignment horizontal="center"/>
    </xf>
    <xf numFmtId="9" fontId="0" fillId="0" borderId="15" xfId="7" applyFont="1" applyBorder="1" applyAlignment="1">
      <alignment horizontal="center"/>
    </xf>
    <xf numFmtId="9" fontId="0" fillId="0" borderId="0" xfId="7" applyFont="1" applyBorder="1" applyAlignment="1">
      <alignment horizontal="center"/>
    </xf>
  </cellXfs>
  <cellStyles count="8">
    <cellStyle name="Excel Built-in Normal" xfId="1" xr:uid="{00000000-0005-0000-0000-000000000000}"/>
    <cellStyle name="Excel Built-in Normal 1" xfId="3" xr:uid="{00000000-0005-0000-0000-000001000000}"/>
    <cellStyle name="Excel Built-in Normal 2" xfId="5" xr:uid="{00000000-0005-0000-0000-000002000000}"/>
    <cellStyle name="Hyperlink" xfId="6" builtinId="8"/>
    <cellStyle name="Normal" xfId="0" builtinId="0"/>
    <cellStyle name="Normal 2" xfId="2" xr:uid="{00000000-0005-0000-0000-000005000000}"/>
    <cellStyle name="Normal 3" xfId="4" xr:uid="{00000000-0005-0000-0000-000006000000}"/>
    <cellStyle name="Percent" xfId="7" builtinId="5"/>
  </cellStyles>
  <dxfs count="111">
    <dxf>
      <fill>
        <patternFill>
          <bgColor rgb="FF92D050"/>
        </patternFill>
      </fill>
    </dxf>
    <dxf>
      <fill>
        <patternFill>
          <bgColor rgb="FFFFFF00"/>
        </patternFill>
      </fill>
    </dxf>
    <dxf>
      <fill>
        <patternFill>
          <bgColor rgb="FF92D050"/>
        </patternFill>
      </fill>
    </dxf>
    <dxf>
      <fill>
        <patternFill>
          <bgColor rgb="FFFFFF00"/>
        </patternFill>
      </fill>
    </dxf>
    <dxf>
      <fill>
        <patternFill>
          <bgColor rgb="FF92D050"/>
        </patternFill>
      </fill>
    </dxf>
    <dxf>
      <fill>
        <patternFill>
          <bgColor rgb="FFFFFF00"/>
        </patternFill>
      </fill>
    </dxf>
    <dxf>
      <fill>
        <patternFill>
          <bgColor rgb="FF92D050"/>
        </patternFill>
      </fill>
    </dxf>
    <dxf>
      <fill>
        <patternFill>
          <bgColor rgb="FFFFFF00"/>
        </patternFill>
      </fill>
    </dxf>
    <dxf>
      <fill>
        <patternFill>
          <bgColor rgb="FF92D050"/>
        </patternFill>
      </fill>
    </dxf>
    <dxf>
      <fill>
        <patternFill>
          <bgColor rgb="FFFFFF00"/>
        </patternFill>
      </fill>
    </dxf>
    <dxf>
      <fill>
        <patternFill>
          <bgColor rgb="FF92D050"/>
        </patternFill>
      </fill>
    </dxf>
    <dxf>
      <fill>
        <patternFill>
          <bgColor rgb="FFFFFF00"/>
        </patternFill>
      </fill>
    </dxf>
    <dxf>
      <fill>
        <patternFill>
          <bgColor rgb="FFFFFF00"/>
        </patternFill>
      </fill>
    </dxf>
    <dxf>
      <fill>
        <patternFill>
          <bgColor rgb="FF92D050"/>
        </patternFill>
      </fill>
    </dxf>
    <dxf>
      <fill>
        <patternFill>
          <bgColor rgb="FFFFFF00"/>
        </patternFill>
      </fill>
    </dxf>
    <dxf>
      <fill>
        <patternFill>
          <bgColor rgb="FF92D050"/>
        </patternFill>
      </fill>
    </dxf>
    <dxf>
      <fill>
        <patternFill>
          <bgColor rgb="FF92D050"/>
        </patternFill>
      </fill>
    </dxf>
    <dxf>
      <fill>
        <patternFill>
          <bgColor rgb="FFFFFF00"/>
        </patternFill>
      </fill>
    </dxf>
    <dxf>
      <fill>
        <patternFill>
          <bgColor rgb="FF92D050"/>
        </patternFill>
      </fill>
    </dxf>
    <dxf>
      <fill>
        <patternFill>
          <bgColor rgb="FFFFFF00"/>
        </patternFill>
      </fill>
    </dxf>
    <dxf>
      <fill>
        <patternFill>
          <bgColor rgb="FF92D050"/>
        </patternFill>
      </fill>
    </dxf>
    <dxf>
      <fill>
        <patternFill>
          <bgColor rgb="FFFFFF00"/>
        </patternFill>
      </fill>
    </dxf>
    <dxf>
      <fill>
        <patternFill>
          <bgColor theme="9" tint="0.39994506668294322"/>
        </patternFill>
      </fill>
    </dxf>
    <dxf>
      <fill>
        <patternFill>
          <bgColor rgb="FFFF0000"/>
        </patternFill>
      </fill>
    </dxf>
    <dxf>
      <fill>
        <patternFill>
          <bgColor rgb="FFFFFF00"/>
        </patternFill>
      </fill>
    </dxf>
    <dxf>
      <fill>
        <patternFill>
          <bgColor rgb="FF92D050"/>
        </patternFill>
      </fill>
    </dxf>
    <dxf>
      <fill>
        <patternFill>
          <bgColor theme="9" tint="0.39994506668294322"/>
        </patternFill>
      </fill>
    </dxf>
    <dxf>
      <fill>
        <patternFill>
          <bgColor rgb="FFFF0000"/>
        </patternFill>
      </fill>
    </dxf>
    <dxf>
      <fill>
        <patternFill>
          <bgColor rgb="FFFFFF00"/>
        </patternFill>
      </fill>
    </dxf>
    <dxf>
      <fill>
        <patternFill>
          <bgColor rgb="FF92D050"/>
        </patternFill>
      </fill>
    </dxf>
    <dxf>
      <alignment horizontal="center"/>
    </dxf>
    <dxf>
      <alignment horizontal="center"/>
    </dxf>
    <dxf>
      <alignment horizontal="center"/>
    </dxf>
    <dxf>
      <alignment horizontal="center"/>
    </dxf>
    <dxf>
      <numFmt numFmtId="14" formatCode="0.00%"/>
    </dxf>
    <dxf>
      <numFmt numFmtId="13" formatCode="0%"/>
    </dxf>
    <dxf>
      <alignment horizontal="center"/>
    </dxf>
    <dxf>
      <alignment horizontal="center"/>
    </dxf>
    <dxf>
      <alignment horizontal="center"/>
    </dxf>
    <dxf>
      <alignment horizontal="center"/>
    </dxf>
    <dxf>
      <numFmt numFmtId="14" formatCode="0.00%"/>
    </dxf>
    <dxf>
      <numFmt numFmtId="13" formatCode="0%"/>
    </dxf>
    <dxf>
      <alignment horizontal="center"/>
    </dxf>
    <dxf>
      <alignment horizontal="center"/>
    </dxf>
    <dxf>
      <alignment horizontal="center"/>
    </dxf>
    <dxf>
      <alignment horizontal="center"/>
    </dxf>
    <dxf>
      <numFmt numFmtId="14" formatCode="0.00%"/>
    </dxf>
    <dxf>
      <numFmt numFmtId="13" formatCode="0%"/>
    </dxf>
    <dxf>
      <alignment horizontal="center"/>
    </dxf>
    <dxf>
      <alignment horizontal="center"/>
    </dxf>
    <dxf>
      <alignment horizontal="center"/>
    </dxf>
    <dxf>
      <alignment horizontal="center"/>
    </dxf>
    <dxf>
      <numFmt numFmtId="14" formatCode="0.00%"/>
    </dxf>
    <dxf>
      <numFmt numFmtId="13" formatCode="0%"/>
    </dxf>
    <dxf>
      <alignment wrapText="1"/>
    </dxf>
    <dxf>
      <alignment wrapText="1"/>
    </dxf>
    <dxf>
      <numFmt numFmtId="13" formatCode="0%"/>
    </dxf>
    <dxf>
      <alignment horizontal="center"/>
    </dxf>
    <dxf>
      <alignment horizontal="center"/>
    </dxf>
    <dxf>
      <alignment horizontal="center"/>
    </dxf>
    <dxf>
      <alignment horizontal="center"/>
    </dxf>
    <dxf>
      <numFmt numFmtId="14" formatCode="0.00%"/>
    </dxf>
    <dxf>
      <numFmt numFmtId="13" formatCode="0%"/>
    </dxf>
    <dxf>
      <alignment wrapText="1"/>
    </dxf>
    <dxf>
      <alignment wrapText="1"/>
    </dxf>
    <dxf>
      <numFmt numFmtId="13" formatCode="0%"/>
    </dxf>
    <dxf>
      <alignment horizontal="center"/>
    </dxf>
    <dxf>
      <alignment horizontal="center"/>
    </dxf>
    <dxf>
      <alignment horizontal="center"/>
    </dxf>
    <dxf>
      <alignment horizontal="center"/>
    </dxf>
    <dxf>
      <numFmt numFmtId="14" formatCode="0.00%"/>
    </dxf>
    <dxf>
      <numFmt numFmtId="13" formatCode="0%"/>
    </dxf>
    <dxf>
      <alignment wrapText="1"/>
    </dxf>
    <dxf>
      <alignment wrapText="1"/>
    </dxf>
    <dxf>
      <numFmt numFmtId="13" formatCode="0%"/>
    </dxf>
    <dxf>
      <alignment horizontal="center"/>
    </dxf>
    <dxf>
      <alignment horizontal="center"/>
    </dxf>
    <dxf>
      <alignment horizontal="center"/>
    </dxf>
    <dxf>
      <alignment horizontal="center"/>
    </dxf>
    <dxf>
      <numFmt numFmtId="14" formatCode="0.00%"/>
    </dxf>
    <dxf>
      <numFmt numFmtId="13" formatCode="0%"/>
    </dxf>
    <dxf>
      <alignment wrapText="1"/>
    </dxf>
    <dxf>
      <alignment wrapText="1"/>
    </dxf>
    <dxf>
      <numFmt numFmtId="13" formatCode="0%"/>
    </dxf>
    <dxf>
      <alignment horizontal="center"/>
    </dxf>
    <dxf>
      <alignment horizontal="center"/>
    </dxf>
    <dxf>
      <alignment horizontal="center"/>
    </dxf>
    <dxf>
      <alignment horizontal="center"/>
    </dxf>
    <dxf>
      <numFmt numFmtId="14" formatCode="0.00%"/>
    </dxf>
    <dxf>
      <numFmt numFmtId="13" formatCode="0%"/>
    </dxf>
    <dxf>
      <alignment wrapText="1"/>
    </dxf>
    <dxf>
      <alignment wrapText="1"/>
    </dxf>
    <dxf>
      <numFmt numFmtId="13" formatCode="0%"/>
    </dxf>
    <dxf>
      <alignment horizontal="center"/>
    </dxf>
    <dxf>
      <alignment horizontal="center"/>
    </dxf>
    <dxf>
      <alignment horizontal="center"/>
    </dxf>
    <dxf>
      <alignment horizontal="center"/>
    </dxf>
    <dxf>
      <numFmt numFmtId="14" formatCode="0.00%"/>
    </dxf>
    <dxf>
      <numFmt numFmtId="13" formatCode="0%"/>
    </dxf>
    <dxf>
      <alignment wrapText="1"/>
    </dxf>
    <dxf>
      <alignment wrapText="1"/>
    </dxf>
    <dxf>
      <numFmt numFmtId="13" formatCode="0%"/>
    </dxf>
    <dxf>
      <alignment horizontal="center"/>
    </dxf>
    <dxf>
      <alignment horizontal="center"/>
    </dxf>
    <dxf>
      <alignment horizontal="center"/>
    </dxf>
    <dxf>
      <alignment horizontal="center"/>
    </dxf>
    <dxf>
      <numFmt numFmtId="14" formatCode="0.00%"/>
    </dxf>
    <dxf>
      <numFmt numFmtId="13" formatCode="0%"/>
    </dxf>
    <dxf>
      <alignment wrapText="1"/>
    </dxf>
    <dxf>
      <alignment wrapText="1"/>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openxmlformats.org/officeDocument/2006/relationships/pivotCacheDefinition" Target="pivotCache/pivotCacheDefinition9.xml"/><Relationship Id="rId3" Type="http://schemas.openxmlformats.org/officeDocument/2006/relationships/worksheet" Target="worksheets/sheet3.xml"/><Relationship Id="rId21" Type="http://schemas.openxmlformats.org/officeDocument/2006/relationships/pivotCacheDefinition" Target="pivotCache/pivotCacheDefinition4.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openxmlformats.org/officeDocument/2006/relationships/pivotCacheDefinition" Target="pivotCache/pivotCacheDefinition8.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7.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openxmlformats.org/officeDocument/2006/relationships/pivotCacheDefinition" Target="pivotCache/pivotCacheDefinition10.xml"/><Relationship Id="rId30" Type="http://schemas.openxmlformats.org/officeDocument/2006/relationships/sharedStrings" Target="sharedStrings.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ThingWorx</a:t>
            </a:r>
            <a:r>
              <a:rPr lang="en-US" b="1" baseline="0">
                <a:solidFill>
                  <a:schemeClr val="tx1"/>
                </a:solidFill>
              </a:rPr>
              <a:t> Testing Status</a:t>
            </a:r>
            <a:endParaRPr lang="en-US" b="1">
              <a:solidFill>
                <a:schemeClr val="tx1"/>
              </a:solidFill>
            </a:endParaRPr>
          </a:p>
        </c:rich>
      </c:tx>
      <c:layout>
        <c:manualLayout>
          <c:xMode val="edge"/>
          <c:yMode val="edge"/>
          <c:x val="0.31450423580869463"/>
          <c:y val="2.18920978145825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pieChart>
        <c:varyColors val="1"/>
        <c:ser>
          <c:idx val="0"/>
          <c:order val="0"/>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1-BE9A-4377-8603-AB7759313393}"/>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3-BE9A-4377-8603-AB7759313393}"/>
              </c:ext>
            </c:extLst>
          </c:dPt>
          <c:dPt>
            <c:idx val="2"/>
            <c:bubble3D val="0"/>
            <c:spPr>
              <a:solidFill>
                <a:srgbClr val="FFFF00"/>
              </a:solidFill>
              <a:ln w="19050">
                <a:solidFill>
                  <a:schemeClr val="lt1"/>
                </a:solidFill>
              </a:ln>
              <a:effectLst/>
            </c:spPr>
            <c:extLst>
              <c:ext xmlns:c16="http://schemas.microsoft.com/office/drawing/2014/chart" uri="{C3380CC4-5D6E-409C-BE32-E72D297353CC}">
                <c16:uniqueId val="{00000005-BE9A-4377-8603-AB775931339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E9A-4377-8603-AB7759313393}"/>
              </c:ext>
            </c:extLst>
          </c:dPt>
          <c:dPt>
            <c:idx val="4"/>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9-BE9A-4377-8603-AB7759313393}"/>
              </c:ext>
            </c:extLst>
          </c:dPt>
          <c:dLbls>
            <c:dLbl>
              <c:idx val="0"/>
              <c:layout>
                <c:manualLayout>
                  <c:x val="4.5856879100347601E-2"/>
                  <c:y val="-1.341709790077191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E9A-4377-8603-AB7759313393}"/>
                </c:ext>
              </c:extLst>
            </c:dLbl>
            <c:dLbl>
              <c:idx val="1"/>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3-BE9A-4377-8603-AB7759313393}"/>
                </c:ext>
              </c:extLst>
            </c:dLbl>
            <c:dLbl>
              <c:idx val="2"/>
              <c:layout>
                <c:manualLayout>
                  <c:x val="-3.5121253315423678E-2"/>
                  <c:y val="-2.780727369259357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E9A-4377-8603-AB7759313393}"/>
                </c:ext>
              </c:extLst>
            </c:dLbl>
            <c:dLbl>
              <c:idx val="3"/>
              <c:layout>
                <c:manualLayout>
                  <c:x val="9.7817789437540693E-3"/>
                  <c:y val="-3.684623932832056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BE9A-4377-8603-AB7759313393}"/>
                </c:ext>
              </c:extLst>
            </c:dLbl>
            <c:dLbl>
              <c:idx val="4"/>
              <c:layout>
                <c:manualLayout>
                  <c:x val="2.0533322240120878E-2"/>
                  <c:y val="-1.799863705889721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BE9A-4377-8603-AB7759313393}"/>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'TWX Status'!$AE$11:$AE$15</c:f>
              <c:strCache>
                <c:ptCount val="5"/>
                <c:pt idx="0">
                  <c:v>Pending</c:v>
                </c:pt>
                <c:pt idx="1">
                  <c:v>Pass</c:v>
                </c:pt>
                <c:pt idx="2">
                  <c:v>Fail</c:v>
                </c:pt>
                <c:pt idx="3">
                  <c:v>Retest</c:v>
                </c:pt>
                <c:pt idx="4">
                  <c:v>Hold</c:v>
                </c:pt>
              </c:strCache>
            </c:strRef>
          </c:cat>
          <c:val>
            <c:numRef>
              <c:f>'TWX Status'!$AF$11:$AF$15</c:f>
              <c:numCache>
                <c:formatCode>0%</c:formatCode>
                <c:ptCount val="5"/>
                <c:pt idx="0">
                  <c:v>0</c:v>
                </c:pt>
                <c:pt idx="1">
                  <c:v>1</c:v>
                </c:pt>
                <c:pt idx="2">
                  <c:v>0</c:v>
                </c:pt>
                <c:pt idx="3">
                  <c:v>0</c:v>
                </c:pt>
                <c:pt idx="4">
                  <c:v>0</c:v>
                </c:pt>
              </c:numCache>
            </c:numRef>
          </c:val>
          <c:extLst>
            <c:ext xmlns:c16="http://schemas.microsoft.com/office/drawing/2014/chart" uri="{C3380CC4-5D6E-409C-BE32-E72D297353CC}">
              <c16:uniqueId val="{00000000-0076-4105-8D50-BE3895731B1F}"/>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7665680410535711"/>
          <c:y val="0.36689299657470137"/>
          <c:w val="9.9569998707898302E-2"/>
          <c:h val="0.3740546463535579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sng" strike="noStrike" kern="1200" spc="0" baseline="0">
                <a:solidFill>
                  <a:schemeClr val="tx1"/>
                </a:solidFill>
                <a:latin typeface="+mn-lt"/>
                <a:ea typeface="+mn-ea"/>
                <a:cs typeface="+mn-cs"/>
              </a:defRPr>
            </a:pPr>
            <a:r>
              <a:rPr lang="en-US" b="1" u="sng">
                <a:solidFill>
                  <a:schemeClr val="tx1"/>
                </a:solidFill>
              </a:rPr>
              <a:t>SSRS report Testing Status</a:t>
            </a:r>
          </a:p>
        </c:rich>
      </c:tx>
      <c:layout>
        <c:manualLayout>
          <c:xMode val="edge"/>
          <c:yMode val="edge"/>
          <c:x val="0.34740350788263891"/>
          <c:y val="5.7987505412318762E-3"/>
        </c:manualLayout>
      </c:layout>
      <c:overlay val="0"/>
      <c:spPr>
        <a:noFill/>
        <a:ln>
          <a:noFill/>
        </a:ln>
        <a:effectLst/>
      </c:spPr>
      <c:txPr>
        <a:bodyPr rot="0" spcFirstLastPara="1" vertOverflow="ellipsis" vert="horz" wrap="square" anchor="ctr" anchorCtr="1"/>
        <a:lstStyle/>
        <a:p>
          <a:pPr>
            <a:defRPr sz="1400" b="1" i="0" u="sng" strike="noStrike" kern="1200" spc="0" baseline="0">
              <a:solidFill>
                <a:schemeClr val="tx1"/>
              </a:solidFill>
              <a:latin typeface="+mn-lt"/>
              <a:ea typeface="+mn-ea"/>
              <a:cs typeface="+mn-cs"/>
            </a:defRPr>
          </a:pPr>
          <a:endParaRPr lang="en-US"/>
        </a:p>
      </c:txPr>
    </c:title>
    <c:autoTitleDeleted val="0"/>
    <c:plotArea>
      <c:layout/>
      <c:pieChart>
        <c:varyColors val="1"/>
        <c:ser>
          <c:idx val="0"/>
          <c:order val="0"/>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1-53A4-47CD-B010-B81833585CEB}"/>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3-53A4-47CD-B010-B81833585CEB}"/>
              </c:ext>
            </c:extLst>
          </c:dPt>
          <c:dPt>
            <c:idx val="2"/>
            <c:bubble3D val="0"/>
            <c:spPr>
              <a:solidFill>
                <a:srgbClr val="FFFF00"/>
              </a:solidFill>
              <a:ln w="19050">
                <a:solidFill>
                  <a:schemeClr val="lt1"/>
                </a:solidFill>
              </a:ln>
              <a:effectLst/>
            </c:spPr>
            <c:extLst>
              <c:ext xmlns:c16="http://schemas.microsoft.com/office/drawing/2014/chart" uri="{C3380CC4-5D6E-409C-BE32-E72D297353CC}">
                <c16:uniqueId val="{00000005-53A4-47CD-B010-B81833585CE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3A4-47CD-B010-B81833585CEB}"/>
              </c:ext>
            </c:extLst>
          </c:dPt>
          <c:dPt>
            <c:idx val="4"/>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9-53A4-47CD-B010-B81833585CEB}"/>
              </c:ext>
            </c:extLst>
          </c:dPt>
          <c:dLbls>
            <c:dLbl>
              <c:idx val="0"/>
              <c:layout>
                <c:manualLayout>
                  <c:x val="9.0223337054045824E-2"/>
                  <c:y val="-2.002042598468730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3A4-47CD-B010-B81833585CEB}"/>
                </c:ext>
              </c:extLst>
            </c:dLbl>
            <c:dLbl>
              <c:idx val="1"/>
              <c:layout>
                <c:manualLayout>
                  <c:x val="-3.0395656419119777E-2"/>
                  <c:y val="-0.100900782745613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3A4-47CD-B010-B81833585CEB}"/>
                </c:ext>
              </c:extLst>
            </c:dLbl>
            <c:dLbl>
              <c:idx val="2"/>
              <c:layout>
                <c:manualLayout>
                  <c:x val="-0.15258389749617424"/>
                  <c:y val="1.109919580195407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3A4-47CD-B010-B81833585CEB}"/>
                </c:ext>
              </c:extLst>
            </c:dLbl>
            <c:dLbl>
              <c:idx val="3"/>
              <c:layout>
                <c:manualLayout>
                  <c:x val="-1.9104243594003253E-2"/>
                  <c:y val="-4.780423091653354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53A4-47CD-B010-B81833585CEB}"/>
                </c:ext>
              </c:extLst>
            </c:dLbl>
            <c:dLbl>
              <c:idx val="4"/>
              <c:layout>
                <c:manualLayout>
                  <c:x val="3.4212832863563199E-2"/>
                  <c:y val="-2.867695635353457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53A4-47CD-B010-B81833585CEB}"/>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'SSRS Status'!$O$13:$O$17</c:f>
              <c:strCache>
                <c:ptCount val="5"/>
                <c:pt idx="0">
                  <c:v>Pending</c:v>
                </c:pt>
                <c:pt idx="1">
                  <c:v>Pass</c:v>
                </c:pt>
                <c:pt idx="2">
                  <c:v>Fail</c:v>
                </c:pt>
                <c:pt idx="3">
                  <c:v>Retest</c:v>
                </c:pt>
                <c:pt idx="4">
                  <c:v>Hold</c:v>
                </c:pt>
              </c:strCache>
            </c:strRef>
          </c:cat>
          <c:val>
            <c:numRef>
              <c:f>'SSRS Status'!$P$13:$P$17</c:f>
              <c:numCache>
                <c:formatCode>0%</c:formatCode>
                <c:ptCount val="5"/>
                <c:pt idx="0">
                  <c:v>0</c:v>
                </c:pt>
                <c:pt idx="1">
                  <c:v>1</c:v>
                </c:pt>
                <c:pt idx="2">
                  <c:v>0</c:v>
                </c:pt>
                <c:pt idx="3">
                  <c:v>0</c:v>
                </c:pt>
                <c:pt idx="4">
                  <c:v>0</c:v>
                </c:pt>
              </c:numCache>
            </c:numRef>
          </c:val>
          <c:extLst>
            <c:ext xmlns:c16="http://schemas.microsoft.com/office/drawing/2014/chart" uri="{C3380CC4-5D6E-409C-BE32-E72D297353CC}">
              <c16:uniqueId val="{00000000-D5B9-41BE-B2EC-FF0A51AEAC6D}"/>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9999428303438491"/>
          <c:y val="0.35614401310158533"/>
          <c:w val="0.10153927366188359"/>
          <c:h val="0.3116286884847637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TWX +</a:t>
            </a:r>
            <a:r>
              <a:rPr lang="en-US" b="1" baseline="0"/>
              <a:t> SSRS report testing status</a:t>
            </a:r>
            <a:endParaRPr lang="en-US" b="1"/>
          </a:p>
        </c:rich>
      </c:tx>
      <c:layout>
        <c:manualLayout>
          <c:xMode val="edge"/>
          <c:yMode val="edge"/>
          <c:x val="0.27099101740941806"/>
          <c:y val="2.262931226490906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1-6F2C-40CC-A947-B0ADC992EC3D}"/>
              </c:ext>
            </c:extLst>
          </c:dPt>
          <c:dPt>
            <c:idx val="1"/>
            <c:bubble3D val="0"/>
            <c:spPr>
              <a:solidFill>
                <a:schemeClr val="accent6"/>
              </a:solidFill>
              <a:ln w="19050">
                <a:solidFill>
                  <a:schemeClr val="lt1"/>
                </a:solidFill>
              </a:ln>
              <a:effectLst/>
            </c:spPr>
            <c:extLst>
              <c:ext xmlns:c16="http://schemas.microsoft.com/office/drawing/2014/chart" uri="{C3380CC4-5D6E-409C-BE32-E72D297353CC}">
                <c16:uniqueId val="{00000003-6F2C-40CC-A947-B0ADC992EC3D}"/>
              </c:ext>
            </c:extLst>
          </c:dPt>
          <c:dPt>
            <c:idx val="2"/>
            <c:bubble3D val="0"/>
            <c:spPr>
              <a:solidFill>
                <a:srgbClr val="FFFF00"/>
              </a:solidFill>
              <a:ln w="19050">
                <a:solidFill>
                  <a:schemeClr val="lt1"/>
                </a:solidFill>
              </a:ln>
              <a:effectLst/>
            </c:spPr>
            <c:extLst>
              <c:ext xmlns:c16="http://schemas.microsoft.com/office/drawing/2014/chart" uri="{C3380CC4-5D6E-409C-BE32-E72D297353CC}">
                <c16:uniqueId val="{00000005-6F2C-40CC-A947-B0ADC992EC3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F2C-40CC-A947-B0ADC992EC3D}"/>
              </c:ext>
            </c:extLst>
          </c:dPt>
          <c:dPt>
            <c:idx val="4"/>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9-6F2C-40CC-A947-B0ADC992EC3D}"/>
              </c:ext>
            </c:extLst>
          </c:dPt>
          <c:dLbls>
            <c:dLbl>
              <c:idx val="0"/>
              <c:layout>
                <c:manualLayout>
                  <c:x val="0.14043716820465316"/>
                  <c:y val="1.513690669115398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F2C-40CC-A947-B0ADC992EC3D}"/>
                </c:ext>
              </c:extLst>
            </c:dLbl>
            <c:dLbl>
              <c:idx val="2"/>
              <c:layout>
                <c:manualLayout>
                  <c:x val="-7.5340257241600456E-2"/>
                  <c:y val="6.4752631562027011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F2C-40CC-A947-B0ADC992EC3D}"/>
                </c:ext>
              </c:extLst>
            </c:dLbl>
            <c:dLbl>
              <c:idx val="3"/>
              <c:layout>
                <c:manualLayout>
                  <c:x val="1.3840562270292719E-2"/>
                  <c:y val="-2.399342001515841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F2C-40CC-A947-B0ADC992EC3D}"/>
                </c:ext>
              </c:extLst>
            </c:dLbl>
            <c:dLbl>
              <c:idx val="4"/>
              <c:layout>
                <c:manualLayout>
                  <c:x val="9.1375458723768122E-2"/>
                  <c:y val="-2.960425083081577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6F2C-40CC-A947-B0ADC992EC3D}"/>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'Overall Status'!$B$5:$B$9</c:f>
              <c:strCache>
                <c:ptCount val="5"/>
                <c:pt idx="0">
                  <c:v>Pending</c:v>
                </c:pt>
                <c:pt idx="1">
                  <c:v>Pass</c:v>
                </c:pt>
                <c:pt idx="2">
                  <c:v>Fail</c:v>
                </c:pt>
                <c:pt idx="3">
                  <c:v>Retest</c:v>
                </c:pt>
                <c:pt idx="4">
                  <c:v>Hold</c:v>
                </c:pt>
              </c:strCache>
            </c:strRef>
          </c:cat>
          <c:val>
            <c:numRef>
              <c:f>'Overall Status'!$C$5:$C$9</c:f>
              <c:numCache>
                <c:formatCode>0.0%</c:formatCode>
                <c:ptCount val="5"/>
                <c:pt idx="0">
                  <c:v>0</c:v>
                </c:pt>
                <c:pt idx="1">
                  <c:v>1</c:v>
                </c:pt>
                <c:pt idx="2">
                  <c:v>0</c:v>
                </c:pt>
                <c:pt idx="3">
                  <c:v>0</c:v>
                </c:pt>
                <c:pt idx="4">
                  <c:v>0</c:v>
                </c:pt>
              </c:numCache>
            </c:numRef>
          </c:val>
          <c:extLst>
            <c:ext xmlns:c16="http://schemas.microsoft.com/office/drawing/2014/chart" uri="{C3380CC4-5D6E-409C-BE32-E72D297353CC}">
              <c16:uniqueId val="{00000000-6BB2-4D30-9265-0B8AAA82C6BB}"/>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8661895692988792"/>
          <c:y val="0.32974144971333236"/>
          <c:w val="0.1338961400429553"/>
          <c:h val="0.3866509033609577"/>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image" Target="../media/image3.png"/><Relationship Id="rId7" Type="http://schemas.openxmlformats.org/officeDocument/2006/relationships/image" Target="../media/image6.png"/><Relationship Id="rId2" Type="http://schemas.openxmlformats.org/officeDocument/2006/relationships/image" Target="../media/image9.png"/><Relationship Id="rId1" Type="http://schemas.openxmlformats.org/officeDocument/2006/relationships/image" Target="../media/image8.png"/><Relationship Id="rId6" Type="http://schemas.openxmlformats.org/officeDocument/2006/relationships/image" Target="../media/image5.png"/><Relationship Id="rId5" Type="http://schemas.openxmlformats.org/officeDocument/2006/relationships/image" Target="../media/image10.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26</xdr:col>
      <xdr:colOff>441478</xdr:colOff>
      <xdr:row>25</xdr:row>
      <xdr:rowOff>0</xdr:rowOff>
    </xdr:from>
    <xdr:to>
      <xdr:col>32</xdr:col>
      <xdr:colOff>456218</xdr:colOff>
      <xdr:row>36</xdr:row>
      <xdr:rowOff>1361</xdr:rowOff>
    </xdr:to>
    <xdr:pic>
      <xdr:nvPicPr>
        <xdr:cNvPr id="2" name="Picture 1">
          <a:extLst>
            <a:ext uri="{FF2B5EF4-FFF2-40B4-BE49-F238E27FC236}">
              <a16:creationId xmlns:a16="http://schemas.microsoft.com/office/drawing/2014/main" id="{584E911B-D512-44F4-A187-9946D9A69242}"/>
            </a:ext>
          </a:extLst>
        </xdr:cNvPr>
        <xdr:cNvPicPr>
          <a:picLocks noChangeAspect="1"/>
        </xdr:cNvPicPr>
      </xdr:nvPicPr>
      <xdr:blipFill>
        <a:blip xmlns:r="http://schemas.openxmlformats.org/officeDocument/2006/relationships" r:embed="rId1"/>
        <a:stretch>
          <a:fillRect/>
        </a:stretch>
      </xdr:blipFill>
      <xdr:spPr>
        <a:xfrm>
          <a:off x="22634728" y="13839825"/>
          <a:ext cx="3729491" cy="58510"/>
        </a:xfrm>
        <a:prstGeom prst="rect">
          <a:avLst/>
        </a:prstGeom>
      </xdr:spPr>
    </xdr:pic>
    <xdr:clientData/>
  </xdr:twoCellAnchor>
  <xdr:twoCellAnchor editAs="oneCell">
    <xdr:from>
      <xdr:col>13</xdr:col>
      <xdr:colOff>0</xdr:colOff>
      <xdr:row>1</xdr:row>
      <xdr:rowOff>0</xdr:rowOff>
    </xdr:from>
    <xdr:to>
      <xdr:col>14</xdr:col>
      <xdr:colOff>1735082</xdr:colOff>
      <xdr:row>1</xdr:row>
      <xdr:rowOff>0</xdr:rowOff>
    </xdr:to>
    <xdr:pic>
      <xdr:nvPicPr>
        <xdr:cNvPr id="3" name="Picture 2">
          <a:extLst>
            <a:ext uri="{FF2B5EF4-FFF2-40B4-BE49-F238E27FC236}">
              <a16:creationId xmlns:a16="http://schemas.microsoft.com/office/drawing/2014/main" id="{72882BC4-6C13-4DD3-94D6-41FD2685362D}"/>
            </a:ext>
          </a:extLst>
        </xdr:cNvPr>
        <xdr:cNvPicPr>
          <a:picLocks noChangeAspect="1"/>
        </xdr:cNvPicPr>
      </xdr:nvPicPr>
      <xdr:blipFill>
        <a:blip xmlns:r="http://schemas.openxmlformats.org/officeDocument/2006/relationships" r:embed="rId2"/>
        <a:stretch>
          <a:fillRect/>
        </a:stretch>
      </xdr:blipFill>
      <xdr:spPr>
        <a:xfrm>
          <a:off x="12172950" y="39128700"/>
          <a:ext cx="2582107" cy="0"/>
        </a:xfrm>
        <a:prstGeom prst="rect">
          <a:avLst/>
        </a:prstGeom>
      </xdr:spPr>
    </xdr:pic>
    <xdr:clientData/>
  </xdr:twoCellAnchor>
  <xdr:oneCellAnchor>
    <xdr:from>
      <xdr:col>26</xdr:col>
      <xdr:colOff>441478</xdr:colOff>
      <xdr:row>45</xdr:row>
      <xdr:rowOff>0</xdr:rowOff>
    </xdr:from>
    <xdr:ext cx="3761241" cy="58510"/>
    <xdr:pic>
      <xdr:nvPicPr>
        <xdr:cNvPr id="5" name="Picture 4">
          <a:extLst>
            <a:ext uri="{FF2B5EF4-FFF2-40B4-BE49-F238E27FC236}">
              <a16:creationId xmlns:a16="http://schemas.microsoft.com/office/drawing/2014/main" id="{C9B00421-3CEF-4A22-BB93-5441C6A1A2FB}"/>
            </a:ext>
          </a:extLst>
        </xdr:cNvPr>
        <xdr:cNvPicPr>
          <a:picLocks noChangeAspect="1"/>
        </xdr:cNvPicPr>
      </xdr:nvPicPr>
      <xdr:blipFill>
        <a:blip xmlns:r="http://schemas.openxmlformats.org/officeDocument/2006/relationships" r:embed="rId1"/>
        <a:stretch>
          <a:fillRect/>
        </a:stretch>
      </xdr:blipFill>
      <xdr:spPr>
        <a:xfrm>
          <a:off x="22634728" y="28089225"/>
          <a:ext cx="3761241" cy="58510"/>
        </a:xfrm>
        <a:prstGeom prst="rect">
          <a:avLst/>
        </a:prstGeom>
      </xdr:spPr>
    </xdr:pic>
    <xdr:clientData/>
  </xdr:oneCellAnchor>
  <xdr:oneCellAnchor>
    <xdr:from>
      <xdr:col>13</xdr:col>
      <xdr:colOff>0</xdr:colOff>
      <xdr:row>51</xdr:row>
      <xdr:rowOff>476250</xdr:rowOff>
    </xdr:from>
    <xdr:ext cx="4904997" cy="0"/>
    <xdr:pic>
      <xdr:nvPicPr>
        <xdr:cNvPr id="6" name="Picture 5">
          <a:extLst>
            <a:ext uri="{FF2B5EF4-FFF2-40B4-BE49-F238E27FC236}">
              <a16:creationId xmlns:a16="http://schemas.microsoft.com/office/drawing/2014/main" id="{70B2075A-059C-4BD6-8E79-4D0EA59DE0E2}"/>
            </a:ext>
            <a:ext uri="{147F2762-F138-4A5C-976F-8EAC2B608ADB}">
              <a16:predDERef xmlns:a16="http://schemas.microsoft.com/office/drawing/2014/main" pred="{7BC9C511-4924-432B-A67C-04057BEAE4F5}"/>
            </a:ext>
          </a:extLst>
        </xdr:cNvPr>
        <xdr:cNvPicPr>
          <a:picLocks noChangeAspect="1"/>
        </xdr:cNvPicPr>
      </xdr:nvPicPr>
      <xdr:blipFill>
        <a:blip xmlns:r="http://schemas.openxmlformats.org/officeDocument/2006/relationships" r:embed="rId3"/>
        <a:stretch>
          <a:fillRect/>
        </a:stretch>
      </xdr:blipFill>
      <xdr:spPr>
        <a:xfrm>
          <a:off x="12172950" y="33718500"/>
          <a:ext cx="4904997" cy="0"/>
        </a:xfrm>
        <a:prstGeom prst="rect">
          <a:avLst/>
        </a:prstGeom>
      </xdr:spPr>
    </xdr:pic>
    <xdr:clientData/>
  </xdr:oneCellAnchor>
  <xdr:oneCellAnchor>
    <xdr:from>
      <xdr:col>26</xdr:col>
      <xdr:colOff>441478</xdr:colOff>
      <xdr:row>80</xdr:row>
      <xdr:rowOff>0</xdr:rowOff>
    </xdr:from>
    <xdr:ext cx="3761241" cy="58510"/>
    <xdr:pic>
      <xdr:nvPicPr>
        <xdr:cNvPr id="7" name="Picture 6">
          <a:extLst>
            <a:ext uri="{FF2B5EF4-FFF2-40B4-BE49-F238E27FC236}">
              <a16:creationId xmlns:a16="http://schemas.microsoft.com/office/drawing/2014/main" id="{748DAC50-FFD9-4E57-A69D-AED9E190CD1E}"/>
            </a:ext>
          </a:extLst>
        </xdr:cNvPr>
        <xdr:cNvPicPr>
          <a:picLocks noChangeAspect="1"/>
        </xdr:cNvPicPr>
      </xdr:nvPicPr>
      <xdr:blipFill>
        <a:blip xmlns:r="http://schemas.openxmlformats.org/officeDocument/2006/relationships" r:embed="rId1"/>
        <a:stretch>
          <a:fillRect/>
        </a:stretch>
      </xdr:blipFill>
      <xdr:spPr>
        <a:xfrm>
          <a:off x="22634728" y="53035200"/>
          <a:ext cx="3761241" cy="58510"/>
        </a:xfrm>
        <a:prstGeom prst="rect">
          <a:avLst/>
        </a:prstGeom>
      </xdr:spPr>
    </xdr:pic>
    <xdr:clientData/>
  </xdr:oneCellAnchor>
  <xdr:oneCellAnchor>
    <xdr:from>
      <xdr:col>13</xdr:col>
      <xdr:colOff>0</xdr:colOff>
      <xdr:row>85</xdr:row>
      <xdr:rowOff>476250</xdr:rowOff>
    </xdr:from>
    <xdr:ext cx="4904997" cy="0"/>
    <xdr:pic>
      <xdr:nvPicPr>
        <xdr:cNvPr id="8" name="Picture 7">
          <a:extLst>
            <a:ext uri="{FF2B5EF4-FFF2-40B4-BE49-F238E27FC236}">
              <a16:creationId xmlns:a16="http://schemas.microsoft.com/office/drawing/2014/main" id="{DA2A230F-8E2D-4EC4-B8BC-D1979B854C3E}"/>
            </a:ext>
            <a:ext uri="{147F2762-F138-4A5C-976F-8EAC2B608ADB}">
              <a16:predDERef xmlns:a16="http://schemas.microsoft.com/office/drawing/2014/main" pred="{7BC9C511-4924-432B-A67C-04057BEAE4F5}"/>
            </a:ext>
          </a:extLst>
        </xdr:cNvPr>
        <xdr:cNvPicPr>
          <a:picLocks noChangeAspect="1"/>
        </xdr:cNvPicPr>
      </xdr:nvPicPr>
      <xdr:blipFill>
        <a:blip xmlns:r="http://schemas.openxmlformats.org/officeDocument/2006/relationships" r:embed="rId3"/>
        <a:stretch>
          <a:fillRect/>
        </a:stretch>
      </xdr:blipFill>
      <xdr:spPr>
        <a:xfrm>
          <a:off x="12172950" y="57007125"/>
          <a:ext cx="4904997" cy="0"/>
        </a:xfrm>
        <a:prstGeom prst="rect">
          <a:avLst/>
        </a:prstGeom>
      </xdr:spPr>
    </xdr:pic>
    <xdr:clientData/>
  </xdr:oneCellAnchor>
  <xdr:oneCellAnchor>
    <xdr:from>
      <xdr:col>14</xdr:col>
      <xdr:colOff>1889</xdr:colOff>
      <xdr:row>93</xdr:row>
      <xdr:rowOff>0</xdr:rowOff>
    </xdr:from>
    <xdr:ext cx="4012596" cy="204"/>
    <xdr:pic>
      <xdr:nvPicPr>
        <xdr:cNvPr id="9" name="Picture 8">
          <a:extLst>
            <a:ext uri="{FF2B5EF4-FFF2-40B4-BE49-F238E27FC236}">
              <a16:creationId xmlns:a16="http://schemas.microsoft.com/office/drawing/2014/main" id="{BF8F306F-290D-4543-B7D3-5C8E2D5505DA}"/>
            </a:ext>
          </a:extLst>
        </xdr:cNvPr>
        <xdr:cNvPicPr>
          <a:picLocks noChangeAspect="1"/>
        </xdr:cNvPicPr>
      </xdr:nvPicPr>
      <xdr:blipFill>
        <a:blip xmlns:r="http://schemas.openxmlformats.org/officeDocument/2006/relationships" r:embed="rId4"/>
        <a:stretch>
          <a:fillRect/>
        </a:stretch>
      </xdr:blipFill>
      <xdr:spPr>
        <a:xfrm>
          <a:off x="14765639" y="63426975"/>
          <a:ext cx="4012596" cy="204"/>
        </a:xfrm>
        <a:prstGeom prst="rect">
          <a:avLst/>
        </a:prstGeom>
      </xdr:spPr>
    </xdr:pic>
    <xdr:clientData/>
  </xdr:oneCellAnchor>
  <xdr:oneCellAnchor>
    <xdr:from>
      <xdr:col>26</xdr:col>
      <xdr:colOff>441478</xdr:colOff>
      <xdr:row>93</xdr:row>
      <xdr:rowOff>0</xdr:rowOff>
    </xdr:from>
    <xdr:ext cx="3761241" cy="58510"/>
    <xdr:pic>
      <xdr:nvPicPr>
        <xdr:cNvPr id="10" name="Picture 9">
          <a:extLst>
            <a:ext uri="{FF2B5EF4-FFF2-40B4-BE49-F238E27FC236}">
              <a16:creationId xmlns:a16="http://schemas.microsoft.com/office/drawing/2014/main" id="{59E76B81-9E96-4017-9FFD-EF8E3E8B76D7}"/>
            </a:ext>
          </a:extLst>
        </xdr:cNvPr>
        <xdr:cNvPicPr>
          <a:picLocks noChangeAspect="1"/>
        </xdr:cNvPicPr>
      </xdr:nvPicPr>
      <xdr:blipFill>
        <a:blip xmlns:r="http://schemas.openxmlformats.org/officeDocument/2006/relationships" r:embed="rId1"/>
        <a:stretch>
          <a:fillRect/>
        </a:stretch>
      </xdr:blipFill>
      <xdr:spPr>
        <a:xfrm>
          <a:off x="22634728" y="63426975"/>
          <a:ext cx="3761241" cy="58510"/>
        </a:xfrm>
        <a:prstGeom prst="rect">
          <a:avLst/>
        </a:prstGeom>
      </xdr:spPr>
    </xdr:pic>
    <xdr:clientData/>
  </xdr:oneCellAnchor>
  <xdr:oneCellAnchor>
    <xdr:from>
      <xdr:col>13</xdr:col>
      <xdr:colOff>0</xdr:colOff>
      <xdr:row>93</xdr:row>
      <xdr:rowOff>0</xdr:rowOff>
    </xdr:from>
    <xdr:ext cx="2974295" cy="180"/>
    <xdr:pic>
      <xdr:nvPicPr>
        <xdr:cNvPr id="11" name="Picture 10">
          <a:extLst>
            <a:ext uri="{FF2B5EF4-FFF2-40B4-BE49-F238E27FC236}">
              <a16:creationId xmlns:a16="http://schemas.microsoft.com/office/drawing/2014/main" id="{D98E36F3-079D-4B90-BC20-5D8288F25820}"/>
            </a:ext>
          </a:extLst>
        </xdr:cNvPr>
        <xdr:cNvPicPr>
          <a:picLocks noChangeAspect="1"/>
        </xdr:cNvPicPr>
      </xdr:nvPicPr>
      <xdr:blipFill>
        <a:blip xmlns:r="http://schemas.openxmlformats.org/officeDocument/2006/relationships" r:embed="rId5"/>
        <a:stretch>
          <a:fillRect/>
        </a:stretch>
      </xdr:blipFill>
      <xdr:spPr>
        <a:xfrm>
          <a:off x="12172950" y="64160400"/>
          <a:ext cx="2974295" cy="180"/>
        </a:xfrm>
        <a:prstGeom prst="rect">
          <a:avLst/>
        </a:prstGeom>
      </xdr:spPr>
    </xdr:pic>
    <xdr:clientData/>
  </xdr:oneCellAnchor>
  <xdr:oneCellAnchor>
    <xdr:from>
      <xdr:col>13</xdr:col>
      <xdr:colOff>0</xdr:colOff>
      <xdr:row>93</xdr:row>
      <xdr:rowOff>0</xdr:rowOff>
    </xdr:from>
    <xdr:ext cx="2921378" cy="1588"/>
    <xdr:pic>
      <xdr:nvPicPr>
        <xdr:cNvPr id="12" name="Picture 11">
          <a:extLst>
            <a:ext uri="{FF2B5EF4-FFF2-40B4-BE49-F238E27FC236}">
              <a16:creationId xmlns:a16="http://schemas.microsoft.com/office/drawing/2014/main" id="{7FAD92C5-8292-4119-BD7F-D521759FBB8A}"/>
            </a:ext>
          </a:extLst>
        </xdr:cNvPr>
        <xdr:cNvPicPr>
          <a:picLocks noChangeAspect="1"/>
        </xdr:cNvPicPr>
      </xdr:nvPicPr>
      <xdr:blipFill>
        <a:blip xmlns:r="http://schemas.openxmlformats.org/officeDocument/2006/relationships" r:embed="rId6"/>
        <a:stretch>
          <a:fillRect/>
        </a:stretch>
      </xdr:blipFill>
      <xdr:spPr>
        <a:xfrm>
          <a:off x="12172950" y="64160400"/>
          <a:ext cx="2921378" cy="1588"/>
        </a:xfrm>
        <a:prstGeom prst="rect">
          <a:avLst/>
        </a:prstGeom>
      </xdr:spPr>
    </xdr:pic>
    <xdr:clientData/>
  </xdr:oneCellAnchor>
  <xdr:oneCellAnchor>
    <xdr:from>
      <xdr:col>13</xdr:col>
      <xdr:colOff>0</xdr:colOff>
      <xdr:row>93</xdr:row>
      <xdr:rowOff>0</xdr:rowOff>
    </xdr:from>
    <xdr:ext cx="3237366" cy="1865"/>
    <xdr:pic>
      <xdr:nvPicPr>
        <xdr:cNvPr id="13" name="Picture 12">
          <a:extLst>
            <a:ext uri="{FF2B5EF4-FFF2-40B4-BE49-F238E27FC236}">
              <a16:creationId xmlns:a16="http://schemas.microsoft.com/office/drawing/2014/main" id="{A64CDCF3-9ABE-4E04-B670-DCC0FD4D089F}"/>
            </a:ext>
          </a:extLst>
        </xdr:cNvPr>
        <xdr:cNvPicPr>
          <a:picLocks noChangeAspect="1"/>
        </xdr:cNvPicPr>
      </xdr:nvPicPr>
      <xdr:blipFill>
        <a:blip xmlns:r="http://schemas.openxmlformats.org/officeDocument/2006/relationships" r:embed="rId7"/>
        <a:stretch>
          <a:fillRect/>
        </a:stretch>
      </xdr:blipFill>
      <xdr:spPr>
        <a:xfrm>
          <a:off x="12172950" y="64160400"/>
          <a:ext cx="3237366" cy="1865"/>
        </a:xfrm>
        <a:prstGeom prst="rect">
          <a:avLst/>
        </a:prstGeom>
      </xdr:spPr>
    </xdr:pic>
    <xdr:clientData/>
  </xdr:oneCellAnchor>
  <xdr:oneCellAnchor>
    <xdr:from>
      <xdr:col>13</xdr:col>
      <xdr:colOff>0</xdr:colOff>
      <xdr:row>93</xdr:row>
      <xdr:rowOff>0</xdr:rowOff>
    </xdr:from>
    <xdr:ext cx="2577420" cy="1"/>
    <xdr:pic>
      <xdr:nvPicPr>
        <xdr:cNvPr id="14" name="Picture 13">
          <a:extLst>
            <a:ext uri="{FF2B5EF4-FFF2-40B4-BE49-F238E27FC236}">
              <a16:creationId xmlns:a16="http://schemas.microsoft.com/office/drawing/2014/main" id="{1F01CEC6-EEBA-4141-8531-BBBB5A300A36}"/>
            </a:ext>
          </a:extLst>
        </xdr:cNvPr>
        <xdr:cNvPicPr>
          <a:picLocks noChangeAspect="1"/>
        </xdr:cNvPicPr>
      </xdr:nvPicPr>
      <xdr:blipFill>
        <a:blip xmlns:r="http://schemas.openxmlformats.org/officeDocument/2006/relationships" r:embed="rId2"/>
        <a:stretch>
          <a:fillRect/>
        </a:stretch>
      </xdr:blipFill>
      <xdr:spPr>
        <a:xfrm>
          <a:off x="12172950" y="64160400"/>
          <a:ext cx="2577420" cy="1"/>
        </a:xfrm>
        <a:prstGeom prst="rect">
          <a:avLst/>
        </a:prstGeom>
      </xdr:spPr>
    </xdr:pic>
    <xdr:clientData/>
  </xdr:oneCellAnchor>
  <xdr:oneCellAnchor>
    <xdr:from>
      <xdr:col>13</xdr:col>
      <xdr:colOff>0</xdr:colOff>
      <xdr:row>93</xdr:row>
      <xdr:rowOff>0</xdr:rowOff>
    </xdr:from>
    <xdr:ext cx="3372304" cy="156"/>
    <xdr:pic>
      <xdr:nvPicPr>
        <xdr:cNvPr id="15" name="Picture 14">
          <a:extLst>
            <a:ext uri="{FF2B5EF4-FFF2-40B4-BE49-F238E27FC236}">
              <a16:creationId xmlns:a16="http://schemas.microsoft.com/office/drawing/2014/main" id="{96210C75-E229-4821-91BA-F20063FFC2AE}"/>
            </a:ext>
          </a:extLst>
        </xdr:cNvPr>
        <xdr:cNvPicPr>
          <a:picLocks noChangeAspect="1"/>
        </xdr:cNvPicPr>
      </xdr:nvPicPr>
      <xdr:blipFill>
        <a:blip xmlns:r="http://schemas.openxmlformats.org/officeDocument/2006/relationships" r:embed="rId8"/>
        <a:stretch>
          <a:fillRect/>
        </a:stretch>
      </xdr:blipFill>
      <xdr:spPr>
        <a:xfrm>
          <a:off x="12172950" y="64160400"/>
          <a:ext cx="3372304" cy="156"/>
        </a:xfrm>
        <a:prstGeom prst="rect">
          <a:avLst/>
        </a:prstGeom>
      </xdr:spPr>
    </xdr:pic>
    <xdr:clientData/>
  </xdr:oneCellAnchor>
  <xdr:oneCellAnchor>
    <xdr:from>
      <xdr:col>13</xdr:col>
      <xdr:colOff>0</xdr:colOff>
      <xdr:row>93</xdr:row>
      <xdr:rowOff>0</xdr:rowOff>
    </xdr:from>
    <xdr:ext cx="2385862" cy="4233"/>
    <xdr:pic>
      <xdr:nvPicPr>
        <xdr:cNvPr id="16" name="Picture 15">
          <a:extLst>
            <a:ext uri="{FF2B5EF4-FFF2-40B4-BE49-F238E27FC236}">
              <a16:creationId xmlns:a16="http://schemas.microsoft.com/office/drawing/2014/main" id="{0F337A25-EF52-469F-A0C3-3386FB2D768B}"/>
            </a:ext>
            <a:ext uri="{147F2762-F138-4A5C-976F-8EAC2B608ADB}">
              <a16:predDERef xmlns:a16="http://schemas.microsoft.com/office/drawing/2014/main" pred="{08E250C1-8AAC-435B-841C-A3FA9DDE4AE8}"/>
            </a:ext>
          </a:extLst>
        </xdr:cNvPr>
        <xdr:cNvPicPr>
          <a:picLocks noChangeAspect="1"/>
        </xdr:cNvPicPr>
      </xdr:nvPicPr>
      <xdr:blipFill>
        <a:blip xmlns:r="http://schemas.openxmlformats.org/officeDocument/2006/relationships" r:embed="rId9"/>
        <a:stretch>
          <a:fillRect/>
        </a:stretch>
      </xdr:blipFill>
      <xdr:spPr>
        <a:xfrm>
          <a:off x="12172950" y="64160400"/>
          <a:ext cx="2385862" cy="4233"/>
        </a:xfrm>
        <a:prstGeom prst="rect">
          <a:avLst/>
        </a:prstGeom>
      </xdr:spPr>
    </xdr:pic>
    <xdr:clientData/>
  </xdr:oneCellAnchor>
  <xdr:oneCellAnchor>
    <xdr:from>
      <xdr:col>13</xdr:col>
      <xdr:colOff>0</xdr:colOff>
      <xdr:row>93</xdr:row>
      <xdr:rowOff>0</xdr:rowOff>
    </xdr:from>
    <xdr:ext cx="4904997" cy="0"/>
    <xdr:pic>
      <xdr:nvPicPr>
        <xdr:cNvPr id="17" name="Picture 16">
          <a:extLst>
            <a:ext uri="{FF2B5EF4-FFF2-40B4-BE49-F238E27FC236}">
              <a16:creationId xmlns:a16="http://schemas.microsoft.com/office/drawing/2014/main" id="{5B9EA25A-D121-4E7E-A4E0-F80BEF00DA40}"/>
            </a:ext>
            <a:ext uri="{147F2762-F138-4A5C-976F-8EAC2B608ADB}">
              <a16:predDERef xmlns:a16="http://schemas.microsoft.com/office/drawing/2014/main" pred="{7BC9C511-4924-432B-A67C-04057BEAE4F5}"/>
            </a:ext>
          </a:extLst>
        </xdr:cNvPr>
        <xdr:cNvPicPr>
          <a:picLocks noChangeAspect="1"/>
        </xdr:cNvPicPr>
      </xdr:nvPicPr>
      <xdr:blipFill>
        <a:blip xmlns:r="http://schemas.openxmlformats.org/officeDocument/2006/relationships" r:embed="rId3"/>
        <a:stretch>
          <a:fillRect/>
        </a:stretch>
      </xdr:blipFill>
      <xdr:spPr>
        <a:xfrm>
          <a:off x="12172950" y="64160400"/>
          <a:ext cx="4904997" cy="0"/>
        </a:xfrm>
        <a:prstGeom prst="rect">
          <a:avLst/>
        </a:prstGeom>
      </xdr:spPr>
    </xdr:pic>
    <xdr:clientData/>
  </xdr:oneCellAnchor>
  <xdr:oneCellAnchor>
    <xdr:from>
      <xdr:col>14</xdr:col>
      <xdr:colOff>1889</xdr:colOff>
      <xdr:row>93</xdr:row>
      <xdr:rowOff>0</xdr:rowOff>
    </xdr:from>
    <xdr:ext cx="4012596" cy="204"/>
    <xdr:pic>
      <xdr:nvPicPr>
        <xdr:cNvPr id="18" name="Picture 17">
          <a:extLst>
            <a:ext uri="{FF2B5EF4-FFF2-40B4-BE49-F238E27FC236}">
              <a16:creationId xmlns:a16="http://schemas.microsoft.com/office/drawing/2014/main" id="{5FDDB363-17A2-4798-949E-80D90DB6BBC5}"/>
            </a:ext>
          </a:extLst>
        </xdr:cNvPr>
        <xdr:cNvPicPr>
          <a:picLocks noChangeAspect="1"/>
        </xdr:cNvPicPr>
      </xdr:nvPicPr>
      <xdr:blipFill>
        <a:blip xmlns:r="http://schemas.openxmlformats.org/officeDocument/2006/relationships" r:embed="rId4"/>
        <a:stretch>
          <a:fillRect/>
        </a:stretch>
      </xdr:blipFill>
      <xdr:spPr>
        <a:xfrm>
          <a:off x="14765639" y="64160400"/>
          <a:ext cx="4012596" cy="204"/>
        </a:xfrm>
        <a:prstGeom prst="rect">
          <a:avLst/>
        </a:prstGeom>
      </xdr:spPr>
    </xdr:pic>
    <xdr:clientData/>
  </xdr:oneCellAnchor>
  <xdr:oneCellAnchor>
    <xdr:from>
      <xdr:col>13</xdr:col>
      <xdr:colOff>0</xdr:colOff>
      <xdr:row>93</xdr:row>
      <xdr:rowOff>0</xdr:rowOff>
    </xdr:from>
    <xdr:ext cx="2982082" cy="215"/>
    <xdr:pic>
      <xdr:nvPicPr>
        <xdr:cNvPr id="19" name="Picture 18">
          <a:extLst>
            <a:ext uri="{FF2B5EF4-FFF2-40B4-BE49-F238E27FC236}">
              <a16:creationId xmlns:a16="http://schemas.microsoft.com/office/drawing/2014/main" id="{41D11E7F-75F8-4463-A297-7948A02BF6C1}"/>
            </a:ext>
          </a:extLst>
        </xdr:cNvPr>
        <xdr:cNvPicPr>
          <a:picLocks noChangeAspect="1"/>
        </xdr:cNvPicPr>
      </xdr:nvPicPr>
      <xdr:blipFill>
        <a:blip xmlns:r="http://schemas.openxmlformats.org/officeDocument/2006/relationships" r:embed="rId10"/>
        <a:stretch>
          <a:fillRect/>
        </a:stretch>
      </xdr:blipFill>
      <xdr:spPr>
        <a:xfrm>
          <a:off x="12172950" y="64160400"/>
          <a:ext cx="2982082" cy="215"/>
        </a:xfrm>
        <a:prstGeom prst="rect">
          <a:avLst/>
        </a:prstGeom>
      </xdr:spPr>
    </xdr:pic>
    <xdr:clientData/>
  </xdr:oneCellAnchor>
  <xdr:oneCellAnchor>
    <xdr:from>
      <xdr:col>26</xdr:col>
      <xdr:colOff>441478</xdr:colOff>
      <xdr:row>93</xdr:row>
      <xdr:rowOff>0</xdr:rowOff>
    </xdr:from>
    <xdr:ext cx="3761241" cy="58510"/>
    <xdr:pic>
      <xdr:nvPicPr>
        <xdr:cNvPr id="20" name="Picture 19">
          <a:extLst>
            <a:ext uri="{FF2B5EF4-FFF2-40B4-BE49-F238E27FC236}">
              <a16:creationId xmlns:a16="http://schemas.microsoft.com/office/drawing/2014/main" id="{054D2DAD-338E-462C-BB01-5DA56D2E6115}"/>
            </a:ext>
          </a:extLst>
        </xdr:cNvPr>
        <xdr:cNvPicPr>
          <a:picLocks noChangeAspect="1"/>
        </xdr:cNvPicPr>
      </xdr:nvPicPr>
      <xdr:blipFill>
        <a:blip xmlns:r="http://schemas.openxmlformats.org/officeDocument/2006/relationships" r:embed="rId1"/>
        <a:stretch>
          <a:fillRect/>
        </a:stretch>
      </xdr:blipFill>
      <xdr:spPr>
        <a:xfrm>
          <a:off x="22634728" y="64160400"/>
          <a:ext cx="3761241" cy="58510"/>
        </a:xfrm>
        <a:prstGeom prst="rect">
          <a:avLst/>
        </a:prstGeom>
      </xdr:spPr>
    </xdr:pic>
    <xdr:clientData/>
  </xdr:oneCellAnchor>
  <xdr:oneCellAnchor>
    <xdr:from>
      <xdr:col>13</xdr:col>
      <xdr:colOff>0</xdr:colOff>
      <xdr:row>93</xdr:row>
      <xdr:rowOff>0</xdr:rowOff>
    </xdr:from>
    <xdr:ext cx="3088141" cy="6754"/>
    <xdr:pic>
      <xdr:nvPicPr>
        <xdr:cNvPr id="21" name="Picture 20">
          <a:extLst>
            <a:ext uri="{FF2B5EF4-FFF2-40B4-BE49-F238E27FC236}">
              <a16:creationId xmlns:a16="http://schemas.microsoft.com/office/drawing/2014/main" id="{39D6EE77-03DC-4467-A1EB-76D493557F8E}"/>
            </a:ext>
            <a:ext uri="{147F2762-F138-4A5C-976F-8EAC2B608ADB}">
              <a16:predDERef xmlns:a16="http://schemas.microsoft.com/office/drawing/2014/main" pred="{3FB00F25-039D-448F-809C-1F142ECA4F12}"/>
            </a:ext>
          </a:extLst>
        </xdr:cNvPr>
        <xdr:cNvPicPr>
          <a:picLocks noChangeAspect="1"/>
        </xdr:cNvPicPr>
      </xdr:nvPicPr>
      <xdr:blipFill>
        <a:blip xmlns:r="http://schemas.openxmlformats.org/officeDocument/2006/relationships" r:embed="rId11"/>
        <a:stretch>
          <a:fillRect/>
        </a:stretch>
      </xdr:blipFill>
      <xdr:spPr>
        <a:xfrm>
          <a:off x="12172950" y="64160400"/>
          <a:ext cx="3088141" cy="6754"/>
        </a:xfrm>
        <a:prstGeom prst="rect">
          <a:avLst/>
        </a:prstGeom>
      </xdr:spPr>
    </xdr:pic>
    <xdr:clientData/>
  </xdr:oneCellAnchor>
  <xdr:oneCellAnchor>
    <xdr:from>
      <xdr:col>13</xdr:col>
      <xdr:colOff>0</xdr:colOff>
      <xdr:row>93</xdr:row>
      <xdr:rowOff>0</xdr:rowOff>
    </xdr:from>
    <xdr:ext cx="2974295" cy="180"/>
    <xdr:pic>
      <xdr:nvPicPr>
        <xdr:cNvPr id="22" name="Picture 21">
          <a:extLst>
            <a:ext uri="{FF2B5EF4-FFF2-40B4-BE49-F238E27FC236}">
              <a16:creationId xmlns:a16="http://schemas.microsoft.com/office/drawing/2014/main" id="{AB7F56BB-D8BB-411E-8C94-FC5D0501466A}"/>
            </a:ext>
          </a:extLst>
        </xdr:cNvPr>
        <xdr:cNvPicPr>
          <a:picLocks noChangeAspect="1"/>
        </xdr:cNvPicPr>
      </xdr:nvPicPr>
      <xdr:blipFill>
        <a:blip xmlns:r="http://schemas.openxmlformats.org/officeDocument/2006/relationships" r:embed="rId5"/>
        <a:stretch>
          <a:fillRect/>
        </a:stretch>
      </xdr:blipFill>
      <xdr:spPr>
        <a:xfrm>
          <a:off x="12172950" y="64160400"/>
          <a:ext cx="2974295" cy="180"/>
        </a:xfrm>
        <a:prstGeom prst="rect">
          <a:avLst/>
        </a:prstGeom>
      </xdr:spPr>
    </xdr:pic>
    <xdr:clientData/>
  </xdr:oneCellAnchor>
  <xdr:oneCellAnchor>
    <xdr:from>
      <xdr:col>13</xdr:col>
      <xdr:colOff>0</xdr:colOff>
      <xdr:row>93</xdr:row>
      <xdr:rowOff>0</xdr:rowOff>
    </xdr:from>
    <xdr:ext cx="2921378" cy="1588"/>
    <xdr:pic>
      <xdr:nvPicPr>
        <xdr:cNvPr id="23" name="Picture 22">
          <a:extLst>
            <a:ext uri="{FF2B5EF4-FFF2-40B4-BE49-F238E27FC236}">
              <a16:creationId xmlns:a16="http://schemas.microsoft.com/office/drawing/2014/main" id="{20792DAE-46C5-4005-BE42-AD401941C3D2}"/>
            </a:ext>
          </a:extLst>
        </xdr:cNvPr>
        <xdr:cNvPicPr>
          <a:picLocks noChangeAspect="1"/>
        </xdr:cNvPicPr>
      </xdr:nvPicPr>
      <xdr:blipFill>
        <a:blip xmlns:r="http://schemas.openxmlformats.org/officeDocument/2006/relationships" r:embed="rId6"/>
        <a:stretch>
          <a:fillRect/>
        </a:stretch>
      </xdr:blipFill>
      <xdr:spPr>
        <a:xfrm>
          <a:off x="12172950" y="64160400"/>
          <a:ext cx="2921378" cy="1588"/>
        </a:xfrm>
        <a:prstGeom prst="rect">
          <a:avLst/>
        </a:prstGeom>
      </xdr:spPr>
    </xdr:pic>
    <xdr:clientData/>
  </xdr:oneCellAnchor>
  <xdr:oneCellAnchor>
    <xdr:from>
      <xdr:col>13</xdr:col>
      <xdr:colOff>0</xdr:colOff>
      <xdr:row>93</xdr:row>
      <xdr:rowOff>0</xdr:rowOff>
    </xdr:from>
    <xdr:ext cx="3237366" cy="1865"/>
    <xdr:pic>
      <xdr:nvPicPr>
        <xdr:cNvPr id="24" name="Picture 23">
          <a:extLst>
            <a:ext uri="{FF2B5EF4-FFF2-40B4-BE49-F238E27FC236}">
              <a16:creationId xmlns:a16="http://schemas.microsoft.com/office/drawing/2014/main" id="{DF88842C-DB4F-4332-A5FD-1BAEA83AC1F1}"/>
            </a:ext>
          </a:extLst>
        </xdr:cNvPr>
        <xdr:cNvPicPr>
          <a:picLocks noChangeAspect="1"/>
        </xdr:cNvPicPr>
      </xdr:nvPicPr>
      <xdr:blipFill>
        <a:blip xmlns:r="http://schemas.openxmlformats.org/officeDocument/2006/relationships" r:embed="rId7"/>
        <a:stretch>
          <a:fillRect/>
        </a:stretch>
      </xdr:blipFill>
      <xdr:spPr>
        <a:xfrm>
          <a:off x="12172950" y="64160400"/>
          <a:ext cx="3237366" cy="1865"/>
        </a:xfrm>
        <a:prstGeom prst="rect">
          <a:avLst/>
        </a:prstGeom>
      </xdr:spPr>
    </xdr:pic>
    <xdr:clientData/>
  </xdr:oneCellAnchor>
  <xdr:oneCellAnchor>
    <xdr:from>
      <xdr:col>13</xdr:col>
      <xdr:colOff>0</xdr:colOff>
      <xdr:row>93</xdr:row>
      <xdr:rowOff>0</xdr:rowOff>
    </xdr:from>
    <xdr:ext cx="2577420" cy="1"/>
    <xdr:pic>
      <xdr:nvPicPr>
        <xdr:cNvPr id="25" name="Picture 24">
          <a:extLst>
            <a:ext uri="{FF2B5EF4-FFF2-40B4-BE49-F238E27FC236}">
              <a16:creationId xmlns:a16="http://schemas.microsoft.com/office/drawing/2014/main" id="{3A4C44B7-1D4D-4992-8EF7-4585E717B68D}"/>
            </a:ext>
          </a:extLst>
        </xdr:cNvPr>
        <xdr:cNvPicPr>
          <a:picLocks noChangeAspect="1"/>
        </xdr:cNvPicPr>
      </xdr:nvPicPr>
      <xdr:blipFill>
        <a:blip xmlns:r="http://schemas.openxmlformats.org/officeDocument/2006/relationships" r:embed="rId2"/>
        <a:stretch>
          <a:fillRect/>
        </a:stretch>
      </xdr:blipFill>
      <xdr:spPr>
        <a:xfrm>
          <a:off x="12172950" y="64160400"/>
          <a:ext cx="2577420" cy="1"/>
        </a:xfrm>
        <a:prstGeom prst="rect">
          <a:avLst/>
        </a:prstGeom>
      </xdr:spPr>
    </xdr:pic>
    <xdr:clientData/>
  </xdr:oneCellAnchor>
  <xdr:oneCellAnchor>
    <xdr:from>
      <xdr:col>13</xdr:col>
      <xdr:colOff>0</xdr:colOff>
      <xdr:row>93</xdr:row>
      <xdr:rowOff>0</xdr:rowOff>
    </xdr:from>
    <xdr:ext cx="3372304" cy="156"/>
    <xdr:pic>
      <xdr:nvPicPr>
        <xdr:cNvPr id="26" name="Picture 25">
          <a:extLst>
            <a:ext uri="{FF2B5EF4-FFF2-40B4-BE49-F238E27FC236}">
              <a16:creationId xmlns:a16="http://schemas.microsoft.com/office/drawing/2014/main" id="{E4877141-B600-40A8-88C7-19129F7BDDA1}"/>
            </a:ext>
          </a:extLst>
        </xdr:cNvPr>
        <xdr:cNvPicPr>
          <a:picLocks noChangeAspect="1"/>
        </xdr:cNvPicPr>
      </xdr:nvPicPr>
      <xdr:blipFill>
        <a:blip xmlns:r="http://schemas.openxmlformats.org/officeDocument/2006/relationships" r:embed="rId8"/>
        <a:stretch>
          <a:fillRect/>
        </a:stretch>
      </xdr:blipFill>
      <xdr:spPr>
        <a:xfrm>
          <a:off x="12172950" y="64160400"/>
          <a:ext cx="3372304" cy="156"/>
        </a:xfrm>
        <a:prstGeom prst="rect">
          <a:avLst/>
        </a:prstGeom>
      </xdr:spPr>
    </xdr:pic>
    <xdr:clientData/>
  </xdr:oneCellAnchor>
  <xdr:oneCellAnchor>
    <xdr:from>
      <xdr:col>13</xdr:col>
      <xdr:colOff>0</xdr:colOff>
      <xdr:row>93</xdr:row>
      <xdr:rowOff>0</xdr:rowOff>
    </xdr:from>
    <xdr:ext cx="2385862" cy="4233"/>
    <xdr:pic>
      <xdr:nvPicPr>
        <xdr:cNvPr id="27" name="Picture 26">
          <a:extLst>
            <a:ext uri="{FF2B5EF4-FFF2-40B4-BE49-F238E27FC236}">
              <a16:creationId xmlns:a16="http://schemas.microsoft.com/office/drawing/2014/main" id="{E3AF6DCD-2875-4BE7-B71D-13255D4CD057}"/>
            </a:ext>
            <a:ext uri="{147F2762-F138-4A5C-976F-8EAC2B608ADB}">
              <a16:predDERef xmlns:a16="http://schemas.microsoft.com/office/drawing/2014/main" pred="{08E250C1-8AAC-435B-841C-A3FA9DDE4AE8}"/>
            </a:ext>
          </a:extLst>
        </xdr:cNvPr>
        <xdr:cNvPicPr>
          <a:picLocks noChangeAspect="1"/>
        </xdr:cNvPicPr>
      </xdr:nvPicPr>
      <xdr:blipFill>
        <a:blip xmlns:r="http://schemas.openxmlformats.org/officeDocument/2006/relationships" r:embed="rId9"/>
        <a:stretch>
          <a:fillRect/>
        </a:stretch>
      </xdr:blipFill>
      <xdr:spPr>
        <a:xfrm>
          <a:off x="12172950" y="64160400"/>
          <a:ext cx="2385862" cy="4233"/>
        </a:xfrm>
        <a:prstGeom prst="rect">
          <a:avLst/>
        </a:prstGeom>
      </xdr:spPr>
    </xdr:pic>
    <xdr:clientData/>
  </xdr:oneCellAnchor>
  <xdr:oneCellAnchor>
    <xdr:from>
      <xdr:col>13</xdr:col>
      <xdr:colOff>0</xdr:colOff>
      <xdr:row>93</xdr:row>
      <xdr:rowOff>0</xdr:rowOff>
    </xdr:from>
    <xdr:ext cx="4904997" cy="0"/>
    <xdr:pic>
      <xdr:nvPicPr>
        <xdr:cNvPr id="28" name="Picture 27">
          <a:extLst>
            <a:ext uri="{FF2B5EF4-FFF2-40B4-BE49-F238E27FC236}">
              <a16:creationId xmlns:a16="http://schemas.microsoft.com/office/drawing/2014/main" id="{D6051354-D9CE-4E9B-9F8C-3DB2DF7FCDB7}"/>
            </a:ext>
            <a:ext uri="{147F2762-F138-4A5C-976F-8EAC2B608ADB}">
              <a16:predDERef xmlns:a16="http://schemas.microsoft.com/office/drawing/2014/main" pred="{7BC9C511-4924-432B-A67C-04057BEAE4F5}"/>
            </a:ext>
          </a:extLst>
        </xdr:cNvPr>
        <xdr:cNvPicPr>
          <a:picLocks noChangeAspect="1"/>
        </xdr:cNvPicPr>
      </xdr:nvPicPr>
      <xdr:blipFill>
        <a:blip xmlns:r="http://schemas.openxmlformats.org/officeDocument/2006/relationships" r:embed="rId3"/>
        <a:stretch>
          <a:fillRect/>
        </a:stretch>
      </xdr:blipFill>
      <xdr:spPr>
        <a:xfrm>
          <a:off x="12172950" y="64160400"/>
          <a:ext cx="4904997" cy="0"/>
        </a:xfrm>
        <a:prstGeom prst="rect">
          <a:avLst/>
        </a:prstGeom>
      </xdr:spPr>
    </xdr:pic>
    <xdr:clientData/>
  </xdr:oneCellAnchor>
  <xdr:oneCellAnchor>
    <xdr:from>
      <xdr:col>14</xdr:col>
      <xdr:colOff>1889</xdr:colOff>
      <xdr:row>93</xdr:row>
      <xdr:rowOff>0</xdr:rowOff>
    </xdr:from>
    <xdr:ext cx="4012596" cy="204"/>
    <xdr:pic>
      <xdr:nvPicPr>
        <xdr:cNvPr id="29" name="Picture 28">
          <a:extLst>
            <a:ext uri="{FF2B5EF4-FFF2-40B4-BE49-F238E27FC236}">
              <a16:creationId xmlns:a16="http://schemas.microsoft.com/office/drawing/2014/main" id="{AF87ADC9-630C-4168-A655-C11F46907244}"/>
            </a:ext>
          </a:extLst>
        </xdr:cNvPr>
        <xdr:cNvPicPr>
          <a:picLocks noChangeAspect="1"/>
        </xdr:cNvPicPr>
      </xdr:nvPicPr>
      <xdr:blipFill>
        <a:blip xmlns:r="http://schemas.openxmlformats.org/officeDocument/2006/relationships" r:embed="rId4"/>
        <a:stretch>
          <a:fillRect/>
        </a:stretch>
      </xdr:blipFill>
      <xdr:spPr>
        <a:xfrm>
          <a:off x="14765639" y="64160400"/>
          <a:ext cx="4012596" cy="204"/>
        </a:xfrm>
        <a:prstGeom prst="rect">
          <a:avLst/>
        </a:prstGeom>
      </xdr:spPr>
    </xdr:pic>
    <xdr:clientData/>
  </xdr:oneCellAnchor>
  <xdr:oneCellAnchor>
    <xdr:from>
      <xdr:col>13</xdr:col>
      <xdr:colOff>0</xdr:colOff>
      <xdr:row>93</xdr:row>
      <xdr:rowOff>0</xdr:rowOff>
    </xdr:from>
    <xdr:ext cx="2982082" cy="215"/>
    <xdr:pic>
      <xdr:nvPicPr>
        <xdr:cNvPr id="30" name="Picture 29">
          <a:extLst>
            <a:ext uri="{FF2B5EF4-FFF2-40B4-BE49-F238E27FC236}">
              <a16:creationId xmlns:a16="http://schemas.microsoft.com/office/drawing/2014/main" id="{D61E07AF-5C9D-4289-B44E-EE39B622CE56}"/>
            </a:ext>
          </a:extLst>
        </xdr:cNvPr>
        <xdr:cNvPicPr>
          <a:picLocks noChangeAspect="1"/>
        </xdr:cNvPicPr>
      </xdr:nvPicPr>
      <xdr:blipFill>
        <a:blip xmlns:r="http://schemas.openxmlformats.org/officeDocument/2006/relationships" r:embed="rId10"/>
        <a:stretch>
          <a:fillRect/>
        </a:stretch>
      </xdr:blipFill>
      <xdr:spPr>
        <a:xfrm>
          <a:off x="12172950" y="64160400"/>
          <a:ext cx="2982082" cy="215"/>
        </a:xfrm>
        <a:prstGeom prst="rect">
          <a:avLst/>
        </a:prstGeom>
      </xdr:spPr>
    </xdr:pic>
    <xdr:clientData/>
  </xdr:oneCellAnchor>
  <xdr:oneCellAnchor>
    <xdr:from>
      <xdr:col>26</xdr:col>
      <xdr:colOff>441478</xdr:colOff>
      <xdr:row>93</xdr:row>
      <xdr:rowOff>0</xdr:rowOff>
    </xdr:from>
    <xdr:ext cx="3761241" cy="58510"/>
    <xdr:pic>
      <xdr:nvPicPr>
        <xdr:cNvPr id="31" name="Picture 30">
          <a:extLst>
            <a:ext uri="{FF2B5EF4-FFF2-40B4-BE49-F238E27FC236}">
              <a16:creationId xmlns:a16="http://schemas.microsoft.com/office/drawing/2014/main" id="{61307ACB-D4DC-4196-8B33-6058B103BFE7}"/>
            </a:ext>
          </a:extLst>
        </xdr:cNvPr>
        <xdr:cNvPicPr>
          <a:picLocks noChangeAspect="1"/>
        </xdr:cNvPicPr>
      </xdr:nvPicPr>
      <xdr:blipFill>
        <a:blip xmlns:r="http://schemas.openxmlformats.org/officeDocument/2006/relationships" r:embed="rId1"/>
        <a:stretch>
          <a:fillRect/>
        </a:stretch>
      </xdr:blipFill>
      <xdr:spPr>
        <a:xfrm>
          <a:off x="22634728" y="64160400"/>
          <a:ext cx="3761241" cy="58510"/>
        </a:xfrm>
        <a:prstGeom prst="rect">
          <a:avLst/>
        </a:prstGeom>
      </xdr:spPr>
    </xdr:pic>
    <xdr:clientData/>
  </xdr:oneCellAnchor>
  <xdr:oneCellAnchor>
    <xdr:from>
      <xdr:col>13</xdr:col>
      <xdr:colOff>0</xdr:colOff>
      <xdr:row>93</xdr:row>
      <xdr:rowOff>0</xdr:rowOff>
    </xdr:from>
    <xdr:ext cx="3088141" cy="6754"/>
    <xdr:pic>
      <xdr:nvPicPr>
        <xdr:cNvPr id="32" name="Picture 31">
          <a:extLst>
            <a:ext uri="{FF2B5EF4-FFF2-40B4-BE49-F238E27FC236}">
              <a16:creationId xmlns:a16="http://schemas.microsoft.com/office/drawing/2014/main" id="{8EE88CC6-CB1F-4CDB-8A87-C8C967603B1C}"/>
            </a:ext>
            <a:ext uri="{147F2762-F138-4A5C-976F-8EAC2B608ADB}">
              <a16:predDERef xmlns:a16="http://schemas.microsoft.com/office/drawing/2014/main" pred="{3FB00F25-039D-448F-809C-1F142ECA4F12}"/>
            </a:ext>
          </a:extLst>
        </xdr:cNvPr>
        <xdr:cNvPicPr>
          <a:picLocks noChangeAspect="1"/>
        </xdr:cNvPicPr>
      </xdr:nvPicPr>
      <xdr:blipFill>
        <a:blip xmlns:r="http://schemas.openxmlformats.org/officeDocument/2006/relationships" r:embed="rId11"/>
        <a:stretch>
          <a:fillRect/>
        </a:stretch>
      </xdr:blipFill>
      <xdr:spPr>
        <a:xfrm>
          <a:off x="12172950" y="64160400"/>
          <a:ext cx="3088141" cy="6754"/>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20</xdr:col>
      <xdr:colOff>311727</xdr:colOff>
      <xdr:row>1</xdr:row>
      <xdr:rowOff>562809</xdr:rowOff>
    </xdr:from>
    <xdr:ext cx="3330145" cy="0"/>
    <xdr:pic>
      <xdr:nvPicPr>
        <xdr:cNvPr id="2" name="Picture 1">
          <a:extLst>
            <a:ext uri="{FF2B5EF4-FFF2-40B4-BE49-F238E27FC236}">
              <a16:creationId xmlns:a16="http://schemas.microsoft.com/office/drawing/2014/main" id="{B23EADFE-E6DA-4FC3-A9D0-F96785D019AF}"/>
            </a:ext>
          </a:extLst>
        </xdr:cNvPr>
        <xdr:cNvPicPr>
          <a:picLocks noChangeAspect="1"/>
        </xdr:cNvPicPr>
      </xdr:nvPicPr>
      <xdr:blipFill>
        <a:blip xmlns:r="http://schemas.openxmlformats.org/officeDocument/2006/relationships" r:embed="rId1"/>
        <a:stretch>
          <a:fillRect/>
        </a:stretch>
      </xdr:blipFill>
      <xdr:spPr>
        <a:xfrm>
          <a:off x="21416818" y="1093900"/>
          <a:ext cx="3330145" cy="0"/>
        </a:xfrm>
        <a:prstGeom prst="rect">
          <a:avLst/>
        </a:prstGeom>
      </xdr:spPr>
    </xdr:pic>
    <xdr:clientData/>
  </xdr:oneCellAnchor>
  <xdr:oneCellAnchor>
    <xdr:from>
      <xdr:col>13</xdr:col>
      <xdr:colOff>82827</xdr:colOff>
      <xdr:row>5</xdr:row>
      <xdr:rowOff>386587</xdr:rowOff>
    </xdr:from>
    <xdr:ext cx="2360566" cy="0"/>
    <xdr:pic>
      <xdr:nvPicPr>
        <xdr:cNvPr id="11" name="Picture 2">
          <a:extLst>
            <a:ext uri="{FF2B5EF4-FFF2-40B4-BE49-F238E27FC236}">
              <a16:creationId xmlns:a16="http://schemas.microsoft.com/office/drawing/2014/main" id="{A3DDEDB0-4799-4BBB-B228-CE5492C8AFC0}"/>
            </a:ext>
            <a:ext uri="{147F2762-F138-4A5C-976F-8EAC2B608ADB}">
              <a16:predDERef xmlns:a16="http://schemas.microsoft.com/office/drawing/2014/main" pred="{08E250C1-8AAC-435B-841C-A3FA9DDE4AE8}"/>
            </a:ext>
          </a:extLst>
        </xdr:cNvPr>
        <xdr:cNvPicPr>
          <a:picLocks noChangeAspect="1"/>
        </xdr:cNvPicPr>
      </xdr:nvPicPr>
      <xdr:blipFill>
        <a:blip xmlns:r="http://schemas.openxmlformats.org/officeDocument/2006/relationships" r:embed="rId2"/>
        <a:stretch>
          <a:fillRect/>
        </a:stretch>
      </xdr:blipFill>
      <xdr:spPr>
        <a:xfrm>
          <a:off x="15930218" y="5190500"/>
          <a:ext cx="2360566" cy="0"/>
        </a:xfrm>
        <a:prstGeom prst="rect">
          <a:avLst/>
        </a:prstGeom>
      </xdr:spPr>
    </xdr:pic>
    <xdr:clientData/>
  </xdr:oneCellAnchor>
  <xdr:oneCellAnchor>
    <xdr:from>
      <xdr:col>13</xdr:col>
      <xdr:colOff>0</xdr:colOff>
      <xdr:row>7</xdr:row>
      <xdr:rowOff>476250</xdr:rowOff>
    </xdr:from>
    <xdr:ext cx="4845975" cy="0"/>
    <xdr:pic>
      <xdr:nvPicPr>
        <xdr:cNvPr id="4" name="Picture 3">
          <a:extLst>
            <a:ext uri="{FF2B5EF4-FFF2-40B4-BE49-F238E27FC236}">
              <a16:creationId xmlns:a16="http://schemas.microsoft.com/office/drawing/2014/main" id="{40D9B2C4-10CF-4DCE-9FFC-A2438E3B4BF2}"/>
            </a:ext>
            <a:ext uri="{147F2762-F138-4A5C-976F-8EAC2B608ADB}">
              <a16:predDERef xmlns:a16="http://schemas.microsoft.com/office/drawing/2014/main" pred="{7BC9C511-4924-432B-A67C-04057BEAE4F5}"/>
            </a:ext>
          </a:extLst>
        </xdr:cNvPr>
        <xdr:cNvPicPr>
          <a:picLocks noChangeAspect="1"/>
        </xdr:cNvPicPr>
      </xdr:nvPicPr>
      <xdr:blipFill>
        <a:blip xmlns:r="http://schemas.openxmlformats.org/officeDocument/2006/relationships" r:embed="rId3"/>
        <a:stretch>
          <a:fillRect/>
        </a:stretch>
      </xdr:blipFill>
      <xdr:spPr>
        <a:xfrm>
          <a:off x="8048625" y="1524000"/>
          <a:ext cx="4845975" cy="0"/>
        </a:xfrm>
        <a:prstGeom prst="rect">
          <a:avLst/>
        </a:prstGeom>
      </xdr:spPr>
    </xdr:pic>
    <xdr:clientData/>
  </xdr:oneCellAnchor>
  <xdr:oneCellAnchor>
    <xdr:from>
      <xdr:col>13</xdr:col>
      <xdr:colOff>1889</xdr:colOff>
      <xdr:row>24</xdr:row>
      <xdr:rowOff>0</xdr:rowOff>
    </xdr:from>
    <xdr:ext cx="3962006" cy="0"/>
    <xdr:pic>
      <xdr:nvPicPr>
        <xdr:cNvPr id="7" name="Picture 6">
          <a:extLst>
            <a:ext uri="{FF2B5EF4-FFF2-40B4-BE49-F238E27FC236}">
              <a16:creationId xmlns:a16="http://schemas.microsoft.com/office/drawing/2014/main" id="{BF4AC49F-1251-4DE2-8F36-2A2E6BCDC86E}"/>
            </a:ext>
          </a:extLst>
        </xdr:cNvPr>
        <xdr:cNvPicPr>
          <a:picLocks noChangeAspect="1"/>
        </xdr:cNvPicPr>
      </xdr:nvPicPr>
      <xdr:blipFill>
        <a:blip xmlns:r="http://schemas.openxmlformats.org/officeDocument/2006/relationships" r:embed="rId4"/>
        <a:stretch>
          <a:fillRect/>
        </a:stretch>
      </xdr:blipFill>
      <xdr:spPr>
        <a:xfrm>
          <a:off x="9907889" y="3806293"/>
          <a:ext cx="3962006" cy="0"/>
        </a:xfrm>
        <a:prstGeom prst="rect">
          <a:avLst/>
        </a:prstGeom>
      </xdr:spPr>
    </xdr:pic>
    <xdr:clientData/>
  </xdr:oneCellAnchor>
  <xdr:oneCellAnchor>
    <xdr:from>
      <xdr:col>13</xdr:col>
      <xdr:colOff>0</xdr:colOff>
      <xdr:row>26</xdr:row>
      <xdr:rowOff>449036</xdr:rowOff>
    </xdr:from>
    <xdr:ext cx="2948355" cy="0"/>
    <xdr:pic>
      <xdr:nvPicPr>
        <xdr:cNvPr id="8" name="Picture 7">
          <a:extLst>
            <a:ext uri="{FF2B5EF4-FFF2-40B4-BE49-F238E27FC236}">
              <a16:creationId xmlns:a16="http://schemas.microsoft.com/office/drawing/2014/main" id="{5F2C8B66-8AF5-406B-B64B-0B997CE17235}"/>
            </a:ext>
          </a:extLst>
        </xdr:cNvPr>
        <xdr:cNvPicPr>
          <a:picLocks noChangeAspect="1"/>
        </xdr:cNvPicPr>
      </xdr:nvPicPr>
      <xdr:blipFill>
        <a:blip xmlns:r="http://schemas.openxmlformats.org/officeDocument/2006/relationships" r:embed="rId5"/>
        <a:stretch>
          <a:fillRect/>
        </a:stretch>
      </xdr:blipFill>
      <xdr:spPr>
        <a:xfrm>
          <a:off x="8048625" y="4382861"/>
          <a:ext cx="2948355" cy="0"/>
        </a:xfrm>
        <a:prstGeom prst="rect">
          <a:avLst/>
        </a:prstGeom>
      </xdr:spPr>
    </xdr:pic>
    <xdr:clientData/>
  </xdr:oneCellAnchor>
  <xdr:oneCellAnchor>
    <xdr:from>
      <xdr:col>13</xdr:col>
      <xdr:colOff>0</xdr:colOff>
      <xdr:row>47</xdr:row>
      <xdr:rowOff>244929</xdr:rowOff>
    </xdr:from>
    <xdr:ext cx="2940568" cy="0"/>
    <xdr:pic>
      <xdr:nvPicPr>
        <xdr:cNvPr id="9" name="Picture 8">
          <a:extLst>
            <a:ext uri="{FF2B5EF4-FFF2-40B4-BE49-F238E27FC236}">
              <a16:creationId xmlns:a16="http://schemas.microsoft.com/office/drawing/2014/main" id="{10DEA163-9528-4484-A47D-E02264CDB5FD}"/>
            </a:ext>
          </a:extLst>
        </xdr:cNvPr>
        <xdr:cNvPicPr>
          <a:picLocks noChangeAspect="1"/>
        </xdr:cNvPicPr>
      </xdr:nvPicPr>
      <xdr:blipFill>
        <a:blip xmlns:r="http://schemas.openxmlformats.org/officeDocument/2006/relationships" r:embed="rId6"/>
        <a:stretch>
          <a:fillRect/>
        </a:stretch>
      </xdr:blipFill>
      <xdr:spPr>
        <a:xfrm>
          <a:off x="8048625" y="7045779"/>
          <a:ext cx="2940568" cy="0"/>
        </a:xfrm>
        <a:prstGeom prst="rect">
          <a:avLst/>
        </a:prstGeom>
      </xdr:spPr>
    </xdr:pic>
    <xdr:clientData/>
  </xdr:oneCellAnchor>
  <xdr:oneCellAnchor>
    <xdr:from>
      <xdr:col>13</xdr:col>
      <xdr:colOff>0</xdr:colOff>
      <xdr:row>49</xdr:row>
      <xdr:rowOff>476250</xdr:rowOff>
    </xdr:from>
    <xdr:ext cx="2887651" cy="0"/>
    <xdr:pic>
      <xdr:nvPicPr>
        <xdr:cNvPr id="10" name="Picture 9">
          <a:extLst>
            <a:ext uri="{FF2B5EF4-FFF2-40B4-BE49-F238E27FC236}">
              <a16:creationId xmlns:a16="http://schemas.microsoft.com/office/drawing/2014/main" id="{7207F438-9B4B-4DFD-9AE0-2416EB7D758B}"/>
            </a:ext>
          </a:extLst>
        </xdr:cNvPr>
        <xdr:cNvPicPr>
          <a:picLocks noChangeAspect="1"/>
        </xdr:cNvPicPr>
      </xdr:nvPicPr>
      <xdr:blipFill>
        <a:blip xmlns:r="http://schemas.openxmlformats.org/officeDocument/2006/relationships" r:embed="rId7"/>
        <a:stretch>
          <a:fillRect/>
        </a:stretch>
      </xdr:blipFill>
      <xdr:spPr>
        <a:xfrm>
          <a:off x="8048625" y="7429500"/>
          <a:ext cx="2887651" cy="0"/>
        </a:xfrm>
        <a:prstGeom prst="rect">
          <a:avLst/>
        </a:prstGeom>
      </xdr:spPr>
    </xdr:pic>
    <xdr:clientData/>
  </xdr:oneCellAnchor>
  <xdr:oneCellAnchor>
    <xdr:from>
      <xdr:col>25</xdr:col>
      <xdr:colOff>441478</xdr:colOff>
      <xdr:row>46</xdr:row>
      <xdr:rowOff>0</xdr:rowOff>
    </xdr:from>
    <xdr:ext cx="3761241" cy="58510"/>
    <xdr:pic>
      <xdr:nvPicPr>
        <xdr:cNvPr id="13" name="Picture 12">
          <a:extLst>
            <a:ext uri="{FF2B5EF4-FFF2-40B4-BE49-F238E27FC236}">
              <a16:creationId xmlns:a16="http://schemas.microsoft.com/office/drawing/2014/main" id="{DB0334B6-2A75-4010-9CB5-83B183F4BA0D}"/>
            </a:ext>
          </a:extLst>
        </xdr:cNvPr>
        <xdr:cNvPicPr>
          <a:picLocks noChangeAspect="1"/>
        </xdr:cNvPicPr>
      </xdr:nvPicPr>
      <xdr:blipFill>
        <a:blip xmlns:r="http://schemas.openxmlformats.org/officeDocument/2006/relationships" r:embed="rId8"/>
        <a:stretch>
          <a:fillRect/>
        </a:stretch>
      </xdr:blipFill>
      <xdr:spPr>
        <a:xfrm>
          <a:off x="17776978" y="6667500"/>
          <a:ext cx="3761241" cy="58510"/>
        </a:xfrm>
        <a:prstGeom prst="rect">
          <a:avLst/>
        </a:prstGeom>
      </xdr:spPr>
    </xdr:pic>
    <xdr:clientData/>
  </xdr:oneCellAnchor>
  <xdr:oneCellAnchor>
    <xdr:from>
      <xdr:col>13</xdr:col>
      <xdr:colOff>0</xdr:colOff>
      <xdr:row>88</xdr:row>
      <xdr:rowOff>476250</xdr:rowOff>
    </xdr:from>
    <xdr:ext cx="4904997" cy="0"/>
    <xdr:pic>
      <xdr:nvPicPr>
        <xdr:cNvPr id="18" name="Picture 17">
          <a:extLst>
            <a:ext uri="{FF2B5EF4-FFF2-40B4-BE49-F238E27FC236}">
              <a16:creationId xmlns:a16="http://schemas.microsoft.com/office/drawing/2014/main" id="{DA80DD24-E6C2-409F-8FEB-4663D9F51259}"/>
            </a:ext>
            <a:ext uri="{147F2762-F138-4A5C-976F-8EAC2B608ADB}">
              <a16:predDERef xmlns:a16="http://schemas.microsoft.com/office/drawing/2014/main" pred="{7BC9C511-4924-432B-A67C-04057BEAE4F5}"/>
            </a:ext>
          </a:extLst>
        </xdr:cNvPr>
        <xdr:cNvPicPr>
          <a:picLocks noChangeAspect="1"/>
        </xdr:cNvPicPr>
      </xdr:nvPicPr>
      <xdr:blipFill>
        <a:blip xmlns:r="http://schemas.openxmlformats.org/officeDocument/2006/relationships" r:embed="rId3"/>
        <a:stretch>
          <a:fillRect/>
        </a:stretch>
      </xdr:blipFill>
      <xdr:spPr>
        <a:xfrm>
          <a:off x="8048625" y="13906500"/>
          <a:ext cx="4904997" cy="0"/>
        </a:xfrm>
        <a:prstGeom prst="rect">
          <a:avLst/>
        </a:prstGeom>
      </xdr:spPr>
    </xdr:pic>
    <xdr:clientData/>
  </xdr:oneCellAnchor>
  <xdr:oneCellAnchor>
    <xdr:from>
      <xdr:col>13</xdr:col>
      <xdr:colOff>0</xdr:colOff>
      <xdr:row>104</xdr:row>
      <xdr:rowOff>476250</xdr:rowOff>
    </xdr:from>
    <xdr:ext cx="4904997" cy="0"/>
    <xdr:pic>
      <xdr:nvPicPr>
        <xdr:cNvPr id="20" name="Picture 19">
          <a:extLst>
            <a:ext uri="{FF2B5EF4-FFF2-40B4-BE49-F238E27FC236}">
              <a16:creationId xmlns:a16="http://schemas.microsoft.com/office/drawing/2014/main" id="{F1F5CBE4-38ED-4391-A0D3-1517F09D8175}"/>
            </a:ext>
            <a:ext uri="{147F2762-F138-4A5C-976F-8EAC2B608ADB}">
              <a16:predDERef xmlns:a16="http://schemas.microsoft.com/office/drawing/2014/main" pred="{7BC9C511-4924-432B-A67C-04057BEAE4F5}"/>
            </a:ext>
          </a:extLst>
        </xdr:cNvPr>
        <xdr:cNvPicPr>
          <a:picLocks noChangeAspect="1"/>
        </xdr:cNvPicPr>
      </xdr:nvPicPr>
      <xdr:blipFill>
        <a:blip xmlns:r="http://schemas.openxmlformats.org/officeDocument/2006/relationships" r:embed="rId3"/>
        <a:stretch>
          <a:fillRect/>
        </a:stretch>
      </xdr:blipFill>
      <xdr:spPr>
        <a:xfrm>
          <a:off x="8048625" y="16383000"/>
          <a:ext cx="4904997" cy="0"/>
        </a:xfrm>
        <a:prstGeom prst="rect">
          <a:avLst/>
        </a:prstGeom>
      </xdr:spPr>
    </xdr:pic>
    <xdr:clientData/>
  </xdr:oneCellAnchor>
  <xdr:oneCellAnchor>
    <xdr:from>
      <xdr:col>25</xdr:col>
      <xdr:colOff>441478</xdr:colOff>
      <xdr:row>136</xdr:row>
      <xdr:rowOff>0</xdr:rowOff>
    </xdr:from>
    <xdr:ext cx="3761241" cy="58510"/>
    <xdr:pic>
      <xdr:nvPicPr>
        <xdr:cNvPr id="21" name="Picture 20">
          <a:extLst>
            <a:ext uri="{FF2B5EF4-FFF2-40B4-BE49-F238E27FC236}">
              <a16:creationId xmlns:a16="http://schemas.microsoft.com/office/drawing/2014/main" id="{99508BBA-6887-4E7C-8A26-C8BB395AB890}"/>
            </a:ext>
          </a:extLst>
        </xdr:cNvPr>
        <xdr:cNvPicPr>
          <a:picLocks noChangeAspect="1"/>
        </xdr:cNvPicPr>
      </xdr:nvPicPr>
      <xdr:blipFill>
        <a:blip xmlns:r="http://schemas.openxmlformats.org/officeDocument/2006/relationships" r:embed="rId8"/>
        <a:stretch>
          <a:fillRect/>
        </a:stretch>
      </xdr:blipFill>
      <xdr:spPr>
        <a:xfrm>
          <a:off x="17776978" y="21145500"/>
          <a:ext cx="3761241" cy="58510"/>
        </a:xfrm>
        <a:prstGeom prst="rect">
          <a:avLst/>
        </a:prstGeom>
      </xdr:spPr>
    </xdr:pic>
    <xdr:clientData/>
  </xdr:oneCellAnchor>
  <xdr:oneCellAnchor>
    <xdr:from>
      <xdr:col>13</xdr:col>
      <xdr:colOff>0</xdr:colOff>
      <xdr:row>141</xdr:row>
      <xdr:rowOff>476250</xdr:rowOff>
    </xdr:from>
    <xdr:ext cx="4904997" cy="0"/>
    <xdr:pic>
      <xdr:nvPicPr>
        <xdr:cNvPr id="22" name="Picture 21">
          <a:extLst>
            <a:ext uri="{FF2B5EF4-FFF2-40B4-BE49-F238E27FC236}">
              <a16:creationId xmlns:a16="http://schemas.microsoft.com/office/drawing/2014/main" id="{29864A45-5856-423C-A096-45EB6ABB68A2}"/>
            </a:ext>
            <a:ext uri="{147F2762-F138-4A5C-976F-8EAC2B608ADB}">
              <a16:predDERef xmlns:a16="http://schemas.microsoft.com/office/drawing/2014/main" pred="{7BC9C511-4924-432B-A67C-04057BEAE4F5}"/>
            </a:ext>
          </a:extLst>
        </xdr:cNvPr>
        <xdr:cNvPicPr>
          <a:picLocks noChangeAspect="1"/>
        </xdr:cNvPicPr>
      </xdr:nvPicPr>
      <xdr:blipFill>
        <a:blip xmlns:r="http://schemas.openxmlformats.org/officeDocument/2006/relationships" r:embed="rId3"/>
        <a:stretch>
          <a:fillRect/>
        </a:stretch>
      </xdr:blipFill>
      <xdr:spPr>
        <a:xfrm>
          <a:off x="8048625" y="22288500"/>
          <a:ext cx="4904997" cy="0"/>
        </a:xfrm>
        <a:prstGeom prst="rect">
          <a:avLst/>
        </a:prstGeom>
      </xdr:spPr>
    </xdr:pic>
    <xdr:clientData/>
  </xdr:oneCellAnchor>
  <xdr:oneCellAnchor>
    <xdr:from>
      <xdr:col>25</xdr:col>
      <xdr:colOff>441478</xdr:colOff>
      <xdr:row>164</xdr:row>
      <xdr:rowOff>0</xdr:rowOff>
    </xdr:from>
    <xdr:ext cx="3761241" cy="58510"/>
    <xdr:pic>
      <xdr:nvPicPr>
        <xdr:cNvPr id="23" name="Picture 22">
          <a:extLst>
            <a:ext uri="{FF2B5EF4-FFF2-40B4-BE49-F238E27FC236}">
              <a16:creationId xmlns:a16="http://schemas.microsoft.com/office/drawing/2014/main" id="{A16FB104-0B7C-4C17-878F-DA91F0192690}"/>
            </a:ext>
          </a:extLst>
        </xdr:cNvPr>
        <xdr:cNvPicPr>
          <a:picLocks noChangeAspect="1"/>
        </xdr:cNvPicPr>
      </xdr:nvPicPr>
      <xdr:blipFill>
        <a:blip xmlns:r="http://schemas.openxmlformats.org/officeDocument/2006/relationships" r:embed="rId8"/>
        <a:stretch>
          <a:fillRect/>
        </a:stretch>
      </xdr:blipFill>
      <xdr:spPr>
        <a:xfrm>
          <a:off x="17776978" y="26860500"/>
          <a:ext cx="3761241" cy="58510"/>
        </a:xfrm>
        <a:prstGeom prst="rect">
          <a:avLst/>
        </a:prstGeom>
      </xdr:spPr>
    </xdr:pic>
    <xdr:clientData/>
  </xdr:oneCellAnchor>
  <xdr:oneCellAnchor>
    <xdr:from>
      <xdr:col>25</xdr:col>
      <xdr:colOff>441478</xdr:colOff>
      <xdr:row>151</xdr:row>
      <xdr:rowOff>0</xdr:rowOff>
    </xdr:from>
    <xdr:ext cx="3761241" cy="58510"/>
    <xdr:pic>
      <xdr:nvPicPr>
        <xdr:cNvPr id="24" name="Picture 23">
          <a:extLst>
            <a:ext uri="{FF2B5EF4-FFF2-40B4-BE49-F238E27FC236}">
              <a16:creationId xmlns:a16="http://schemas.microsoft.com/office/drawing/2014/main" id="{D3BD7294-3AF4-44C8-B9C2-B0203B88407C}"/>
            </a:ext>
          </a:extLst>
        </xdr:cNvPr>
        <xdr:cNvPicPr>
          <a:picLocks noChangeAspect="1"/>
        </xdr:cNvPicPr>
      </xdr:nvPicPr>
      <xdr:blipFill>
        <a:blip xmlns:r="http://schemas.openxmlformats.org/officeDocument/2006/relationships" r:embed="rId8"/>
        <a:stretch>
          <a:fillRect/>
        </a:stretch>
      </xdr:blipFill>
      <xdr:spPr>
        <a:xfrm>
          <a:off x="17776978" y="24193500"/>
          <a:ext cx="3761241" cy="5851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xdr:from>
      <xdr:col>38</xdr:col>
      <xdr:colOff>589640</xdr:colOff>
      <xdr:row>0</xdr:row>
      <xdr:rowOff>20863</xdr:rowOff>
    </xdr:from>
    <xdr:to>
      <xdr:col>46</xdr:col>
      <xdr:colOff>522942</xdr:colOff>
      <xdr:row>15</xdr:row>
      <xdr:rowOff>72571</xdr:rowOff>
    </xdr:to>
    <xdr:graphicFrame macro="">
      <xdr:nvGraphicFramePr>
        <xdr:cNvPr id="16" name="Chart 3">
          <a:extLst>
            <a:ext uri="{FF2B5EF4-FFF2-40B4-BE49-F238E27FC236}">
              <a16:creationId xmlns:a16="http://schemas.microsoft.com/office/drawing/2014/main" id="{91D22272-B4E4-49F6-84A4-730EBFD19C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725714</xdr:colOff>
      <xdr:row>8</xdr:row>
      <xdr:rowOff>97971</xdr:rowOff>
    </xdr:from>
    <xdr:to>
      <xdr:col>11</xdr:col>
      <xdr:colOff>444500</xdr:colOff>
      <xdr:row>31</xdr:row>
      <xdr:rowOff>27213</xdr:rowOff>
    </xdr:to>
    <xdr:graphicFrame macro="">
      <xdr:nvGraphicFramePr>
        <xdr:cNvPr id="3" name="Chart 1">
          <a:extLst>
            <a:ext uri="{FF2B5EF4-FFF2-40B4-BE49-F238E27FC236}">
              <a16:creationId xmlns:a16="http://schemas.microsoft.com/office/drawing/2014/main" id="{455F9262-0941-49A0-B05F-0128B8E581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434628</xdr:colOff>
      <xdr:row>1</xdr:row>
      <xdr:rowOff>4056</xdr:rowOff>
    </xdr:from>
    <xdr:to>
      <xdr:col>16</xdr:col>
      <xdr:colOff>529878</xdr:colOff>
      <xdr:row>19</xdr:row>
      <xdr:rowOff>110993</xdr:rowOff>
    </xdr:to>
    <xdr:graphicFrame macro="">
      <xdr:nvGraphicFramePr>
        <xdr:cNvPr id="2" name="Chart 2">
          <a:extLst>
            <a:ext uri="{FF2B5EF4-FFF2-40B4-BE49-F238E27FC236}">
              <a16:creationId xmlns:a16="http://schemas.microsoft.com/office/drawing/2014/main" id="{329D0D92-2E65-403B-9B16-BF5DF42A83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1194058\Downloads\ER3%20Regression%20Test%20Case_Dev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gends"/>
    </sheetNames>
    <sheetDataSet>
      <sheetData sheetId="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dayabaskar Sadagopan" refreshedDate="44887.937083333331" createdVersion="7" refreshedVersion="7" minRefreshableVersion="3" recordCount="61" xr:uid="{402002FC-046D-4AB6-BD07-579347E10155}">
  <cacheSource type="worksheet">
    <worksheetSource ref="A1:R62" sheet="Input Tab"/>
  </cacheSource>
  <cacheFields count="18">
    <cacheField name="S. No" numFmtId="0">
      <sharedItems containsSemiMixedTypes="0" containsString="0" containsNumber="1" containsInteger="1" minValue="1" maxValue="61"/>
    </cacheField>
    <cacheField name="Subject" numFmtId="0">
      <sharedItems/>
    </cacheField>
    <cacheField name="Test Name" numFmtId="0">
      <sharedItems/>
    </cacheField>
    <cacheField name="Description" numFmtId="0">
      <sharedItems/>
    </cacheField>
    <cacheField name="Step Name (Design Steps)" numFmtId="0">
      <sharedItems/>
    </cacheField>
    <cacheField name="Description (Design Steps)" numFmtId="0">
      <sharedItems/>
    </cacheField>
    <cacheField name="Expected Result (Design Steps)" numFmtId="0">
      <sharedItems longText="1"/>
    </cacheField>
    <cacheField name="Execution Type" numFmtId="0">
      <sharedItems/>
    </cacheField>
    <cacheField name="Priority" numFmtId="0">
      <sharedItems/>
    </cacheField>
    <cacheField name="Status" numFmtId="0">
      <sharedItems/>
    </cacheField>
    <cacheField name="Complexity" numFmtId="0">
      <sharedItems/>
    </cacheField>
    <cacheField name="Type" numFmtId="0">
      <sharedItems/>
    </cacheField>
    <cacheField name="Regression candidate priority" numFmtId="0">
      <sharedItems/>
    </cacheField>
    <cacheField name="Result" numFmtId="0">
      <sharedItems containsBlank="1" count="7">
        <s v="Pass"/>
        <s v="N/A"/>
        <m u="1"/>
        <s v="Pending" u="1"/>
        <s v="Fail" u="1"/>
        <s v="Retest" u="1"/>
        <s v="Hold" u="1"/>
      </sharedItems>
    </cacheField>
    <cacheField name="Issue observed?" numFmtId="0">
      <sharedItems containsBlank="1"/>
    </cacheField>
    <cacheField name="Retesting done?" numFmtId="0">
      <sharedItems containsNonDate="0" containsString="0" containsBlank="1"/>
    </cacheField>
    <cacheField name="Status2" numFmtId="0">
      <sharedItems containsNonDate="0" containsString="0" containsBlank="1"/>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dayabaskar Sadagopan" refreshedDate="44887.9370837963" createdVersion="7" refreshedVersion="7" minRefreshableVersion="3" recordCount="58" xr:uid="{C21339A2-85D1-4928-AF4D-573E08D96247}">
  <cacheSource type="worksheet">
    <worksheetSource ref="A1:R59" sheet="Dashboard Tab"/>
  </cacheSource>
  <cacheFields count="18">
    <cacheField name="S. No" numFmtId="0">
      <sharedItems containsSemiMixedTypes="0" containsString="0" containsNumber="1" containsInteger="1" minValue="1" maxValue="58"/>
    </cacheField>
    <cacheField name="Subject" numFmtId="0">
      <sharedItems/>
    </cacheField>
    <cacheField name="Test Name" numFmtId="0">
      <sharedItems/>
    </cacheField>
    <cacheField name="Description" numFmtId="0">
      <sharedItems/>
    </cacheField>
    <cacheField name="Step Name (Design Steps)" numFmtId="0">
      <sharedItems/>
    </cacheField>
    <cacheField name="Description (Design Steps)" numFmtId="0">
      <sharedItems/>
    </cacheField>
    <cacheField name="Expected Result (Design Steps)" numFmtId="0">
      <sharedItems longText="1"/>
    </cacheField>
    <cacheField name="Execution Type" numFmtId="0">
      <sharedItems containsBlank="1"/>
    </cacheField>
    <cacheField name="Priority" numFmtId="0">
      <sharedItems containsBlank="1"/>
    </cacheField>
    <cacheField name="Status" numFmtId="0">
      <sharedItems containsBlank="1"/>
    </cacheField>
    <cacheField name="Complexity" numFmtId="0">
      <sharedItems containsBlank="1"/>
    </cacheField>
    <cacheField name="Type" numFmtId="0">
      <sharedItems containsBlank="1"/>
    </cacheField>
    <cacheField name="Regression candidate priority" numFmtId="0">
      <sharedItems containsBlank="1"/>
    </cacheField>
    <cacheField name="Result" numFmtId="0">
      <sharedItems containsBlank="1" count="5">
        <s v="Pass"/>
        <m u="1"/>
        <s v="Pending" u="1"/>
        <s v="Fail" u="1"/>
        <s v="Hold" u="1"/>
      </sharedItems>
    </cacheField>
    <cacheField name="Issue observed?" numFmtId="0">
      <sharedItems containsBlank="1"/>
    </cacheField>
    <cacheField name="Retesting done?" numFmtId="0">
      <sharedItems containsNonDate="0" containsString="0" containsBlank="1"/>
    </cacheField>
    <cacheField name="Status2" numFmtId="0">
      <sharedItems containsNonDate="0" containsString="0" containsBlank="1"/>
    </cacheField>
    <cacheField name="Comment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dayabaskar Sadagopan" refreshedDate="44887.937084259262" createdVersion="7" refreshedVersion="7" minRefreshableVersion="3" recordCount="10" xr:uid="{3EE689F7-DCFF-4120-BF48-DD7553B155B1}">
  <cacheSource type="worksheet">
    <worksheetSource ref="A1:R11" sheet="Reports Tab"/>
  </cacheSource>
  <cacheFields count="18">
    <cacheField name="S. No" numFmtId="0">
      <sharedItems containsSemiMixedTypes="0" containsString="0" containsNumber="1" containsInteger="1" minValue="1" maxValue="10"/>
    </cacheField>
    <cacheField name="Subject" numFmtId="0">
      <sharedItems/>
    </cacheField>
    <cacheField name="Test Name" numFmtId="0">
      <sharedItems/>
    </cacheField>
    <cacheField name="Description" numFmtId="0">
      <sharedItems/>
    </cacheField>
    <cacheField name="Step Name (Design Steps)" numFmtId="0">
      <sharedItems/>
    </cacheField>
    <cacheField name="Description (Design Steps)" numFmtId="0">
      <sharedItems/>
    </cacheField>
    <cacheField name="Expected Result (Design Steps)" numFmtId="0">
      <sharedItems longText="1"/>
    </cacheField>
    <cacheField name="Execution Type" numFmtId="0">
      <sharedItems/>
    </cacheField>
    <cacheField name="Priority" numFmtId="0">
      <sharedItems/>
    </cacheField>
    <cacheField name="Status" numFmtId="0">
      <sharedItems/>
    </cacheField>
    <cacheField name="Complexity" numFmtId="0">
      <sharedItems/>
    </cacheField>
    <cacheField name="Type" numFmtId="0">
      <sharedItems/>
    </cacheField>
    <cacheField name="Regression candidate priority" numFmtId="0">
      <sharedItems/>
    </cacheField>
    <cacheField name="Result" numFmtId="0">
      <sharedItems containsBlank="1" count="4">
        <s v="Pass"/>
        <m u="1"/>
        <s v="Pending" u="1"/>
        <s v="Fail" u="1"/>
      </sharedItems>
    </cacheField>
    <cacheField name="Issue observed?" numFmtId="0">
      <sharedItems containsNonDate="0" containsString="0" containsBlank="1"/>
    </cacheField>
    <cacheField name="Retesting done?" numFmtId="0">
      <sharedItems containsNonDate="0" containsString="0" containsBlank="1"/>
    </cacheField>
    <cacheField name="Status2" numFmtId="0">
      <sharedItems containsNonDate="0" containsString="0" containsBlank="1"/>
    </cacheField>
    <cacheField name="Comment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dayabaskar Sadagopan" refreshedDate="44887.937084722224" createdVersion="7" refreshedVersion="7" minRefreshableVersion="3" recordCount="212" xr:uid="{3D37E86D-3B4F-4FE5-8FF4-DB059E6DC276}">
  <cacheSource type="worksheet">
    <worksheetSource ref="A1:S213" sheet="Dashboard - Line"/>
  </cacheSource>
  <cacheFields count="19">
    <cacheField name="S. No" numFmtId="0">
      <sharedItems containsSemiMixedTypes="0" containsString="0" containsNumber="1" containsInteger="1" minValue="1" maxValue="212"/>
    </cacheField>
    <cacheField name="Subject" numFmtId="0">
      <sharedItems/>
    </cacheField>
    <cacheField name="Test Name" numFmtId="0">
      <sharedItems/>
    </cacheField>
    <cacheField name="Description" numFmtId="0">
      <sharedItems/>
    </cacheField>
    <cacheField name="Step Name (Design Steps)" numFmtId="0">
      <sharedItems/>
    </cacheField>
    <cacheField name="Description (Design Steps)" numFmtId="0">
      <sharedItems longText="1"/>
    </cacheField>
    <cacheField name="Expected Result (Design Steps)" numFmtId="0">
      <sharedItems longText="1"/>
    </cacheField>
    <cacheField name="Execution Type" numFmtId="0">
      <sharedItems containsBlank="1"/>
    </cacheField>
    <cacheField name="Priority" numFmtId="0">
      <sharedItems containsBlank="1"/>
    </cacheField>
    <cacheField name="Status" numFmtId="0">
      <sharedItems containsBlank="1"/>
    </cacheField>
    <cacheField name="Complexity" numFmtId="0">
      <sharedItems containsBlank="1"/>
    </cacheField>
    <cacheField name="Type" numFmtId="0">
      <sharedItems containsBlank="1"/>
    </cacheField>
    <cacheField name="Regression candidate priority" numFmtId="0">
      <sharedItems containsBlank="1"/>
    </cacheField>
    <cacheField name="Designer" numFmtId="49">
      <sharedItems containsBlank="1"/>
    </cacheField>
    <cacheField name="Result" numFmtId="0">
      <sharedItems containsBlank="1" count="6">
        <s v="Pass"/>
        <s v="N/A"/>
        <m u="1"/>
        <s v="Pending" u="1"/>
        <s v="Fail" u="1"/>
        <s v="Hold" u="1"/>
      </sharedItems>
    </cacheField>
    <cacheField name="Issue observed?" numFmtId="0">
      <sharedItems containsBlank="1"/>
    </cacheField>
    <cacheField name="Retesting done?" numFmtId="0">
      <sharedItems containsNonDate="0" containsString="0" containsBlank="1"/>
    </cacheField>
    <cacheField name="Status2" numFmtId="0">
      <sharedItems containsNonDate="0" containsString="0" containsBlank="1"/>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dayabaskar Sadagopan" refreshedDate="44887.937086458332" createdVersion="7" refreshedVersion="7" minRefreshableVersion="3" recordCount="275" xr:uid="{0C7B5AA7-D41E-4221-A4B3-A4151CB1EA33}">
  <cacheSource type="worksheet">
    <worksheetSource ref="A1:S1048576" sheet="Dashboard - PKG Area &amp; Tube"/>
  </cacheSource>
  <cacheFields count="19">
    <cacheField name="S. No" numFmtId="0">
      <sharedItems containsString="0" containsBlank="1" containsNumber="1" containsInteger="1" minValue="1" maxValue="274"/>
    </cacheField>
    <cacheField name="Subject" numFmtId="0">
      <sharedItems containsBlank="1"/>
    </cacheField>
    <cacheField name="Test Name" numFmtId="0">
      <sharedItems containsBlank="1"/>
    </cacheField>
    <cacheField name="Description" numFmtId="0">
      <sharedItems containsBlank="1"/>
    </cacheField>
    <cacheField name="Step Name (Design Steps)" numFmtId="0">
      <sharedItems containsBlank="1"/>
    </cacheField>
    <cacheField name="Description (Design Steps)" numFmtId="0">
      <sharedItems containsBlank="1" longText="1"/>
    </cacheField>
    <cacheField name="Expected Result (Design Steps)" numFmtId="0">
      <sharedItems containsBlank="1" longText="1"/>
    </cacheField>
    <cacheField name="Execution Type" numFmtId="0">
      <sharedItems containsBlank="1"/>
    </cacheField>
    <cacheField name="Priority" numFmtId="0">
      <sharedItems containsBlank="1"/>
    </cacheField>
    <cacheField name="Status" numFmtId="0">
      <sharedItems containsBlank="1"/>
    </cacheField>
    <cacheField name="Complexity" numFmtId="0">
      <sharedItems containsBlank="1"/>
    </cacheField>
    <cacheField name="Type" numFmtId="0">
      <sharedItems containsBlank="1"/>
    </cacheField>
    <cacheField name="Regression candidate priority" numFmtId="0">
      <sharedItems containsBlank="1"/>
    </cacheField>
    <cacheField name="Result" numFmtId="0">
      <sharedItems containsBlank="1" count="6">
        <s v="Pass"/>
        <s v="N/A"/>
        <m/>
        <s v="Pending" u="1"/>
        <s v="Fail" u="1"/>
        <s v="Hold" u="1"/>
      </sharedItems>
    </cacheField>
    <cacheField name="Issue observed along with date" numFmtId="0">
      <sharedItems containsBlank="1"/>
    </cacheField>
    <cacheField name="Retest Date" numFmtId="0">
      <sharedItems containsNonDate="0" containsString="0" containsBlank="1"/>
    </cacheField>
    <cacheField name="Retesting done?" numFmtId="0">
      <sharedItems containsNonDate="0" containsString="0" containsBlank="1"/>
    </cacheField>
    <cacheField name="Status2" numFmtId="0">
      <sharedItems containsNonDate="0" containsString="0" containsBlank="1"/>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dayabaskar Sadagopan" refreshedDate="44887.93708703704" createdVersion="7" refreshedVersion="7" minRefreshableVersion="3" recordCount="82" xr:uid="{5276B074-A970-43A1-A256-D7447801B349}">
  <cacheSource type="worksheet">
    <worksheetSource ref="A1:R83" sheet="Administration Tab"/>
  </cacheSource>
  <cacheFields count="18">
    <cacheField name="S. No" numFmtId="0">
      <sharedItems containsSemiMixedTypes="0" containsString="0" containsNumber="1" containsInteger="1" minValue="1" maxValue="82"/>
    </cacheField>
    <cacheField name="Subject" numFmtId="0">
      <sharedItems/>
    </cacheField>
    <cacheField name="Test Name" numFmtId="0">
      <sharedItems/>
    </cacheField>
    <cacheField name="Description" numFmtId="0">
      <sharedItems/>
    </cacheField>
    <cacheField name="Step Name (Design Steps)" numFmtId="0">
      <sharedItems/>
    </cacheField>
    <cacheField name="Description (Design Steps)" numFmtId="0">
      <sharedItems longText="1"/>
    </cacheField>
    <cacheField name="Expected Result (Design Steps)" numFmtId="0">
      <sharedItems longText="1"/>
    </cacheField>
    <cacheField name="Execution Type" numFmtId="0">
      <sharedItems containsBlank="1"/>
    </cacheField>
    <cacheField name="Priority" numFmtId="0">
      <sharedItems containsBlank="1"/>
    </cacheField>
    <cacheField name="Status" numFmtId="0">
      <sharedItems containsBlank="1"/>
    </cacheField>
    <cacheField name="Complexity" numFmtId="0">
      <sharedItems containsBlank="1"/>
    </cacheField>
    <cacheField name="Type" numFmtId="0">
      <sharedItems containsBlank="1"/>
    </cacheField>
    <cacheField name="Regression candidate priority" numFmtId="0">
      <sharedItems containsBlank="1"/>
    </cacheField>
    <cacheField name="Result" numFmtId="0">
      <sharedItems containsBlank="1" count="6">
        <s v="Pass"/>
        <s v="N/A"/>
        <m u="1"/>
        <s v="Pending" u="1"/>
        <s v="Fail" u="1"/>
        <s v="Hold" u="1"/>
      </sharedItems>
    </cacheField>
    <cacheField name="Issue observed?" numFmtId="0">
      <sharedItems containsBlank="1"/>
    </cacheField>
    <cacheField name="Retesting done?" numFmtId="0">
      <sharedItems containsNonDate="0" containsString="0" containsBlank="1"/>
    </cacheField>
    <cacheField name="Status2" numFmtId="0">
      <sharedItems containsNonDate="0" containsString="0" containsBlank="1"/>
    </cacheField>
    <cacheField name="Comment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dayabaskar Sadagopan" refreshedDate="44887.93708773148" createdVersion="7" refreshedVersion="7" minRefreshableVersion="3" recordCount="33" xr:uid="{2438072C-9608-4F04-8D24-8F255E664D4E}">
  <cacheSource type="worksheet">
    <worksheetSource ref="A1:R34" sheet="SSRS_MBI"/>
  </cacheSource>
  <cacheFields count="18">
    <cacheField name="S. No" numFmtId="0">
      <sharedItems containsSemiMixedTypes="0" containsString="0" containsNumber="1" containsInteger="1" minValue="1" maxValue="33"/>
    </cacheField>
    <cacheField name="Subject" numFmtId="0">
      <sharedItems/>
    </cacheField>
    <cacheField name="Test Name" numFmtId="0">
      <sharedItems/>
    </cacheField>
    <cacheField name="Description" numFmtId="0">
      <sharedItems/>
    </cacheField>
    <cacheField name="Step Name (Design Steps)" numFmtId="0">
      <sharedItems/>
    </cacheField>
    <cacheField name="Description (Design Steps)" numFmtId="0">
      <sharedItems/>
    </cacheField>
    <cacheField name="Expected Result (Design Steps)" numFmtId="0">
      <sharedItems longText="1"/>
    </cacheField>
    <cacheField name="Execution Type" numFmtId="0">
      <sharedItems/>
    </cacheField>
    <cacheField name="Priority" numFmtId="0">
      <sharedItems/>
    </cacheField>
    <cacheField name="Status" numFmtId="0">
      <sharedItems/>
    </cacheField>
    <cacheField name="Complexity" numFmtId="0">
      <sharedItems/>
    </cacheField>
    <cacheField name="Type" numFmtId="0">
      <sharedItems/>
    </cacheField>
    <cacheField name="Regression candidate priority" numFmtId="0">
      <sharedItems/>
    </cacheField>
    <cacheField name="Result" numFmtId="0">
      <sharedItems containsBlank="1" count="4">
        <s v="Pass"/>
        <m u="1"/>
        <s v="Pending" u="1"/>
        <s v="Fail" u="1"/>
      </sharedItems>
    </cacheField>
    <cacheField name="Issue observed?" numFmtId="0">
      <sharedItems containsNonDate="0" containsString="0" containsBlank="1"/>
    </cacheField>
    <cacheField name="Retesting done?" numFmtId="0">
      <sharedItems containsNonDate="0" containsString="0" containsBlank="1"/>
    </cacheField>
    <cacheField name="Status2" numFmtId="0">
      <sharedItems containsNonDate="0" containsString="0" containsBlank="1"/>
    </cacheField>
    <cacheField name="Comment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dayabaskar Sadagopan" refreshedDate="44887.937088194441" createdVersion="7" refreshedVersion="7" minRefreshableVersion="3" recordCount="164" xr:uid="{CEFC6E65-DF2D-4F4D-80C5-B34BD3835E1A}">
  <cacheSource type="worksheet">
    <worksheetSource ref="A1:R165" sheet="SSRS_Packaging"/>
  </cacheSource>
  <cacheFields count="18">
    <cacheField name="S. No" numFmtId="164">
      <sharedItems containsSemiMixedTypes="0" containsString="0" containsNumber="1" containsInteger="1" minValue="1" maxValue="164"/>
    </cacheField>
    <cacheField name="Subject" numFmtId="0">
      <sharedItems/>
    </cacheField>
    <cacheField name="Test Name" numFmtId="0">
      <sharedItems/>
    </cacheField>
    <cacheField name="Description" numFmtId="0">
      <sharedItems/>
    </cacheField>
    <cacheField name="Step Name (Design Steps)" numFmtId="0">
      <sharedItems/>
    </cacheField>
    <cacheField name="Description (Design Steps)" numFmtId="0">
      <sharedItems/>
    </cacheField>
    <cacheField name="Expected Result (Design Steps)" numFmtId="0">
      <sharedItems longText="1"/>
    </cacheField>
    <cacheField name="Execution Type" numFmtId="0">
      <sharedItems containsBlank="1"/>
    </cacheField>
    <cacheField name="Priority" numFmtId="0">
      <sharedItems containsBlank="1"/>
    </cacheField>
    <cacheField name="Status" numFmtId="0">
      <sharedItems containsBlank="1"/>
    </cacheField>
    <cacheField name="Complexity" numFmtId="0">
      <sharedItems containsBlank="1"/>
    </cacheField>
    <cacheField name="Type" numFmtId="0">
      <sharedItems containsBlank="1"/>
    </cacheField>
    <cacheField name="Regression candidate priority" numFmtId="0">
      <sharedItems containsBlank="1"/>
    </cacheField>
    <cacheField name="Result" numFmtId="164">
      <sharedItems containsBlank="1" count="6">
        <s v="Pass"/>
        <s v="N/A"/>
        <m u="1"/>
        <s v="Pending" u="1"/>
        <s v="Fail" u="1"/>
        <s v="Hold" u="1"/>
      </sharedItems>
    </cacheField>
    <cacheField name="Issue observed?" numFmtId="164">
      <sharedItems containsBlank="1"/>
    </cacheField>
    <cacheField name="Retesting done?" numFmtId="164">
      <sharedItems containsNonDate="0" containsString="0" containsBlank="1"/>
    </cacheField>
    <cacheField name="Status2" numFmtId="164">
      <sharedItems containsNonDate="0" containsString="0" containsBlank="1"/>
    </cacheField>
    <cacheField name="Comments" numFmtId="164">
      <sharedItems containsBlank="1"/>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888.227841782405" createdVersion="7" refreshedVersion="8" minRefreshableVersion="3" recordCount="92" xr:uid="{76C9515E-28E5-4AAF-BCA1-05AEA4BCAD85}">
  <cacheSource type="worksheet">
    <worksheetSource ref="A1:R93" sheet="SSRS_Processing"/>
  </cacheSource>
  <cacheFields count="18">
    <cacheField name="S. No" numFmtId="164">
      <sharedItems containsSemiMixedTypes="0" containsString="0" containsNumber="1" containsInteger="1" minValue="1" maxValue="92"/>
    </cacheField>
    <cacheField name="Subject" numFmtId="0">
      <sharedItems/>
    </cacheField>
    <cacheField name="Test Name" numFmtId="0">
      <sharedItems/>
    </cacheField>
    <cacheField name="Description" numFmtId="0">
      <sharedItems/>
    </cacheField>
    <cacheField name="Step Name (Design Steps)" numFmtId="0">
      <sharedItems/>
    </cacheField>
    <cacheField name="Description (Design Steps)" numFmtId="0">
      <sharedItems/>
    </cacheField>
    <cacheField name="Expected Result (Design Steps)" numFmtId="0">
      <sharedItems longText="1"/>
    </cacheField>
    <cacheField name="Execution Type" numFmtId="0">
      <sharedItems containsBlank="1"/>
    </cacheField>
    <cacheField name="Priority" numFmtId="0">
      <sharedItems containsBlank="1"/>
    </cacheField>
    <cacheField name="Status" numFmtId="0">
      <sharedItems containsBlank="1"/>
    </cacheField>
    <cacheField name="Complexity" numFmtId="0">
      <sharedItems containsBlank="1"/>
    </cacheField>
    <cacheField name="Type" numFmtId="0">
      <sharedItems containsBlank="1"/>
    </cacheField>
    <cacheField name="Regression candidate priority" numFmtId="0">
      <sharedItems containsBlank="1"/>
    </cacheField>
    <cacheField name="Result" numFmtId="164">
      <sharedItems containsBlank="1" count="7">
        <s v="Pass"/>
        <s v="N/A"/>
        <m u="1"/>
        <s v="Pending" u="1"/>
        <s v="Fail" u="1"/>
        <s v="Retest" u="1"/>
        <s v="Hold" u="1"/>
      </sharedItems>
    </cacheField>
    <cacheField name="Issue observed?" numFmtId="164">
      <sharedItems containsBlank="1"/>
    </cacheField>
    <cacheField name="Retesting done?" numFmtId="164">
      <sharedItems containsNonDate="0" containsString="0" containsBlank="1"/>
    </cacheField>
    <cacheField name="Status2" numFmtId="164">
      <sharedItems containsNonDate="0" containsString="0" containsBlank="1"/>
    </cacheField>
    <cacheField name="Comments" numFmtId="164">
      <sharedItems containsBlank="1"/>
    </cacheField>
  </cacheFields>
  <extLst>
    <ext xmlns:x14="http://schemas.microsoft.com/office/spreadsheetml/2009/9/main" uri="{725AE2AE-9491-48be-B2B4-4EB974FC3084}">
      <x14:pivotCacheDefinition/>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888.228681712964" createdVersion="7" refreshedVersion="8" minRefreshableVersion="3" recordCount="119" xr:uid="{9DA9E1AE-9059-49EF-A74E-75052FE0A96E}">
  <cacheSource type="worksheet">
    <worksheetSource ref="A1:S120" sheet="Dashboard - Processing"/>
  </cacheSource>
  <cacheFields count="19">
    <cacheField name="S. No" numFmtId="0">
      <sharedItems containsSemiMixedTypes="0" containsString="0" containsNumber="1" containsInteger="1" minValue="1" maxValue="119"/>
    </cacheField>
    <cacheField name="Subject" numFmtId="0">
      <sharedItems/>
    </cacheField>
    <cacheField name="Test Name" numFmtId="0">
      <sharedItems/>
    </cacheField>
    <cacheField name="Description" numFmtId="0">
      <sharedItems/>
    </cacheField>
    <cacheField name="Step Name (Design Steps)" numFmtId="0">
      <sharedItems/>
    </cacheField>
    <cacheField name="Description (Design Steps)" numFmtId="0">
      <sharedItems/>
    </cacheField>
    <cacheField name="Expected Result (Design Steps)" numFmtId="0">
      <sharedItems containsBlank="1" longText="1"/>
    </cacheField>
    <cacheField name="Execution Type" numFmtId="0">
      <sharedItems/>
    </cacheField>
    <cacheField name="Priority" numFmtId="0">
      <sharedItems/>
    </cacheField>
    <cacheField name="Status" numFmtId="0">
      <sharedItems/>
    </cacheField>
    <cacheField name="Complexity" numFmtId="0">
      <sharedItems/>
    </cacheField>
    <cacheField name="Type" numFmtId="0">
      <sharedItems/>
    </cacheField>
    <cacheField name="Regression candidate priority" numFmtId="0">
      <sharedItems containsBlank="1"/>
    </cacheField>
    <cacheField name="Designer" numFmtId="49">
      <sharedItems containsBlank="1"/>
    </cacheField>
    <cacheField name="Result" numFmtId="0">
      <sharedItems containsBlank="1" count="6">
        <s v="Pass"/>
        <s v="N/A"/>
        <m u="1"/>
        <s v="Pending" u="1"/>
        <s v="Fail" u="1"/>
        <s v="Hold" u="1"/>
      </sharedItems>
    </cacheField>
    <cacheField name="Issue observed?" numFmtId="0">
      <sharedItems containsBlank="1"/>
    </cacheField>
    <cacheField name="Retesting done?" numFmtId="0">
      <sharedItems containsNonDate="0" containsString="0" containsBlank="1"/>
    </cacheField>
    <cacheField name="Status2" numFmtId="0">
      <sharedItems containsNonDate="0" containsString="0" containsBlank="1"/>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n v="1"/>
    <s v="Release\SIT\PC1PKG\Dashboard\03.Inputs Tab"/>
    <s v="TC01_M_PC1_IT_Validating Waste Event Creation"/>
    <s v="To Validate Waste Event Creation"/>
    <s v="Step 1"/>
    <s v="On top of the Thingworx dashboard user can see the Input tab."/>
    <s v="Inputs tab is visible to user who is having Read/Write or Admin previlege "/>
    <s v="1-Manual"/>
    <s v="2-High"/>
    <s v="1-New"/>
    <s v="1-Simple"/>
    <s v="MANUAL"/>
    <s v="Non-Candidate"/>
    <x v="0"/>
    <m/>
    <m/>
    <m/>
    <m/>
  </r>
  <r>
    <n v="2"/>
    <s v="Release\SIT\PC1PKG\Dashboard\03.Inputs Tab"/>
    <s v="TC01_M_PC1_IT_Validating Waste Event Creation"/>
    <s v="To Validate Waste Event Creation"/>
    <s v="Step 2"/>
    <s v="Click Input Menu on the top of gauge meters and select 'Waste event creation'_x000a_"/>
    <s v="Create Waste Event screen should be loaded."/>
    <s v="1-Manual"/>
    <s v="3-Medium"/>
    <s v="1-New"/>
    <s v="1-Simple"/>
    <s v="MANUAL"/>
    <s v="Non-Candidate"/>
    <x v="0"/>
    <m/>
    <m/>
    <m/>
    <m/>
  </r>
  <r>
    <n v="3"/>
    <s v="Release\SIT\PC1PKG\Dashboard\03.Inputs Tab"/>
    <s v="TC01_M_PC1_IT_Validating Waste Event Creation"/>
    <s v="To Validate Waste Event Creation"/>
    <s v="Step 3"/>
    <s v="On the top of the screen, click on the settings option. "/>
    <s v="Only Admin user can customize the setting option ,following tabs are_x000a_-&gt; Waste point_x000a_-&gt; Interlock _x000a_-&gt; Waste Amount_x000a_-&gt; Submit Timer_x000a_-&gt; Confirmation Panel (Visual &amp; Normal)"/>
    <s v="1-Manual"/>
    <s v="3-Medium"/>
    <s v="1-New"/>
    <s v="1-Simple"/>
    <s v="MANUAL"/>
    <s v="Non-Candidate"/>
    <x v="0"/>
    <m/>
    <m/>
    <m/>
    <m/>
  </r>
  <r>
    <n v="4"/>
    <s v="Release\SIT\PC1PKG\Dashboard\03.Inputs Tab"/>
    <s v="TC01_M_PC1_IT_Validating Waste Event Creation"/>
    <s v="To Validate Waste point "/>
    <s v="Step 4"/>
    <s v="Validate waste point under setting pop-up"/>
    <s v="1. By default, Waste point should be seleted as &quot;NO&quot;, so there will be no waste point entry box available in the waste screen.                                                                                                                                     2. If Waste point is selected as &quot;Yes&quot;, Waste point entry box will be available with Mode selection toggle button besides Settngs button having options as &quot;Barcode &amp; Manual&quot; with Manual selected as default."/>
    <s v="1-Manual"/>
    <s v="3-Medium"/>
    <s v="1-New"/>
    <s v="1-Simple"/>
    <s v="MANUAL"/>
    <s v="Non-Candidate"/>
    <x v="0"/>
    <m/>
    <m/>
    <m/>
    <m/>
  </r>
  <r>
    <n v="5"/>
    <s v="Release\SIT\PC1PKG\Dashboard\03.Inputs Tab"/>
    <s v="TC01_M_PC1_IT_Validating Waste Event Creation"/>
    <s v="To Validate Interlock"/>
    <s v="Step 5"/>
    <s v="Validate Interlock "/>
    <s v="1. By default, Interlock should be selected as &quot;Yes&quot; which provide user to hold the screen for a short time period to verify the details provided.                                                                                                                2. If Interlock is selected as &quot;No&quot;, then Interlock button will disappear from bottom of the screen."/>
    <s v="1-Manual"/>
    <s v="3-Medium"/>
    <s v="1-New"/>
    <s v="1-Simple"/>
    <s v="MANUAL"/>
    <s v="Non-Candidate"/>
    <x v="0"/>
    <m/>
    <m/>
    <m/>
    <m/>
  </r>
  <r>
    <n v="6"/>
    <s v="Release\SIT\PC1PKG\Dashboard\03.Inputs Tab"/>
    <s v="TC01_M_PC1_IT_Validating Waste Event Creation"/>
    <s v="To Validate Waste amount"/>
    <s v="Step 6"/>
    <s v="Validate Waste amount"/>
    <s v="1. By default, Waste amount is selected as Gross weight, which will require user to calculate Net weight by (Net weight= Gross weight - Tare weight).                                                                                                                                   2. If Waste amount is selected as Net weight, then gross &amp; tare weight will  disappear and user have to direct Net weight value."/>
    <s v="1-Manual"/>
    <s v="3-Medium"/>
    <s v="1-New"/>
    <s v="1-Simple"/>
    <s v="MANUAL"/>
    <s v="Non-Candidate"/>
    <x v="0"/>
    <m/>
    <m/>
    <m/>
    <m/>
  </r>
  <r>
    <n v="7"/>
    <s v="Release\SIT\PC1PKG\Dashboard\03.Inputs Tab"/>
    <s v="TC01_M_PC1_IT_Validating Waste Event Creation"/>
    <s v="To Validate Submit timer"/>
    <s v="Step 7"/>
    <s v="Validate Submit timer"/>
    <s v="1. If Submit timer is selected as &quot;Yes&quot;, then after clicking on Submit button it will very small amount of time to create a waste event and refresh the screen.                                                                                                                  2. If selected as &quot;No&quot;, after clicking on Submit button a pop-up should appear asking to finish the current event by clicking the Finish button or to create a new event by clicking on New Bin button."/>
    <s v="1-Manual"/>
    <s v="3-Medium"/>
    <s v="1-New"/>
    <s v="1-Simple"/>
    <s v="MANUAL"/>
    <s v="Non-Candidate"/>
    <x v="0"/>
    <m/>
    <m/>
    <m/>
    <m/>
  </r>
  <r>
    <n v="8"/>
    <s v="Release\SIT\PC1PKG\Dashboard\03.Inputs Tab"/>
    <s v="TC01_M_PC1_IT_Validating Waste Event Creation"/>
    <s v="To Validate Confirmation Panel"/>
    <s v="Step 8"/>
    <s v="Validate Confirmation Panel"/>
    <s v="1. By default, Confirmation Panel is selected as Yes, having 2 options Visual and Normal. If Visual is selected then, there should be images displayed of the selected waste location and if Normal is selected then only details are provided.                                                                                                                                                                                                                                          2. If Confirmation panel is selected as &quot;No&quot;, then confirmation panel block will be scrolled up and disappaer from the screen."/>
    <s v="1-Manual"/>
    <s v="3-Medium"/>
    <s v="1-New"/>
    <s v="1-Simple"/>
    <s v="MANUAL"/>
    <s v="Non-Candidate"/>
    <x v="0"/>
    <m/>
    <m/>
    <m/>
    <m/>
  </r>
  <r>
    <n v="9"/>
    <s v="Release\SIT\PC1PKG\Dashboard\03.Inputs Tab"/>
    <s v="TC01_M_PC1_IT_Validating Waste Event Creation"/>
    <s v="To Validate Waste Event Creation"/>
    <s v="Step 9"/>
    <s v="Clock Number will be seen on the top right of Inputs panel."/>
    <s v="Clock Number(Badge Number) will be visible only for user having Read/write Previlage. For admin users, this option won't be available."/>
    <s v="1-Manual"/>
    <s v="3-Medium"/>
    <s v="1-New"/>
    <s v="1-Simple"/>
    <s v="MANUAL"/>
    <s v="Non-Candidate"/>
    <x v="0"/>
    <m/>
    <m/>
    <m/>
    <m/>
  </r>
  <r>
    <n v="10"/>
    <s v="Release\SIT\PC1PKG\Dashboard\03.Inputs Tab"/>
    <s v="TC01_M_PC1_IT_Validating Waste Event Creation"/>
    <s v="To Validate Waste Event Creation"/>
    <s v="Step 10"/>
    <s v="Create badge number."/>
    <s v="To Create Badge Number Goto Administartion -&gt; Operator Management -&gt; Create Badge"/>
    <s v="1-Manual"/>
    <s v="2-High"/>
    <s v="1-New"/>
    <s v="1-Simple"/>
    <s v="MANUAL"/>
    <s v="Non-Candidate"/>
    <x v="0"/>
    <m/>
    <m/>
    <m/>
    <m/>
  </r>
  <r>
    <n v="11"/>
    <s v="Release\SIT\PC1PKG\Dashboard\03.Inputs Tab"/>
    <s v="TC01_M_PC1_IT_Validating Waste Event Creation"/>
    <s v="To Validate Waste Event Creation"/>
    <s v="Step 11"/>
    <s v="Bin Number will be seen on the top left of Inputs panel."/>
    <s v="Bin Number is used for Fetching the tare Weight which is configured in Waste Bin Management under Administration Menu."/>
    <s v="1-Manual"/>
    <s v="2-High"/>
    <s v="1-New"/>
    <s v="1-Simple"/>
    <s v="MANUAL"/>
    <s v="Non-Candidate"/>
    <x v="0"/>
    <m/>
    <m/>
    <m/>
    <m/>
  </r>
  <r>
    <n v="12"/>
    <s v="Release\SIT\PC1PKG\Dashboard\03.Inputs Tab"/>
    <s v="TC01_M_PC1_IT_Validating Waste Event Creation"/>
    <s v="To Validate Waste Event Creation"/>
    <s v="Step 12"/>
    <s v="Configure new bin"/>
    <s v="To Configure new bin Goto Administration - &gt; Waste Bin Managemnt"/>
    <s v="1-Manual"/>
    <s v="3-Medium"/>
    <s v="1-New"/>
    <s v="1-Simple"/>
    <s v="MANUAL"/>
    <s v="Non-Candidate"/>
    <x v="0"/>
    <m/>
    <m/>
    <m/>
    <m/>
  </r>
  <r>
    <n v="13"/>
    <s v="Release\SIT\PC1PKG\Dashboard\03.Inputs Tab"/>
    <s v="TC01_M_PC1_IT_Validating Waste Event Creation"/>
    <s v="To Validate Waste Event Creation"/>
    <s v="Step 13"/>
    <s v="Mode toggle button can be seen on top right side besides settings button."/>
    <s v="1. User can select any of the available mode Barcode or Manual (if Waste Point selected as YES in settings)                                                                                                                                                                                                                                                 2. Barcode is an auto mode while in Manual mode user have to provide details by entering to create a waste event._x000a_"/>
    <s v="1-Manual"/>
    <s v="3-Medium"/>
    <s v="1-New"/>
    <s v="1-Simple"/>
    <s v="MANUAL"/>
    <s v="Non-Candidate"/>
    <x v="0"/>
    <m/>
    <m/>
    <m/>
    <m/>
  </r>
  <r>
    <n v="14"/>
    <s v="Release\SIT\PC1PKG\Dashboard\03.Inputs Tab"/>
    <s v="TC01_M_PC1_IT_Validating Waste Event Creation"/>
    <s v="To Validate Waste Event Creation"/>
    <s v="Step 14"/>
    <s v="Enter Clock Number."/>
    <s v="Admin Users do not need to enter Clock Number only readwrite user needs to enter clock Number."/>
    <s v="1-Manual"/>
    <s v="2-High"/>
    <s v="1-New"/>
    <s v="1-Simple"/>
    <s v="MANUAL"/>
    <s v="Non-Candidate"/>
    <x v="0"/>
    <m/>
    <m/>
    <m/>
    <m/>
  </r>
  <r>
    <n v="15"/>
    <s v="Release\SIT\PC1PKG\Dashboard\03.Inputs Tab"/>
    <s v="TC01_M_PC1_IT_Validating Waste Event Creation"/>
    <s v="To Validate Waste Event Creation"/>
    <s v="Step 15"/>
    <s v="Enter Bin Number ."/>
    <s v="1. Enter Bin Number Manually or click on &quot;Show All&quot; button where user can select any of the configured bin.This will auto populate the tareweight field present in &quot;Waste Amount&quot; Panel._x000a_2. By clicking on &quot;Show All&quot;, Waste Bins pop-up will appear with all the bins created where user needs to select the required bin and click on Submit button._x000a_3. Also, user can filter bin by entering in the filter box and select the bin."/>
    <s v="1-Manual"/>
    <s v="2-High"/>
    <s v="1-New"/>
    <s v="1-Simple"/>
    <s v="MANUAL"/>
    <s v="Non-Candidate"/>
    <x v="0"/>
    <m/>
    <m/>
    <m/>
    <m/>
  </r>
  <r>
    <n v="16"/>
    <s v="Release\SIT\PC1PKG\Dashboard\03.Inputs Tab"/>
    <s v="TC01_M_PC1_IT_Validating Waste Event Creation"/>
    <s v="To Validate Waste Event Creation"/>
    <s v="Step 16"/>
    <s v="Select 'Line '."/>
    <s v="Select the  line  by clicking 'Show All' button if the expected line is not available in the existing &quot;Line&quot; panel."/>
    <s v="1-Manual"/>
    <s v="3-Medium"/>
    <s v="1-New"/>
    <s v="1-Simple"/>
    <s v="MANUAL"/>
    <s v="Non-Candidate"/>
    <x v="0"/>
    <m/>
    <m/>
    <m/>
    <m/>
  </r>
  <r>
    <n v="17"/>
    <s v="Release\SIT\PC1PKG\Dashboard\03.Inputs Tab"/>
    <s v="TC01_M_PC1_IT_Validating Waste Event Creation"/>
    <s v="To Validate Waste Event Creation"/>
    <s v="Step 17"/>
    <s v="Select  'Waste  Location'."/>
    <s v="Select the  Waste Location  by clicking 'Show All' button if the expected Location is not available in the existing &quot;Waste Location&quot; panel."/>
    <s v="1-Manual"/>
    <s v="2-High"/>
    <s v="1-New"/>
    <s v="1-Simple"/>
    <s v="MANUAL"/>
    <s v="Non-Candidate"/>
    <x v="0"/>
    <m/>
    <m/>
    <m/>
    <m/>
  </r>
  <r>
    <n v="18"/>
    <s v="Release\SIT\PC1PKG\Dashboard\03.Inputs Tab"/>
    <s v="TC01_M_PC1_IT_Validating Waste Event Creation"/>
    <s v="To Validate Waste Event Creation"/>
    <s v="Step 18"/>
    <s v="Select  'Reasons'"/>
    <s v="Select reasons(1-4) from Dropdown available under &quot;Waste Reasons&quot; panel."/>
    <s v="1-Manual"/>
    <s v="3-Medium"/>
    <s v="1-New"/>
    <s v="1-Simple"/>
    <s v="MANUAL"/>
    <s v="Non-Candidate"/>
    <x v="0"/>
    <s v="No reasons displayed, FIXED"/>
    <m/>
    <m/>
    <m/>
  </r>
  <r>
    <n v="19"/>
    <s v="Release\SIT\PC1PKG\Dashboard\03.Inputs Tab"/>
    <s v="TC01_M_PC1_IT_Validating Waste Event Creation"/>
    <s v="To Validate Waste Event Creation"/>
    <s v="Step 19"/>
    <s v="Enter 'Gross weight'."/>
    <s v="Enter the &quot;Gross Weight&quot; manually or click on &quot;Read Weight&quot; button to auto-populate value from Weigher. "/>
    <s v="1-Manual"/>
    <s v="2-High"/>
    <s v="1-New"/>
    <s v="1-Simple"/>
    <s v="MANUAL"/>
    <s v="Non-Candidate"/>
    <x v="0"/>
    <m/>
    <m/>
    <m/>
    <m/>
  </r>
  <r>
    <n v="20"/>
    <s v="Release\SIT\PC1PKG\Dashboard\03.Inputs Tab"/>
    <s v="TC01_M_PC1_IT_Validating Waste Event Creation"/>
    <s v="To Validate Waste Event Creation"/>
    <s v="Step 20"/>
    <s v="Check 'Tare Weight'."/>
    <s v="Check whether the auto poulated tare weight from Bin Number is correct.If not modify manually in the &quot;Tare Weight&quot; Textbox.(Gross Weight Value should be more than Tare Weight)"/>
    <s v="1-Manual"/>
    <s v="3-Medium"/>
    <s v="1-New"/>
    <s v="1-Simple"/>
    <s v="MANUAL"/>
    <s v="Non-Candidate"/>
    <x v="0"/>
    <m/>
    <m/>
    <m/>
    <m/>
  </r>
  <r>
    <n v="21"/>
    <s v="Release\SIT\PC1PKG\Dashboard\03.Inputs Tab"/>
    <s v="TC01_M_PC1_IT_Validating Waste Event Creation"/>
    <s v="To Validate Waste Event Creation"/>
    <s v="Step 21"/>
    <s v="Calculate Net weight."/>
    <s v="Net weight will be automatically calculated after entering both the above weights by : Net weight = (Gross Weight - Tare Weight)"/>
    <s v="1-Manual"/>
    <s v="3-Medium"/>
    <s v="1-New"/>
    <s v="1-Simple"/>
    <s v="MANUAL"/>
    <s v="Non-Candidate"/>
    <x v="0"/>
    <m/>
    <m/>
    <m/>
    <m/>
  </r>
  <r>
    <n v="22"/>
    <s v="Release\SIT\PC1PKG\Dashboard\03.Inputs Tab"/>
    <s v="TC01_M_PC1_IT_Validating Waste Event Creation"/>
    <s v="To Validate Waste Event Creation"/>
    <s v="Step 22"/>
    <s v="Check 'Timestamp'."/>
    <s v="Check the &quot;Timestamp&quot; Field.This is time with which waste event will be created in Plant Application."/>
    <s v="1-Manual"/>
    <s v="3-Medium"/>
    <s v="1-New"/>
    <s v="1-Simple"/>
    <s v="MANUAL"/>
    <s v="Non-Candidate"/>
    <x v="0"/>
    <m/>
    <m/>
    <m/>
    <m/>
  </r>
  <r>
    <n v="23"/>
    <s v="Release\SIT\PC1PKG\Dashboard\03.Inputs Tab"/>
    <s v="TC01_M_PC1_IT_Validating Waste Event Creation"/>
    <s v="To Validate Waste Event Creation"/>
    <s v="Step 23"/>
    <s v="Enter 'Comments'."/>
    <s v="Enter the comments reagarding the Waste Event."/>
    <s v="1-Manual"/>
    <s v="2-High"/>
    <s v="1-New"/>
    <s v="1-Simple"/>
    <s v="MANUAL"/>
    <s v="Non-Candidate"/>
    <x v="0"/>
    <m/>
    <m/>
    <m/>
    <m/>
  </r>
  <r>
    <n v="24"/>
    <s v="Release\SIT\PC1PKG\Dashboard\03.Inputs Tab"/>
    <s v="TC01_M_PC1_IT_Validating Waste Event Creation"/>
    <s v="To Validate Waste Event Creation"/>
    <s v="Step 24"/>
    <s v="Check 'Confirmation Panel'."/>
    <s v="Confirmation Panel will show the following details_x000a_-&gt; Product - Running product in respective line unit._x000a_-&gt; Area - Processing Or Packaing Area_x000a_-&gt;Waste Location - Long Description of Waste Location_x000a_-&gt; Waste Amount - Net Amount  "/>
    <s v="1-Manual"/>
    <s v="2-High"/>
    <s v="1-New"/>
    <s v="1-Simple"/>
    <s v="MANUAL"/>
    <s v="Non-Candidate"/>
    <x v="0"/>
    <m/>
    <m/>
    <m/>
    <m/>
  </r>
  <r>
    <n v="25"/>
    <s v="Release\SIT\PC1PKG\Dashboard\03.Inputs Tab"/>
    <s v="TC01_M_PC1_IT_Validating Waste Event Creation"/>
    <s v="To Validate Waste Event Creation"/>
    <s v="Step 25"/>
    <s v="Click 'Submit' button(only when submit timer is off)_x000a__x000a_"/>
    <s v="This will create a waste event and opens a popup stating 'Waste Events created Sucessfully' with two options._x000a_-&gt; New Bin - Allows to create another Waste Event without re-entering 'Clock Number'._x000a_-&gt; Finish - User needs to follow the above procedure again to Create Waste Event."/>
    <s v="1-Manual"/>
    <s v="3-Medium"/>
    <s v="1-New"/>
    <s v="1-Simple"/>
    <s v="MANUAL"/>
    <s v="Non-Candidate"/>
    <x v="0"/>
    <m/>
    <m/>
    <m/>
    <m/>
  </r>
  <r>
    <n v="26"/>
    <s v="Release\SIT\PC1PKG\Dashboard\03.Inputs Tab"/>
    <s v="TC01_M_PC1_IT_Validating Waste Event Creation"/>
    <s v="To Validate Waste Event Creation"/>
    <s v="Step 26"/>
    <s v="Click 'Submit' button(only when submit timer is on)"/>
    <s v="On clicking submit button,submit timer starts and the record will be selected after the timer stops"/>
    <s v="1-Manual"/>
    <s v="3-Medium"/>
    <s v="1-New"/>
    <s v="1-Simple"/>
    <s v="MANUAL"/>
    <s v="Non-Candidate"/>
    <x v="0"/>
    <m/>
    <m/>
    <m/>
    <m/>
  </r>
  <r>
    <n v="27"/>
    <s v="Release\SIT\PC1PKG\Dashboard\03.Inputs Tab"/>
    <s v="TC02_M_PC1_IT_Validating Waste Event Management "/>
    <s v="To validate the Waste Event Management in Input Menu"/>
    <s v="Step 1"/>
    <s v="Click on the Input menu to see waste event management"/>
    <s v="waste event management window opens where the records created will be displayed by default"/>
    <s v="1-Manual"/>
    <s v="3-Medium"/>
    <s v="1-New"/>
    <s v="1-Simple"/>
    <s v="MANUAL"/>
    <s v="Non-Candidate"/>
    <x v="0"/>
    <s v="The first waste event creadted was not displayed, only the second one"/>
    <m/>
    <m/>
    <m/>
  </r>
  <r>
    <n v="28"/>
    <s v="Release\SIT\PC1PKG\Dashboard\03.Inputs Tab"/>
    <s v="TC02_M_PC1_IT_Validating Waste Event Management "/>
    <s v="To validate the Waste Event Management in Input Menu"/>
    <s v="Step 2"/>
    <s v="1. Select &quot;line&quot; and &quot;Reasons&quot; from drop-down List._x000a_2. Select the required time stamp_x000a_3. Click on the submit button"/>
    <s v="It shows the waste created for the chosen filter conditions."/>
    <s v="1-Manual"/>
    <s v="3-Medium"/>
    <s v="1-New"/>
    <s v="1-Simple"/>
    <s v="MANUAL"/>
    <s v="Non-Candidate"/>
    <x v="0"/>
    <m/>
    <m/>
    <m/>
    <m/>
  </r>
  <r>
    <n v="29"/>
    <s v="Release\SIT\PC1PKG\Dashboard\03.Inputs Tab"/>
    <s v="TC02_M_PC1_IT_Validating Create Waste Event "/>
    <s v="To Validate Create Waste Event tab"/>
    <s v="Step 1"/>
    <s v="This option may not be enabled for all TWX users._x000a_1. Enter the 'Waste Point' in the textbox provided."/>
    <s v="The Line and Waste Location corresponding to the waste point should be selected automatically."/>
    <s v="1-Manual"/>
    <s v="3-Medium"/>
    <s v="1-New"/>
    <s v="1-Simple"/>
    <s v="MANUAL"/>
    <s v="Non-Candidate"/>
    <x v="1"/>
    <m/>
    <m/>
    <m/>
    <m/>
  </r>
  <r>
    <n v="30"/>
    <s v="Release\SIT\PC1PKG\Dashboard\03.Inputs Tab"/>
    <s v="TC02_M_PC1_IT_Validating Create Waste Event "/>
    <s v="To Validate Create Waste Event tab"/>
    <s v="Step 2"/>
    <s v="Key-In the timestamp, fault, reason 1,2 and 3, Gross Weight, Tare Weight and Net Weight and then enter the comment for Creating the Waste event and click on 'Submit' button"/>
    <s v="The pop up should closed and the new Waste Event detail should appear in the Waste Event grid."/>
    <s v="1-Manual"/>
    <s v="3-Medium"/>
    <s v="1-New"/>
    <s v="1-Simple"/>
    <s v="MANUAL"/>
    <s v="Non-Candidate"/>
    <x v="0"/>
    <m/>
    <m/>
    <m/>
    <m/>
  </r>
  <r>
    <n v="31"/>
    <s v="Release\SIT\PC1PKG\Dashboard\03.Inputs Tab"/>
    <s v="TC03_M_PC1_IT_Validating Edit Waste Event "/>
    <s v="To Validate Edit Waste Event tab"/>
    <s v="Step 1"/>
    <s v="Select any one Waste event which user wish to edit"/>
    <s v="It shows with highlighted text."/>
    <s v="1-Manual"/>
    <s v="3-Medium"/>
    <s v="1-New"/>
    <s v="1-Simple"/>
    <s v="MANUAL"/>
    <s v="Non-Candidate"/>
    <x v="0"/>
    <s v="Popup window doesn´t allow to edit waste event"/>
    <m/>
    <m/>
    <m/>
  </r>
  <r>
    <n v="32"/>
    <s v="Release\SIT\PC1PKG\Dashboard\03.Inputs Tab"/>
    <s v="TC03_M_PC1_IT_Validating Edit Waste Event "/>
    <s v="To Validate Edit Waste Event tab"/>
    <s v="Step 2"/>
    <s v="Click on 'Edit event' button"/>
    <s v="A new pop up should appear with Edit Waste event with Details."/>
    <s v="1-Manual"/>
    <s v="3-Medium"/>
    <s v="1-New"/>
    <s v="1-Simple"/>
    <s v="MANUAL"/>
    <s v="Non-Candidate"/>
    <x v="0"/>
    <s v="Popup window doesn´t allow to edit waste event"/>
    <m/>
    <m/>
    <m/>
  </r>
  <r>
    <n v="33"/>
    <s v="Release\SIT\PC1PKG\Dashboard\03.Inputs Tab"/>
    <s v="TC03_M_PC1_IT_Validating Edit Waste Event "/>
    <s v="To Validate Edit Waste Event tab"/>
    <s v="Step 3"/>
    <s v="1. Edit the Amount, Reason (1-4) then enter the comment for editing the Waste event._x000a_2. Click on 'Update Event' button_x000a_3. Click on 'Cancel' button"/>
    <s v="1. Details will be edited by the user._x000a_2. A new pop up should appear asking for confirmation._x000a_3. Screen will navigate back to Waste Event Management dashboard without editing the details."/>
    <s v="1-Manual"/>
    <s v="3-Medium"/>
    <s v="1-New"/>
    <s v="1-Simple"/>
    <s v="MANUAL"/>
    <s v="Non-Candidate"/>
    <x v="0"/>
    <m/>
    <m/>
    <m/>
    <m/>
  </r>
  <r>
    <n v="34"/>
    <s v="Release\SIT\PC1PKG\Dashboard\03.Inputs Tab"/>
    <s v="TC04_M_PC1_IT_Validating Delete Waste Event "/>
    <s v="To Validate Delete Waste Event tab"/>
    <s v="Step 1"/>
    <s v="This option may not be available for all TWX users_x000a_1. Select any one Waste event which user wish to deleteand select Delete event button."/>
    <s v="A Delete Waste Event Pop up appears."/>
    <s v="1-Manual"/>
    <s v="3-Medium"/>
    <s v="1-New"/>
    <s v="1-Simple"/>
    <s v="MANUAL"/>
    <s v="Non-Candidate"/>
    <x v="0"/>
    <m/>
    <m/>
    <m/>
    <m/>
  </r>
  <r>
    <n v="35"/>
    <s v="Release\SIT\PC1PKG\Dashboard\03.Inputs Tab"/>
    <s v="TC04_M_PC1_IT_Validating Delete Waste Event "/>
    <s v="To Validate Delete Waste Event tab"/>
    <s v="Step 2"/>
    <s v="1. Select Delete Event again to confirm_x000a_2. Click on 'Cancel' button"/>
    <s v="1. A confirmation pop-up appears._x000a_2. Screen will navigate back to Waste Event Management dashboard without deleting the event."/>
    <s v="1-Manual"/>
    <s v="3-Medium"/>
    <s v="1-New"/>
    <s v="1-Simple"/>
    <s v="MANUAL"/>
    <s v="Non-Candidate"/>
    <x v="0"/>
    <m/>
    <m/>
    <m/>
    <m/>
  </r>
  <r>
    <n v="36"/>
    <s v="Release\SIT\PC1PKG\Dashboard\03.Inputs Tab"/>
    <s v="TC04_M_PC1_IT_Validating Delete Waste Event "/>
    <s v="To Validate Delete Waste Event tab"/>
    <s v="Step 3"/>
    <s v="1. Click 'Yes' button._x000a_2. Click 'No' button."/>
    <s v="1. The pop up should closed and the Waste detail should not appear in the Waste Event grid._x000a_2. Screen will navigate back to Edit Waste Event pop-up."/>
    <s v="1-Manual"/>
    <s v="3-Medium"/>
    <s v="1-New"/>
    <s v="1-Simple"/>
    <s v="MANUAL"/>
    <s v="Non-Candidate"/>
    <x v="0"/>
    <m/>
    <m/>
    <m/>
    <m/>
  </r>
  <r>
    <n v="37"/>
    <s v="Release\SIT\PC1PKG\Dashboard\03.Inputs Tab"/>
    <s v="TC05_M_PC1_IT_Validating Export button "/>
    <s v="To export Waste event details"/>
    <s v="Step 1"/>
    <s v="Click on CSV Export button"/>
    <s v="Waste event management details should get exported in the given format."/>
    <s v="1-Manual"/>
    <s v="3-Medium"/>
    <s v="1-New"/>
    <s v="1-Simple"/>
    <s v="MANUAL"/>
    <s v="Non-Candidate"/>
    <x v="0"/>
    <m/>
    <m/>
    <m/>
    <m/>
  </r>
  <r>
    <n v="38"/>
    <s v="Release\SIT\PC1PKG\Dashboard\03.Inputs Tab"/>
    <s v="TC06_M_PC1_IT_Validating Good Production "/>
    <s v="To note down Good production value"/>
    <s v="Step 1"/>
    <s v="Navigate to Efficiency dashboard and click on 'Time Selection' button and chose the Previous Shift time frame._x000a__x000a_Note: Time Selection button means 3rd Button above the guages."/>
    <s v="Efficiency dashboard should load for the selected time frame."/>
    <s v="1-Manual"/>
    <s v="3-Medium"/>
    <s v="1-New"/>
    <s v="1-Simple"/>
    <s v="MANUAL"/>
    <s v="Non-Candidate"/>
    <x v="0"/>
    <m/>
    <m/>
    <m/>
    <m/>
  </r>
  <r>
    <n v="39"/>
    <s v="Release\SIT\PC1PKG\Dashboard\03.Inputs Tab"/>
    <s v="TC06_M_PC1_IT_Validating Good Production "/>
    <s v="To note down Good production value"/>
    <s v="Step 2"/>
    <s v="Click on waste dial gauge meter."/>
    <s v="A new pop up should appear"/>
    <s v="1-Manual"/>
    <s v="3-Medium"/>
    <s v="1-New"/>
    <s v="1-Simple"/>
    <s v="MANUAL"/>
    <s v="Non-Candidate"/>
    <x v="0"/>
    <m/>
    <m/>
    <m/>
    <m/>
  </r>
  <r>
    <n v="40"/>
    <s v="Release\SIT\PC1PKG\Dashboard\03.Inputs Tab"/>
    <s v="TC06_M_PC1_IT_Validating Good Production "/>
    <s v="To note down Good production value"/>
    <s v="Step 3"/>
    <s v="Note down the good production value for pop up"/>
    <s v="value should be noted."/>
    <s v="1-Manual"/>
    <s v="3-Medium"/>
    <s v="1-New"/>
    <s v="1-Simple"/>
    <s v="MANUAL"/>
    <s v="Non-Candidate"/>
    <x v="0"/>
    <m/>
    <m/>
    <m/>
    <m/>
  </r>
  <r>
    <n v="41"/>
    <s v="Release\SIT\PC1PKG\Dashboard\03.Inputs Tab"/>
    <s v="TC07_M_PC1_IT_Validating Production Case Entry"/>
    <s v="Validate Production Case Entry"/>
    <s v="Step 1"/>
    <s v="1. Click Input Menu on the top of gauge meters and select 'Production Case Entry'_x000a_"/>
    <s v="Production Case Entry screen should be loaded successfully with default selections"/>
    <s v="1-Manual"/>
    <s v="3-Medium"/>
    <s v="1-New"/>
    <s v="1-Simple"/>
    <s v="MANUAL"/>
    <s v="Non-Candidate"/>
    <x v="0"/>
    <m/>
    <m/>
    <m/>
    <m/>
  </r>
  <r>
    <n v="42"/>
    <s v="Release\SIT\PC1PKG\Dashboard\03.Inputs Tab"/>
    <s v="TC07_M_PC1_IT_Validating Production Case Entry"/>
    <s v="Validate Production Case Entry"/>
    <s v="Step 2"/>
    <s v="Select Start Date _x000a__x000a_Note: Date &amp; Time format should be DD-MM-YYYY and HH:MM:SS"/>
    <s v="Start Date should be selected,a warning has to be displayed if start Date exceeds window Period._x000a_Otherwise a massage should come to select start date properly.                                                                                      Window Period : - If a current date falls on or after  Wednesday then maximum start date could be last sunday, else maximum start date could be last to last sunday "/>
    <s v="1-Manual"/>
    <s v="3-Medium"/>
    <s v="1-New"/>
    <s v="1-Simple"/>
    <s v="MANUAL"/>
    <s v="Non-Candidate"/>
    <x v="0"/>
    <m/>
    <m/>
    <m/>
    <m/>
  </r>
  <r>
    <n v="43"/>
    <s v="Release\SIT\PC1PKG\Dashboard\03.Inputs Tab"/>
    <s v="TC07_M_PC1_IT_Validating Production Case Entry"/>
    <s v="Validate Production Case Entry"/>
    <s v="Step 3"/>
    <s v="Select End Date_x000a__x000a_Note: Date &amp; Time format should be DD-MM-YYYY and HH:MM:SS"/>
    <s v="should be able to select End Date, a warning to be displayed if Selected End Date exceeds  the current timestamp._x000a_Otherwise a massage should come to select end date properly.      "/>
    <s v="1-Manual"/>
    <s v="3-Medium"/>
    <s v="1-New"/>
    <s v="1-Simple"/>
    <s v="MANUAL"/>
    <s v="Non-Candidate"/>
    <x v="0"/>
    <m/>
    <m/>
    <m/>
    <m/>
  </r>
  <r>
    <n v="44"/>
    <s v="Release\SIT\PC1PKG\Dashboard\03.Inputs Tab"/>
    <s v="TC07_M_PC1_IT_Validating Production Case Entry"/>
    <s v="Validate Production Case Entry"/>
    <s v="Step 4"/>
    <s v="Select Start Shift"/>
    <s v="User should be able to select  Shift for the start date selected"/>
    <s v="1-Manual"/>
    <s v="3-Medium"/>
    <s v="1-New"/>
    <s v="1-Simple"/>
    <s v="MANUAL"/>
    <s v="Non-Candidate"/>
    <x v="0"/>
    <m/>
    <m/>
    <m/>
    <m/>
  </r>
  <r>
    <n v="45"/>
    <s v="Release\SIT\PC1PKG\Dashboard\03.Inputs Tab"/>
    <s v="TC07_M_PC1_IT_Validating Production Case Entry"/>
    <s v="Validate Production Case Entry"/>
    <s v="Step 5"/>
    <s v="Select End Shift ( End Shift dropdown should not populate future shifts from End date selected)"/>
    <s v="User should be able to select shift for end date selected "/>
    <s v="1-Manual"/>
    <s v="3-Medium"/>
    <s v="1-New"/>
    <s v="1-Simple"/>
    <s v="MANUAL"/>
    <s v="Non-Candidate"/>
    <x v="0"/>
    <m/>
    <m/>
    <m/>
    <m/>
  </r>
  <r>
    <n v="46"/>
    <s v="Release\SIT\PC1PKG\Dashboard\03.Inputs Tab"/>
    <s v="TC07_M_PC1_IT_Validating Production Case Entry"/>
    <s v="Validate Production Case Entry"/>
    <s v="Step 6"/>
    <s v="Select required Line from the available List of Lines in Line Panel"/>
    <s v="User should be able to select required Line "/>
    <s v="1-Manual"/>
    <s v="3-Medium"/>
    <s v="1-New"/>
    <s v="1-Simple"/>
    <s v="MANUAL"/>
    <s v="Non-Candidate"/>
    <x v="0"/>
    <m/>
    <m/>
    <m/>
    <m/>
  </r>
  <r>
    <n v="47"/>
    <s v="Release\SIT\PC1PKG\Dashboard\03.Inputs Tab"/>
    <s v="TC07_M_PC1_IT_Validating Production Case Entry"/>
    <s v="Validate Production Case Entry"/>
    <s v="Step 7"/>
    <s v="Select required Product Family from Product Family Panel (if there are more than one)"/>
    <s v="User should be able to select the required Product Family"/>
    <s v="1-Manual"/>
    <s v="3-Medium"/>
    <s v="1-New"/>
    <s v="1-Simple"/>
    <s v="MANUAL"/>
    <s v="Non-Candidate"/>
    <x v="0"/>
    <m/>
    <m/>
    <m/>
    <m/>
  </r>
  <r>
    <n v="48"/>
    <s v="Release\SIT\PC1PKG\Dashboard\03.Inputs Tab"/>
    <s v="TC07_M_PC1_IT_Validating Production Case Entry"/>
    <s v="Validate Production Case Entry"/>
    <s v="Step 8"/>
    <s v="Click on 'Run Report' Button for the filters selected"/>
    <s v="The entire report should build up with columns 'Line, Product Code, Product Description, Overall System Count, Total Count, Difference, Seasoned Kg'"/>
    <s v="1-Manual"/>
    <s v="3-Medium"/>
    <s v="1-New"/>
    <s v="1-Simple"/>
    <s v="MANUAL"/>
    <s v="Non-Candidate"/>
    <x v="0"/>
    <m/>
    <m/>
    <m/>
    <m/>
  </r>
  <r>
    <n v="49"/>
    <s v="Release\SIT\PC1PKG\Dashboard\03.Inputs Tab"/>
    <s v="TC07_M_PC1_IT_Validating Production Case Entry"/>
    <s v="Validate Production Case Entry"/>
    <s v="Step 9"/>
    <s v="Validate Report Data"/>
    <s v="Report Data should be ordered in descending fashion based on 'Overall System Count'_x000a_The difference between 'Total Count' &amp; 'Overall System Count' can be seen in 'Difference' column._x000a_Equivalent seasoned Kg of Total Count should see in the Seasoned Kg column_x000a_"/>
    <s v="1-Manual"/>
    <s v="3-Medium"/>
    <s v="1-New"/>
    <s v="1-Simple"/>
    <s v="MANUAL"/>
    <s v="Non-Candidate"/>
    <x v="0"/>
    <m/>
    <m/>
    <m/>
    <m/>
  </r>
  <r>
    <n v="50"/>
    <s v="Release\SIT\PC1PKG\Dashboard\03.Inputs Tab"/>
    <s v="TC07_M_PC1_IT_Validating Production Case Entry"/>
    <s v="Validate Production Case Entry"/>
    <s v="Step 10"/>
    <s v="Double Click on any cell in the Report Displayed to enter product wise case reversal amount._x000a__x000a_OR, Click on the Edit button available in the 'Search For Product' panel."/>
    <s v="1. Production Case Entry - Shift Report pop-up screen will appear._x000a_2. User should see shift wise case count for each particular product."/>
    <s v="1-Manual"/>
    <s v="3-Medium"/>
    <s v="1-New"/>
    <s v="1-Simple"/>
    <s v="MANUAL"/>
    <s v="Non-Candidate"/>
    <x v="0"/>
    <m/>
    <m/>
    <m/>
    <m/>
  </r>
  <r>
    <n v="51"/>
    <s v="Release\SIT\PC1PKG\Dashboard\03.Inputs Tab"/>
    <s v="TC07_M_PC1_IT_Validating Production Case Entry"/>
    <s v="Validate Production Case Entry"/>
    <s v="Step 11"/>
    <s v="Adjust Case count/enter reversal cases count"/>
    <s v=" User should update ' Total Count' to adjust case reversal amount. _x000a_User should provide Reason Code for case reversal in 'reason Code' column. _x000a_Case reversal codes can be seen in the right side panel. _x000a_Here user should find reasons and corrosponding code."/>
    <s v="1-Manual"/>
    <s v="3-Medium"/>
    <s v="1-New"/>
    <s v="1-Simple"/>
    <s v="MANUAL"/>
    <s v="Non-Candidate"/>
    <x v="1"/>
    <s v="Data is not updated after changethe values"/>
    <m/>
    <m/>
    <s v="Existing issue, need to check with sustain"/>
  </r>
  <r>
    <n v="52"/>
    <s v="Release\SIT\PC1PKG\Dashboard\03.Inputs Tab"/>
    <s v="TC07_M_PC1_IT_Validating Production Case Entry"/>
    <s v="Validate Production Case Entry"/>
    <s v="Step 12"/>
    <s v="Click on 'Update' Button at bottom right corner"/>
    <s v="1. The data will be updated                                                                                                                                                                                                                                                                                                              2. The difference column will be auto update based on entered value._x000a_Seasoned Kg column will auto update based on adjusted Kg amount."/>
    <s v="1-Manual"/>
    <s v="3-Medium"/>
    <s v="1-New"/>
    <s v="1-Simple"/>
    <s v="MANUAL"/>
    <s v="Non-Candidate"/>
    <x v="1"/>
    <m/>
    <m/>
    <m/>
    <s v="Existing issue, need to check with sustain"/>
  </r>
  <r>
    <n v="53"/>
    <s v="Release\SIT\PC1PKG\Dashboard\03.Inputs Tab"/>
    <s v="TC07_M_PC1_IT_Validating Production Case Entry"/>
    <s v="Validate Production Case Entry"/>
    <s v="Step 13"/>
    <s v="1. If any wrong Reason code entered and clicked on 'Update' tab_x000a_2. Click on Dismiss button."/>
    <s v="1. User should see status massage as 'Invalid Input' at the top of the screeen and an error message as &quot;PRODUCTION_CASE_ENTRY_ERROR_INVALID_NO_ROWS_UPDATED&quot; at the bottom of the pop-up._x000a_2. Status message should get disappeared."/>
    <s v="1-Manual"/>
    <s v="3-Medium"/>
    <s v="1-New"/>
    <s v="1-Simple"/>
    <s v="MANUAL"/>
    <s v="Non-Candidate"/>
    <x v="0"/>
    <m/>
    <m/>
    <m/>
    <m/>
  </r>
  <r>
    <n v="54"/>
    <s v="Release\SIT\PC1PKG\Dashboard\03.Inputs Tab"/>
    <s v="TC07_M_PC1_IT_Validating Production Case Entry"/>
    <s v="Validate Production Case Entry"/>
    <s v="Step 14"/>
    <s v="Click on 'Close' icon at top right corner"/>
    <s v="User should be redirected to Home screen of 'Production Case Entry'"/>
    <s v="1-Manual"/>
    <s v="3-Medium"/>
    <s v="1-New"/>
    <s v="1-Simple"/>
    <s v="MANUAL"/>
    <s v="Non-Candidate"/>
    <x v="0"/>
    <m/>
    <m/>
    <m/>
    <m/>
  </r>
  <r>
    <n v="55"/>
    <s v="Release\SIT\PC1PKG\Dashboard\03.Inputs Tab"/>
    <s v="TC07_M_PC1_IT_Validating Production Case Entry"/>
    <s v="Validate Production Case Entry"/>
    <s v="Step 15"/>
    <s v="Validate Report Data after case reversal"/>
    <s v="The corresponding row to be updated with updated entries._x000a_User should see the report grid changed with updated value of Total Count and Seasoned Kg."/>
    <s v="1-Manual"/>
    <s v="3-Medium"/>
    <s v="1-New"/>
    <s v="1-Simple"/>
    <s v="MANUAL"/>
    <s v="Non-Candidate"/>
    <x v="0"/>
    <m/>
    <m/>
    <m/>
    <m/>
  </r>
  <r>
    <n v="56"/>
    <s v="Release\SIT\PC1PKG\Dashboard\03.Inputs Tab"/>
    <s v="TC08_M_PC1_IT_Validating Search for Product block"/>
    <s v="To validate Search for Products"/>
    <s v="Step 1"/>
    <s v="Enter a Valid Product Code in the Product Code Text box"/>
    <s v="To be able to enter Product code"/>
    <s v="1-Manual"/>
    <s v="3-Medium"/>
    <s v="1-New"/>
    <s v="1-Simple"/>
    <s v="MANUAL"/>
    <s v="Non-Candidate"/>
    <x v="0"/>
    <m/>
    <m/>
    <m/>
    <m/>
  </r>
  <r>
    <n v="57"/>
    <s v="Release\SIT\PC1PKG\Dashboard\03.Inputs Tab"/>
    <s v="TC08_M_PC1_IT_Validating Search for Product block"/>
    <s v="To validate Search for Products"/>
    <s v="Step 2"/>
    <s v="Click on 'Search' button"/>
    <s v="product details to be shown in report data section for searched Product code"/>
    <s v="1-Manual"/>
    <s v="3-Medium"/>
    <s v="1-New"/>
    <s v="1-Simple"/>
    <s v="MANUAL"/>
    <s v="Non-Candidate"/>
    <x v="0"/>
    <m/>
    <m/>
    <m/>
    <m/>
  </r>
  <r>
    <n v="58"/>
    <s v="Release\SIT\PC1PKG\Dashboard\03.Inputs Tab"/>
    <s v="TC08_M_PC1_IT_Validating Search for Product block"/>
    <s v="To validate Search for Products"/>
    <s v="Step 3"/>
    <s v="click on 'Clear' Button"/>
    <s v="Selecting this should clear out the product code text box and all its search results"/>
    <s v="1-Manual"/>
    <s v="3-Medium"/>
    <s v="1-New"/>
    <s v="1-Simple"/>
    <s v="MANUAL"/>
    <s v="Non-Candidate"/>
    <x v="0"/>
    <m/>
    <m/>
    <m/>
    <m/>
  </r>
  <r>
    <n v="59"/>
    <s v="Release\SIT\PC1PKG\Dashboard\03.Inputs Tab"/>
    <s v="TC08_M_PC1_IT_Validating Search for Product block"/>
    <s v="To validate Search for Products"/>
    <s v="Step 4"/>
    <s v="Click on 'Include Active Product' check box available in  Search for Products section"/>
    <s v="All the report data section to be refreshed based on the selected and include or exclude active product details from Production Case entry Report Data"/>
    <s v="1-Manual"/>
    <s v="3-Medium"/>
    <s v="1-New"/>
    <s v="1-Simple"/>
    <s v="MANUAL"/>
    <s v="Non-Candidate"/>
    <x v="0"/>
    <m/>
    <m/>
    <m/>
    <m/>
  </r>
  <r>
    <n v="60"/>
    <s v="Release\SIT\PC1PKG\Dashboard\03.Inputs Tab"/>
    <s v="TC08_M_PC1_IT_Validating Search for Product block"/>
    <s v="To validate Search for Products"/>
    <s v="Step 5"/>
    <s v="Click on 'Export' Button"/>
    <s v="A .csv file will be generated based on Grid data"/>
    <s v="1-Manual"/>
    <s v="4-Low"/>
    <s v="1-New"/>
    <s v="1-Simple"/>
    <s v="MANUAL"/>
    <s v="Non-Candidate"/>
    <x v="0"/>
    <m/>
    <m/>
    <m/>
    <m/>
  </r>
  <r>
    <n v="61"/>
    <s v="Release\SIT\PC1PKG\Dashboard\03.Inputs Tab"/>
    <s v="TC09_M_PC1_IT_Validating Good production value after updating cases"/>
    <s v="To validate good production value"/>
    <s v="Step 1"/>
    <s v="Click on waste dial gauge "/>
    <s v="Validate the good production amount, it should get increased as per the cases added/deleted from production case entry"/>
    <s v="1-Manual"/>
    <s v="3-Medium"/>
    <s v="1-New"/>
    <s v="1-Simple"/>
    <s v="MANUAL"/>
    <s v="Non-Candidate"/>
    <x v="1"/>
    <m/>
    <m/>
    <m/>
    <s v="Existing issue, need to check with sustain"/>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8">
  <r>
    <n v="1"/>
    <s v="Release\SIT\PC1PKG\Dashboard\04.Dashboard Tab"/>
    <s v="TC01_M_PC1_DT_Validating Equipment Communication dashboard"/>
    <s v="To Validate Equipment status"/>
    <s v="Step 1"/>
    <s v="Click on 'Dashboards' tab"/>
    <s v="User will see the Equipment status, Efficiency by operator  and Maintenance by Impression options under 'Dashboards' tab._x000a__x000a_Note: Efficiency by Operator will be displayed if PCxPackaging is selected as an entity."/>
    <s v="1-Manual"/>
    <s v="2-High"/>
    <s v="1-New"/>
    <s v="1-Simple"/>
    <s v="MANUAL"/>
    <s v="Non-Candidate"/>
    <x v="0"/>
    <s v="No Efficiency by Operator selection available."/>
    <m/>
    <m/>
    <m/>
  </r>
  <r>
    <n v="2"/>
    <s v="Release\SIT\PC1PKG\Dashboard\04.Dashboard Tab"/>
    <s v="TC01_M_PC1_DT_Validating Equipment Communication dashboard"/>
    <s v="To Validate Equipment status"/>
    <s v="Step 2"/>
    <s v="Click on 'Equipment status '_x000a__x000a_"/>
    <s v="Current Equipment Communication Status screen should open. Left side of the screen should show 'Packaging Status' Grid box while right should show 'Fryer/DCPLC Status Data'_x000a_"/>
    <s v="1-Manual"/>
    <s v="3-Medium"/>
    <s v="1-New"/>
    <s v="1-Simple"/>
    <s v="MANUAL"/>
    <s v="Non-Candidate"/>
    <x v="0"/>
    <s v="Validated last 01-Nov-22"/>
    <m/>
    <m/>
    <m/>
  </r>
  <r>
    <n v="3"/>
    <s v="Release\SIT\PC1PKG\Dashboard\04.Dashboard Tab"/>
    <s v="TC01_M_PC1_DT_Validating Equipment Communication dashboard"/>
    <s v="To Validate Equipment status"/>
    <s v="Step 3"/>
    <s v="Click on 'Area' dropdown "/>
    <s v="Dropdown should show the list of all Areas present in the site and choose anyone area from dropdown list _x000a_"/>
    <s v="1-Manual"/>
    <s v="3-Medium"/>
    <s v="1-New"/>
    <s v="1-Simple"/>
    <s v="MANUAL"/>
    <s v="Non-Candidate"/>
    <x v="0"/>
    <s v="Area dropdown is available after click Plant View Button "/>
    <m/>
    <m/>
    <m/>
  </r>
  <r>
    <n v="4"/>
    <s v="Release\SIT\PC1PKG\Dashboard\04.Dashboard Tab"/>
    <s v="TC01_M_PC1_DT_Validating Equipment Communication dashboard"/>
    <s v="To Validate Equipment status"/>
    <s v="Step 4"/>
    <s v="Select any area option from the drop down "/>
    <s v="Packaging Status Grid Box should reload itself based on the option selected"/>
    <s v="1-Manual"/>
    <s v="3-Medium"/>
    <s v="1-New"/>
    <s v="1-Simple"/>
    <s v="MANUAL"/>
    <s v="Non-Candidate"/>
    <x v="0"/>
    <m/>
    <m/>
    <m/>
    <m/>
  </r>
  <r>
    <n v="5"/>
    <s v="Release\SIT\PC1PKG\Dashboard\04.Dashboard Tab"/>
    <s v="TC01_M_PC1_DT_Validating Equipment Communication dashboard"/>
    <s v="To Validate Equipment status"/>
    <s v="Step 5"/>
    <s v="Packaging Status"/>
    <s v="1. User able to see the Packaging Status  grid with Unit name, Weigher, Bagmaker, Inspector and CasePacker columns based on area option selected                                                                                                                                                                                               "/>
    <s v="1-Manual"/>
    <s v="3-Medium"/>
    <s v="1-New"/>
    <s v="1-Simple"/>
    <s v="MANUAL"/>
    <s v="Non-Candidate"/>
    <x v="0"/>
    <m/>
    <m/>
    <m/>
    <m/>
  </r>
  <r>
    <n v="6"/>
    <s v="Release\SIT\PC1PKG\Dashboard\04.Dashboard Tab"/>
    <s v="TC01_M_PC1_DT_Validating Equipment Communication dashboard"/>
    <s v="To Validate Equipment status"/>
    <s v="Step 6"/>
    <s v="Validate Color"/>
    <s v="Packaging and Fryer/DCPLC Status Grid  should show data in either of three color Green, Red, Grey with Legands mentioned at the bottom of the screen as                                                                                       Green ----&gt;'Comm Healthy'                                                                                                                                                                                                                                                                                                                    Red    -----&gt; 'Comm Bad'                                                                                                                                                                                                                                                                                                                           Grey  -----&gt; ' Equipment Not Integrated with MES'"/>
    <s v="1-Manual"/>
    <s v="3-Medium"/>
    <s v="1-New"/>
    <s v="1-Simple"/>
    <s v="MANUAL"/>
    <s v="Non-Candidate"/>
    <x v="0"/>
    <m/>
    <m/>
    <m/>
    <m/>
  </r>
  <r>
    <n v="7"/>
    <s v="Release\SIT\PC1PKG\Dashboard\04.Dashboard Tab"/>
    <s v="TC01_M_PC1_DT_Validating Equipment Communication dashboard"/>
    <s v="To Validate Equipment status"/>
    <s v="Step 7"/>
    <s v="Double click on any of the row of 'Packaging Status' Grid"/>
    <s v="A Popup should appear showing the status of each (applicable)equipment such as BMK, ACP, INS, MHW for the selected Row"/>
    <s v="1-Manual"/>
    <s v="3-Medium"/>
    <s v="1-New"/>
    <s v="1-Simple"/>
    <s v="MANUAL"/>
    <s v="Non-Candidate"/>
    <x v="0"/>
    <m/>
    <m/>
    <m/>
    <m/>
  </r>
  <r>
    <n v="8"/>
    <s v="Release\SIT\PC1PKG\Dashboard\04.Dashboard Tab"/>
    <s v="TC01_M_PC1_DT_Validating Equipment Communication dashboard"/>
    <s v="To Validate Equipment status"/>
    <s v="Step 8"/>
    <s v="Select 'Start Time'"/>
    <s v="User should be able to select start time "/>
    <s v="1-Manual"/>
    <s v="3-Medium"/>
    <s v="1-New"/>
    <s v="1-Simple"/>
    <s v="MANUAL"/>
    <s v="Non-Candidate"/>
    <x v="0"/>
    <m/>
    <m/>
    <m/>
    <m/>
  </r>
  <r>
    <n v="9"/>
    <s v="Release\SIT\PC1PKG\Dashboard\04.Dashboard Tab"/>
    <s v="TC01_M_PC1_DT_Validating Equipment Communication dashboard"/>
    <s v="To Validate Equipment status"/>
    <s v="Step 9"/>
    <s v="Select 'End Time'"/>
    <s v="User should be able to select End time "/>
    <s v="1-Manual"/>
    <s v="3-Medium"/>
    <s v="1-New"/>
    <s v="1-Simple"/>
    <s v="MANUAL"/>
    <s v="Non-Candidate"/>
    <x v="0"/>
    <m/>
    <m/>
    <m/>
    <m/>
  </r>
  <r>
    <n v="10"/>
    <s v="Release\SIT\PC1PKG\Dashboard\04.Dashboard Tab"/>
    <s v="TC01_M_PC1_DT_Validating Equipment Communication dashboard"/>
    <s v="To Validate Equipment status"/>
    <s v="Step 10"/>
    <s v="Click on 'Submit' button"/>
    <s v="1. The Equipment status should change for each of the equipments for the selected timestamp. (Selected Start Time and End Time only gets reflected in the graph after clicking on 'Submit' button).                                                                                                                                                                                                                                                                                                                        2. In the graph, 1 is True and 0 is False."/>
    <s v="1-Manual"/>
    <s v="3-Medium"/>
    <s v="1-New"/>
    <s v="1-Simple"/>
    <s v="MANUAL"/>
    <s v="Non-Candidate"/>
    <x v="0"/>
    <m/>
    <m/>
    <m/>
    <m/>
  </r>
  <r>
    <n v="11"/>
    <s v="Release\SIT\PC1PKG\Dashboard\04.Dashboard Tab"/>
    <s v="TC01_M_PC1_DT_Validating Equipment Communication dashboard"/>
    <s v="To Validate Equipment status"/>
    <s v="Step 11"/>
    <s v="Click on 'Export' button"/>
    <s v="User Should able to export the report as a CSV file format."/>
    <s v="1-Manual"/>
    <s v="3-Medium"/>
    <s v="1-New"/>
    <s v="1-Simple"/>
    <s v="MANUAL"/>
    <s v="Non-Candidate"/>
    <x v="0"/>
    <m/>
    <m/>
    <m/>
    <m/>
  </r>
  <r>
    <n v="12"/>
    <s v="Release\SIT\PC1PKG\Dashboard\04.Dashboard Tab"/>
    <s v="TC01_M_PC1_DT_Validating Equipment Communication dashboard"/>
    <s v="To Validate Equipment status"/>
    <s v="Step 12"/>
    <s v="Click on 'Close' Icon available at top right corner of the popup"/>
    <s v="The Equipment status popup should disappear "/>
    <s v="1-Manual"/>
    <s v="3-Medium"/>
    <s v="1-New"/>
    <s v="1-Simple"/>
    <s v="MANUAL"/>
    <s v="Non-Candidate"/>
    <x v="0"/>
    <m/>
    <m/>
    <m/>
    <m/>
  </r>
  <r>
    <n v="13"/>
    <s v="Release\SIT\PC1PKG\Dashboard\04.Dashboard Tab"/>
    <s v="TC01_M_PC1_DT_Validating Equipment Communication dashboard"/>
    <s v="To Validate Equipment status"/>
    <s v="Step 13"/>
    <s v="Validate Fryer/DCPLC Status"/>
    <s v="User should be able to see the Fryer/DCPLC Status grid with Unit name and Fryer\DCPLC columns. The values shown here are constant irrespective of options selected in area drop down.                                                   "/>
    <s v="1-Manual"/>
    <s v="3-Medium"/>
    <s v="1-New"/>
    <s v="1-Simple"/>
    <s v="MANUAL"/>
    <s v="Non-Candidate"/>
    <x v="0"/>
    <m/>
    <m/>
    <m/>
    <m/>
  </r>
  <r>
    <n v="14"/>
    <s v="Release\SIT\PC1PKG\Dashboard\04.Dashboard Tab"/>
    <s v="TC02_M_PC1_DT_Validating MBI"/>
    <s v="Validate Maintenance By Impression"/>
    <s v="Step 1"/>
    <s v="Click Dashboard Menu on the top of gauge meters and select 'Maintenance by Impression'_x000a_"/>
    <s v="Maintenance by Impression screen should loaded successfully with default selection(dept and area) and data grid filled with data available."/>
    <s v="1-Manual"/>
    <s v="3-Medium"/>
    <s v="1-New"/>
    <s v="1-Simple"/>
    <s v="MANUAL"/>
    <s v="Non-Candidate"/>
    <x v="0"/>
    <m/>
    <m/>
    <m/>
    <m/>
  </r>
  <r>
    <n v="15"/>
    <s v="Release\SIT\PC1PKG\Dashboard\04.Dashboard Tab"/>
    <s v="TC02_M_PC1_DT_Validating MBI"/>
    <s v="Validate Maintenance By Impression"/>
    <s v="Step 2"/>
    <s v="Click on department drop down list and select any of the listed department"/>
    <s v="Department should get selected."/>
    <s v="1-Manual"/>
    <s v="3-Medium"/>
    <s v="1-New"/>
    <s v="1-Simple"/>
    <s v="MANUAL"/>
    <s v="Non-Candidate"/>
    <x v="0"/>
    <m/>
    <m/>
    <m/>
    <m/>
  </r>
  <r>
    <n v="16"/>
    <s v="Release\SIT\PC1PKG\Dashboard\04.Dashboard Tab"/>
    <s v="TC02_M_PC1_DT_Validating MBI"/>
    <s v="Validate Maintenance By Impression"/>
    <s v="Step 3"/>
    <s v="Click on Area drop down list to select the  area."/>
    <s v="Area dropdown should be updated with respect to the dept selected"/>
    <s v="1-Manual"/>
    <s v="3-Medium"/>
    <s v="1-New"/>
    <s v="1-Simple"/>
    <s v="MANUAL"/>
    <s v="Non-Candidate"/>
    <x v="0"/>
    <m/>
    <m/>
    <m/>
    <m/>
  </r>
  <r>
    <n v="17"/>
    <s v="Release\SIT\PC1PKG\Dashboard\04.Dashboard Tab"/>
    <s v="TC02_M_PC1_DT_Validating MBI"/>
    <s v="Validate Maintenance By Impression"/>
    <s v="Step 4"/>
    <s v="Click on 'Show Only Items Due' check box"/>
    <s v="The below grid will show the task that are in due (the cells that are highlighted in red or yellow)"/>
    <s v="1-Manual"/>
    <s v="3-Medium"/>
    <s v="1-New"/>
    <s v="1-Simple"/>
    <s v="MANUAL"/>
    <s v="Non-Candidate"/>
    <x v="0"/>
    <m/>
    <m/>
    <m/>
    <m/>
  </r>
  <r>
    <n v="18"/>
    <s v="Release\SIT\PC1PKG\Dashboard\04.Dashboard Tab"/>
    <s v="TC02_M_PC1_DT_Validating MBI"/>
    <s v="Validate Maintenance By Impression"/>
    <s v="Step 5"/>
    <s v="Validate the grid."/>
    <s v="The grid should display Equipment, Task description, Warning limit, Execution limit, Reset date, Current count,Units, Estimated Due Date &amp; Estimated Days Remaining.                      _x000a__x000a_Note: If there are no entries for the selected filters, user should navigates to Task Management and create task.                                          "/>
    <s v="1-Manual"/>
    <s v="3-Medium"/>
    <s v="1-New"/>
    <s v="1-Simple"/>
    <s v="MANUAL"/>
    <s v="Non-Candidate"/>
    <x v="0"/>
    <m/>
    <m/>
    <m/>
    <m/>
  </r>
  <r>
    <n v="19"/>
    <s v="Release\SIT\PC1PKG\Dashboard\04.Dashboard Tab"/>
    <s v="TC03_M_PC1_DT_Validating Create task management"/>
    <s v="To validate Create task tab"/>
    <s v="Step 1"/>
    <s v="Click on 'Task Management' button (this button appears only for the users who are all in planner group)"/>
    <s v="Task Management screen should appear._x000a_The grid should display Equipment, Task description, Warning limit, Execution limit and units."/>
    <s v="1-Manual"/>
    <s v="3-Medium"/>
    <s v="1-New"/>
    <s v="1-Simple"/>
    <s v="MANUAL"/>
    <s v="Non-Candidate"/>
    <x v="0"/>
    <m/>
    <m/>
    <m/>
    <m/>
  </r>
  <r>
    <n v="20"/>
    <s v="Release\SIT\PC1PKG\Dashboard\04.Dashboard Tab"/>
    <s v="TC03_M_PC1_DT_Validating Create task management"/>
    <s v="To validate Create task tab"/>
    <s v="Step 2"/>
    <s v="Click on 'Create Task' button"/>
    <s v="Create task pop-up should open._x000a__x000a_Note: A message &quot;Enter Task Description&quot; should be displayed at the bottom of the pop-up."/>
    <s v="1-Manual"/>
    <s v="3-Medium"/>
    <s v="1-New"/>
    <s v="1-Simple"/>
    <s v="MANUAL"/>
    <s v="Non-Candidate"/>
    <x v="0"/>
    <m/>
    <m/>
    <m/>
    <m/>
  </r>
  <r>
    <n v="21"/>
    <s v="Release\SIT\PC1PKG\Dashboard\04.Dashboard Tab"/>
    <s v="TC03_M_PC1_DT_Validating Create task management"/>
    <s v="To validate Create task tab"/>
    <s v="Step 3"/>
    <s v="Click on 'department' drop down list and select the required department"/>
    <s v="Selected department should be shown"/>
    <s v="1-Manual"/>
    <s v="3-Medium"/>
    <s v="1-New"/>
    <s v="1-Simple"/>
    <s v="MANUAL"/>
    <s v="Non-Candidate"/>
    <x v="0"/>
    <m/>
    <m/>
    <m/>
    <m/>
  </r>
  <r>
    <n v="22"/>
    <s v="Release\SIT\PC1PKG\Dashboard\04.Dashboard Tab"/>
    <s v="TC03_M_PC1_DT_Validating Create task management"/>
    <s v="To validate Create task tab"/>
    <s v="Step 4"/>
    <s v="Click on 'Area' drop down list and select the required area (Area appear based on above selected department)"/>
    <s v="Selected area should be shown"/>
    <s v="1-Manual"/>
    <s v="3-Medium"/>
    <s v="1-New"/>
    <s v="1-Simple"/>
    <s v="MANUAL"/>
    <s v="Non-Candidate"/>
    <x v="0"/>
    <m/>
    <m/>
    <m/>
    <m/>
  </r>
  <r>
    <n v="23"/>
    <s v="Release\SIT\PC1PKG\Dashboard\04.Dashboard Tab"/>
    <s v="TC03_M_PC1_DT_Validating Create task management"/>
    <s v="To validate Create task tab"/>
    <s v="Step 5"/>
    <s v="Click on 'Packaging tube' drop down list and select the required tube (Packaging tubes appear based on above selected Area)"/>
    <s v="Selected packaging tube should be shown"/>
    <s v="1-Manual"/>
    <s v="3-Medium"/>
    <s v="1-New"/>
    <s v="1-Simple"/>
    <s v="MANUAL"/>
    <s v="Non-Candidate"/>
    <x v="0"/>
    <m/>
    <m/>
    <m/>
    <m/>
  </r>
  <r>
    <n v="24"/>
    <s v="Release\SIT\PC1PKG\Dashboard\04.Dashboard Tab"/>
    <s v="TC03_M_PC1_DT_Validating Create task management"/>
    <s v="To validate Create task tab"/>
    <s v="Step 6"/>
    <s v="Click on 'Equipment' drop down list and select the required equipment (Equipment appear based on above selected Packaging tubes)"/>
    <s v="Selected equipment should be shown"/>
    <s v="1-Manual"/>
    <s v="3-Medium"/>
    <s v="1-New"/>
    <s v="1-Simple"/>
    <s v="MANUAL"/>
    <s v="Non-Candidate"/>
    <x v="0"/>
    <m/>
    <m/>
    <m/>
    <m/>
  </r>
  <r>
    <n v="25"/>
    <s v="Release\SIT\PC1PKG\Dashboard\04.Dashboard Tab"/>
    <s v="TC03_M_PC1_DT_Validating Create task management"/>
    <s v="To validate Create task tab"/>
    <s v="Step 7"/>
    <s v="Click on &quot;Units drop down&quot;."/>
    <s v="Selected units should be shown._x000a_Note : Units drop down will have Impressions and hours as drop down when production unit is selected._x000a_When production line is selected, units dropdwon will display only hours"/>
    <m/>
    <m/>
    <m/>
    <m/>
    <m/>
    <m/>
    <x v="0"/>
    <m/>
    <m/>
    <m/>
    <m/>
  </r>
  <r>
    <n v="26"/>
    <s v="Release\SIT\PC1PKG\Dashboard\04.Dashboard Tab"/>
    <s v="TC03_M_PC1_DT_Validating Create task management"/>
    <s v="To validate Create task tab"/>
    <s v="Step 8"/>
    <s v="Enter Task description"/>
    <s v="Task Description must be entered in the given textbox."/>
    <s v="1-Manual"/>
    <s v="3-Medium"/>
    <s v="1-New"/>
    <s v="1-Simple"/>
    <s v="MANUAL"/>
    <s v="Non-Candidate"/>
    <x v="0"/>
    <m/>
    <m/>
    <m/>
    <m/>
  </r>
  <r>
    <n v="27"/>
    <s v="Release\SIT\PC1PKG\Dashboard\04.Dashboard Tab"/>
    <s v="TC03_M_PC1_DT_Validating Create task management"/>
    <s v="To validate Create task tab"/>
    <s v="Step 9"/>
    <s v="Enter the 'warning limit'"/>
    <s v="Warning limit should shown"/>
    <s v="1-Manual"/>
    <s v="3-Medium"/>
    <s v="1-New"/>
    <s v="1-Simple"/>
    <s v="MANUAL"/>
    <s v="Non-Candidate"/>
    <x v="0"/>
    <m/>
    <m/>
    <m/>
    <m/>
  </r>
  <r>
    <n v="28"/>
    <s v="Release\SIT\PC1PKG\Dashboard\04.Dashboard Tab"/>
    <s v="TC03_M_PC1_DT_Validating Create task management"/>
    <s v="To validate Create task tab"/>
    <s v="Step 10"/>
    <s v="Enter the 'Execution limit' less than the 'warning limit'"/>
    <s v="User should see a warning message as 'Execution limit must be greater than warning limit'"/>
    <s v="1-Manual"/>
    <s v="3-Medium"/>
    <s v="1-New"/>
    <s v="1-Simple"/>
    <s v="MANUAL"/>
    <s v="Non-Candidate"/>
    <x v="0"/>
    <m/>
    <m/>
    <m/>
    <m/>
  </r>
  <r>
    <n v="29"/>
    <s v="Release\SIT\PC1PKG\Dashboard\04.Dashboard Tab"/>
    <s v="TC03_M_PC1_DT_Validating Create task management"/>
    <s v="To validate Create task tab"/>
    <s v="Step 11"/>
    <s v="Enter the 'Execution limit' greater than the 'warning limit'"/>
    <s v="Execution limit should shown"/>
    <s v="1-Manual"/>
    <s v="3-Medium"/>
    <s v="1-New"/>
    <s v="1-Simple"/>
    <s v="MANUAL"/>
    <s v="Non-Candidate"/>
    <x v="0"/>
    <m/>
    <m/>
    <m/>
    <m/>
  </r>
  <r>
    <n v="30"/>
    <s v="Release\SIT\PC1PKG\Dashboard\04.Dashboard Tab"/>
    <s v="TC03_M_PC1_DT_Validating Create task management"/>
    <s v="To validate Create task tab"/>
    <s v="Step 12"/>
    <s v="Click  'Save button' "/>
    <s v="The created task should appear in the 'Maintanence by Impression - Task Management' screen"/>
    <s v="1-Manual"/>
    <s v="3-Medium"/>
    <s v="1-New"/>
    <s v="1-Simple"/>
    <s v="MANUAL"/>
    <s v="Non-Candidate"/>
    <x v="0"/>
    <m/>
    <m/>
    <m/>
    <m/>
  </r>
  <r>
    <n v="31"/>
    <s v="Release\SIT\PC1PKG\Dashboard\04.Dashboard Tab"/>
    <s v="TC03_M_PC1_DT_Validating Create task management"/>
    <s v="To validate Create task tab"/>
    <s v="Step 13"/>
    <s v="Click on 'Cancel' button"/>
    <s v="This should close the 'create task' window and navigate to 'Maintanence by Impression'"/>
    <s v="1-Manual"/>
    <s v="3-Medium"/>
    <s v="1-New"/>
    <s v="1-Simple"/>
    <s v="MANUAL"/>
    <s v="Non-Candidate"/>
    <x v="0"/>
    <m/>
    <m/>
    <m/>
    <m/>
  </r>
  <r>
    <n v="32"/>
    <s v="Release\SIT\PC1PKG\Dashboard\04.Dashboard Tab"/>
    <s v="TC04_M_PC1_DT_Validating Edit task management"/>
    <s v="To validate Edit task tab"/>
    <s v="Step 1"/>
    <s v="Select any task from the task management table and then click on 'Edit Task' button"/>
    <s v="Edit task pop-up should open and based on selected task, the department, Area,Units, Packaging tube and equipment detail should appear along with the existing task description and limits"/>
    <s v="1-Manual"/>
    <s v="3-Medium"/>
    <s v="1-New"/>
    <s v="1-Simple"/>
    <s v="MANUAL"/>
    <s v="Non-Candidate"/>
    <x v="0"/>
    <m/>
    <m/>
    <m/>
    <m/>
  </r>
  <r>
    <n v="33"/>
    <s v="Release\SIT\PC1PKG\Dashboard\04.Dashboard Tab"/>
    <s v="TC04_M_PC1_DT_Validating Edit task management"/>
    <s v="To validate Edit task tab"/>
    <s v="Step 2"/>
    <s v="Edit Task description (if required)"/>
    <s v="User should able to edit the task description"/>
    <s v="1-Manual"/>
    <s v="3-Medium"/>
    <s v="1-New"/>
    <s v="1-Simple"/>
    <s v="MANUAL"/>
    <s v="Non-Candidate"/>
    <x v="0"/>
    <m/>
    <m/>
    <m/>
    <m/>
  </r>
  <r>
    <n v="34"/>
    <s v="Release\SIT\PC1PKG\Dashboard\04.Dashboard Tab"/>
    <s v="TC04_M_PC1_DT_Validating Edit task management"/>
    <s v="To validate Edit task tab"/>
    <s v="Step 3"/>
    <s v="Edit the warning or Execution limit"/>
    <s v="User should able to edit the warning or execution limits"/>
    <s v="1-Manual"/>
    <s v="3-Medium"/>
    <s v="1-New"/>
    <s v="1-Simple"/>
    <s v="MANUAL"/>
    <s v="Non-Candidate"/>
    <x v="0"/>
    <m/>
    <m/>
    <m/>
    <m/>
  </r>
  <r>
    <n v="35"/>
    <s v="Release\SIT\PC1PKG\Dashboard\04.Dashboard Tab"/>
    <s v="TC04_M_PC1_DT_Validating Edit task management"/>
    <s v="To validate Edit task tab"/>
    <s v="Step 4"/>
    <s v="Click 'Save button'"/>
    <s v="The created task should appear in the 'Maintanence by Impression - Task Management' screen"/>
    <s v="1-Manual"/>
    <s v="3-Medium"/>
    <s v="1-New"/>
    <s v="1-Simple"/>
    <s v="MANUAL"/>
    <s v="Non-Candidate"/>
    <x v="0"/>
    <m/>
    <m/>
    <m/>
    <m/>
  </r>
  <r>
    <n v="36"/>
    <s v="Release\SIT\PC1PKG\Dashboard\04.Dashboard Tab"/>
    <s v="TC04_M_PC1_DT_Validating Edit task management"/>
    <s v="To validate Edit task tab"/>
    <s v="Step 5"/>
    <s v="Click on 'Edit task' button"/>
    <s v="Task Management screen should open"/>
    <s v="1-Manual"/>
    <s v="3-Medium"/>
    <s v="1-New"/>
    <s v="1-Simple"/>
    <s v="MANUAL"/>
    <s v="Non-Candidate"/>
    <x v="0"/>
    <m/>
    <m/>
    <m/>
    <m/>
  </r>
  <r>
    <n v="37"/>
    <s v="Release\SIT\PC1PKG\Dashboard\04.Dashboard Tab"/>
    <s v="TC04_M_PC1_DT_Validating Edit task management"/>
    <s v="To validate Edit task tab"/>
    <s v="Step 5"/>
    <s v="Click on 'Edit task' button"/>
    <s v="Task Management screen should open"/>
    <s v="1-Manual"/>
    <s v="3-Medium"/>
    <s v="1-New"/>
    <s v="1-Simple"/>
    <s v="MANUAL"/>
    <s v="Non-Candidate"/>
    <x v="0"/>
    <m/>
    <m/>
    <m/>
    <m/>
  </r>
  <r>
    <n v="38"/>
    <s v="Release\SIT\PC1PKG\Dashboard\04.Dashboard Tab"/>
    <s v="TC05_M_PC1_DT_Validating Delete task management"/>
    <s v="To validate Delete task tab"/>
    <s v="Step 1"/>
    <s v="Select any task from the task management table and then click on 'Delete task' button"/>
    <s v="Based on selected task, user should get a popup with message as 'Are you sure you want to delete? Followed by  Selected task name"/>
    <s v="1-Manual"/>
    <s v="3-Medium"/>
    <s v="1-New"/>
    <s v="1-Simple"/>
    <s v="MANUAL"/>
    <s v="Non-Candidate"/>
    <x v="0"/>
    <m/>
    <m/>
    <m/>
    <m/>
  </r>
  <r>
    <n v="39"/>
    <s v="Release\SIT\PC1PKG\Dashboard\04.Dashboard Tab"/>
    <s v="TC05_M_PC1_DT_Validating Delete task management"/>
    <s v="To validate Delete task tab"/>
    <s v="Step 2"/>
    <s v="Click on 'No'"/>
    <s v="The popup should close and the task should not get deleted"/>
    <s v="1-Manual"/>
    <s v="3-Medium"/>
    <s v="1-New"/>
    <s v="1-Simple"/>
    <s v="MANUAL"/>
    <s v="Non-Candidate"/>
    <x v="0"/>
    <m/>
    <m/>
    <m/>
    <m/>
  </r>
  <r>
    <n v="40"/>
    <s v="Release\SIT\PC1PKG\Dashboard\04.Dashboard Tab"/>
    <s v="TC05_M_PC1_DT_Validating Delete task management"/>
    <s v="To validate Delete task tab"/>
    <s v="Step 3"/>
    <s v="Select any task from the task management table and then click on 'Delete task' button"/>
    <s v="Based on selected task, user should get a popup with message as 'Are you sure you want to delete? Followed by  Selected task name"/>
    <s v="1-Manual"/>
    <s v="3-Medium"/>
    <s v="1-New"/>
    <s v="1-Simple"/>
    <s v="MANUAL"/>
    <s v="Non-Candidate"/>
    <x v="0"/>
    <m/>
    <m/>
    <m/>
    <m/>
  </r>
  <r>
    <n v="41"/>
    <s v="Release\SIT\PC1PKG\Dashboard\04.Dashboard Tab"/>
    <s v="TC05_M_PC1_DT_Validating Delete task management"/>
    <s v="To validate Delete task tab"/>
    <s v="Step 4"/>
    <s v="Click on 'Yes`'"/>
    <s v="The seleted task should be deleted from the task management list"/>
    <s v="1-Manual"/>
    <s v="3-Medium"/>
    <s v="1-New"/>
    <s v="1-Simple"/>
    <s v="MANUAL"/>
    <s v="Non-Candidate"/>
    <x v="0"/>
    <m/>
    <m/>
    <m/>
    <m/>
  </r>
  <r>
    <n v="42"/>
    <s v="Release\SIT\PC1PKG\Dashboard\04.Dashboard Tab"/>
    <s v="TC05_M_PC1_DT_Validating Delete task management"/>
    <s v="To validate Delete task tab"/>
    <s v="Step 5"/>
    <s v="Click on 'Back' button"/>
    <s v="It should navigate to Maintanence by Impression dashboard"/>
    <s v="1-Manual"/>
    <s v="3-Medium"/>
    <s v="1-New"/>
    <s v="1-Simple"/>
    <s v="MANUAL"/>
    <s v="Non-Candidate"/>
    <x v="0"/>
    <m/>
    <m/>
    <m/>
    <m/>
  </r>
  <r>
    <n v="43"/>
    <s v="Release\SIT\PC1PKG\Dashboard\04.Dashboard Tab"/>
    <s v="TC06_M_PC1_DT_Validating Reset task option"/>
    <s v="To validate Reset task tab"/>
    <s v="Step 1"/>
    <s v="Select any task from the task management table and then click on 'Reset Selected Task' button"/>
    <s v="Based on selected task, user should get a popup with message as 'Are you sure you want to Reset? Followed by Selected task name"/>
    <s v="1-Manual"/>
    <s v="3-Medium"/>
    <s v="1-New"/>
    <s v="1-Simple"/>
    <s v="MANUAL"/>
    <s v="Non-Candidate"/>
    <x v="0"/>
    <m/>
    <m/>
    <m/>
    <m/>
  </r>
  <r>
    <n v="44"/>
    <s v="Release\SIT\PC1PKG\Dashboard\04.Dashboard Tab"/>
    <s v="TC06_M_PC1_DT_Validating Reset task option"/>
    <s v="To validate Reset task tab"/>
    <s v="Step 2"/>
    <s v="Click on 'No'"/>
    <s v="The popup should close and the task should not get Reseted"/>
    <s v="1-Manual"/>
    <s v="3-Medium"/>
    <s v="1-New"/>
    <s v="1-Simple"/>
    <s v="MANUAL"/>
    <s v="Non-Candidate"/>
    <x v="0"/>
    <m/>
    <m/>
    <m/>
    <m/>
  </r>
  <r>
    <n v="45"/>
    <s v="Release\SIT\PC1PKG\Dashboard\04.Dashboard Tab"/>
    <s v="TC06_M_PC1_DT_Validating Reset task option"/>
    <s v="To validate Reset task tab"/>
    <s v="Step 3"/>
    <s v="Select any task from the task management table and then click on 'Reset Selected Task' button"/>
    <s v="Based on selected task, user should get a popup with message as 'Are you sure you want to Reset? Followed by Selected task name"/>
    <s v="1-Manual"/>
    <s v="3-Medium"/>
    <s v="1-New"/>
    <s v="1-Simple"/>
    <s v="MANUAL"/>
    <s v="Non-Candidate"/>
    <x v="0"/>
    <m/>
    <m/>
    <m/>
    <m/>
  </r>
  <r>
    <n v="46"/>
    <s v="Release\SIT\PC1PKG\Dashboard\04.Dashboard Tab"/>
    <s v="TC06_M_PC1_DT_Validating Reset task option"/>
    <s v="To validate Reset task tab"/>
    <s v="Step 4"/>
    <s v="Click on 'Yes`'"/>
    <s v="For selected task, the current count should reset to '0', estimated due date and estimated Days reminding should change according to the production rate and the warning limits"/>
    <s v="1-Manual"/>
    <s v="3-Medium"/>
    <s v="1-New"/>
    <s v="1-Simple"/>
    <s v="MANUAL"/>
    <s v="Non-Candidate"/>
    <x v="0"/>
    <m/>
    <m/>
    <m/>
    <m/>
  </r>
  <r>
    <n v="47"/>
    <s v="Release\SIT\PC1PKG\Dashboard\04.Dashboard Tab"/>
    <s v="TC07_M_PC1_DT_Validating Efficiency by Operator"/>
    <s v="To validate Efficiency by operator"/>
    <s v="Step 1"/>
    <s v="Click on efficiency dashboard"/>
    <s v="User should be able to see efficiency dashboard screen"/>
    <m/>
    <m/>
    <m/>
    <m/>
    <m/>
    <m/>
    <x v="0"/>
    <m/>
    <m/>
    <m/>
    <m/>
  </r>
  <r>
    <n v="48"/>
    <s v="Release\SIT\PC1PKG\Dashboard\04.Dashboard Tab"/>
    <s v="TC07_M_PC1_DT_Validating Efficiency by Operator"/>
    <s v="Validate Efficiency by operator"/>
    <s v="Step 2"/>
    <s v="Click on the three horizontal lines displayed on the left side of the screen._x000a_"/>
    <s v="User should see a slider displaying Department dropdown, Lines, Areas and Zones/Units._x000a_"/>
    <s v="1-Manual"/>
    <s v="3-Medium"/>
    <s v="1-New"/>
    <s v="1-Simple"/>
    <s v="MANUAL"/>
    <s v="Non-Candidate"/>
    <x v="0"/>
    <m/>
    <m/>
    <m/>
    <m/>
  </r>
  <r>
    <n v="49"/>
    <s v="Release\SIT\PC1PKG\Dashboard\04.Dashboard Tab"/>
    <s v="TC07_M_PC1_DT_Validating Efficiency by Operator"/>
    <s v="Validate Efficiency by operator"/>
    <s v="Step 3"/>
    <s v="Click on 'Department' drop down list."/>
    <s v="Should list all the applicable Departments."/>
    <s v="1-Manual"/>
    <s v="3-Medium"/>
    <s v="1-New"/>
    <s v="1-Simple"/>
    <s v="MANUAL"/>
    <s v="Non-Candidate"/>
    <x v="0"/>
    <m/>
    <m/>
    <m/>
    <m/>
  </r>
  <r>
    <n v="50"/>
    <s v="Release\SIT\PC1PKG\Dashboard\04.Dashboard Tab"/>
    <s v="TC07_M_PC1_DT_Validating Efficiency by Operator"/>
    <s v="Validate Efficiency by operator"/>
    <s v="Step 4"/>
    <s v="Select any one Department from the drop down list."/>
    <s v="Should able to see all the available Lines, Areas and Zones/Units that belongs to the selected department. "/>
    <s v="1-Manual"/>
    <s v="3-Medium"/>
    <s v="1-New"/>
    <s v="1-Simple"/>
    <s v="MANUAL"/>
    <s v="Non-Candidate"/>
    <x v="0"/>
    <m/>
    <m/>
    <m/>
    <m/>
  </r>
  <r>
    <n v="51"/>
    <s v="Release\SIT\PC1PKG\Dashboard\04.Dashboard Tab"/>
    <s v="TC07_M_PC1_DT_Validating Efficiency by Operator"/>
    <s v="Validate Efficiency by operator"/>
    <s v="Step 5"/>
    <s v="Click on line Expand Button(+) from line list."/>
    <s v="Should list all the available Area, Zones/Units under the selected line."/>
    <s v="1-Manual"/>
    <s v="3-Medium"/>
    <s v="1-New"/>
    <s v="1-Simple"/>
    <s v="MANUAL"/>
    <s v="Non-Candidate"/>
    <x v="0"/>
    <m/>
    <m/>
    <m/>
    <m/>
  </r>
  <r>
    <n v="52"/>
    <s v="Release\SIT\PC1PKG\Dashboard\04.Dashboard Tab"/>
    <s v="TC07_M_PC1_DT_Validating Efficiency by Operator"/>
    <s v="Validate Efficiency by operator"/>
    <s v="Step 6"/>
    <s v="Click on Packaging Area displayed for the selected line."/>
    <s v="Slider should be closed and load the dashboard with details of the selected entity."/>
    <s v="1-Manual"/>
    <s v="3-Medium"/>
    <s v="1-New"/>
    <s v="1-Simple"/>
    <s v="MANUAL"/>
    <s v="Non-Candidate"/>
    <x v="0"/>
    <m/>
    <m/>
    <m/>
    <m/>
  </r>
  <r>
    <n v="53"/>
    <s v="Release\SIT\PC1PKG\Dashboard\04.Dashboard Tab"/>
    <s v="TC08_M_PC1_DT_Validating Efficiency by Operator(All operator)"/>
    <s v="Validate Efficiency by Operator(All Operator)"/>
    <s v="Step 1"/>
    <s v="Click Dashboard Menu on the top of gauge meters and select 'Efficiency by Operator'_x000a_"/>
    <s v="Efficiency by Operator(All Operator) dashboard should be displayed."/>
    <s v="1-Manual"/>
    <s v="3-Medium"/>
    <s v="1-New"/>
    <s v="1-Simple"/>
    <s v="MANUAL"/>
    <s v="Non-Candidate"/>
    <x v="0"/>
    <m/>
    <m/>
    <m/>
    <m/>
  </r>
  <r>
    <n v="54"/>
    <s v="Release\SIT\PC1PKG\Dashboard\04.Dashboard Tab"/>
    <s v="TC08_M_PC1_DT_Validating Efficiency by Operator(All operator)"/>
    <s v="Validate Efficiency by Operator(All Operator)"/>
    <s v="Step 2"/>
    <s v="Observe the first button above the Downtime guage meter."/>
    <s v="The entity selection button should changed to All operator(Line name)"/>
    <s v="1-Manual"/>
    <s v="3-Medium"/>
    <s v="1-New"/>
    <s v="1-Simple"/>
    <s v="MANUAL"/>
    <s v="Non-Candidate"/>
    <x v="0"/>
    <m/>
    <m/>
    <m/>
    <m/>
  </r>
  <r>
    <n v="55"/>
    <s v="Release\SIT\PC1PKG\Dashboard\04.Dashboard Tab"/>
    <s v="TC08_M_PC1_DT_Validating Efficiency by Operator(All operator)"/>
    <s v="Validate Efficiency by Operator(All Operator)"/>
    <s v="Step 3"/>
    <s v="Collecton tab should be selected, if not selected automatically."/>
    <s v="User should be able to see a grid under the collection tab displaying details like Operator, Packaging tube, Current setpoint, Nameplate, NE, Downtime, Throughput &amp; Waste."/>
    <s v="1-Manual"/>
    <s v="3-Medium"/>
    <s v="1-New"/>
    <s v="1-Simple"/>
    <s v="MANUAL"/>
    <s v="Non-Candidate"/>
    <x v="0"/>
    <m/>
    <m/>
    <m/>
    <m/>
  </r>
  <r>
    <n v="56"/>
    <s v="Release\SIT\PC1PKG\Dashboard\04.Dashboard Tab"/>
    <s v="TC09_M_PC1_DT_Validating Efficiency by Operator(Single operator)"/>
    <s v="Validate Efficiency by Operator(Single Operator)"/>
    <s v="Step 1"/>
    <s v="Select an entry from the grid."/>
    <s v="After selecting, dashboard should get loaded with the selected operator name displayed at entity selection button."/>
    <s v="1-Manual"/>
    <s v="3-Medium"/>
    <s v="1-New"/>
    <s v="1-Simple"/>
    <s v="MANUAL"/>
    <s v="Non-Candidate"/>
    <x v="0"/>
    <m/>
    <m/>
    <m/>
    <m/>
  </r>
  <r>
    <n v="57"/>
    <s v="Release\SIT\PC1PKG\Dashboard\04.Dashboard Tab"/>
    <s v="TC09_M_PC1_DT_Validating Efficiency by Operator(Single operator)"/>
    <s v="Validate Efficiency by Operator(Single Operator)"/>
    <s v="Step 2"/>
    <s v="Validate the grid under collection tab"/>
    <s v="User should be able to see a grid under the collection tab displaying details like Packaging tubes, Product code, Product Description, Current setpoint, NE/TE/AU(based on OEE selection),Downtime, Throughput, Waste, Ownership Duration(HH:MM), Ownership Start time &amp; Ownership End time."/>
    <s v="1-Manual"/>
    <s v="3-Medium"/>
    <s v="1-New"/>
    <s v="1-Simple"/>
    <s v="MANUAL"/>
    <s v="Non-Candidate"/>
    <x v="0"/>
    <m/>
    <m/>
    <m/>
    <m/>
  </r>
  <r>
    <n v="58"/>
    <s v="Release\SIT\PC1PKG\Dashboard\04.Dashboard Tab"/>
    <s v="TC10_M_PC1_DT_Validating Current OEE bar chart tab"/>
    <s v="Validate OEE trend for current shift vs past 1 hour"/>
    <s v="Step 1"/>
    <s v="Click on 'current OEE bar chart' tab"/>
    <s v="Should able to view OEE bar chart for all PKG tubes _x000a_and each PKG tube should have bar chart for current shift and past 1 hour"/>
    <s v="1-Manual"/>
    <s v="3-Medium"/>
    <s v="1-New"/>
    <s v="1-Simple"/>
    <s v="MANUAL"/>
    <s v="Non-Candidate"/>
    <x v="0"/>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n v="1"/>
    <s v="Release\SIT\PC1PKG\Dashboard\01.Reports Tab"/>
    <s v="TC01_M_PC1_RT_Navigation to Reports tab"/>
    <s v="Validating Reports tab navigation"/>
    <s v="Step 1"/>
    <s v="1. Click on the &quot;Reports&quot; tab at the top of the MES Dashboard."/>
    <s v="1. Should be able to see all the reports in the Report menu."/>
    <s v="1-Manual"/>
    <s v="3-Medium"/>
    <s v="1-New"/>
    <s v="1-Simple"/>
    <s v="MANUAL"/>
    <s v="Non-Candidate"/>
    <x v="0"/>
    <m/>
    <m/>
    <m/>
    <m/>
  </r>
  <r>
    <n v="2"/>
    <s v="Release\SIT\PC1PKG\Dashboard\01.Reports Tab"/>
    <s v="TC02_M_PC1_RT_Navigation to Change Over Report"/>
    <s v="Validating the Change Over Report navigation"/>
    <s v="Step 1"/>
    <s v="2. Select the &quot;Change Over Report&quot; option from the available dropdown."/>
    <s v="2. Should see a new mash up._x000a_The new mashup has line selection,date selection and a submit button._x000a_The screen has 2 divisions such as planned changeover and unplanned changeover"/>
    <s v="1-Manual"/>
    <s v="3-Medium"/>
    <s v="1-New"/>
    <s v="1-Simple"/>
    <s v="MANUAL"/>
    <s v="Non-Candidate"/>
    <x v="0"/>
    <m/>
    <m/>
    <m/>
    <m/>
  </r>
  <r>
    <n v="3"/>
    <s v="Release\SIT\PC1PKG\Dashboard\01.Reports Tab"/>
    <s v="TC02_M_PC1_RT_Navigation to Change Over Report"/>
    <s v="Validating the Change Over Report navigation"/>
    <s v="Step 2"/>
    <s v="Select &quot;Line&quot; from drop-down &amp; required time period from calendar then click on &quot;Submit&quot; button"/>
    <s v="1. Reports of  &quot;Planned Change Over&quot; and &quot;Unplanned Change Over&quot; will get displayed in the respective grid for the input selection made by the user._x000a_2. Planned Change Over &amp; Unplanned Change Over grid will display all the downtime events for the planned and unplanned reasons with multiple columns like Reason,  Event count, Fault %, MTBF, MTTR &amp; Total Durations._x000a_3. Below the grids, user will able to see a Downtime trend for all the downtime entries appearing in the grid."/>
    <s v="1-Manual"/>
    <s v="3-Medium"/>
    <s v="1-New"/>
    <s v="1-Simple"/>
    <s v="MANUAL"/>
    <s v="Non-Candidate"/>
    <x v="0"/>
    <m/>
    <m/>
    <m/>
    <m/>
  </r>
  <r>
    <n v="4"/>
    <s v="Release\SIT\PC1PKG\Dashboard\01.Reports Tab"/>
    <s v="TC03_M_PC1_RT_Navigation to Completed Product Runs"/>
    <s v="Validating the Completed Product Runs navigation"/>
    <s v="Step 1"/>
    <s v="1. Click on the &quot;Reports&quot; menu at the top of the MES Dashboard."/>
    <s v="1. Should be able to see all the reports in the Report menu."/>
    <s v="1-Manual"/>
    <s v="3-Medium"/>
    <s v="1-New"/>
    <s v="1-Simple"/>
    <s v="MANUAL"/>
    <s v="Non-Candidate"/>
    <x v="0"/>
    <m/>
    <m/>
    <m/>
    <m/>
  </r>
  <r>
    <n v="5"/>
    <s v="Release\SIT\PC1PKG\Dashboard\01.Reports Tab"/>
    <s v="TC03_M_PC1_RT_Navigation to Completed Product Runs"/>
    <s v="Validating the Completed Product Runs navigation"/>
    <s v="Step 2"/>
    <s v="2. Select the &quot;Completed Product Runs&quot; option from the available dropdown."/>
    <s v="Should see a new mash up."/>
    <s v="1-Manual"/>
    <s v="3-Medium"/>
    <s v="1-New"/>
    <s v="1-Simple"/>
    <s v="MANUAL"/>
    <s v="Non-Candidate"/>
    <x v="0"/>
    <m/>
    <m/>
    <m/>
    <m/>
  </r>
  <r>
    <n v="6"/>
    <s v="Release\SIT\PC1PKG\Dashboard\01.Reports Tab"/>
    <s v="TC03_M_PC1_RT_Navigation to Completed Product Runs"/>
    <s v="Validating the Completed Product Runs navigation"/>
    <s v="Step 3"/>
    <s v="3. Select Time Interval,  &quot;Area&quot;, &quot;Station&quot; and &quot;Product&quot; from drop-down List, Set  and Click Submit."/>
    <s v="1. Completed Product Runs report should be displayed  for the selected &quot;Area&quot;, &quot;Station&quot;, &quot;Product&quot; and Time Interval for PKG Tubes.                                                                                                 2. It should display Product code, Product description, Status and other various details.                                                                                                                       "/>
    <s v="1-Manual"/>
    <s v="3-Medium"/>
    <s v="1-New"/>
    <s v="1-Simple"/>
    <s v="MANUAL"/>
    <s v="Non-Candidate"/>
    <x v="0"/>
    <m/>
    <m/>
    <m/>
    <m/>
  </r>
  <r>
    <n v="7"/>
    <s v="Release\SIT\PC1PKG\Dashboard\01.Reports Tab"/>
    <s v="TC03_M_PC1_RT_Navigation to Completed Product Runs"/>
    <s v="Validating the Completed Product Runs navigation"/>
    <s v="Step 4"/>
    <s v="Click on Export button appear on top of the grid._x000a_"/>
    <s v="1. Exported file will get saved in .csv format in the selected location._x000a_2. It should export selected station details."/>
    <s v="1-Manual"/>
    <s v="3-Medium"/>
    <s v="1-New"/>
    <s v="1-Simple"/>
    <s v="MANUAL"/>
    <s v="Non-Candidate"/>
    <x v="0"/>
    <m/>
    <m/>
    <m/>
    <m/>
  </r>
  <r>
    <n v="8"/>
    <s v="Release\SIT\PC1PKG\Dashboard\01.Reports Tab"/>
    <s v="TC04_M_PC1_RT_Navigation to Missing Specification Product"/>
    <s v="Validating Missing Specification Product  report"/>
    <s v="Step 1"/>
    <s v="1. Click on the &quot;Reports&quot; tab at the top of the MES Dashboard."/>
    <s v="1. Should be able to see all the reports in the Report menu."/>
    <s v="1-Manual"/>
    <s v="4-Low"/>
    <s v="1-New"/>
    <s v="1-Simple"/>
    <s v="MANUAL"/>
    <s v="Non-Candidate"/>
    <x v="0"/>
    <m/>
    <m/>
    <m/>
    <m/>
  </r>
  <r>
    <n v="9"/>
    <s v="Release\SIT\PC1PKG\Dashboard\01.Reports Tab"/>
    <s v="TC04_M_PC1_RT_Navigation to Missing Specification Product"/>
    <s v="Validating Missing Specification Product  report"/>
    <s v="Step 2"/>
    <s v="2. Select the &quot;Missing Product Specifications Report&quot; option from the available dropdown."/>
    <s v="2. Should see a new mash up where a default selection will be made in the product family"/>
    <s v="1-Manual"/>
    <s v="4-Low"/>
    <s v="1-New"/>
    <s v="1-Simple"/>
    <s v="MANUAL"/>
    <s v="Non-Candidate"/>
    <x v="0"/>
    <m/>
    <m/>
    <m/>
    <m/>
  </r>
  <r>
    <n v="10"/>
    <s v="Release\SIT\PC1PKG\Dashboard\01.Reports Tab"/>
    <s v="TC04_M_PC1_RT_Navigation to Missing Specification Product"/>
    <s v="Validating Missing Specification Product  report"/>
    <s v="Step 3"/>
    <s v="Click on Product family dropdown and select any one product family."/>
    <s v="1. Should be able to open the drop dowm list._x000a_2. If the product has specification, that cell will appear green._x000a_3. If the prodcut does not have the specification, that cell will appear red._x000a_4. If a product has no missing specification it should not appear in the report. Purpose of report is to identify those SKU with missing specification_x000a_5. All the spec that are not available for the product will appear as NA with Grey background. "/>
    <s v="1-Manual"/>
    <s v="4-Low"/>
    <s v="1-New"/>
    <s v="1-Simple"/>
    <s v="MANUAL"/>
    <s v="Non-Candidate"/>
    <x v="0"/>
    <m/>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2">
  <r>
    <n v="1"/>
    <s v="Release\SIT\gSFT\Efficiency Dashboard\03.gSFT Line"/>
    <s v="TC01_M_PC1_gSFT_DL_Entity Selection left slider"/>
    <s v="Validating entity selection mashup through Left Slider(LINE)"/>
    <s v="Step 1"/>
    <s v="Click on the three horizontal lines displayed on the left side of the screen._x000a_"/>
    <s v="User should see a slider displaying Department dropdown, Lines, Areas and Zones/Units._x000a_"/>
    <s v="1-Manual"/>
    <s v="3-Medium"/>
    <s v="1-New"/>
    <s v="3-Simple"/>
    <s v="MANUAL"/>
    <s v="Non-Candidate"/>
    <s v="09267402"/>
    <x v="0"/>
    <m/>
    <m/>
    <m/>
    <m/>
  </r>
  <r>
    <n v="2"/>
    <s v="Release\SIT\gSFT\Efficiency Dashboard\03.gSFT Line"/>
    <s v="TC01_M_PC1_gSFT_DL_Entity Selection left slider"/>
    <s v="Validating entity selection mashup through Left Slider(LINE)"/>
    <s v="Step 2"/>
    <s v="Click on 'Department' drop down list."/>
    <s v="Should list all the available Departments."/>
    <s v="1-Manual"/>
    <s v="3-Medium"/>
    <s v="1-New"/>
    <s v="3-Simple"/>
    <s v="MANUAL"/>
    <s v="Non-Candidate"/>
    <s v="09267402"/>
    <x v="0"/>
    <m/>
    <m/>
    <m/>
    <m/>
  </r>
  <r>
    <n v="3"/>
    <s v="Release\SIT\gSFT\Efficiency Dashboard\03.gSFT Line"/>
    <s v="TC01_M_PC1_gSFT_DL_Entity Selection left slider"/>
    <s v="Validating entity selection mashup through Left Slider(LINE)"/>
    <s v="Step 3"/>
    <s v="Select any one Department from the drop down list."/>
    <s v="Should able to see all the available Lines, Areas and Zones/Units that belongs to the selected department. "/>
    <s v="1-Manual"/>
    <s v="3-Medium"/>
    <s v="1-New"/>
    <s v="3-Simple"/>
    <s v="MANUAL"/>
    <s v="Non-Candidate"/>
    <s v="09267402"/>
    <x v="0"/>
    <m/>
    <m/>
    <m/>
    <m/>
  </r>
  <r>
    <n v="4"/>
    <s v="Release\SIT\gSFT\Efficiency Dashboard\03.gSFT Line"/>
    <s v="TC01_M_PC1_gSFT_DL_Entity Selection left slider"/>
    <s v="Validating entity selection mashup through Left Slider(LINE)"/>
    <s v="Step 4"/>
    <s v="Click on line Expand Button(+) from line list."/>
    <s v="Should list all the available Area, Zones/Units under the selected line."/>
    <s v="1-Manual"/>
    <s v="3-Medium"/>
    <s v="1-New"/>
    <s v="3-Simple"/>
    <s v="MANUAL"/>
    <s v="Non-Candidate"/>
    <s v="09267402"/>
    <x v="1"/>
    <m/>
    <m/>
    <m/>
    <m/>
  </r>
  <r>
    <n v="5"/>
    <s v="Release\SIT\gSFT\Efficiency Dashboard\03.gSFT Line"/>
    <s v="TC01_M_PC1_gSFT_DL_Entity Selection left slider"/>
    <s v="Validating entity selection mashup through Left Slider(LINE)"/>
    <s v="Step 5"/>
    <s v="Click on Line area displayed for the selected line."/>
    <s v="Slider should be closed and load the dashboard with details of the selected entity."/>
    <s v="1-Manual"/>
    <s v="3-Medium"/>
    <s v="1-New"/>
    <s v="3-Simple"/>
    <s v="MANUAL"/>
    <s v="Non-Candidate"/>
    <s v="09267402"/>
    <x v="0"/>
    <m/>
    <m/>
    <m/>
    <m/>
  </r>
  <r>
    <n v="6"/>
    <s v="Release\SIT\gSFT\Efficiency Dashboard\03.gSFT Line"/>
    <s v="TC02_M_PC1_gSFT_DL_Entity Selection through button"/>
    <s v="Validating entity selection mashup through Entity button (LINE)"/>
    <s v="Step 1"/>
    <s v="Click on the Entity selection button (first button above the downtime guage meter)."/>
    <s v="User should see a new pop up titled as 'Entity selection'_x000a_"/>
    <s v="1-Manual"/>
    <s v="3-Medium"/>
    <s v="1-New"/>
    <s v="3-Simple"/>
    <s v="MANUAL"/>
    <s v="Non-Candidate"/>
    <s v="09267402"/>
    <x v="0"/>
    <m/>
    <m/>
    <m/>
    <m/>
  </r>
  <r>
    <n v="7"/>
    <s v="Release\SIT\gSFT\Efficiency Dashboard\03.gSFT Line"/>
    <s v="TC02_M_PC1_gSFT_DL_Entity Selection through button"/>
    <s v="Validating entity selection mashup through Entity button (LINE)"/>
    <s v="Step 2"/>
    <s v="Click on the Department dropdown."/>
    <s v="User should be able to see all the available Departments under the dropdown."/>
    <s v="1-Manual"/>
    <s v="3-Medium"/>
    <s v="1-New"/>
    <s v="3-Simple"/>
    <s v="MANUAL"/>
    <s v="Non-Candidate"/>
    <s v="09267402"/>
    <x v="0"/>
    <m/>
    <m/>
    <m/>
    <m/>
  </r>
  <r>
    <n v="8"/>
    <s v="Release\SIT\gSFT\Efficiency Dashboard\03.gSFT Line"/>
    <s v="TC02_M_PC1_gSFT_DL_Entity Selection through button"/>
    <s v="Validating entity selection mashup through Entity button (LINE)"/>
    <s v="Step 3"/>
    <s v="Select any one Department from the dropdown."/>
    <s v="1. Should able to see available Lines in Line dropdown and also packaging &amp; line OEE entities under the Department and line selection dropdown.                                                                                                                                                                                                                                                                                                                                                                          2. At right side panel user should able to see the Packaging units that belongs to the selected Department."/>
    <s v="1-Manual"/>
    <s v="3-Medium"/>
    <s v="1-New"/>
    <s v="3-Simple"/>
    <s v="MANUAL"/>
    <s v="Non-Candidate"/>
    <s v="09267402"/>
    <x v="0"/>
    <m/>
    <m/>
    <m/>
    <m/>
  </r>
  <r>
    <n v="9"/>
    <s v="Release\SIT\gSFT\Efficiency Dashboard\03.gSFT Line"/>
    <s v="TC02_M_PC1_gSFT_DL_Entity Selection through button"/>
    <s v="Validating entity selection mashup through Entity button (LINE)"/>
    <s v="Step 4"/>
    <s v="Click on Line dropdown."/>
    <s v="Should list all the available lines under the selected Department."/>
    <s v="1-Manual"/>
    <s v="3-Medium"/>
    <s v="1-New"/>
    <s v="3-Simple"/>
    <s v="MANUAL"/>
    <s v="Non-Candidate"/>
    <s v="09267402"/>
    <x v="0"/>
    <m/>
    <m/>
    <m/>
    <m/>
  </r>
  <r>
    <n v="10"/>
    <s v="Release\SIT\gSFT\Efficiency Dashboard\03.gSFT Line"/>
    <s v="TC02_M_PC1_gSFT_DL_Entity Selection through button"/>
    <s v="Validating entity selection mashup through Entity button (LINE)"/>
    <s v="Step 5"/>
    <s v="Select any one line from the dropdown"/>
    <s v="Should see all the Packaging entities and their respective OEE value under the line dropdown at right side of the panel.                                                                                                                                                               "/>
    <s v="1-Manual"/>
    <s v="3-Medium"/>
    <s v="1-New"/>
    <s v="3-Simple"/>
    <s v="MANUAL"/>
    <s v="Non-Candidate"/>
    <s v="09267402"/>
    <x v="0"/>
    <m/>
    <m/>
    <m/>
    <m/>
  </r>
  <r>
    <n v="11"/>
    <s v="Release\SIT\gSFT\Efficiency Dashboard\03.gSFT Line"/>
    <s v="TC02_M_PC1_gSFT_DL_Entity Selection through button"/>
    <s v="Validating entity selection mashup through Entity button (LINE)"/>
    <s v="Step 6"/>
    <s v="Click on the Line entity displayed on the left side of the panel. "/>
    <s v="Pop-up should be closed and dashboard should be loaded with details of the selected line(collection of all units) with  name displayed on the first button above the downtime guage meter."/>
    <s v="1-Manual"/>
    <s v="3-Medium"/>
    <s v="1-New"/>
    <s v="3-Simple"/>
    <s v="MANUAL"/>
    <s v="Non-Candidate"/>
    <s v="09267402"/>
    <x v="0"/>
    <m/>
    <m/>
    <m/>
    <m/>
  </r>
  <r>
    <n v="12"/>
    <s v="Release\SIT\gSFT\Efficiency Dashboard\03.gSFT Line"/>
    <s v="TC03_M_PC1_gSFT_DL_OEE type selection"/>
    <s v="Validate OEE type selection"/>
    <s v="Step 1"/>
    <s v="Click on 'OEE type' button (second button) above to Downtime gauge meter"/>
    <s v="A new pop up should appear with 3 types of OEE_x000a__x000a_"/>
    <s v="1-Manual"/>
    <s v="4-Low"/>
    <s v="1-New"/>
    <s v="3-Simple"/>
    <s v="MANUAL"/>
    <s v="Non-Candidate"/>
    <s v="09267402"/>
    <x v="0"/>
    <m/>
    <m/>
    <m/>
    <m/>
  </r>
  <r>
    <n v="13"/>
    <s v="Release\SIT\gSFT\Efficiency Dashboard\03.gSFT Line"/>
    <s v="TC03_M_PC1_gSFT_DL_OEE type selection"/>
    <s v="Validate OEE type selection"/>
    <s v="Step 2"/>
    <s v="2. Click on any one OEE type"/>
    <s v="Based on selected OEE type, the first gauge meter title and Downtime events should change accordingly.  _x000a_Note : It is applicable to all downtime events like downtime reasons, chronologicals events, downtime bar chart, % Downtime , Pareto charts and SSRS_x000a_1. For Line entities - Downtime Reasons, Chronological Events, Pareto Chart_x000a_2. For tubes entities - Downtime Reasons, Chronological Events, Downtime Bar Chart, % Downtime, Pareto Chart."/>
    <s v="1-Manual"/>
    <s v="3-Medium"/>
    <s v="1-New"/>
    <s v="3-Simple"/>
    <s v="MANUAL"/>
    <s v="Non-Candidate"/>
    <s v="09267402"/>
    <x v="0"/>
    <m/>
    <m/>
    <m/>
    <m/>
  </r>
  <r>
    <n v="14"/>
    <s v="Release\SIT\gSFT\Efficiency Dashboard\03.gSFT Line"/>
    <s v="TC04_M_PC1_gSFT_DL_AAU OEE data"/>
    <s v="Validating AU OEE data"/>
    <s v="Step 1"/>
    <s v="1 Select OEE type as 'AU'"/>
    <s v="1. The first gauge meter title should change as Asset Utilization."/>
    <s v="1-Manual"/>
    <s v="3-Medium"/>
    <s v="1-New"/>
    <s v="3-Simple"/>
    <s v="MANUAL"/>
    <s v="Non-Candidate"/>
    <s v="09267402"/>
    <x v="0"/>
    <m/>
    <m/>
    <m/>
    <m/>
  </r>
  <r>
    <n v="15"/>
    <s v="Release\SIT\gSFT\Efficiency Dashboard\03.gSFT Line"/>
    <s v="TC04_M_PC1_gSFT_DL_AAU OEE data"/>
    <s v="Validating AU OEE data"/>
    <s v="Step 2"/>
    <s v="1. For AU calcultion, planned and unplanned catagories DT should consider into calculation. _x000a_2.Under downtime tab capture the DT duration by selecting &quot;show all Data&quot; in fault duration and apply filter, then select CSV export. Now user can see all the DT events and duration in csv format . "/>
    <s v="Downtime gauge meter should consider all DT event and show right KPI value_x000a_If AU is selected, downtime events  should display  with planned and  unplanned  downtime as well as dark hour (Reason 2)._x000a__x000a_Note: 1. It is applicable to all downtime events_x000a_2. %Asset Utilization =  [100 - (Runtime/Total Time)] * 100_x000a_(Total Downtime]/[Available Time)"/>
    <s v="1-Manual"/>
    <s v="3-Medium"/>
    <s v="1-New"/>
    <s v="3-Simple"/>
    <s v="MANUAL"/>
    <s v="Non-Candidate"/>
    <s v="09267402"/>
    <x v="0"/>
    <m/>
    <m/>
    <m/>
    <m/>
  </r>
  <r>
    <n v="16"/>
    <s v="Release\SIT\gSFT\Efficiency Dashboard\03.gSFT Line"/>
    <s v="TC05_M_PC1_gSFT_DL_TE OEE data"/>
    <s v="Validating TE OEE data"/>
    <s v="Step 1"/>
    <s v="1 Select OEE type as 'TE'"/>
    <s v="1. The first gauge meter title should change as True Efficiency. All the OEE shown under collection tab should get change based as TE"/>
    <s v="1-Manual"/>
    <s v="3-Medium"/>
    <s v="1-New"/>
    <s v="3-Simple"/>
    <s v="MANUAL"/>
    <s v="Non-Candidate"/>
    <s v="09267402"/>
    <x v="0"/>
    <m/>
    <m/>
    <m/>
    <m/>
  </r>
  <r>
    <n v="17"/>
    <s v="Release\SIT\gSFT\Efficiency Dashboard\03.gSFT Line"/>
    <s v="TC05_M_PC1_gSFT_DL_TE OEE data"/>
    <s v="Validating TE OEE data"/>
    <s v="Step 2"/>
    <s v="2. From TWX downtime tab, find any dark hours event or create new DT event as dark hour. Run TWX dashboard for that shift"/>
    <s v="Downtime gauge meter should consider exclude dark hours  DT event and show right KPI value_x000a_If TE is selected, downtime events  should display both with planned and  unplanned downtime._x000a__x000a_Note: 1. It is applicable to all downtime events_x000a_2. %True Efficiency = [100 - (Runtime/Total Time)] * 100._x000a_[(Unplanned DT + Planned DT)]/[Available Time]_x000a_(Available Time excludes Dark Hrs)"/>
    <s v="1-Manual"/>
    <s v="3-Medium"/>
    <s v="1-New"/>
    <s v="3-Simple"/>
    <s v="MANUAL"/>
    <s v="Non-Candidate"/>
    <s v="09267402"/>
    <x v="0"/>
    <m/>
    <m/>
    <m/>
    <m/>
  </r>
  <r>
    <n v="18"/>
    <s v="Release\SIT\gSFT\Efficiency Dashboard\03.gSFT Line"/>
    <s v="TC06_M_PC1_gSFT_DL_NE OEE data"/>
    <s v="Validating NE OEE data"/>
    <s v="Step 1"/>
    <s v="1 Select OEE type as 'NE'"/>
    <s v="1. The first gauge meter title should change as Net Efficiency. All the OEE shown under collection tab should get change based as NE"/>
    <s v="1-Manual"/>
    <s v="3-Medium"/>
    <s v="1-New"/>
    <s v="3-Simple"/>
    <s v="MANUAL"/>
    <s v="Non-Candidate"/>
    <s v="09267402"/>
    <x v="0"/>
    <m/>
    <m/>
    <m/>
    <m/>
  </r>
  <r>
    <n v="19"/>
    <s v="Release\SIT\gSFT\Efficiency Dashboard\03.gSFT Line"/>
    <s v="TC06_M_PC1_gSFT_DL_NE OEE data"/>
    <s v="Validating NE OEE data"/>
    <s v="Step 2"/>
    <s v="2. From TWX downtime tab, find any dark hours event or create new DT event as dark hour. Run TWX dashboard for that shift"/>
    <s v="Downtime gauge meter should consider exclude planned and dark hours  DT event and show right KPI value_x000a_If NE is selected, downtime events  should display only with unplanned downtime._x000a__x000a_Note: 1. It is applicable to all downtime events._x000a_2. %Net Efficiency = [100 - (Runtime/Total Time)] * 100_x000a_[Unplanned Downtime]/[Available Time]_x000a_(Available Time excludes Dark Hrs &amp; Planned DT)"/>
    <s v="1-Manual"/>
    <s v="3-Medium"/>
    <s v="1-New"/>
    <s v="3-Simple"/>
    <s v="MANUAL"/>
    <s v="Non-Candidate"/>
    <s v="09267402"/>
    <x v="0"/>
    <m/>
    <m/>
    <m/>
    <m/>
  </r>
  <r>
    <n v="20"/>
    <s v="Release\SIT\gSFT\Efficiency Dashboard\03.gSFT Line"/>
    <s v="TC07_M_PC1_gSFT_DL_Validating Minitrend"/>
    <s v="Validate Minitrend "/>
    <s v="Step 1"/>
    <s v="1. By default Minitrend is seen on the top right of TWX dashboard"/>
    <s v="Based on selected area, Minitrend shows the three individual trends of Line Pripack Draw KG, PrimaryPackSP and Fryer SP in line chart format for the timeframe of current to previous one hour value"/>
    <s v="1-Manual"/>
    <s v="3-Medium"/>
    <s v="1-New"/>
    <s v="3-Simple"/>
    <s v="MANUAL"/>
    <s v="Non-Candidate"/>
    <s v="09267402"/>
    <x v="0"/>
    <m/>
    <m/>
    <m/>
    <m/>
  </r>
  <r>
    <n v="21"/>
    <s v="Release\SIT\gSFT\Efficiency Dashboard\03.gSFT Line"/>
    <s v="TC07_M_PC1_gSFT_DL_Validating Minitrend"/>
    <s v="Validate Minitrend "/>
    <s v="Step 2"/>
    <s v="Check packaging tube units and find the number of packaging tubes fed by the selected fryer entity."/>
    <s v="PKG tubes or fryer unit will not be considered for nameplate, setpoints' and Pripack Draw KG calculation if they are planned downtime"/>
    <s v="1-Manual"/>
    <s v="2-High"/>
    <s v="1-New"/>
    <s v="3-Simple"/>
    <s v="MANUAL"/>
    <s v="Non-Candidate"/>
    <s v="09267402"/>
    <x v="1"/>
    <m/>
    <m/>
    <m/>
    <m/>
  </r>
  <r>
    <n v="22"/>
    <s v="Release\SIT\gSFT\Efficiency Dashboard\03.gSFT Line"/>
    <s v="TC07_M_PC1_gSFT_DL_Validating Minitrend"/>
    <s v="Validate Minitrend "/>
    <s v="Step 3"/>
    <s v="On scrolling over the trend, breakpoints at every 5 minutes must be seen."/>
    <s v="Hovering over the break point, PopUp message box with that timestamp and corresponding four trends value are seen."/>
    <s v="1-Manual"/>
    <s v="3-Medium"/>
    <s v="1-New"/>
    <s v="3-Simple"/>
    <s v="MANUAL"/>
    <s v="Non-Candidate"/>
    <s v="09267402"/>
    <x v="0"/>
    <m/>
    <m/>
    <m/>
    <m/>
  </r>
  <r>
    <n v="23"/>
    <s v="Release\SIT\gSFT\Efficiency Dashboard\03.gSFT Line"/>
    <s v="TC08_M_PC1_gSFT_DL_Validating Pripack draw KG Trend"/>
    <s v="Validating the Pripack Draw KG trend in Mini trend"/>
    <s v="Step 1"/>
    <s v="Check line draw value from fryer value for the 1 hour timeframe"/>
    <s v="For the Variable value obtained, Trend will be plotted"/>
    <s v="1-Manual"/>
    <s v="3-Medium"/>
    <s v="1-New"/>
    <s v="3-Simple"/>
    <s v="MANUAL"/>
    <s v="Non-Candidate"/>
    <s v="09267402"/>
    <x v="0"/>
    <m/>
    <m/>
    <m/>
    <m/>
  </r>
  <r>
    <n v="24"/>
    <s v="Release\SIT\gSFT\Efficiency Dashboard\03.gSFT Line"/>
    <s v="TC09_M_PC1_gSFT_DL_Validating  PrimaryPackSP trend"/>
    <s v="Validate PrimaryPackSP trend in Mini trend"/>
    <s v="Step 1"/>
    <s v="Number of Packaging tubes fed by the selected entity for the last 1 hour"/>
    <s v="The cummulative values of the pkg tubes are summed up at every 5 minutes interval and plotted as trend"/>
    <s v="1-Manual"/>
    <s v="3-Medium"/>
    <s v="1-New"/>
    <s v="3-Simple"/>
    <s v="MANUAL"/>
    <s v="Non-Candidate"/>
    <s v="09267402"/>
    <x v="1"/>
    <m/>
    <m/>
    <m/>
    <m/>
  </r>
  <r>
    <n v="25"/>
    <s v="Release\SIT\gSFT\Efficiency Dashboard\03.gSFT Line"/>
    <s v="TC09_M_PC1_gSFT_DL_Validating  PrimaryPackSP trend"/>
    <s v="Validate PrimaryPackSP trend in Mini trend"/>
    <s v="Step 2"/>
    <s v="Check the setpoint values of the tubes for the last 1 hour"/>
    <s v="The seasoning % level and bag nominal weight of the selected products are considered and multiplied setpoint value to find the cummulative setpoint"/>
    <s v="1-Manual"/>
    <s v="3-Medium"/>
    <s v="1-New"/>
    <s v="3-Simple"/>
    <s v="MANUAL"/>
    <s v="Non-Candidate"/>
    <s v="09267402"/>
    <x v="1"/>
    <m/>
    <m/>
    <m/>
    <m/>
  </r>
  <r>
    <n v="26"/>
    <s v="Release\SIT\gSFT\Efficiency Dashboard\03.gSFT Line"/>
    <s v="TC09_M_PC1_gSFT_DL_Validating  PrimaryPackSP trend"/>
    <s v="Validate PrimaryPackSP trend in Mini trend"/>
    <s v="Step 3"/>
    <s v="3. Check the current running / Last run product detail for the PKG tubes for the last 1 hour"/>
    <s v="The currently/last run product's details should be displayed."/>
    <s v="1-Manual"/>
    <s v="3-Medium"/>
    <s v="1-New"/>
    <s v="3-Simple"/>
    <s v="MANUAL"/>
    <s v="Non-Candidate"/>
    <s v="09267402"/>
    <x v="1"/>
    <m/>
    <m/>
    <m/>
    <m/>
  </r>
  <r>
    <n v="27"/>
    <s v="Release\SIT\gSFT\Efficiency Dashboard\03.gSFT Line"/>
    <s v="TC10_M_PC1_gSFT_DL_Validating  Fryer SP Trend"/>
    <s v="Validate Fryer SP trend in Mini trend"/>
    <s v="Step 1"/>
    <s v="Check the set point value for the selected process entity "/>
    <s v="For the selected value obtained, Trend will be plotted"/>
    <s v="1-Manual"/>
    <s v="3-Medium"/>
    <s v="1-New"/>
    <s v="3-Simple"/>
    <s v="MANUAL"/>
    <s v="Non-Candidate"/>
    <s v="09267402"/>
    <x v="1"/>
    <m/>
    <m/>
    <m/>
    <m/>
  </r>
  <r>
    <n v="28"/>
    <s v="Release\SIT\gSFT\Efficiency Dashboard\03.gSFT Line"/>
    <s v="TC11_M_PC1_gSFT_DL_Validating  PH Demand "/>
    <s v="Validate PH Demand %"/>
    <s v="Step 1"/>
    <s v="Check the Pripack SP and Fryer SP value of last 5th minute (i.e., the current value) in the minitrend"/>
    <s v="PH Demand value is displayed which is the percentage value of ratio of Pripack SP to Fryer SP "/>
    <s v="1-Manual"/>
    <s v="3-Medium"/>
    <s v="1-New"/>
    <s v="3-Simple"/>
    <s v="MANUAL"/>
    <s v="Non-Candidate"/>
    <s v="09267402"/>
    <x v="1"/>
    <m/>
    <m/>
    <m/>
    <m/>
  </r>
  <r>
    <n v="29"/>
    <s v="Release\SIT\gSFT\Efficiency Dashboard\03.gSFT Line"/>
    <s v="TC12_M_PC1_gSFT_DL_Validating  DSL, Tubers, Solids value"/>
    <s v="Validate DSL, Tubers, Solids value"/>
    <s v="Step 1"/>
    <s v="Check the Latest tuber count value and Solids actual value for the selected entity"/>
    <s v="The selected value obtained is displayed to the right of minitrend"/>
    <s v="1-Manual"/>
    <s v="3-Medium"/>
    <s v="1-New"/>
    <s v="3-Simple"/>
    <s v="MANUAL"/>
    <s v="Non-Candidate"/>
    <s v="09267402"/>
    <x v="1"/>
    <m/>
    <m/>
    <m/>
    <m/>
  </r>
  <r>
    <n v="30"/>
    <s v="Release\SIT\gSFT\Efficiency Dashboard\03.gSFT Line"/>
    <s v="TC13_M_PC1_gSFT_DL_Validating Cross feed"/>
    <s v="To validate Packaging tube assignment to the fryer(Crossfeed)"/>
    <s v="Step 1"/>
    <s v="1. Click 'Cross Feed' button below the minitrend "/>
    <s v="1. Pop-up window appears with all the individual fryer unit and its corresponding assigned Packaging tube."/>
    <s v="1-Manual"/>
    <s v="3-Medium"/>
    <s v="1-New"/>
    <s v="3-Simple"/>
    <s v="MANUAL"/>
    <s v="Non-Candidate"/>
    <s v="09267402"/>
    <x v="0"/>
    <m/>
    <m/>
    <m/>
    <m/>
  </r>
  <r>
    <n v="31"/>
    <s v="Release\SIT\gSFT\Efficiency Dashboard\03.gSFT Line"/>
    <s v="TC13_M_PC1_gSFT_DL_Validating Cross feed"/>
    <s v="To validate Packaging tube assignment to the fryer(Crossfeed)"/>
    <s v="Step 2"/>
    <s v="2. Check the Packaging tubes fed by the selected entity and timeframe"/>
    <s v="2. Tubes that is not fed by any fryer is categorized under 'unassigned' category  and also the categorized tubes, those tubes under planned Downtime are highlighted with amber color"/>
    <s v="1-Manual"/>
    <s v="3-Medium"/>
    <s v="1-New"/>
    <s v="3-Simple"/>
    <s v="MANUAL"/>
    <s v="Non-Candidate"/>
    <s v="09267402"/>
    <x v="0"/>
    <m/>
    <m/>
    <m/>
    <m/>
  </r>
  <r>
    <n v="32"/>
    <s v="Release\SIT\gSFT\Efficiency Dashboard\03.gSFT Line"/>
    <s v="TC14_M_PC1_gSFT_DL_Validating   Packing Hall Trend"/>
    <s v="Validate Packing Hall Trend for the selected timeframe"/>
    <s v="Step 1"/>
    <s v="1. By default Overview tab will be selected, if not please select the Overview tab. "/>
    <s v="1. Based on selected entity area and the input timeframe, packing Hall trend shows the four individual trends of Line Total Production KG, Pripack Draw KG, PrimaryPackSP and Fryer SP in line chart format"/>
    <s v="1-Manual"/>
    <s v="3-Medium"/>
    <s v="1-New"/>
    <s v="3-Simple"/>
    <s v="MANUAL"/>
    <s v="Non-Candidate"/>
    <s v="09267402"/>
    <x v="1"/>
    <m/>
    <m/>
    <m/>
    <m/>
  </r>
  <r>
    <n v="33"/>
    <s v="Release\SIT\gSFT\Efficiency Dashboard\03.gSFT Line"/>
    <s v="TC14_M_PC1_gSFT_DL_Validating   Packing Hall Trend"/>
    <s v="Validate Packing Hall Trend for the selected timeframe"/>
    <s v="Step 2"/>
    <s v="2. Check the values based on the selected line"/>
    <s v="PKG tubes or fryer unit will not be considered for nameplate, setpoints' and Pripack Draw KG calculation if they are planned downtime"/>
    <s v="1-Manual"/>
    <s v="3-Medium"/>
    <s v="1-New"/>
    <s v="3-Simple"/>
    <s v="MANUAL"/>
    <s v="Non-Candidate"/>
    <s v="09267402"/>
    <x v="1"/>
    <m/>
    <m/>
    <m/>
    <m/>
  </r>
  <r>
    <n v="34"/>
    <s v="Release\SIT\gSFT\Efficiency Dashboard\03.gSFT Line"/>
    <s v="TC14_M_PC1_gSFT_DL_Validating   Packing Hall Trend"/>
    <s v="Validate Packing Hall Trend for the selected timeframe"/>
    <s v="Step 3"/>
    <s v="3. On scrolling over the trend, breakpoints at every 5 minutes must be seen."/>
    <s v="Hovering over the break point, PopUp message box with that timestamp and corresponding four trends value are seen"/>
    <s v="1-Manual"/>
    <s v="3-Medium"/>
    <s v="1-New"/>
    <s v="3-Simple"/>
    <s v="MANUAL"/>
    <s v="Non-Candidate"/>
    <s v="09267402"/>
    <x v="0"/>
    <m/>
    <m/>
    <m/>
    <m/>
  </r>
  <r>
    <n v="35"/>
    <s v="Release\SIT\gSFT\Efficiency Dashboard\03.gSFT Line"/>
    <s v="TC15_M_PC1_gSFT_DL_Validating Total Production KG trend"/>
    <s v="Validating the Total Production KG trend in Packing Hall Trend"/>
    <s v="Step 1"/>
    <s v="1. Check the variable value for the selected timeframe"/>
    <s v="1. For the Variable value obtained, Trend will be plotted"/>
    <s v="1-Manual"/>
    <s v="3-Medium"/>
    <s v="1-New"/>
    <s v="3-Simple"/>
    <s v="MANUAL"/>
    <s v="Non-Candidate"/>
    <s v="09267402"/>
    <x v="0"/>
    <m/>
    <m/>
    <m/>
    <m/>
  </r>
  <r>
    <n v="36"/>
    <s v="Release\SIT\gSFT\Efficiency Dashboard\03.gSFT Line"/>
    <s v="TC16_M_PC1_gSFT_DL_Validating Pripack Draw KG trend"/>
    <s v="Validating the Pripack Draw KG trend in Packing Hall Trend"/>
    <s v="Step 1"/>
    <s v="1. Check the line draw value from fryer value for the selected timeframe"/>
    <s v="1. For the Variable value obtained, Trend will be plotted"/>
    <s v="1-Manual"/>
    <s v="3-Medium"/>
    <s v="1-New"/>
    <s v="3-Simple"/>
    <s v="MANUAL"/>
    <s v="Non-Candidate"/>
    <s v="09267402"/>
    <x v="0"/>
    <m/>
    <m/>
    <m/>
    <m/>
  </r>
  <r>
    <n v="37"/>
    <s v="Release\SIT\gSFT\Efficiency Dashboard\03.gSFT Line"/>
    <s v="TC17_M_PC1_gSFT_DL_Validating PrimaryPackSP trend"/>
    <s v="Validate PrimaryPackSP trend in Packing Hall Trend"/>
    <s v="Step 1"/>
    <s v="Check the Packaging tubes fed by the selected entity for the selected time frame."/>
    <s v="The cummulative values of the pkg tubes are summed up at every 5 minutes interval and plotted as trend"/>
    <s v="1-Manual"/>
    <s v="3-Medium"/>
    <s v="1-New"/>
    <s v="3-Simple"/>
    <s v="MANUAL"/>
    <s v="Non-Candidate"/>
    <s v="09267402"/>
    <x v="1"/>
    <m/>
    <m/>
    <m/>
    <m/>
  </r>
  <r>
    <n v="38"/>
    <s v="Release\SIT\gSFT\Efficiency Dashboard\03.gSFT Line"/>
    <s v="TC17_M_PC1_gSFT_DL_Validating PrimaryPackSP trend"/>
    <s v="Validate PrimaryPackSP trend in Packing Hall Trend"/>
    <s v="Step 2"/>
    <s v="Check the setpoint values of the tubes for the selected time frame."/>
    <s v="The seasoning % level and bag nominal weight of the selected products are considered and multiplied setpoint value to find the cummulative setpoint"/>
    <s v="1-Manual"/>
    <s v="3-Medium"/>
    <s v="1-New"/>
    <s v="3-Simple"/>
    <s v="MANUAL"/>
    <s v="Non-Candidate"/>
    <s v="09267402"/>
    <x v="1"/>
    <m/>
    <m/>
    <m/>
    <m/>
  </r>
  <r>
    <n v="39"/>
    <s v="Release\SIT\gSFT\Efficiency Dashboard\03.gSFT Line"/>
    <s v="TC17_M_PC1_gSFT_DL_Validating PrimaryPackSP trend"/>
    <s v="Validate PrimaryPackSP trend in Packing Hall Trend"/>
    <s v="Step 3"/>
    <s v="Check the current running/Last run product detail for the PKG tubes for the selected time frame."/>
    <s v="The currently/last run product's details should be displayed just under the OEE guage meter."/>
    <s v="1-Manual"/>
    <s v="3-Medium"/>
    <s v="1-New"/>
    <s v="3-Simple"/>
    <s v="MANUAL"/>
    <s v="Non-Candidate"/>
    <s v="09267402"/>
    <x v="1"/>
    <m/>
    <m/>
    <m/>
    <m/>
  </r>
  <r>
    <n v="40"/>
    <s v="Release\SIT\gSFT\Efficiency Dashboard\03.gSFT Line"/>
    <s v="TC18_M_PC1_gSFT_DL_Validating Fryer SP trend"/>
    <s v="Validate Fryer SP trend in Packing Hall Trend"/>
    <s v="Step 1"/>
    <s v="1. Check the set point value for the selected process entity "/>
    <s v="1. For the Variable value obtained, Trend will be plotted"/>
    <s v="1-Manual"/>
    <s v="3-Medium"/>
    <s v="1-New"/>
    <s v="3-Simple"/>
    <s v="MANUAL"/>
    <s v="Non-Candidate"/>
    <s v="09267402"/>
    <x v="1"/>
    <m/>
    <m/>
    <m/>
    <m/>
  </r>
  <r>
    <n v="41"/>
    <s v="Release\SIT\gSFT\Efficiency Dashboard\03.gSFT Line"/>
    <s v="TC19_M_PC1_gSFT_DL_Validating OEE Trend"/>
    <s v="Validate OEE Trend for the selected timeframe in Packing Hall Trend"/>
    <s v="Step 1"/>
    <s v="1. Net efficiency value will be displayed as trend on below the packing hall trend."/>
    <s v="1. Should able to view OEE trend in line chart format for all selected entity._x000a_2. OEE value is plotted on the y axis and time is plotted on the x axis"/>
    <s v="1-Manual"/>
    <s v="3-Medium"/>
    <s v="1-New"/>
    <s v="3-Simple"/>
    <s v="MANUAL"/>
    <s v="Non-Candidate"/>
    <s v="09267402"/>
    <x v="0"/>
    <m/>
    <m/>
    <m/>
    <m/>
  </r>
  <r>
    <n v="42"/>
    <s v="Release\SIT\gSFT\Efficiency Dashboard\03.gSFT Line"/>
    <s v="TC20_M_PC1_gSFT_DL_Validating Setpoint tab"/>
    <s v="Validate Setpoint Tab and validate "/>
    <s v="Step 1"/>
    <s v="Click on 'Setpoint' tab_x000a__x000a_"/>
    <s v="1. Should see a production trend of nameplate rate and setpoint values with total production for TWX selected timeframe._x000a_2. Should be able to see a grid with UnitName, Timestamp, SetPointKG, NamePlateKG and other details below the trend."/>
    <s v="1-Manual"/>
    <s v="2-High"/>
    <s v="1-New"/>
    <s v="3-Simple"/>
    <s v="MANUAL"/>
    <s v="Non-Candidate"/>
    <s v="09267402"/>
    <x v="0"/>
    <m/>
    <m/>
    <m/>
    <m/>
  </r>
  <r>
    <n v="43"/>
    <s v="Release\SIT\gSFT\Efficiency Dashboard\03.gSFT Line"/>
    <s v="TC20_M_PC1_gSFT_DL_Validating Setpoint tab"/>
    <s v="Validate Setpoint Tab and validate "/>
    <s v="Step 2"/>
    <s v="On scrolling over the trend breakpoints are seen."/>
    <s v="Hovering over the break point, PopUp message box with that timestamp and corresponding trends value are seen"/>
    <s v="1-Manual"/>
    <s v="2-High"/>
    <s v="1-New"/>
    <s v="3-Simple"/>
    <s v="MANUAL"/>
    <s v="Non-Candidate"/>
    <s v="09267402"/>
    <x v="0"/>
    <m/>
    <m/>
    <m/>
    <m/>
  </r>
  <r>
    <n v="44"/>
    <s v="Release\SIT\gSFT\Efficiency Dashboard\03.gSFT Line"/>
    <s v="TC21_M_PC1_gSFT_DL_Validating Setpoint list tab"/>
    <s v="Navigate 'SetPoint list' "/>
    <s v="Step 1"/>
    <s v="1. Click on 'SetPoint list' tab_x000a_Check the current running / Last run product detail for the selected entity in the selected timeframe"/>
    <s v="Should able to view grid with Unit Name, SetpointKG, timestamp, Product NamePlateKG, solids, adjustment kg between two consecutive setpoints and corresponding loss%, product for the selected entity is seen."/>
    <s v="1-Manual"/>
    <s v="2-High"/>
    <s v="1-New"/>
    <s v="3-Simple"/>
    <s v="MANUAL"/>
    <s v="Non-Candidate"/>
    <m/>
    <x v="0"/>
    <m/>
    <m/>
    <m/>
    <m/>
  </r>
  <r>
    <n v="45"/>
    <s v="Release\SIT\gSFT\Efficiency Dashboard\03.gSFT Line"/>
    <s v="TC21_M_PC1_gSFT_DL_Validating Setpoint list tab"/>
    <s v="Navigate 'SetPoint list' "/>
    <s v="Step 2"/>
    <s v="Select on any row for which data has to be edited."/>
    <s v="The selected row should be highlighted in blue colour._x000a_"/>
    <s v="1-Manual"/>
    <s v="2-High"/>
    <s v="1-New"/>
    <s v="3-Simple"/>
    <s v="MANUAL"/>
    <s v="Non-Candidate"/>
    <m/>
    <x v="0"/>
    <m/>
    <m/>
    <m/>
    <m/>
  </r>
  <r>
    <n v="46"/>
    <s v="Release\SIT\gSFT\Efficiency Dashboard\03.gSFT Line"/>
    <s v="TC21_M_PC1_gSFT_DL_Validating Setpoint list tab"/>
    <s v="Navigate 'SetPoint list' "/>
    <s v="Step 3"/>
    <s v="Click on 'Edit Event' button._x000a__x000a_Note: Edit button will only appear once a setpoint entry is selected from the grid."/>
    <s v="Edit Set Point event Popup should appear with timestamp details of selected row._x000a_"/>
    <s v="1-Manual"/>
    <s v="2-High"/>
    <s v="1-New"/>
    <s v="3-Simple"/>
    <s v="MANUAL"/>
    <s v="Non-Candidate"/>
    <m/>
    <x v="0"/>
    <s v="Pop Up window doesn´t allow to edit the event"/>
    <m/>
    <m/>
    <m/>
  </r>
  <r>
    <n v="47"/>
    <s v="Release\SIT\gSFT\Efficiency Dashboard\03.gSFT Line"/>
    <s v="TC21_M_PC1_gSFT_DL_Validating Setpoint list tab"/>
    <s v="Navigate 'SetPoint list' "/>
    <s v="Step 4"/>
    <s v="Select Category, Reason, GPS data from available dropdowns"/>
    <s v="User should be able  to select Category,Reason,GPS from given drop down._x000a_User can see previous comment (if available) in the 'Previous Comments' tab. But they can not change it._x000a_User also can update new comment in 'Add Comment' text box."/>
    <s v="1-Manual"/>
    <s v="2-High"/>
    <s v="1-New"/>
    <s v="3-Simple"/>
    <s v="MANUAL"/>
    <s v="Non-Candidate"/>
    <m/>
    <x v="0"/>
    <m/>
    <m/>
    <m/>
    <m/>
  </r>
  <r>
    <n v="48"/>
    <s v="Release\SIT\gSFT\Efficiency Dashboard\03.gSFT Line"/>
    <s v="TC21_M_PC1_gSFT_DL_Validating Setpoint list tab"/>
    <s v="Navigate 'SetPoint list' "/>
    <s v="Step 5"/>
    <s v="Click on Update event button or Cancel button."/>
    <s v="1. Pop-up will be closed &amp; the selected event should get updated and reflect in the setpoint list grid._x000a_2. Pop-up should get closed with no changes made in the selected event and user should be navigated back to the setpoint list grid."/>
    <s v="1-Manual"/>
    <s v="2-High"/>
    <s v="1-New"/>
    <s v="3-Simple"/>
    <s v="MANUAL"/>
    <s v="Non-Candidate"/>
    <m/>
    <x v="0"/>
    <m/>
    <m/>
    <m/>
    <m/>
  </r>
  <r>
    <n v="49"/>
    <s v="Release\SIT\gSFT\Efficiency Dashboard\03.gSFT Line"/>
    <s v="TC21_M_PC1_gSFT_DL_Validating Setpoint list tab"/>
    <s v="Navigate 'SetPoint list' "/>
    <s v="Step 6"/>
    <s v="A confirmation pop-up should appear "/>
    <s v="User should be able to select the required option.(Yes/No)"/>
    <s v="1-Manual"/>
    <s v="2-High"/>
    <s v="1-New"/>
    <s v="3-Simple"/>
    <s v="MANUAL"/>
    <s v="Non-Candidate"/>
    <m/>
    <x v="0"/>
    <m/>
    <m/>
    <m/>
    <m/>
  </r>
  <r>
    <n v="50"/>
    <s v="Release\SIT\gSFT\Efficiency Dashboard\03.gSFT Line"/>
    <s v="TC21_M_PC1_gSFT_DL_Validating Setpoint list tab"/>
    <s v="Navigate 'SetPoint list' "/>
    <s v="Step 7"/>
    <s v="1. Select Yes option._x000a_2. Select No option"/>
    <s v="1. Confirmation pop-up should get closed and selected event should get updated with new details._x000a_2. Confirmation pop-up should get closed and user will be navigated back to Edit Setpoint Event pop-up for any further changes."/>
    <s v="1-Manual"/>
    <s v="2-High"/>
    <s v="1-New"/>
    <s v="3-Simple"/>
    <s v="MANUAL"/>
    <s v="Non-Candidate"/>
    <m/>
    <x v="0"/>
    <m/>
    <m/>
    <m/>
    <m/>
  </r>
  <r>
    <n v="51"/>
    <s v="Release\SIT\gSFT\Efficiency Dashboard\03.gSFT Line"/>
    <s v="TC21_M_PC1_gSFT_DL_Validating Setpoint list tab"/>
    <s v="Navigate 'SetPoint list' "/>
    <s v="Step 8"/>
    <s v="Sort the Setpoint Grid"/>
    <s v="Operator can sort the Set point grid as required by using available filters_x000a_"/>
    <s v="1-Manual"/>
    <s v="2-High"/>
    <s v="1-New"/>
    <s v="3-Simple"/>
    <s v="MANUAL"/>
    <s v="Non-Candidate"/>
    <m/>
    <x v="0"/>
    <m/>
    <m/>
    <m/>
    <m/>
  </r>
  <r>
    <n v="52"/>
    <s v="Release\SIT\gSFT\Efficiency Dashboard\03.gSFT Line"/>
    <s v="TC21_M_PC1_gSFT_DL_Validating Setpoint list tab"/>
    <s v="Navigate 'SetPoint list' "/>
    <s v="Step 9"/>
    <s v="Click on Adjustment Filter dropdown"/>
    <s v="Operator should see 'Exclude less than 5Bags' ,'Exclude less than 10Bags','Exclude less than 25Bags'"/>
    <s v="1-Manual"/>
    <s v="2-High"/>
    <s v="1-New"/>
    <s v="3-Simple"/>
    <s v="MANUAL"/>
    <s v="Non-Candidate"/>
    <m/>
    <x v="0"/>
    <m/>
    <m/>
    <m/>
    <m/>
  </r>
  <r>
    <n v="53"/>
    <s v="Release\SIT\gSFT\Efficiency Dashboard\03.gSFT Line"/>
    <s v="TC21_M_PC1_gSFT_DL_Validating Setpoint list tab"/>
    <s v="Navigate 'SetPoint list' "/>
    <s v="Step 10"/>
    <s v="Click on Category dropdown"/>
    <s v="Operator should see All category available in grid for provided time stamp"/>
    <s v="1-Manual"/>
    <s v="2-High"/>
    <s v="1-New"/>
    <s v="3-Simple"/>
    <s v="MANUAL"/>
    <s v="Non-Candidate"/>
    <m/>
    <x v="0"/>
    <m/>
    <m/>
    <m/>
    <m/>
  </r>
  <r>
    <n v="54"/>
    <s v="Release\SIT\gSFT\Efficiency Dashboard\03.gSFT Line"/>
    <s v="TC21_M_PC1_gSFT_DL_Validating Setpoint list tab"/>
    <s v="Navigate 'SetPoint list' "/>
    <s v="Step 11"/>
    <s v="Click on Reason dropdown"/>
    <s v="Operator should see All Reason available in grid for provided time stamp"/>
    <s v="1-Manual"/>
    <s v="2-High"/>
    <s v="1-New"/>
    <s v="3-Simple"/>
    <s v="MANUAL"/>
    <s v="Non-Candidate"/>
    <m/>
    <x v="0"/>
    <m/>
    <m/>
    <m/>
    <m/>
  </r>
  <r>
    <n v="55"/>
    <s v="Release\SIT\gSFT\Efficiency Dashboard\03.gSFT Line"/>
    <s v="TC21_M_PC1_gSFT_DL_Validating Setpoint list tab"/>
    <s v="Navigate 'SetPoint list' "/>
    <s v="Step 12"/>
    <s v="Click on GPS dropdown"/>
    <s v="Operator should see All GPS available in grid for provided time stamp"/>
    <s v="1-Manual"/>
    <s v="2-High"/>
    <s v="1-New"/>
    <s v="3-Simple"/>
    <s v="MANUAL"/>
    <s v="Non-Candidate"/>
    <m/>
    <x v="0"/>
    <m/>
    <m/>
    <m/>
    <m/>
  </r>
  <r>
    <n v="56"/>
    <s v="Release\SIT\gSFT\Efficiency Dashboard\03.gSFT Line"/>
    <s v="TC21_M_PC1_gSFT_DL_Validating Setpoint list tab"/>
    <s v="Navigate 'SetPoint list' "/>
    <s v="Step 13"/>
    <s v="Click on Apply Filter"/>
    <s v="After selection of all filter, operator should click on 'Apply Filter' button to update sorted values in the Grid"/>
    <s v="1-Manual"/>
    <s v="2-High"/>
    <s v="1-New"/>
    <s v="3-Simple"/>
    <s v="MANUAL"/>
    <s v="Non-Candidate"/>
    <m/>
    <x v="0"/>
    <m/>
    <m/>
    <m/>
    <m/>
  </r>
  <r>
    <n v="57"/>
    <s v="Release\SIT\gSFT\Efficiency Dashboard\03.gSFT Line"/>
    <s v="TC21_M_PC1_gSFT_DL_Validating Setpoint list tab"/>
    <s v="Navigate 'SetPoint list' "/>
    <s v="Step 14"/>
    <s v="Click on Export Button"/>
    <s v="Should generate CSV file based on set point grid value and filters"/>
    <s v="1-Manual"/>
    <s v="2-High"/>
    <s v="1-New"/>
    <s v="3-Simple"/>
    <s v="MANUAL"/>
    <s v="Non-Candidate"/>
    <m/>
    <x v="0"/>
    <m/>
    <m/>
    <m/>
    <m/>
  </r>
  <r>
    <n v="58"/>
    <s v="Release\SIT\gSFT\Efficiency Dashboard\03.gSFT Line"/>
    <s v="TC22_M_PC1_gSFT_DL_Validating Downtime tab"/>
    <s v="Validate downtime detail "/>
    <s v="Step 1"/>
    <s v="1. click on 'downtime' tab"/>
    <s v="By default the screen will be in chronological events and All the downtime details of  PKG tubes that corresponding to selected packaging area should appear in the downtime grid_x000a_By default previously loaded screen will be loaded and all the downtime details of PKG tubes that corresponding to selected packaging area should appear in the downtime grid_x000a_"/>
    <s v="1-Manual"/>
    <s v="2-High"/>
    <s v="1-New"/>
    <s v="3-Simple"/>
    <s v="MANUAL"/>
    <s v="Non-Candidate"/>
    <s v="09267402"/>
    <x v="0"/>
    <m/>
    <m/>
    <m/>
    <m/>
  </r>
  <r>
    <n v="59"/>
    <s v="Release\SIT\gSFT\Efficiency Dashboard\03.gSFT Line"/>
    <s v="TC22_M_PC1_gSFT_DL_Validating Downtime tab"/>
    <s v="Validate downtime detail"/>
    <s v="Step 2"/>
    <s v="2. Select any option from drop down list"/>
    <s v="2. Based on selected time interval,  the DT grid should filter the DT detail and populate on the grid"/>
    <s v="1-Manual"/>
    <s v="3-Medium"/>
    <s v="1-New"/>
    <s v="3-Simple"/>
    <s v="MANUAL"/>
    <s v="Non-Candidate"/>
    <s v="09267402"/>
    <x v="0"/>
    <m/>
    <m/>
    <m/>
    <m/>
  </r>
  <r>
    <n v="60"/>
    <s v="Release\SIT\gSFT\Efficiency Dashboard\03.gSFT Line"/>
    <s v="TC23_M_PC1_gSFT_DL_Export DT data tab"/>
    <s v="Export DT data"/>
    <s v="Step 1"/>
    <s v="1. Click on 'CSV Export"/>
    <s v="1. The DT grid values should download and save into excel file "/>
    <s v="1-Manual"/>
    <s v="3-Medium"/>
    <s v="1-New"/>
    <s v="3-Simple"/>
    <s v="MANUAL"/>
    <s v="Non-Candidate"/>
    <s v="09267402"/>
    <x v="0"/>
    <m/>
    <m/>
    <m/>
    <m/>
  </r>
  <r>
    <n v="61"/>
    <s v="Release\SIT\gSFT\Efficiency Dashboard\03.gSFT Line"/>
    <s v="TC24_M_PC1_gSFT_DL_Create Downtime event"/>
    <s v="Create Downtime event"/>
    <s v="Step 1"/>
    <s v="This option may not be enable for all TWX users"/>
    <s v="Access rights given based on priveleges."/>
    <s v="1-Manual"/>
    <s v="3-Medium"/>
    <s v="1-New"/>
    <s v="3-Simple"/>
    <s v="MANUAL"/>
    <s v="Non-Candidate"/>
    <s v="09267402"/>
    <x v="1"/>
    <m/>
    <m/>
    <m/>
    <m/>
  </r>
  <r>
    <n v="62"/>
    <s v="Release\SIT\gSFT\Efficiency Dashboard\03.gSFT Line"/>
    <s v="TC24_M_PC1_gSFT_DL_Create Downtime event"/>
    <s v="Create Downtime event"/>
    <s v="Step 2"/>
    <s v="Create DT event"/>
    <s v="Admin previledge user can create a DT event and record it."/>
    <s v="1-Manual"/>
    <s v="3-Medium"/>
    <s v="1-New"/>
    <s v="3-Simple"/>
    <s v="MANUAL"/>
    <s v="Non-Candidate"/>
    <s v="09267402"/>
    <x v="0"/>
    <m/>
    <m/>
    <m/>
    <m/>
  </r>
  <r>
    <n v="63"/>
    <s v="Release\SIT\gSFT\Efficiency Dashboard\03.gSFT Line"/>
    <s v="TC24_M_PC1_gSFT_DL_Create Downtime event"/>
    <s v="Create Downtime event"/>
    <s v="Step 3"/>
    <s v="2. Click on 'create event' button"/>
    <s v=" A new pop up  'Create downtime event' should open."/>
    <s v="1-Manual"/>
    <s v="3-Medium"/>
    <s v="1-New"/>
    <s v="3-Simple"/>
    <s v="MANUAL"/>
    <s v="Non-Candidate"/>
    <s v="09267402"/>
    <x v="0"/>
    <m/>
    <m/>
    <m/>
    <m/>
  </r>
  <r>
    <n v="64"/>
    <s v="Release\SIT\gSFT\Efficiency Dashboard\03.gSFT Line"/>
    <s v="TC24_M_PC1_gSFT_DL_Create Downtime event"/>
    <s v="Create Downtime event"/>
    <s v="Step 4"/>
    <s v="3. Edit the start/end time, location, fault, reason 1,2 and 3  then enter the comment for creating the DT event and click on 'create event' button"/>
    <s v="A new pop up should appear asking for confirmation"/>
    <s v="1-Manual"/>
    <s v="3-Medium"/>
    <s v="1-New"/>
    <s v="3-Simple"/>
    <s v="MANUAL"/>
    <s v="Non-Candidate"/>
    <s v="09267402"/>
    <x v="0"/>
    <m/>
    <m/>
    <m/>
    <m/>
  </r>
  <r>
    <n v="65"/>
    <s v="Release\SIT\gSFT\Efficiency Dashboard\03.gSFT Line"/>
    <s v="TC24_M_PC1_gSFT_DL_Create Downtime event"/>
    <s v="Create Downtime event"/>
    <s v="Step 5"/>
    <s v="Click 'yes' button"/>
    <s v="The pop-up should be closed and the downtime event created should appear in the DT grid"/>
    <s v="1-Manual"/>
    <s v="3-Medium"/>
    <s v="1-New"/>
    <s v="3-Simple"/>
    <s v="MANUAL"/>
    <s v="Non-Candidate"/>
    <s v="09267402"/>
    <x v="0"/>
    <m/>
    <m/>
    <m/>
    <m/>
  </r>
  <r>
    <n v="66"/>
    <s v="Release\SIT\gSFT\Efficiency Dashboard\03.gSFT Line"/>
    <s v="TC24_M_PC1_gSFT_DL_Create Downtime event"/>
    <s v="Create Downtime event"/>
    <s v="Step 6"/>
    <s v="Click 'no' button"/>
    <s v="The pop up should be closed and the user should be able to seen where the details are created"/>
    <s v="1-Manual"/>
    <s v="3-Medium"/>
    <s v="1-New"/>
    <s v="3-Simple"/>
    <s v="MANUAL"/>
    <s v="Non-Candidate"/>
    <s v="09267402"/>
    <x v="0"/>
    <m/>
    <m/>
    <m/>
    <m/>
  </r>
  <r>
    <n v="67"/>
    <s v="Release\SIT\gSFT\Efficiency Dashboard\03.gSFT Line"/>
    <s v="TC24_M_PC1_gSFT_DL_Create Downtime event"/>
    <s v="Create Downtime event"/>
    <s v="Step 7"/>
    <s v="Click 'cancel' button"/>
    <s v="The screen should be closed and the user is navigated back to the data grid in efficiency dashboard"/>
    <s v="1-Manual"/>
    <s v="3-Medium"/>
    <s v="1-New"/>
    <s v="3-Simple"/>
    <s v="MANUAL"/>
    <s v="Non-Candidate"/>
    <s v="09267402"/>
    <x v="0"/>
    <m/>
    <m/>
    <m/>
    <m/>
  </r>
  <r>
    <n v="68"/>
    <s v="Release\SIT\gSFT\Efficiency Dashboard\03.gSFT Line"/>
    <s v="TC25_M_PC1_gSFT_DL_Split Downtime event"/>
    <s v="Split Downtime event"/>
    <s v="Step 1"/>
    <s v="1. Select any one DT event which user wish to split the event "/>
    <s v="User can able to split any of the DT event and record it."/>
    <s v="1-Manual"/>
    <s v="3-Medium"/>
    <s v="1-New"/>
    <s v="3-Simple"/>
    <s v="MANUAL"/>
    <s v="Non-Candidate"/>
    <s v="09267402"/>
    <x v="0"/>
    <m/>
    <m/>
    <m/>
    <m/>
  </r>
  <r>
    <n v="69"/>
    <s v="Release\SIT\gSFT\Efficiency Dashboard\03.gSFT Line"/>
    <s v="TC25_M_PC1_gSFT_DL_Split Downtime event"/>
    <s v="Split Downtime event"/>
    <s v="Step 2"/>
    <s v="2. Click on 'split event' button"/>
    <s v="2. A new pop up should appear with selected DT event detail"/>
    <s v="1-Manual"/>
    <s v="3-Medium"/>
    <s v="1-New"/>
    <s v="3-Simple"/>
    <s v="MANUAL"/>
    <s v="Non-Candidate"/>
    <s v="09267402"/>
    <x v="0"/>
    <m/>
    <m/>
    <m/>
    <m/>
  </r>
  <r>
    <n v="70"/>
    <s v="Release\SIT\gSFT\Efficiency Dashboard\03.gSFT Line"/>
    <s v="TC25_M_PC1_gSFT_DL_Split Downtime event"/>
    <s v="Split Downtime event"/>
    <s v="Step 3"/>
    <s v="3. Edit the start/end time, location, fault, reason 1,2,3 and 4 then enter the comment for spliting the DT event and click on 'split event' button"/>
    <s v="3.  A new pop up should appear asking for confirmation"/>
    <s v="1-Manual"/>
    <s v="3-Medium"/>
    <s v="1-New"/>
    <s v="3-Simple"/>
    <s v="MANUAL"/>
    <s v="Non-Candidate"/>
    <s v="09267402"/>
    <x v="0"/>
    <m/>
    <m/>
    <m/>
    <m/>
  </r>
  <r>
    <n v="71"/>
    <s v="Release\SIT\gSFT\Efficiency Dashboard\03.gSFT Line"/>
    <s v="TC25_M_PC1_gSFT_DL_Split Downtime event"/>
    <s v="Split Downtime event"/>
    <s v="Step 4"/>
    <s v="4. Click 'yes' button"/>
    <s v="4. The pop up should closed and the split downtime detail should appear in the DT grid"/>
    <s v="1-Manual"/>
    <s v="3-Medium"/>
    <s v="1-New"/>
    <s v="3-Simple"/>
    <s v="MANUAL"/>
    <s v="Non-Candidate"/>
    <s v="09267402"/>
    <x v="0"/>
    <m/>
    <m/>
    <m/>
    <m/>
  </r>
  <r>
    <n v="72"/>
    <s v="Release\SIT\gSFT\Efficiency Dashboard\03.gSFT Line"/>
    <s v="TC25_M_PC1_gSFT_DL_Split Downtime event"/>
    <s v="Split Downtime event"/>
    <s v="Step 5"/>
    <s v="Click 'no' button"/>
    <s v="The pop up should be closed and the user should be able to seen where the details are edited"/>
    <s v="1-Manual"/>
    <s v="3-Medium"/>
    <s v="1-New"/>
    <s v="3-Simple"/>
    <s v="MANUAL"/>
    <s v="Non-Candidate"/>
    <s v="09267402"/>
    <x v="0"/>
    <m/>
    <m/>
    <m/>
    <m/>
  </r>
  <r>
    <n v="73"/>
    <s v="Release\SIT\gSFT\Efficiency Dashboard\03.gSFT Line"/>
    <s v="TC25_M_PC1_gSFT_DL_Split Downtime event"/>
    <s v="Split Downtime event"/>
    <s v="Step 6"/>
    <s v="Click 'cancel' button"/>
    <s v="The screen should be closed and the user is navigated back to the data grid in efficiency dashboard"/>
    <s v="1-Manual"/>
    <s v="3-Medium"/>
    <s v="1-New"/>
    <s v="3-Simple"/>
    <s v="MANUAL"/>
    <s v="Non-Candidate"/>
    <s v="09267402"/>
    <x v="0"/>
    <m/>
    <m/>
    <m/>
    <m/>
  </r>
  <r>
    <n v="74"/>
    <s v="Release\SIT\gSFT\Efficiency Dashboard\03.gSFT Line"/>
    <s v="TC26_M_PC1_gSFT_DL_Edit Downtime event"/>
    <s v="Edit Downtime event"/>
    <s v="Step 1"/>
    <s v="1. Select any one DT event which user wish to edit"/>
    <s v="User can able to edit any of the DT event and record it."/>
    <s v="1-Manual"/>
    <s v="3-Medium"/>
    <s v="1-New"/>
    <s v="3-Simple"/>
    <s v="MANUAL"/>
    <s v="Non-Candidate"/>
    <s v="09267402"/>
    <x v="0"/>
    <m/>
    <m/>
    <m/>
    <m/>
  </r>
  <r>
    <n v="75"/>
    <s v="Release\SIT\gSFT\Efficiency Dashboard\03.gSFT Line"/>
    <s v="TC26_M_PC1_gSFT_DL_Edit Downtime event"/>
    <s v="Edit Downtime event"/>
    <s v="Step 2"/>
    <s v="2. Click on 'Edit event' button"/>
    <s v="2.A new pop up should appear with selected DT event detail"/>
    <s v="1-Manual"/>
    <s v="3-Medium"/>
    <s v="1-New"/>
    <s v="3-Simple"/>
    <s v="MANUAL"/>
    <s v="Non-Candidate"/>
    <s v="09267402"/>
    <x v="0"/>
    <m/>
    <m/>
    <m/>
    <m/>
  </r>
  <r>
    <n v="76"/>
    <s v="Release\SIT\gSFT\Efficiency Dashboard\03.gSFT Line"/>
    <s v="TC26_M_PC1_gSFT_DL_Edit Downtime event"/>
    <s v="Edit Downtime event"/>
    <s v="Step 3"/>
    <s v="Edit  location, fault, reason 1,2,3 and 4 then enter the comment for editing the DT event and click on 'update event' button_x000a__x000a_Note: Location to show &quot;RBS1Line&quot; when entity std is selected as NO &amp; location should show &quot;BPC1Line&quot; when entity std is selected as YES."/>
    <s v="3 A new pop up should appear asking for confirmation"/>
    <s v="1-Manual"/>
    <s v="3-Medium"/>
    <s v="1-New"/>
    <s v="3-Simple"/>
    <s v="MANUAL"/>
    <s v="Non-Candidate"/>
    <s v="09267402"/>
    <x v="0"/>
    <m/>
    <m/>
    <m/>
    <m/>
  </r>
  <r>
    <n v="77"/>
    <s v="Release\SIT\gSFT\Efficiency Dashboard\03.gSFT Line"/>
    <s v="TC26_M_PC1_gSFT_DL_Edit Downtime event"/>
    <s v="Edit Downtime event"/>
    <s v="Step 4"/>
    <s v="4. Click 'yes' button"/>
    <s v="4. The pop up should closed and the new downtime detail should appear in the DT grid"/>
    <s v="1-Manual"/>
    <s v="3-Medium"/>
    <s v="1-New"/>
    <s v="3-Simple"/>
    <s v="MANUAL"/>
    <s v="Non-Candidate"/>
    <s v="09267402"/>
    <x v="0"/>
    <m/>
    <m/>
    <m/>
    <m/>
  </r>
  <r>
    <n v="78"/>
    <s v="Release\SIT\gSFT\Efficiency Dashboard\03.gSFT Line"/>
    <s v="TC26_M_PC1_gSFT_DL_Edit Downtime event"/>
    <s v="Edit Downtime event"/>
    <s v="Step 5"/>
    <s v="Click 'no' button"/>
    <s v="The pop up should be closed and the user should be able to seen where the details are edited"/>
    <s v="1-Manual"/>
    <s v="3-Medium"/>
    <s v="1-New"/>
    <s v="3-Simple"/>
    <s v="MANUAL"/>
    <s v="Non-Candidate"/>
    <s v="09267402"/>
    <x v="0"/>
    <m/>
    <m/>
    <m/>
    <m/>
  </r>
  <r>
    <n v="79"/>
    <s v="Release\SIT\gSFT\Efficiency Dashboard\03.gSFT Line"/>
    <s v="TC26_M_PC1_gSFT_DL_Edit Downtime event"/>
    <s v="Edit Downtime event"/>
    <s v="Step 6"/>
    <s v="Click 'cancel' button"/>
    <s v="The screen should be closed and the user is navigated back to the data grid in efficiency dashboard"/>
    <s v="1-Manual"/>
    <s v="3-Medium"/>
    <s v="1-New"/>
    <s v="3-Simple"/>
    <s v="MANUAL"/>
    <s v="Non-Candidate"/>
    <s v="09267402"/>
    <x v="0"/>
    <m/>
    <m/>
    <m/>
    <m/>
  </r>
  <r>
    <n v="80"/>
    <s v="Release\SIT\gSFT\Efficiency Dashboard\03.gSFT Line"/>
    <s v="TC27_M_PC1_gSFT_DL_Delete Downtime event"/>
    <s v="Delete Downtime event"/>
    <s v="Step 1"/>
    <s v="This option may not be available for all TWX users"/>
    <s v="Access rights given based on privelrdges."/>
    <s v="1-Manual"/>
    <s v="3-Medium"/>
    <s v="1-New"/>
    <s v="3-Simple"/>
    <s v="MANUAL"/>
    <s v="Non-Candidate"/>
    <s v="09267402"/>
    <x v="1"/>
    <m/>
    <m/>
    <m/>
    <m/>
  </r>
  <r>
    <n v="81"/>
    <s v="Release\SIT\gSFT\Efficiency Dashboard\03.gSFT Line"/>
    <s v="TC27_M_PC1_gSFT_DL_Delete Downtime event"/>
    <s v="Delete Downtime event"/>
    <s v="Step 2"/>
    <s v="1. Select any one DT event which user wish to deleteand select Delete event button."/>
    <s v="1. A Delete Downtime Event Popup appears."/>
    <s v="1-Manual"/>
    <s v="3-Medium"/>
    <s v="1-New"/>
    <s v="3-Simple"/>
    <s v="MANUAL"/>
    <s v="Non-Candidate"/>
    <s v="09267402"/>
    <x v="0"/>
    <m/>
    <m/>
    <m/>
    <m/>
  </r>
  <r>
    <n v="82"/>
    <s v="Release\SIT\gSFT\Efficiency Dashboard\03.gSFT Line"/>
    <s v="TC27_M_PC1_gSFT_DL_Delete Downtime event"/>
    <s v="Delete Downtime event"/>
    <s v="Step 3"/>
    <s v="2. Select Delete Event  again to confirm"/>
    <s v="2.A confirmation popup appears."/>
    <s v="1-Manual"/>
    <s v="3-Medium"/>
    <s v="1-New"/>
    <s v="3-Simple"/>
    <s v="MANUAL"/>
    <s v="Non-Candidate"/>
    <s v="09267402"/>
    <x v="0"/>
    <m/>
    <m/>
    <m/>
    <m/>
  </r>
  <r>
    <n v="83"/>
    <s v="Release\SIT\gSFT\Efficiency Dashboard\03.gSFT Line"/>
    <s v="TC27_M_PC1_gSFT_DL_Delete Downtime event"/>
    <s v="Delete Downtime event"/>
    <s v="Step 4"/>
    <s v="3. Click 'yes' button"/>
    <s v="3. The pop up should closed and the downtime detail should not appear in the DT grid."/>
    <s v="1-Manual"/>
    <s v="3-Medium"/>
    <s v="1-New"/>
    <s v="3-Simple"/>
    <s v="MANUAL"/>
    <s v="Non-Candidate"/>
    <s v="09267402"/>
    <x v="0"/>
    <m/>
    <m/>
    <m/>
    <m/>
  </r>
  <r>
    <n v="84"/>
    <s v="Release\SIT\gSFT\Efficiency Dashboard\03.gSFT Line"/>
    <s v="TC27_M_PC1_gSFT_DL_Delete Downtime event"/>
    <s v="Delete Downtime event"/>
    <s v="Step 5"/>
    <s v="Click 'no' button"/>
    <s v="The pop up should be closed and the user should be able to seen where the details are edited"/>
    <s v="1-Manual"/>
    <s v="3-Medium"/>
    <s v="1-New"/>
    <s v="3-Simple"/>
    <s v="MANUAL"/>
    <s v="Non-Candidate"/>
    <s v="09267402"/>
    <x v="0"/>
    <m/>
    <m/>
    <m/>
    <m/>
  </r>
  <r>
    <n v="85"/>
    <s v="Release\SIT\gSFT\Efficiency Dashboard\03.gSFT Line"/>
    <s v="TC27_M_PC1_gSFT_DL_Delete Downtime event"/>
    <s v="Delete Downtime event"/>
    <s v="Step 6"/>
    <s v="Cancel button"/>
    <s v="The screen should be closed and the user is navigated back to the data grid in efficiency dashboard"/>
    <s v="1-Manual"/>
    <s v="3-Medium"/>
    <s v="1-New"/>
    <s v="3-Simple"/>
    <s v="MANUAL"/>
    <s v="Non-Candidate"/>
    <s v="09267402"/>
    <x v="0"/>
    <m/>
    <m/>
    <m/>
    <m/>
  </r>
  <r>
    <n v="86"/>
    <s v="Release\SIT\gSFT\Efficiency Dashboard\03.gSFT Line"/>
    <s v="TC28_M_PC1_gSFT_DL_Enable Selection"/>
    <s v="Enable Selection "/>
    <s v="Step 1"/>
    <s v="1. Click on ‘Enable Selection’ check box appear next to ‘CSV Export’"/>
    <s v="1.New column  'Selection' will appear before ‘Unit Name’ column and it will allow the user to select the rows and new button ‘Bulk Edit’ appears next to ‘Delete Event’ button._x000a_2. user may also select all rows by checking 'select all' option displayed besides 'enable selection' "/>
    <s v="1-Manual"/>
    <s v="3-Medium"/>
    <s v="1-New"/>
    <s v="3-Simple"/>
    <s v="MANUAL"/>
    <s v="Non-Candidate"/>
    <s v="09267402"/>
    <x v="0"/>
    <m/>
    <m/>
    <m/>
    <m/>
  </r>
  <r>
    <n v="87"/>
    <s v="Release\SIT\gSFT\Efficiency Dashboard\03.gSFT Line"/>
    <s v="TC29_M_PC1_gSFT_DL_Bulk Edit Selection"/>
    <s v="Bulk Edit Selection"/>
    <s v="Step 1"/>
    <s v="1 .Enable the check box for the DT records to which the user wants to change the reason details._x000a_"/>
    <s v="1.The records will be selected._x000a_"/>
    <s v="1-Manual"/>
    <s v="3-Medium"/>
    <s v="1-New"/>
    <s v="3-Simple"/>
    <s v="MANUAL"/>
    <s v="Non-Candidate"/>
    <s v="09267402"/>
    <x v="0"/>
    <m/>
    <m/>
    <m/>
    <m/>
  </r>
  <r>
    <n v="88"/>
    <s v="Release\SIT\gSFT\Efficiency Dashboard\03.gSFT Line"/>
    <s v="TC29_M_PC1_gSFT_DL_Bulk Edit Selection"/>
    <s v="Bulk Edit Selection"/>
    <s v="Step 2"/>
    <s v="2. Once the DT record are selected then click on ‘Bulk Edit’ button"/>
    <s v="2.On clicking that button will take you to ‘Planned Downtime – Bulk Edit’ popup will have the selected rows from Downtimes events  in  Grid. "/>
    <s v="1-Manual"/>
    <s v="3-Medium"/>
    <s v="1-New"/>
    <s v="3-Simple"/>
    <s v="MANUAL"/>
    <s v="Non-Candidate"/>
    <s v="09267402"/>
    <x v="0"/>
    <s v="All selected events are not displayed in the pop up window"/>
    <m/>
    <m/>
    <s v="This is an existing issue, closing it now but to be followed up with sustain team for resolution"/>
  </r>
  <r>
    <n v="89"/>
    <s v="Release\SIT\gSFT\Efficiency Dashboard\03.gSFT Line"/>
    <s v="TC30_M_PC1_gSFT_DL_Bulk Edit Update Screen"/>
    <s v="Bulk Edit Update Screen."/>
    <s v="Step 1"/>
    <s v="For selected rows, choose the appropriate Reason 2, Reason 3 and Reason 4 from the Dropdown. Reason 1 is not editable and will be set as ‘Planned’ since this feature is applicable only to set planned DT reasons and click on update button._x000a_2. comment box below."/>
    <s v="1. The selected DT events will be updated to Planned DT in Reason1 and selected reason in reason 2, 3 and 4._x000a_2. User should be able to provide comments in the box."/>
    <s v="1-Manual"/>
    <s v="3-Medium"/>
    <s v="1-New"/>
    <s v="3-Simple"/>
    <s v="MANUAL"/>
    <s v="Non-Candidate"/>
    <s v="09267402"/>
    <x v="0"/>
    <m/>
    <m/>
    <m/>
    <m/>
  </r>
  <r>
    <n v="90"/>
    <s v="Release\SIT\gSFT\Efficiency Dashboard\03.gSFT Line"/>
    <s v="TC30_M_PC1_gSFT_DL_Bulk Edit Update Screen"/>
    <s v="Bulk Edit Update Screen."/>
    <s v="Step 2"/>
    <s v="Click on &quot;Update&quot; button."/>
    <s v="A pop-up should display asking for confirmation."/>
    <m/>
    <m/>
    <m/>
    <m/>
    <m/>
    <m/>
    <m/>
    <x v="0"/>
    <m/>
    <m/>
    <m/>
    <m/>
  </r>
  <r>
    <n v="91"/>
    <s v="Release\SIT\gSFT\Efficiency Dashboard\03.gSFT Line"/>
    <s v="TC30_M_PC1_gSFT_DL_Bulk Edit Update Screen"/>
    <s v="Bulk Edit Update Screen."/>
    <s v="Step 3"/>
    <s v="Click on &quot;Yes&quot; button."/>
    <s v="Pop-up should be closed and the selected DT event should appear in the grid with the updated details."/>
    <m/>
    <m/>
    <m/>
    <m/>
    <m/>
    <m/>
    <m/>
    <x v="0"/>
    <m/>
    <m/>
    <m/>
    <m/>
  </r>
  <r>
    <n v="92"/>
    <s v="Release\SIT\gSFT\Efficiency Dashboard\03.gSFT Line"/>
    <s v="TC30_M_PC1_gSFT_DL_Bulk Edit Update Screen"/>
    <s v="Bulk Edit Update Screen."/>
    <s v="Step 4"/>
    <s v="Select the check box for the DT records to which the user wants to change the reason details and click on Bulk Edit button._x000a_"/>
    <s v="On clicking, ‘Planned Downtime – Bulk Edit’ popup will have the selected rows from Downtimes events  in the grid. "/>
    <m/>
    <m/>
    <m/>
    <m/>
    <m/>
    <m/>
    <m/>
    <x v="0"/>
    <m/>
    <m/>
    <m/>
    <m/>
  </r>
  <r>
    <n v="93"/>
    <s v="Release\SIT\gSFT\Efficiency Dashboard\03.gSFT Line"/>
    <s v="TC30_M_PC1_gSFT_DL_Bulk Edit Update Screen"/>
    <s v="Bulk Edit Update Screen."/>
    <s v="Step 5"/>
    <s v="Click on &quot;Close&quot; button."/>
    <s v="It should close the pop-up and navigate user back to the DT grid without any changes made."/>
    <m/>
    <m/>
    <m/>
    <m/>
    <m/>
    <m/>
    <m/>
    <x v="0"/>
    <m/>
    <m/>
    <m/>
    <m/>
  </r>
  <r>
    <n v="94"/>
    <s v="Release\SIT\gSFT\Efficiency Dashboard\03.gSFT Line"/>
    <s v="TC31_M_PC1_gSFT_DL_Validate the downtime Pareto Chart"/>
    <s v="Navigate and validate the downtime Pareto Chart"/>
    <s v="Step 1"/>
    <s v="1. Click on 'downtime Pareto Chart button' (At the Bottom of the Downtime Tab Screen)_x000a__x000a_"/>
    <s v="1.A new chart with combination of Bar and Line should open. _x000a_2. The X axis should show the Reasons(Character Length limit is 20)._x000a_3. Left Y axis measures the duration of downtime for respective reasons(Top 5 ) and it is denoted by the Bars._x000a_4. Right Y axis measures cumulative %downtime(Top 5 ), it is denoted by the Line_x000a_"/>
    <s v="1-Manual"/>
    <s v="3-Medium"/>
    <s v="1-New"/>
    <s v="3-Simple"/>
    <s v="MANUAL"/>
    <s v="Non-Candidate"/>
    <s v="09267402"/>
    <x v="0"/>
    <m/>
    <m/>
    <m/>
    <m/>
  </r>
  <r>
    <n v="95"/>
    <s v="Release\SIT\gSFT\Efficiency Dashboard\03.gSFT Line"/>
    <s v="TC31_M_PC1_gSFT_DL_Validate the downtime Pareto Chart"/>
    <s v="Navigate and validate the downtime Pareto Chart"/>
    <s v="Step 2"/>
    <s v="Bar and Line chart"/>
    <s v="Right side panel should have a grid with column title as Reasons,Total Duration &amp; Percentage Downtime."/>
    <s v="1-Manual"/>
    <s v="3-Medium"/>
    <s v="1-New"/>
    <s v="3-Simple"/>
    <s v="MANUAL"/>
    <s v="Non-Candidate"/>
    <s v="09267402"/>
    <x v="0"/>
    <m/>
    <m/>
    <m/>
    <m/>
  </r>
  <r>
    <n v="96"/>
    <s v="Release\SIT\gSFT\Efficiency Dashboard\03.gSFT Line"/>
    <s v="TC31_M_PC1_gSFT_DL_Validate the downtime Pareto Chart"/>
    <s v="Navigate and validate the downtime Pareto Chart"/>
    <s v="Step 3"/>
    <s v="Hover over the bar chart or line pointer of Pareto chart."/>
    <s v="It should display a pop-up with Downtime reason with its percentage and duration."/>
    <m/>
    <m/>
    <m/>
    <m/>
    <m/>
    <m/>
    <m/>
    <x v="0"/>
    <m/>
    <m/>
    <m/>
    <m/>
  </r>
  <r>
    <n v="97"/>
    <s v="Release\SIT\gSFT\Efficiency Dashboard\03.gSFT Line"/>
    <s v="TC32_M_PC1_gSFT_DL_Validate the downtime reasons"/>
    <s v="Navigate and validate the downtime reasons"/>
    <s v="Step 1"/>
    <s v="1. click on 'downtime reasons' button (below to the DT grid)"/>
    <s v="1. A new pie chart screen should open by replace the DT grid screen. Therefore the  right side panel should have a grid with column title as Category, Reasons, count, % downtime, Time duration, MTTR and MTBF"/>
    <s v="1-Manual"/>
    <s v="2-High"/>
    <s v="1-New"/>
    <s v="3-Simple"/>
    <s v="MANUAL"/>
    <s v="Non-Candidate"/>
    <s v="09267402"/>
    <x v="0"/>
    <m/>
    <m/>
    <m/>
    <m/>
  </r>
  <r>
    <n v="98"/>
    <s v="Release\SIT\gSFT\Efficiency Dashboard\03.gSFT Line"/>
    <s v="TC32_M_PC1_gSFT_DL_Validate the downtime reasons"/>
    <s v="Navigate and validate the downtime reasons"/>
    <s v="Step 2"/>
    <s v="2. click on any reason appear in the reasons grid"/>
    <s v="2. Based on selected reasons, the same reason should get highlight in the pie chart"/>
    <s v="1-Manual"/>
    <s v="2-High"/>
    <s v="1-New"/>
    <s v="3-Simple"/>
    <s v="MANUAL"/>
    <s v="Non-Candidate"/>
    <s v="09267402"/>
    <x v="0"/>
    <m/>
    <m/>
    <m/>
    <m/>
  </r>
  <r>
    <n v="99"/>
    <s v="Release\SIT\gSFT\Efficiency Dashboard\03.gSFT Line"/>
    <s v="TC32_M_PC1_gSFT_DL_Validate the downtime reasons"/>
    <s v="Navigate and validate the downtime reasons"/>
    <s v="Step 3"/>
    <s v="3. Click on 'CSV Export' button"/>
    <s v="3. The reasons grid information should get export into new excel file"/>
    <s v="1-Manual"/>
    <s v="3-Medium"/>
    <s v="1-New"/>
    <s v="3-Simple"/>
    <s v="MANUAL"/>
    <s v="Non-Candidate"/>
    <s v="09267402"/>
    <x v="0"/>
    <m/>
    <m/>
    <m/>
    <m/>
  </r>
  <r>
    <n v="100"/>
    <s v="Release\SIT\gSFT\Efficiency Dashboard\03.gSFT Line"/>
    <s v="TC33_M_PC1_gSFT_DL_Validating Total Waste Chart details"/>
    <s v="Validating the Total waste chart tab"/>
    <s v="Step 1"/>
    <s v="Click on Waste tab."/>
    <s v="1. By default, Total Waste Chart tab is selected._x000a_2. Waste by area(total waste KG) trend is seen_x000a_3. On hovering over the trend,pop up with waste location and net weight details should be displayed. "/>
    <m/>
    <m/>
    <m/>
    <m/>
    <m/>
    <m/>
    <m/>
    <x v="0"/>
    <m/>
    <m/>
    <m/>
    <m/>
  </r>
  <r>
    <n v="101"/>
    <s v="Release\SIT\gSFT\Efficiency Dashboard\03.gSFT Line"/>
    <s v="TC34_M_PC1_gSFT_DL_Validating Total Waste details"/>
    <s v="Validating the Waste detail tab"/>
    <s v="Step 1"/>
    <s v="Click on Waste detail tab."/>
    <s v="1.User should be able to see Edit event,delete event,apply filter and csv export options above the grid._x000a_2. There should be dropdowns like shift,reason 1,2,3,4 where the user will be able to view or choose all the shifts and reasons._x000a_3.Below all these ,user should be able to see the data grid with available waste events"/>
    <s v="1-Manual"/>
    <s v="3-Medium"/>
    <s v="1-New"/>
    <s v="3-Simple"/>
    <s v="MANUAL"/>
    <s v="Non-Candidate"/>
    <s v="09267402"/>
    <x v="0"/>
    <m/>
    <m/>
    <m/>
    <m/>
  </r>
  <r>
    <n v="102"/>
    <s v="Release\SIT\gSFT\Efficiency Dashboard\03.gSFT Line"/>
    <s v="TC35_M_PC1_gSFT_DL_Validating Edit Waste Event"/>
    <s v="Validating the Edit event"/>
    <s v="Step 1"/>
    <s v="Select any waste event from the below grid."/>
    <s v="Selected event should get highlighted in blue color."/>
    <s v="1-Manual"/>
    <s v="3-Medium"/>
    <s v="1-New"/>
    <s v="3-Simple"/>
    <s v="MANUAL"/>
    <s v="Non-Candidate"/>
    <s v="09267402"/>
    <x v="0"/>
    <m/>
    <m/>
    <m/>
    <m/>
  </r>
  <r>
    <n v="103"/>
    <s v="Release\SIT\gSFT\Efficiency Dashboard\03.gSFT Line"/>
    <s v="TC35_M_PC1_gSFT_DL_Validating Edit Waste Event"/>
    <s v="Validating the Edit event"/>
    <s v="Step 2"/>
    <s v="Click on Edit event"/>
    <s v="Edit Waste Event pop-up should be opened "/>
    <s v="1-Manual"/>
    <s v="3-Medium"/>
    <s v="1-New"/>
    <s v="3-Simple"/>
    <s v="MANUAL"/>
    <s v="Non-Candidate"/>
    <s v="09267402"/>
    <x v="0"/>
    <m/>
    <m/>
    <m/>
    <m/>
  </r>
  <r>
    <n v="104"/>
    <s v="Release\SIT\gSFT\Efficiency Dashboard\03.gSFT Line"/>
    <s v="TC35_M_PC1_gSFT_DL_Validating Edit Waste Event"/>
    <s v="Validating the Edit event"/>
    <s v="Step 3"/>
    <s v="Edit the details like Reason(1,2,3 &amp; 4), Amount and Add comments_x000a__x000a_Note: All the details must be provided in order to edit."/>
    <s v="All the details must be provided by the user."/>
    <s v="1-Manual"/>
    <s v="3-Medium"/>
    <s v="1-New"/>
    <s v="3-Simple"/>
    <s v="MANUAL"/>
    <s v="Non-Candidate"/>
    <s v="09267402"/>
    <x v="0"/>
    <m/>
    <m/>
    <m/>
    <m/>
  </r>
  <r>
    <n v="105"/>
    <s v="Release\SIT\gSFT\Efficiency Dashboard\03.gSFT Line"/>
    <s v="TC35_M_PC1_gSFT_DL_Validating Edit Waste Event"/>
    <s v="Validating the Edit event"/>
    <s v="Step 4"/>
    <s v="Click on Update event button"/>
    <s v="A pop-up should appear asking for confirmation."/>
    <s v="1-Manual"/>
    <s v="3-Medium"/>
    <s v="1-New"/>
    <s v="3-Simple"/>
    <s v="MANUAL"/>
    <s v="Non-Candidate"/>
    <s v="09267402"/>
    <x v="0"/>
    <m/>
    <m/>
    <m/>
    <m/>
  </r>
  <r>
    <n v="106"/>
    <s v="Release\SIT\gSFT\Efficiency Dashboard\03.gSFT Line"/>
    <s v="TC35_M_PC1_gSFT_DL_Validating Edit Waste Event"/>
    <s v="Validating the Edit event"/>
    <s v="Step 5"/>
    <s v="1. Click on Yes option_x000a_2. Click on No button"/>
    <s v="1. Waste event should be updated and reflected in the grid._x000a_2. Confirmation pop up should get closed without making any changes."/>
    <s v="1-Manual"/>
    <s v="3-Medium"/>
    <s v="1-New"/>
    <s v="3-Simple"/>
    <s v="MANUAL"/>
    <s v="Non-Candidate"/>
    <s v="09267402"/>
    <x v="0"/>
    <m/>
    <m/>
    <m/>
    <m/>
  </r>
  <r>
    <n v="107"/>
    <s v="Release\SIT\gSFT\Efficiency Dashboard\03.gSFT Line"/>
    <s v="TC35_M_PC1_gSFT_DL_Validating Edit Waste Event"/>
    <s v="Validating the Edit event"/>
    <s v="Step 6"/>
    <s v="Select an event, click on edit event and  then click on cancel button"/>
    <s v="The pop up is closed and navigated back to the data grid"/>
    <s v="1-Manual"/>
    <s v="3-Medium"/>
    <s v="1-New"/>
    <s v="3-Simple"/>
    <s v="MANUAL"/>
    <s v="Non-Candidate"/>
    <s v="09267402"/>
    <x v="0"/>
    <m/>
    <m/>
    <m/>
    <m/>
  </r>
  <r>
    <n v="108"/>
    <s v="Release\SIT\gSFT\Efficiency Dashboard\03.gSFT Line"/>
    <s v="TC36_M_PC1_gSFT_DL_Validating Delete Waste Event"/>
    <s v="Validating the Delete event"/>
    <s v="Step 1"/>
    <s v="Select any waste event from the below grid."/>
    <s v="An Event must be selected by the user."/>
    <s v="1-Manual"/>
    <s v="3-Medium"/>
    <s v="1-New"/>
    <s v="3-Simple"/>
    <s v="MANUAL"/>
    <s v="Non-Candidate"/>
    <s v="09267402"/>
    <x v="0"/>
    <m/>
    <m/>
    <m/>
    <m/>
  </r>
  <r>
    <n v="109"/>
    <s v="Release\SIT\gSFT\Efficiency Dashboard\03.gSFT Line"/>
    <s v="TC36_M_PC1_gSFT_DL_Validating Delete Waste Event"/>
    <s v="Validating the Delete event"/>
    <s v="Step 2"/>
    <s v="Click on Delete event"/>
    <s v="A pop-up should appear asking for confirmation."/>
    <s v="1-Manual"/>
    <s v="3-Medium"/>
    <s v="1-New"/>
    <s v="3-Simple"/>
    <s v="MANUAL"/>
    <s v="Non-Candidate"/>
    <s v="09267402"/>
    <x v="0"/>
    <m/>
    <m/>
    <m/>
    <m/>
  </r>
  <r>
    <n v="110"/>
    <s v="Release\SIT\gSFT\Efficiency Dashboard\03.gSFT Line"/>
    <s v="TC36_M_PC1_gSFT_DL_Validating Delete Waste Event"/>
    <s v="Validating the Delete event"/>
    <s v="Step 3"/>
    <s v="1. Click on Yes option_x000a_2. Click on No button"/>
    <s v="1. Waste event should be deleted and must be removed from the grid._x000a_2. Confirmation pop up will get closed and selected event won't be deleted."/>
    <s v="1-Manual"/>
    <s v="3-Medium"/>
    <s v="1-New"/>
    <s v="3-Simple"/>
    <s v="MANUAL"/>
    <s v="Non-Candidate"/>
    <s v="09267402"/>
    <x v="0"/>
    <m/>
    <m/>
    <m/>
    <m/>
  </r>
  <r>
    <n v="111"/>
    <s v="Release\SIT\gSFT\Efficiency Dashboard\03.gSFT Line"/>
    <s v="TC36_M_PC1_gSFT_DL_Validating Delete Waste Event"/>
    <s v="Validating the Delete event"/>
    <s v="Step 4"/>
    <s v="Select an event, click on edit event and  then click on cancel button"/>
    <s v="The pop up is closed and navigate user back to the waste grid"/>
    <s v="1-Manual"/>
    <s v="3-Medium"/>
    <s v="1-New"/>
    <s v="3-Simple"/>
    <s v="MANUAL"/>
    <s v="Non-Candidate"/>
    <s v="09267402"/>
    <x v="0"/>
    <m/>
    <m/>
    <m/>
    <m/>
  </r>
  <r>
    <n v="112"/>
    <s v="Release\SIT\gSFT\Efficiency Dashboard\03.gSFT Line"/>
    <s v="TC37_M_PC1_gSFT_DL_Validating Water Fall tab"/>
    <s v="Validating the water fall chart and detail"/>
    <s v="Step 1"/>
    <s v="1. Click the 'water fall' tab"/>
    <s v="1. left side panel should show all the production loss bar chart along with loss name on X-axis and amount on Y-axis."/>
    <s v="1-Manual"/>
    <s v="3-Medium"/>
    <s v="1-New"/>
    <s v="3-Simple"/>
    <s v="MANUAL"/>
    <s v="Non-Candidate"/>
    <s v="09267402"/>
    <x v="0"/>
    <m/>
    <m/>
    <m/>
    <m/>
  </r>
  <r>
    <n v="113"/>
    <s v="Release\SIT\gSFT\Efficiency Dashboard\03.gSFT Line"/>
    <s v="TC38_M_PC1_gSFT_DL_Validating Water Fall tab"/>
    <s v="Validating the water fall chart and detail"/>
    <s v="Step 1"/>
    <s v="2. Check the waste amount from balanced line waste and waste event from waste event creation"/>
    <s v="2. Production &amp; loss values and its corresponding percentage should appear in the grid on the right side of the trend"/>
    <s v="1-Manual"/>
    <s v="2-High"/>
    <s v="1-New"/>
    <s v="3-Simple"/>
    <s v="MANUAL"/>
    <s v="Non-Candidate"/>
    <s v="09267402"/>
    <x v="0"/>
    <m/>
    <m/>
    <m/>
    <m/>
  </r>
  <r>
    <n v="114"/>
    <s v="Release\SIT\gSFT\Efficiency Dashboard\03.gSFT Line"/>
    <s v="TC38_M_PC1_gSFT_DL_Validating Water Fall tab"/>
    <s v="Validating the water fall chart and detail"/>
    <s v="Step 2"/>
    <s v="3. Waste details grid should be seen on the right of the bar chart"/>
    <s v="Water fall trend gives the value of_x000a_Actual Production (uses nameplate rate of running product)_x000a_Ideal Production  (uses setpoint value of fryer unit)_x000a_Processing Waste_x000a_Primary pack Waste_x000a_Give away_x000a_Nameplate Loss_x000a_Actual production"/>
    <s v="1-Manual"/>
    <s v="3-Medium"/>
    <s v="1-New"/>
    <s v="3-Simple"/>
    <s v="MANUAL"/>
    <s v="Non-Candidate"/>
    <s v="09267402"/>
    <x v="0"/>
    <m/>
    <m/>
    <m/>
    <m/>
  </r>
  <r>
    <n v="115"/>
    <s v="Release\SIT\gSFT\Efficiency Dashboard\03.gSFT Line"/>
    <s v="TC39_M_PC1_DP_Validating  Current Schedule tab_Order Not Assigned"/>
    <s v="Validating the navigation to schedule tab (No Order Assigned)"/>
    <s v="Step 1"/>
    <s v="Click the Current Schedule tab, by default 'station order progress' tab will be selected, if not click on 'station order progress button' located at the bottom of the screen."/>
    <s v="1. The Stations available should be listed based on the entity selection._x000a_2. If a Station has no order assigned, it will appear grey in color._x000a_3. Below the Station name, it will display as 'No Order Assigned'._x000a_4. To the right of pkg Station name, an Edit button is displayed."/>
    <s v="1-Manual"/>
    <s v="3-Medium"/>
    <s v="1-New"/>
    <s v="3-Simple"/>
    <s v="MANUAL"/>
    <s v="Non-Candidate"/>
    <s v="09267402"/>
    <x v="1"/>
    <s v="didn't find 'current schedule' tab test cases for a site without DPP intgerated"/>
    <m/>
    <m/>
    <m/>
  </r>
  <r>
    <n v="116"/>
    <s v="Release\SIT\gSFT\Efficiency Dashboard\03.gSFT Line"/>
    <s v="TC39_M_PC1_DP_Validating  Current Schedule tab_Order Not Assigned"/>
    <s v="Validating the navigation to schedule tab (No Order Assigned)"/>
    <s v="Step 2"/>
    <s v="1. Click on the 'Edit' Button in the"/>
    <s v="1. A pop-up will appear with a list of all the process orders available for the selected packaging unit._x000a_2. User can able to see &quot;Show orders for all bagmakers&quot; &amp; &quot;Show order for expanded time period&quot; checkbox._x000a__x000a_Note: User will be able to see only 'Stopped/Pending' process orders in the grid. 'Completed' Process orders will not be displayed here."/>
    <s v="1-Manual"/>
    <s v="3-Medium"/>
    <s v="1-New"/>
    <s v="3-Simple"/>
    <s v="MANUAL"/>
    <s v="Non-Candidate"/>
    <s v="09267402"/>
    <x v="1"/>
    <m/>
    <m/>
    <m/>
    <m/>
  </r>
  <r>
    <n v="117"/>
    <s v="Release\SIT\gSFT\Efficiency Dashboard\03.gSFT Line"/>
    <s v="TC39_M_PC1_DP_Validating  Current Schedule tab_Order Not Assigned"/>
    <s v="Validating the navigation to schedule tab (No Order Assigned)"/>
    <s v="Step 3"/>
    <s v="1. Check Local_PKG_Line_Time_Block table and Local_Cmnim_ScheduleProcessOrders table"/>
    <s v="If any one of the packaging schedules in Local_PKG_Line_Time_Block table is created more than a shift, the original shift should be splited to multiple process orders in the local_Cmnim_scheduleProcessOrders table. Similarly,the total quanity has to be distributed among all process orders(in table and TWX)"/>
    <s v="1-Manual"/>
    <s v="3-Medium"/>
    <s v="1-New"/>
    <s v="3-Simple"/>
    <s v="MANUAL"/>
    <s v="Non-Candidate"/>
    <m/>
    <x v="1"/>
    <m/>
    <m/>
    <m/>
    <m/>
  </r>
  <r>
    <n v="118"/>
    <s v="Release\SIT\gSFT\Efficiency Dashboard\03.gSFT Line"/>
    <s v="TC39_M_PC1_DP_Validating  Current Schedule tab_Order Not Assigned"/>
    <s v="Validating the navigation to schedule tab (No Order Assigned)"/>
    <s v="Step 4"/>
    <s v="1. Insert a new SAP order for the future or non existing process order in Local_SAP_Prod_Orders table and trigger the task scheduler."/>
    <s v="The inserted SAP number should be seen for the respective process order in the TWX screen. "/>
    <s v="1-Manual"/>
    <s v="3-Medium"/>
    <s v="1-New"/>
    <s v="3-Simple"/>
    <s v="MANUAL"/>
    <s v="Non-Candidate"/>
    <m/>
    <x v="1"/>
    <m/>
    <m/>
    <m/>
    <m/>
  </r>
  <r>
    <n v="119"/>
    <s v="Release\SIT\gSFT\Efficiency Dashboard\03.gSFT Line"/>
    <s v="TC39_M_PC1_DP_Validating  Current Schedule tab_Order Not Assigned"/>
    <s v="Validating the navigation to schedule tab (No Order Assigned)"/>
    <s v="Step 5"/>
    <s v="1. Insert a product code of any future order and the raw materials in the Local_Product_BOM table"/>
    <s v="The product code and the raw materials created should be seen in Production_plan table in User defined properties"/>
    <s v="1-Manual"/>
    <s v="3-Medium"/>
    <s v="1-New"/>
    <s v="3-Simple"/>
    <s v="MANUAL"/>
    <s v="Non-Candidate"/>
    <m/>
    <x v="1"/>
    <m/>
    <m/>
    <m/>
    <m/>
  </r>
  <r>
    <n v="120"/>
    <s v="Release\SIT\gSFT\Efficiency Dashboard\03.gSFT Line"/>
    <s v="TC39_M_PC1_DP_Validating  Current Schedule tab_Order Not Assigned"/>
    <s v="Validating the navigation to schedule tab (No Order Assigned)"/>
    <s v="Step 6"/>
    <s v="1. Check in Production_plan table in the user defined properties for order that remains in pending status for more than 36 hours."/>
    <s v="The past process orders(pending,stopped or completed)of more than 36 hours should not be seen in the production_plan table in user defined properties."/>
    <s v="1-Manual"/>
    <s v="3-Medium"/>
    <s v="1-New"/>
    <s v="3-Simple"/>
    <s v="MANUAL"/>
    <s v="Non-Candidate"/>
    <m/>
    <x v="1"/>
    <m/>
    <m/>
    <m/>
    <m/>
  </r>
  <r>
    <n v="121"/>
    <s v="Release\SIT\gSFT\Efficiency Dashboard\03.gSFT Line"/>
    <s v="TC39_M_PC1_DP_Validating  Current Schedule tab_Order Not Assigned"/>
    <s v="Validating the navigation to schedule tab (No Order Assigned)"/>
    <s v="Step 7"/>
    <s v="1.check the Status and timestamp of the orders in the twx screen."/>
    <s v="The pending orders of more than 36 hours should not be seen in the grid on TWX screen."/>
    <s v="1-Manual"/>
    <s v="3-Medium"/>
    <s v="1-New"/>
    <s v="3-Simple"/>
    <s v="MANUAL"/>
    <s v="Non-Candidate"/>
    <m/>
    <x v="1"/>
    <m/>
    <m/>
    <m/>
    <m/>
  </r>
  <r>
    <n v="122"/>
    <s v="Release\SIT\gSFT\Efficiency Dashboard\03.gSFT Line"/>
    <s v="TC39_M_PC1_DP_Validating  Current Schedule tab_Order Not Assigned"/>
    <s v="Validating the navigation to schedule tab (No Order Assigned)"/>
    <s v="Step 8"/>
    <s v="1. Delete any one parent schedule which is in 'Pending' status from the local_PKG_line__Time_Block table and trigger the DPP schedule interface."/>
    <s v="All the child process orders will be deleted from local_Cmnim_scheduleProcessOrders table.Also, the orders will be deleted from the 'show order for expanded time period' grid."/>
    <s v="1-Manual"/>
    <s v="3-Medium"/>
    <s v="1-New"/>
    <s v="3-Simple"/>
    <s v="MANUAL"/>
    <s v="Non-Candidate"/>
    <m/>
    <x v="1"/>
    <m/>
    <m/>
    <m/>
    <m/>
  </r>
  <r>
    <n v="123"/>
    <s v="Release\SIT\gSFT\Efficiency Dashboard\03.gSFT Line"/>
    <s v="TC39_M_PC1_DP_Validating  Current Schedule tab_Order Not Assigned"/>
    <s v="Validating the navigation to schedule tab (No Order Assigned)"/>
    <s v="Step 9"/>
    <s v="1. Delete any one parent schedule which is in 'Active' status from the local_PKG_line__Time_Block table and trigger the DPP schedule interface."/>
    <s v="All the child process orders will be deleted from local_Cmnim_scheduleProcessOrders table.Also, the orders will be remain the same from the 'show order for expanded time period' grid."/>
    <s v="1-Manual"/>
    <s v="3-Medium"/>
    <s v="1-New"/>
    <s v="3-Simple"/>
    <s v="MANUAL"/>
    <s v="Non-Candidate"/>
    <m/>
    <x v="1"/>
    <m/>
    <m/>
    <m/>
    <m/>
  </r>
  <r>
    <n v="124"/>
    <s v="Release\SIT\gSFT\Efficiency Dashboard\03.gSFT Line"/>
    <s v="TC39_M_PC1_DP_Validating  Current Schedule tab_Order Not Assigned"/>
    <s v="Validating the navigation to schedule tab (No Order Assigned)"/>
    <s v="Step 10"/>
    <s v="1. Delete any one parent schedule which is in 'Stopped' status from the local_PKG_line__Time_Block table and trigger the DPP schedule interface."/>
    <s v="All the child process orders will be deleted from local_Cmnim_scheduleProcessOrders table.Also, the orders will be deleted from the 'show order for expanded time period' grid."/>
    <s v="1-Manual"/>
    <s v="3-Medium"/>
    <s v="1-New"/>
    <s v="3-Simple"/>
    <s v="MANUAL"/>
    <s v="Non-Candidate"/>
    <m/>
    <x v="1"/>
    <m/>
    <m/>
    <m/>
    <m/>
  </r>
  <r>
    <n v="125"/>
    <s v="Release\SIT\gSFT\Efficiency Dashboard\03.gSFT Line"/>
    <s v="TC39_M_PC1_DP_Validating  Current Schedule tab_Order Not Assigned"/>
    <s v="Validating the navigation to schedule tab (No Order Assigned)"/>
    <s v="Step 11"/>
    <s v="1. Update any one Total quanity required from the parent schedule which is in 'Pending' status from the local_PKG_line__Time_Block table and trigger the DPP schedule interface."/>
    <s v="The quantity required will be distributed in the local_Cmnim_scheduleProcessOrders table as per the updated quantity.Also, the orders will be updated in the grid"/>
    <s v="1-Manual"/>
    <s v="3-Medium"/>
    <s v="1-New"/>
    <s v="3-Simple"/>
    <s v="MANUAL"/>
    <s v="Non-Candidate"/>
    <m/>
    <x v="1"/>
    <m/>
    <m/>
    <m/>
    <m/>
  </r>
  <r>
    <n v="126"/>
    <s v="Release\SIT\gSFT\Efficiency Dashboard\03.gSFT Line"/>
    <s v="TC39_M_PC1_DP_Validating  Current Schedule tab_Order Not Assigned"/>
    <s v="Validating the navigation to schedule tab (No Order Assigned)"/>
    <s v="Step 12"/>
    <s v="1. Update any one Total quanity required from the parent schedule which is in 'Active' status from the local_PKG_line__Time_Block table and trigger the DPP schedule interface."/>
    <s v="The quantity required will be distributed in the local_Cmnim_scheduleProcessOrders table as per the updated quantity.Also, the orders will remain the same in the grid"/>
    <s v="1-Manual"/>
    <s v="3-Medium"/>
    <s v="1-New"/>
    <s v="3-Simple"/>
    <s v="MANUAL"/>
    <s v="Non-Candidate"/>
    <m/>
    <x v="1"/>
    <m/>
    <m/>
    <m/>
    <m/>
  </r>
  <r>
    <n v="127"/>
    <s v="Release\SIT\gSFT\Efficiency Dashboard\03.gSFT Line"/>
    <s v="TC39_M_PC1_DP_Validating  Current Schedule tab_Order Not Assigned"/>
    <s v="Validating the navigation to schedule tab (No Order Assigned)"/>
    <s v="Step 13"/>
    <s v="1. Update any one Total quanity required from the parent schedule which is in 'Stopped' status from the local_PKG_line__Time_Block table and trigger the DPP schedule interface."/>
    <s v="The quantity required will be distributed in the local_Cmnim_scheduleProcessOrders table as per the updated quantity.Also, the orders will be updated in the grid"/>
    <s v="1-Manual"/>
    <s v="3-Medium"/>
    <s v="1-New"/>
    <s v="3-Simple"/>
    <s v="MANUAL"/>
    <s v="Non-Candidate"/>
    <m/>
    <x v="1"/>
    <m/>
    <m/>
    <m/>
    <m/>
  </r>
  <r>
    <n v="128"/>
    <s v="Release\SIT\gSFT\Efficiency Dashboard\03.gSFT Line"/>
    <s v="TC39_M_PC1_DP_Validating  Current Schedule tab_Order Not Assigned"/>
    <s v="Validating the navigation to schedule tab (No Order Assigned)"/>
    <s v="Step 14"/>
    <s v="Select the &quot;Show order for extended time period&quot; check box"/>
    <s v="It will display the schedule orders available for the next day and the previous day._x000a__x000a_"/>
    <s v="1-Manual"/>
    <s v="3-Medium"/>
    <s v="1-New"/>
    <s v="3-Simple"/>
    <s v="MANUAL"/>
    <s v="Non-Candidate"/>
    <s v="09267402"/>
    <x v="1"/>
    <m/>
    <m/>
    <m/>
    <m/>
  </r>
  <r>
    <n v="129"/>
    <s v="Release\SIT\gSFT\Efficiency Dashboard\03.gSFT Line"/>
    <s v="TC39_M_PC1_DP_Validating  Current Schedule tab_Order Not Assigned"/>
    <s v="Validating the navigation to schedule tab (No Order Assigned)"/>
    <s v="Step 15"/>
    <s v="Select the &quot;Show orders for all Bagmakers&quot; check box"/>
    <s v="It will display the schedule orders available for all the bagmakers (current day)."/>
    <s v="1-Manual"/>
    <s v="3-Medium"/>
    <s v="1-New"/>
    <s v="3-Simple"/>
    <s v="MANUAL"/>
    <s v="Non-Candidate"/>
    <s v="09267402"/>
    <x v="1"/>
    <m/>
    <m/>
    <m/>
    <m/>
  </r>
  <r>
    <n v="130"/>
    <s v="Release\SIT\gSFT\Efficiency Dashboard\03.gSFT Line"/>
    <s v="TC39_M_PC1_DP_Validating  Current Schedule tab_Order Not Assigned"/>
    <s v="Validating the navigation to schedule tab (No Order Assigned)"/>
    <s v="Step 16"/>
    <s v="Select the required process order and click on the 'Start Order' button."/>
    <s v="A popup will appear with details of the selected process order._x000a__x000a_Note:_x000a_1. The user will be able to see the SAP PO Number already pre-filled  (if Global Shop Floor Tools has already downloaded SAP PO Number for the respective process order via middleware)_x000a_2. Without SAP PO Number user cannot start the process order on the packaging station._x000a_2. Batch Number/ SAP PO Number are applicable only when Global Shop Floor Tools having an interface with labeller application._x000a_"/>
    <s v="1-Manual"/>
    <s v="3-Medium"/>
    <s v="1-New"/>
    <s v="3-Simple"/>
    <s v="MANUAL"/>
    <s v="Non-Candidate"/>
    <s v="09267402"/>
    <x v="1"/>
    <m/>
    <m/>
    <m/>
    <m/>
  </r>
  <r>
    <n v="131"/>
    <s v="Release\SIT\gSFT\Efficiency Dashboard\03.gSFT Line"/>
    <s v="TC39_M_PC1_DP_Validating  Current Schedule tab_Order Not Assigned"/>
    <s v="Validating the navigation to schedule tab (No Order Assigned)"/>
    <s v="Step 17"/>
    <s v="Enter the Batch Number in the empty label and click on 'Start Order' button_x000a__x000a_Note: This step is applicable only if batch number is included in DPP solution."/>
    <s v="Both the pop-ups will close and the selected process order will start running in the corresponding unit._x000a__x000a_"/>
    <s v="1-Manual"/>
    <s v="3-Medium"/>
    <s v="1-New"/>
    <s v="3-Simple"/>
    <s v="MANUAL"/>
    <s v="Non-Candidate"/>
    <s v="09267402"/>
    <x v="1"/>
    <m/>
    <m/>
    <m/>
    <m/>
  </r>
  <r>
    <n v="132"/>
    <s v="Release\SIT\gSFT\Efficiency Dashboard\03.gSFT Line"/>
    <s v="TC39_M_PC1_DP_Validating  Current Schedule tab_Order Not Assigned"/>
    <s v="Validating the navigation to schedule tab (No Order Assigned)"/>
    <s v="Step 18"/>
    <s v="Enter the SAP PO Number in the empty label (if no product order is available under the table) _x000a_Click 'Start Order' button _x000a__x000a__x000a_Note: This step is applicable only if SAP PO number is included in DPP solution."/>
    <s v="If the selected process order successfully started running on the packaging station, a message 'succesfully updated process ordrer ' appears and both the pop-up's will close. If the SAP PO number is not given, an error message 'Enter valid SAP PO number' will be seen._x000a_ If the process order doesn't start, you may see one of the following error messages from CoLOS in the 'Edit Station Order Progress List' pop up.  _x000a_1. CoLOS Message: Call could not be executed. Timeout (Taking too long to execute)_x000a_2. CoLOS Message : Printer *TubeName* already assigned (Starting an order for tube which is already assigned)_x000a_3. CoLOS Message : Call returned an undefined error (Other errors)_x000a_4. CoLOS Message :Tube name is not known (Unknown tube name)_x000a_5. CoLOS Message : Order number is unknown (Unknown Order number)_x000a_6. CoLOS Message : Order number is not found for current manufacturing date (Unknown Order/Manufacturing combination)_x000a_7. CoLOS Message : Download failed to x printers (CoLOS Message : Download failed to x printers)_x000a_Note: Error message from CoLOS is applicable only when CoLOS integration with DPP is active."/>
    <s v="1-Manual"/>
    <s v="3-Medium"/>
    <s v="1-New"/>
    <s v="3-Simple"/>
    <s v="MANUAL"/>
    <s v="Non-Candidate"/>
    <s v="09267402"/>
    <x v="1"/>
    <m/>
    <m/>
    <m/>
    <m/>
  </r>
  <r>
    <n v="133"/>
    <s v="Release\SIT\gSFT\Efficiency Dashboard\03.gSFT Line"/>
    <s v="TC40_M_PC1_DL_Validating  Current Schedule tab_Order Assigned"/>
    <s v="Validate the schedule tab (Order Assigned)"/>
    <s v="Step 1"/>
    <s v="By default 'Station Order Progress' tab will be selected, if not click on 'Station Order Progress' button located at the bottom of the screen."/>
    <s v="1. If a Station has an order assigned, it will display the details of the Process order._x000a_2. Below the Station name, it will display Product Code and Product Description._x000a_3. To the right of packaging station name, an 'Edit' button will be displayed._x000a_"/>
    <s v="1-Manual"/>
    <s v="3-Medium"/>
    <s v="1-New"/>
    <s v="3-Simple"/>
    <s v="MANUAL"/>
    <s v="Non-Candidate"/>
    <s v="09267402"/>
    <x v="1"/>
    <m/>
    <m/>
    <m/>
    <m/>
  </r>
  <r>
    <n v="134"/>
    <s v="Release\SIT\gSFT\Efficiency Dashboard\03.gSFT Line"/>
    <s v="TC40_M_PC1_DL_Validating  Current Schedule tab_Order Assigned"/>
    <s v="Validate the schedule tab (Order Assigned)"/>
    <s v="Step 2"/>
    <s v="Click on the Edit button on any of the packaging unit, appearing on right side of graph corresponding to any packaging tube."/>
    <s v="1. A pop-up screen should appear with &quot;Edit&quot; &amp; &quot;Current Data&quot; blocks._x000a_2. Edit section should display Batch Number/SAP PO No &amp; Total Required (with UOM) textboxes with Copy Order, Update Order, Stop Order &amp; Complete Order options at the bottom._x000a_3. Under Current Data, Station, Product Code, Actual Production, %Completed, Actual Start&amp;End Date, Estimated Sched End date and Estimated Current End Date details must be displayed._x000a__x000a_Note: 1.  Batch Number/SAP PO number is a read-only field._x000a_          2. For a packaging SKU produced and case packed at the Primary pack stations UOM will be Cases, if WIP product is produced at the Primary pack stations UOM will be Bags._x000a_3. Following are the formulae used,_x000a_ 3.1  Scheduled cases per hour = Quantity required/(Scheduled End - Scheduled Start)_x000a_ 3.2  Scheduled Progress Quantity = (Current Time -  Start Time) * Scheduled cases per hour_x000a_ 3.3 Estimated Scheduled End At = Current Time +  ((Quantity required - Quantity produced)/Scheduled cases per hour)_x000a_ 3.4 Estimated Current End At = Current Time +  ((Quantity required - Quantity produced)/Current cases per hour)"/>
    <s v="1-Manual"/>
    <s v="3-Medium"/>
    <s v="1-New"/>
    <s v="3-Simple"/>
    <s v="MANUAL"/>
    <s v="Non-Candidate"/>
    <s v="09267402"/>
    <x v="1"/>
    <m/>
    <m/>
    <m/>
    <m/>
  </r>
  <r>
    <n v="135"/>
    <s v="Release\SIT\gSFT\Efficiency Dashboard\03.gSFT Line"/>
    <s v="TC40_M_PC1_DL_Validating  Current Schedule tab_Order Assigned"/>
    <s v="Validate the schedule tab (Order Assigned)"/>
    <s v="Step 3"/>
    <s v="1. Update the 'Total Required' case quantity ._x000a_2. Click on 'Update Order' button._x000a__x000a_"/>
    <s v="1. Total required cases quantity must be provided._x000a_2. The pop-up will get closed automatically and user can see the updated case quantity corresponding to the packaging station."/>
    <s v="1-Manual"/>
    <s v="3-Medium"/>
    <s v="1-New"/>
    <s v="3-Simple"/>
    <s v="MANUAL"/>
    <s v="Non-Candidate"/>
    <s v="09267402"/>
    <x v="1"/>
    <m/>
    <m/>
    <m/>
    <m/>
  </r>
  <r>
    <n v="136"/>
    <s v="Release\SIT\gSFT\Efficiency Dashboard\03.gSFT Line"/>
    <s v="TC41_M_PC1_DL_Validating  station order progress tab(Copy Order)"/>
    <s v="Validating  station order progress tab(Copy Order)"/>
    <s v="Step 1"/>
    <s v="Click on the Edit button, appearing on right side of packaging station."/>
    <s v="1. A pop-up screen should appear with &quot;Edit&quot; &amp; &quot;Current Data&quot; blocks._x000a_2. Edit section should display Batch Number/SAP PO No &amp; Total Required (with UOM) textboxes with Copy Order, Update Order, Stop Order &amp; Complete Order options at the bottom._x000a_3. Under Current Data, Station, Product Code, Actual Production, %Completed, Actual Start&amp;End Date, Estimated Sched End date and Estimated Current End Date details must be displayed._x000a__x000a_Note: 1.  Batch Number/SAP PO number is a read-only field._x000a_          2. For a packaging SKU produced and case packed at the Primary pack stations UOM will be Cases, if WIP product is produced at the Primary pack stations UOM will be Bags_x000a_3. Batch Number/SAP PO Number are applicable only when Global Shop Floor Tools having an interface with labeller application_x000a_"/>
    <s v="1-Manual"/>
    <s v="3-Medium"/>
    <s v="1-New"/>
    <s v="3-Simple"/>
    <s v="MANUAL"/>
    <s v="Non-Candidate"/>
    <s v="09267402"/>
    <x v="1"/>
    <m/>
    <m/>
    <m/>
    <m/>
  </r>
  <r>
    <n v="137"/>
    <s v="Release\SIT\gSFT\Efficiency Dashboard\03.gSFT Line"/>
    <s v="TC41_M_PC1_DL_Validating  station order progress tab(Copy Order)"/>
    <s v="Validating  station order progress tab(Copy Order)"/>
    <s v="Step 2"/>
    <s v="Select Copy order option"/>
    <s v="Edit section will changed to Copy in the upper half of the pop-up with parameters Station(to which order needs to be copied), Total Required &amp; Quantity Required._x000a__x000a_Note: 1. 'Total Required' cases belongs to the existing process orders case quantity,  from where order is going to be copied and it is read only._x000a_2. Only Admin users will be able to copy the existing product to other packaging stations for which orders are non-assigned."/>
    <s v="1-Manual"/>
    <s v="3-Medium"/>
    <s v="1-New"/>
    <s v="3-Simple"/>
    <s v="MANUAL"/>
    <s v="Non-Candidate"/>
    <s v="09267402"/>
    <x v="1"/>
    <m/>
    <m/>
    <m/>
    <m/>
  </r>
  <r>
    <n v="138"/>
    <s v="Release\SIT\gSFT\Efficiency Dashboard\03.gSFT Line"/>
    <s v="TC41_M_PC1_DL_Validating  station order progress tab(Copy Order)"/>
    <s v="Validating  station order progress tab(Copy Order)"/>
    <s v="Step 3"/>
    <s v="Select Packaging Station from the dropdown."/>
    <s v="User should select the required packaging station, to which the order has to be copied._x000a__x000a_Note: User can copy the process order to another pkg tube, if there is no order assigned already to that packaging station."/>
    <s v="1-Manual"/>
    <s v="3-Medium"/>
    <s v="1-New"/>
    <s v="3-Simple"/>
    <s v="MANUAL"/>
    <s v="Non-Candidate"/>
    <s v="09267402"/>
    <x v="1"/>
    <m/>
    <m/>
    <m/>
    <m/>
  </r>
  <r>
    <n v="139"/>
    <s v="Release\SIT\gSFT\Efficiency Dashboard\03.gSFT Line"/>
    <s v="TC41_M_PC1_DL_Validating  station order progress tab(Copy Order)"/>
    <s v="Validating  station order progress tab(Copy Order)"/>
    <s v="Step 4"/>
    <s v="Enter the Quantity required in the textbox."/>
    <s v="1. By default, Total Required - Actual Production will be assigned from the copied station._x000a_2. User should be able to modify the Quantity required._x000a_3. The user will have option to select 'Create &amp; Assign' or  'Create &amp; Start' or  'Cancel'._x000a_4. If the user does not want to copy order, can click on 'Cancel' button and it will navigate back to 'Edit Station Order Progress List' window, else can go for 'Create &amp; Assign' or  'Create &amp; Start' option._x000a__x000a_Note: The 'Quantity Required' will be adjusted from current station based on the 'Quantity Required' chosen for the another packaging station where order being copied."/>
    <s v="1-Manual"/>
    <s v="3-Medium"/>
    <s v="1-New"/>
    <s v="3-Simple"/>
    <s v="MANUAL"/>
    <s v="Non-Candidate"/>
    <s v="09267402"/>
    <x v="1"/>
    <m/>
    <m/>
    <m/>
    <m/>
  </r>
  <r>
    <n v="140"/>
    <s v="Release\SIT\gSFT\Efficiency Dashboard\03.gSFT Line"/>
    <s v="TC41_M_PC1_DL_Validating  station order progress tab(Copy Order)"/>
    <s v="Validating  station order progress tab(Copy Order)"/>
    <s v="Step 5"/>
    <s v="Click on' Create &amp; Assign' button."/>
    <s v="1. On click of 'Create &amp; Assign'  button, New order will be copied  to selected packaging station and shows success message at the bottom of the pop up._x000a_2. The user will be navigated back to the 'Station Order Progress' tab."/>
    <s v="1-Manual"/>
    <s v="3-Medium"/>
    <s v="1-New"/>
    <s v="3-Simple"/>
    <s v="MANUAL"/>
    <s v="Non-Candidate"/>
    <s v="09267402"/>
    <x v="1"/>
    <m/>
    <m/>
    <m/>
    <m/>
  </r>
  <r>
    <n v="141"/>
    <s v="Release\SIT\gSFT\Efficiency Dashboard\03.gSFT Line"/>
    <s v="TC41_M_PC1_DL_Validating  station order progress tab(Copy Order)"/>
    <s v="Validating  station order progress tab(Copy Order)"/>
    <s v="Step 6"/>
    <s v="Click on 'Create &amp; Start' button."/>
    <s v="1. If  the user need to copy  and start the order immediately on the selected packaging station, user can select option 'Create &amp; Start' by repeating all above mentioned steps to copy order._x000a_2. On click of  'Create &amp; Start' button the user will navigate to new pop up window to confirm the Batch Number or SAP PO Number_x000a_3. 'SAP PO  Number'  from the current station will also be copied and the user will have an option to modify the 'SAP PO Number' if required. (Order will get started only if SAP PO Number is available, it can't be empty.)_x000a_4. If the user does not want to start the copied order, can click on  'Cancel' button to navigate back to 'Copy' section._x000a_5. On click of 'Start order' button the order will be copied and starts running on the selected packaging station with a success message and  navigated back to  the 'Station Order Progress' tab._x000a_ If the process order doesn't start, user may see one of the following error messages from CoLOS in the 'Edit Station Order Progress List' pop up.  _x000a_1. CoLOS Message: Call could not be executed. Timeout (Taking too long to execute)_x000a_2. CoLOS Message : Printer *TubeName* already assigned (Starting an order for tube which is already assigned)_x000a_3. CoLOS Message : Call returned an undefined error (Other errors)_x000a_4. CoLOS Message :Tube name is not known (Unknown tube name)_x000a_5. CoLOS Message : Order number is unknown (Unknown Order number)_x000a_6. CoLOS Message : Order number is not found for current manufacturing date (Unknown Order/Manufacturing combination)_x000a_7. CoLOS Message : Download failed to x printers (CoLOS Message : Download failed to x printers)_x000a_Note:  Error message from CoLOS is applicable only when CoLOS integration with DPP is active_x000a_"/>
    <s v="1-Manual"/>
    <s v="3-Medium"/>
    <s v="1-New"/>
    <s v="3-Simple"/>
    <s v="MANUAL"/>
    <s v="Non-Candidate"/>
    <m/>
    <x v="1"/>
    <m/>
    <m/>
    <m/>
    <m/>
  </r>
  <r>
    <n v="142"/>
    <s v="Release\SIT\gSFT\Efficiency Dashboard\03.gSFT Line"/>
    <s v="TC41_M_PC1_DL_Validating  station order progress tab(Copy Order)"/>
    <s v="Validating  station order progress tab(Copy Order)"/>
    <s v="Step 7"/>
    <s v="Validate Current Station details"/>
    <s v="Verify the case quantity on both the packaging stations(where order was copied from and where the order was copied to), rest all parameters will be same on both the packaging station._x000a__x000a_Note: Formula to calculate Qty Required - (Total Required – Quantity Required of copy station)"/>
    <s v="1-Manual"/>
    <s v="3-Medium"/>
    <s v="1-New"/>
    <s v="3-Simple"/>
    <s v="MANUAL"/>
    <s v="Non-Candidate"/>
    <m/>
    <x v="1"/>
    <m/>
    <m/>
    <m/>
    <m/>
  </r>
  <r>
    <n v="143"/>
    <s v="Release\SIT\gSFT\Efficiency Dashboard\03.gSFT Line"/>
    <s v="TC41_M_PC1_DL_Validating  station order progress tab(Copy Order)"/>
    <s v="Validating  station order progress tab(Copy Order)"/>
    <s v="Step 8"/>
    <s v="To check whether order has been copied or not."/>
    <s v="1. CoLOS SP would return result as ‘Download Ok’ if the download processed successfully within COLOS database._x000a_2. Otherwise, it will throw an error message back to gSFT._x000a__x000a_Note: A Planned Order should be created in SAP and updated the same in COLOS db before creating and starting a process order. "/>
    <s v="1-Manual"/>
    <s v="3-Medium"/>
    <s v="1-New"/>
    <s v="3-Simple"/>
    <s v="MANUAL"/>
    <s v="Non-Candidate"/>
    <m/>
    <x v="1"/>
    <m/>
    <m/>
    <m/>
    <m/>
  </r>
  <r>
    <n v="144"/>
    <s v="Release\SIT\gSFT\Efficiency Dashboard\03.gSFT Line"/>
    <s v="TC42_M_PC1_DL_Validating  station order progress tab(Stop Order)"/>
    <s v="Validating  station order progress tab(Stop Order)"/>
    <s v="Step 1"/>
    <s v="To stop the running process order:_x000a_Click on the Edit Button."/>
    <s v="1. A popup will appear showing the Current Quantity, Batch Number/SAP No. and other details of the Process Order._x000a_2. It will show 4 different options to the Process Order: Copy Order, Update Order, Stop Order, Complete Order._x000a_"/>
    <s v="1-Manual"/>
    <s v="3-Medium"/>
    <s v="1-New"/>
    <s v="3-Simple"/>
    <s v="MANUAL"/>
    <s v="Non-Candidate"/>
    <m/>
    <x v="1"/>
    <m/>
    <m/>
    <m/>
    <m/>
  </r>
  <r>
    <n v="145"/>
    <s v="Release\SIT\gSFT\Efficiency Dashboard\03.gSFT Line"/>
    <s v="TC42_M_PC1_DL_Validating  station order progress tab(Stop Order)"/>
    <s v="Validating  station order progress tab(Stop Order)"/>
    <s v="Step 2"/>
    <s v="1. Click on 'Stop Order' Button."/>
    <s v="1. Confirm 'Stop Order' pop up will appear. _x000a_2. Proceed with 'Yes' option, to stop the order,_x000a_if not, Proceed with 'No' option._x000a_3. On Click of 'Yes' option, the popup will automatically close and the Station will appear in grey with 'No Order Assigned' message._x000a_If the process order doesn't stop, the user may see one of the following error messages from CoLOS in the 'Edit Station Order Progress List' pop up.  _x000a_1. CoLOS Message: Call could not be executed. Timeout (Taking too long to execute)_x000a_2. CoLOS Message : Call returned an undefined error (Other errors)_x000a_3. CoLOS Message : Tube is not assigned (Stopping a tube which has no order)_x000a_4. CoLOS Message :Tube name is not known (Unknown tube name)_x000a_5. CoLOS Message : Order number is unknown (Unknown Order number)_x000a_6. CoLOS Message : Order number is not found for current manufacturing date (CoLOS Message : Order number is not found for current manufacturing date)_x000a__x000a_Note: Error message from CoLOS is applicable only when CoLOS integration with DPP is active."/>
    <s v="1-Manual"/>
    <s v="3-Medium"/>
    <s v="1-New"/>
    <s v="3-Simple"/>
    <s v="MANUAL"/>
    <s v="Non-Candidate"/>
    <m/>
    <x v="1"/>
    <m/>
    <m/>
    <m/>
    <m/>
  </r>
  <r>
    <n v="146"/>
    <s v="Release\SIT\gSFT\Efficiency Dashboard\03.gSFT Line"/>
    <s v="TC42_M_PC1_DL_Validating  station order progress tab(Stop Order)"/>
    <s v="Validating  station order progress tab(Stop Order)"/>
    <s v="Step 3"/>
    <s v="To check whether order has been stopped or not."/>
    <s v="1. Process Order statusId will get updated as &quot;1&quot; and CoLOS  would return result as ‘Download Ok’ if the download processed successfully within COLOS database._x000a_2. It will throw an error message back to gSFT."/>
    <s v="1-Manual"/>
    <s v="3-Medium"/>
    <s v="1-New"/>
    <s v="3-Simple"/>
    <s v="MANUAL"/>
    <s v="Non-Candidate"/>
    <m/>
    <x v="1"/>
    <m/>
    <m/>
    <m/>
    <m/>
  </r>
  <r>
    <n v="147"/>
    <s v="Release\SIT\gSFT\Efficiency Dashboard\03.gSFT Line"/>
    <s v="TC43_M_PC1_DL_Validating  station order progress tab (Start Order)"/>
    <s v="Validating station order progress tab(Start Order)"/>
    <s v="Step 1"/>
    <s v="To re-start the stopped process order:_x000a_Click on the Edit Button for the same packaging unit."/>
    <s v="1. A popup will appear with Select order checkboxes: Show order for all bagmakers &amp; Show order for extended time period with a order grid below it under Edit block showing all the process orders available for that Unit. ( The stopped PO will be shown here )_x000a_2. User can also start order by creating new process order on clicking &quot;Create Order&quot; rather than selecting the existing one from the grid. _x000a__x000a_Note: 'Completed' Process orders will not be shown here."/>
    <s v="1-Manual"/>
    <s v="3-Medium"/>
    <s v="1-New"/>
    <s v="3-Simple"/>
    <s v="MANUAL"/>
    <s v="Non-Candidate"/>
    <m/>
    <x v="1"/>
    <m/>
    <m/>
    <m/>
    <m/>
  </r>
  <r>
    <n v="148"/>
    <s v="Release\SIT\gSFT\Efficiency Dashboard\03.gSFT Line"/>
    <s v="TC43_M_PC1_DL_Validating  station order progress tab (Start Order)"/>
    <s v="Validating station order progress tab(Start Order)"/>
    <s v="Step 2"/>
    <s v="Select the 'Stopped'  process order and click on the 'Start Order' button."/>
    <s v="1. A pop up will appear with Batch Number/SAP PO Number and other process order details._x000a_2. The user will see 'Start Order' and 'Cancel' options._x000a_3. If the user does not want to 'Start Order' again can click on 'Cancel' button._x000a_"/>
    <s v="1-Manual"/>
    <s v="3-Medium"/>
    <s v="1-New"/>
    <s v="3-Simple"/>
    <s v="MANUAL"/>
    <s v="Non-Candidate"/>
    <m/>
    <x v="1"/>
    <m/>
    <m/>
    <m/>
    <m/>
  </r>
  <r>
    <n v="149"/>
    <s v="Release\SIT\gSFT\Efficiency Dashboard\03.gSFT Line"/>
    <s v="TC43_M_PC1_DL_Validating  station order progress tab (Start Order)"/>
    <s v="Validating station order progress tab(Start Order)"/>
    <s v="Step 3"/>
    <s v="Enter the Batch Number/SAP PO Number in the label field provided."/>
    <s v="Batch Number/SAP PO Number must be provided by the user._x000a_"/>
    <s v="1-Manual"/>
    <s v="3-Medium"/>
    <s v="1-New"/>
    <s v="3-Simple"/>
    <s v="MANUAL"/>
    <s v="Non-Candidate"/>
    <m/>
    <x v="1"/>
    <m/>
    <m/>
    <m/>
    <m/>
  </r>
  <r>
    <n v="150"/>
    <s v="Release\SIT\gSFT\Efficiency Dashboard\03.gSFT Line"/>
    <s v="TC43_M_PC1_DL_Validating  station order progress tab (Start Order)"/>
    <s v="Validating station order progress tab(Start Order)"/>
    <s v="Step 4"/>
    <s v="Click 'Start Order' button again"/>
    <s v="If the selected process order running on the packaging station, both the pop-up's will close. _x000a_ If the process order doesn't start, the user may see one of the following error messages from CoLOS in the 'Edit Station Order Progress List' pop up.  _x000a_1. CoLOS Message: Call could not be executed. Timeout (Taking too long to execute)_x000a_2. CoLOS Message : Printer *TubeName* already assigned (Starting an order for tube which is already assigned)_x000a_3. CoLOS Message : Call returned an undefined error (Other errors)_x000a_4. CoLOS Message :Tube name is not known (Unknown tube name)_x000a_5. CoLOS Message : Order number is unknown (Unknown Order number)_x000a_6. CoLOS Message : Order number is not found for current manufacturing date (Unknown Order/Manufacturing combination)_x000a_7. CoLOS Message : Download failed to x printers (CoLOS Message : Download failed to x printers)_x000a_Note: Error message from CoLOS is applicable only when CoLOS integration with DPP is active."/>
    <s v="1-Manual"/>
    <s v="3-Medium"/>
    <s v="1-New"/>
    <s v="3-Simple"/>
    <s v="MANUAL"/>
    <s v="Non-Candidate"/>
    <m/>
    <x v="1"/>
    <m/>
    <m/>
    <m/>
    <m/>
  </r>
  <r>
    <n v="151"/>
    <s v="Release\SIT\gSFT\Efficiency Dashboard\03.gSFT Line"/>
    <s v="TC44_M_PC1_DL_Validating  station order progress tab (Create Order)"/>
    <s v="Validating  station order progress tab(Create Order)"/>
    <s v="Step 1"/>
    <s v="Under Station order Progress tab, Click on the Edit button for the required packaging tube for which there is no process order assigned._x000a__x000a_Note: Batch Number/SAP PO number must be created first in SAP in order to create a new process order."/>
    <s v="1. A pop-up will appear with a list of all the process orders available for the selected packaging station._x000a_2. User can see &quot;Show orders for all bagmakers&quot; &amp; &quot;Show order for expanded time period&quot; checkboxes._x000a_3. User can also see Create Manual Order &amp; Start Order button at the bottom of the pop-up._x000a__x000a_Note: 1. User can see both 'Stopped &amp; Pending' process orders in the grid, once either of the checkboxes are checked._x000a_2. 'Completed' Process orders will not be displayed here._x000a_3. Start Order button will only appear, if there are process orders are available in the grid"/>
    <s v="1-Manual"/>
    <s v="3-Medium"/>
    <s v="1-New"/>
    <s v="3-Simple"/>
    <s v="MANUAL"/>
    <s v="Non-Candidate"/>
    <m/>
    <x v="1"/>
    <m/>
    <m/>
    <m/>
    <m/>
  </r>
  <r>
    <n v="152"/>
    <s v="Release\SIT\gSFT\Efficiency Dashboard\03.gSFT Line"/>
    <s v="TC44_M_PC1_DL_Validating  station order progress tab (Create Order)"/>
    <s v="Validating  station order progress tab(Create Order)"/>
    <s v="Step 2"/>
    <s v="Click on Create Manual Order button at the bottom of pop-up._x000a__x000a_Note: This option will be accessible only when no order is assigned to the selected packaging tube."/>
    <s v="1. A Create New screen should appear with following details like Station, Product Code, Scheduled Start &amp; End date, Total Required(Cases), Scheduled Rate(Cases) and SAP PO number._x000a_2. Create,  Create &amp; Start and Cancel buttons are also displayed at the bottom._x000a__x000a_Note: 1. Station will display the selected packaging Station name._x000a_2. User will be able to enter SAP PO number while creating._x000a_3. SAP PO Number are applicable only when Global Shop Floor Tools having an interface with labeller application."/>
    <s v="1-Manual"/>
    <s v="3-Medium"/>
    <s v="1-New"/>
    <s v="3-Simple"/>
    <s v="MANUAL"/>
    <s v="Non-Candidate"/>
    <m/>
    <x v="1"/>
    <m/>
    <m/>
    <m/>
    <m/>
  </r>
  <r>
    <n v="153"/>
    <s v="Release\SIT\gSFT\Efficiency Dashboard\03.gSFT Line"/>
    <s v="TC44_M_PC1_DL_Validating  station order progress tab (Create Order)"/>
    <s v="Validating  station order progress tab(Create Order)"/>
    <s v="Step 3"/>
    <s v="Select the required Product code from the dropdown."/>
    <s v="Product Code' should be selected by the user."/>
    <s v="1-Manual"/>
    <s v="3-Medium"/>
    <s v="1-New"/>
    <s v="3-Simple"/>
    <s v="MANUAL"/>
    <s v="Non-Candidate"/>
    <m/>
    <x v="1"/>
    <m/>
    <m/>
    <m/>
    <m/>
  </r>
  <r>
    <n v="154"/>
    <s v="Release\SIT\gSFT\Efficiency Dashboard\03.gSFT Line"/>
    <s v="TC44_M_PC1_DL_Validating  station order progress tab (Create Order)"/>
    <s v="Validating  station order progress tab(Create Order)"/>
    <s v="Step 4"/>
    <s v="Select Scheduled Start and End time"/>
    <s v="User should select Scheduled Start &amp; End time from the respective date picker."/>
    <s v="1-Manual"/>
    <s v="3-Medium"/>
    <s v="1-New"/>
    <s v="3-Simple"/>
    <s v="MANUAL"/>
    <s v="Non-Candidate"/>
    <m/>
    <x v="1"/>
    <m/>
    <m/>
    <m/>
    <m/>
  </r>
  <r>
    <n v="155"/>
    <s v="Release\SIT\gSFT\Efficiency Dashboard\03.gSFT Line"/>
    <s v="TC44_M_PC1_DL_Validating  station order progress tab (Create Order)"/>
    <s v="Validating  station order progress tab(Create Order)"/>
    <s v="Step 5"/>
    <s v="Enter the Total Required &amp; Batch Number/SAP PO Number."/>
    <s v="1. Total required &amp; Batch Number/SAP PO Number must be entered in the textboxes. Scheduled rate cases is auto calculated  (Schedule rate = Total required/ (Schedule Start Date- Schedule End Date)_x000a_2.  The user will have option to select 'Create &amp; Assign' or  'Create &amp; Start' or 'Cancel'._x000a_3. If user does not want to create order manually, can click on 'Cancel' button and it will navigate back to' Edit Station Order Progress List' window, else can go for 'Create &amp; Assign' or 'Create &amp; Start' option._x000a_"/>
    <s v="1-Manual"/>
    <s v="3-Medium"/>
    <s v="1-New"/>
    <s v="3-Simple"/>
    <s v="MANUAL"/>
    <s v="Non-Candidate"/>
    <m/>
    <x v="1"/>
    <m/>
    <m/>
    <m/>
    <m/>
  </r>
  <r>
    <n v="156"/>
    <s v="Release\SIT\gSFT\Efficiency Dashboard\03.gSFT Line"/>
    <s v="TC44_M_PC1_DL_Validating  station order progress tab (Create Order)"/>
    <s v="Validating  station order progress tab(Create Order)"/>
    <s v="Step 6"/>
    <s v="Click on' Create &amp; Assign' button."/>
    <s v="1. On click of 'Create &amp; Assign'  button,  a new order will be created for the selected packaging station and shows the success message._x000a_2. The user will be navigated back to the 'Station order Progress' tab._x000a__x000a_"/>
    <s v="1-Manual"/>
    <s v="3-Medium"/>
    <s v="1-New"/>
    <s v="3-Simple"/>
    <s v="MANUAL"/>
    <s v="Non-Candidate"/>
    <m/>
    <x v="1"/>
    <m/>
    <m/>
    <m/>
    <m/>
  </r>
  <r>
    <n v="157"/>
    <s v="Release\SIT\gSFT\Efficiency Dashboard\03.gSFT Line"/>
    <s v="TC44_M_PC1_DL_Validating  station order progress tab (Create Order)"/>
    <s v="Validating  station order progress tab(Create Order)"/>
    <s v="Step 7"/>
    <s v="Click on 'Create &amp; Start' button."/>
    <s v="1. If the user need to create  and start the order immediately  for the  selected packaging station, user can select  'Create &amp; Start' by repeating all  above mentioned steps to create order._x000a_2. On click of  'Create &amp; Start' button the user will navigate to new pop up window to confirm the SAP PO Number ( Order will get started only if SAP PO number is available, it can't be empty.)_x000a_4. If the user does not want to start the create order, can click on  'Cancel' button and will be navigated back to 'Create New' section _x000a_else  on click of 'Start order' button, new order will be created and started running on the selected  packaging station and  shows success message and will be navigated back to  'Station order Progress' tab ._x000a_ If the process order doesn't start, user may see one of the following error messages from CoLOS in the 'Edit Station Order Progress List' pop up.  _x000a_1. CoLOS Message: Call could not be executed. Timeout (Taking too long to execute)_x000a_2. CoLOS Message : Printer *TubeName* already assigned (Starting an order for tube which is already assigned)_x000a_3. CoLOS Message : Call returned an undefined error (Other errors)_x000a_4. CoLOS Message :Tube name is not known (Unknown tube name)_x000a_5. CoLOS Message : Order number is unknown (Unknown Order number)_x000a_6. CoLOS Message : Order number is not found for current manufacturing date (Unknown Order/Manufacturing combination)_x000a_7. CoLOS Message : Download failed to x printers (CoLOS Message : Download failed to x printers)_x000a_Note:  Error message from CoLOS is applicable only when CoLOS integration with DPP is active."/>
    <s v="1-Manual"/>
    <s v="3-Medium"/>
    <s v="1-New"/>
    <s v="3-Simple"/>
    <s v="MANUAL"/>
    <s v="Non-Candidate"/>
    <m/>
    <x v="1"/>
    <m/>
    <m/>
    <m/>
    <m/>
  </r>
  <r>
    <n v="158"/>
    <s v="Release\SIT\gSFT\Efficiency Dashboard\03.gSFT Line"/>
    <s v="TC45_M_PC1_DL_Validating  station order progress tab (Complete Order)"/>
    <s v="Validating  station order progress tab(Complete Order)"/>
    <s v="Step 1"/>
    <s v="To complete the running order:_x000a_Click on the Edit Button."/>
    <s v="1. A pop-up will appear showing the current quantity, Batch Number/SAP No. and other details of the PO._x000a_2. It will show 4 different options to the PO: Copy Order, Update Order, Stop Order &amp; Complete Order."/>
    <s v="1-Manual"/>
    <s v="3-Medium"/>
    <s v="1-New"/>
    <s v="3-Simple"/>
    <s v="MANUAL"/>
    <s v="Non-Candidate"/>
    <m/>
    <x v="1"/>
    <m/>
    <m/>
    <m/>
    <m/>
  </r>
  <r>
    <n v="159"/>
    <s v="Release\SIT\gSFT\Efficiency Dashboard\03.gSFT Line"/>
    <s v="TC45_M_PC1_DL_Validating  station order progress tab (Complete Order)"/>
    <s v="Validating  station order progress tab(Complete Order)"/>
    <s v="Step 2"/>
    <s v="1. Click on 'Complete Order' Button."/>
    <s v="1. Confirm 'Complete Order' pop up will appear. _x000a_2. Proceed with 'yes' option, to complete the order,_x000a_if not, Proceed with 'No' option._x000a_3. The popup will automatically close and the Station will appear in grey with 'No Order Assigned' message on click of 'Yes'._x000a_If the process order doesn't complete, the user may see one of the following error messages from CoLOS in the 'Edit Station Order Progress List' pop up.  _x000a_1. CoLOS Message: Call could not be executed. Timeout (Taking too long to execute)_x000a_2. CoLOS Message : Call returned an undefined error (Other errors)_x000a_3. CoLOS Message : Tube is not assigned (Stopping a tube which has no order)_x000a_4. CoLOS Message :Tube name is not known (Unknown tube name)_x000a_5. CoLOS Message : Order number is unknown (Unknown Order number)_x000a_6. CoLOS Message : Order number is not found for current manufacturing date (CoLOS Message : Order number is not found for current manufacturing date)_x000a_Note: Error message from CoLOS is applicable only when CoLOS integration with DPP is active."/>
    <s v="1-Manual"/>
    <s v="3-Medium"/>
    <s v="1-New"/>
    <s v="3-Simple"/>
    <s v="MANUAL"/>
    <s v="Non-Candidate"/>
    <m/>
    <x v="1"/>
    <m/>
    <m/>
    <m/>
    <m/>
  </r>
  <r>
    <n v="160"/>
    <s v="Release\SIT\gSFT\Efficiency Dashboard\03.gSFT Line"/>
    <s v="TC46_M_PC1_DL_Validating  station order list tab (PO Not Assigned)"/>
    <s v="Validate Station Order List (PO Not Assigned)"/>
    <s v="Step 1"/>
    <s v="Click on 'Station Order List' Tab below."/>
    <s v="1. User can see schedule detail for the all packaging stations corresponding to the running product in the grid format._x000a_2. User can able to see 'Edit Schedule' button above the grid._x000a_3. 'Export' button is displayed next to the 'Edit Schedule' button."/>
    <s v="1-Manual"/>
    <s v="3-Medium"/>
    <s v="1-New"/>
    <s v="3-Simple"/>
    <s v="MANUAL"/>
    <s v="Non-Candidate"/>
    <m/>
    <x v="1"/>
    <m/>
    <m/>
    <m/>
    <m/>
  </r>
  <r>
    <n v="161"/>
    <s v="Release\SIT\gSFT\Efficiency Dashboard\03.gSFT Line"/>
    <s v="TC46_M_PC1_DL_Validating  station order list tab (PO Not Assigned)"/>
    <s v="Validate Station Order List (PO Not Assigned)"/>
    <s v="Step 2"/>
    <s v="1. Select a pkg stations from the grid for which PO is not assigned._x000a_2. Click on the 'Edit Schedule' Button"/>
    <s v="1. Selected row will get highlighted in blue background._x000a_2. A pop-up will appear showing all the process orders available for that unit._x000a__x000a_Note: User will be able to see Stopped/Pending process orders here. 'Completed' Process orders will not be shown."/>
    <s v="1-Manual"/>
    <s v="3-Medium"/>
    <s v="1-New"/>
    <s v="3-Simple"/>
    <s v="MANUAL"/>
    <s v="Non-Candidate"/>
    <m/>
    <x v="1"/>
    <m/>
    <m/>
    <m/>
    <m/>
  </r>
  <r>
    <n v="162"/>
    <s v="Release\SIT\gSFT\Efficiency Dashboard\03.gSFT Line"/>
    <s v="TC46_M_PC1_DL_Validating  station order list tab (PO Not Assigned)"/>
    <s v="Validate Station Order List (PO Not Assigned)"/>
    <s v="Step 3"/>
    <s v="Select the &quot;Show order for extended time period&quot; check box"/>
    <s v="It will display the schedule orders available for the next day and the previous day"/>
    <s v="1-Manual"/>
    <s v="3-Medium"/>
    <s v="1-New"/>
    <s v="3-Simple"/>
    <s v="MANUAL"/>
    <s v="Non-Candidate"/>
    <m/>
    <x v="1"/>
    <m/>
    <m/>
    <m/>
    <m/>
  </r>
  <r>
    <n v="163"/>
    <s v="Release\SIT\gSFT\Efficiency Dashboard\03.gSFT Line"/>
    <s v="TC46_M_PC1_DL_Validating  station order list tab (PO Not Assigned)"/>
    <s v="Validate Station Order List (PO Not Assigned)"/>
    <s v="Step 4"/>
    <s v="Select the &quot;Show orders for all Bagmakers&quot; check box"/>
    <s v="It will display the schedule orders available for all the bagmakers."/>
    <s v="1-Manual"/>
    <s v="3-Medium"/>
    <s v="1-New"/>
    <s v="3-Simple"/>
    <s v="MANUAL"/>
    <s v="Non-Candidate"/>
    <m/>
    <x v="1"/>
    <m/>
    <m/>
    <m/>
    <m/>
  </r>
  <r>
    <n v="164"/>
    <s v="Release\SIT\gSFT\Efficiency Dashboard\03.gSFT Line"/>
    <s v="TC46_M_PC1_DL_Validating  station order list tab (PO Not Assigned)"/>
    <s v="Validate Station Order List (PO Not Assigned)"/>
    <s v="Step 5"/>
    <s v="Select the required process order and click 'Start Order' button"/>
    <s v="A popup will appear with details of the selected process order._x000a__x000a_Note: 1. The user will be able to see the Batch Number/SAP PO Number already pre-filled  (if Global Shop Floor Tools has already downloaded Batch Number/SAP PO Number for the respective process order via middleware)_x000a_2. Without SAP PO Number user cannot start the process order on the packaging station._x000a_3. Batch Number/ SAP PO Number are applicable only when Global Shop Floor Tools having an interface with labeller application."/>
    <s v="1-Manual"/>
    <s v="3-Medium"/>
    <s v="1-New"/>
    <s v="3-Simple"/>
    <s v="MANUAL"/>
    <s v="Non-Candidate"/>
    <m/>
    <x v="1"/>
    <m/>
    <m/>
    <m/>
    <m/>
  </r>
  <r>
    <n v="165"/>
    <s v="Release\SIT\gSFT\Efficiency Dashboard\03.gSFT Line"/>
    <s v="TC46_M_PC1_DL_Validating  station order list tab (PO Not Assigned)"/>
    <s v="Validate Station Order List (PO Not Assigned)"/>
    <s v="Step 6"/>
    <s v="Enter the Batch Number/SAP PO number if the field is empty  or verify the existing Batch Number/SAP PO number and click 'Start Order' button again._x000a__x000a__x000a_Note: This step is applicable only if batch number/SAP PO number is included in DPP solution."/>
    <s v="a. If the selected process order running on the packaging station, both the pop-up's will close._x000a_b. If the process order doesn't start, you may see one of the following error messages from CoLOS in the 'Edit Station Order Progress List' pop up.  _x000a_1. CoLOS Message: Call could not be executed. Timeout (Taking too long to execute)_x000a_2. CoLOS Message : Printer *TubeName* already assigned (Starting an order for tube which is already assigned)_x000a_3. CoLOS Message : Call returned an undefined error (Other errors)_x000a_4. CoLOS Message :Tube name is not known (Unknown tube name)_x000a_5. CoLOS Message : Order number is unknown (Unknown Order number)_x000a_6. CoLOS Message : Order number is not found for current manufacturing date (Unknown Order/Manufacturing combination)_x000a_7. CoLOS Message : Download failed to x printers (CoLOS Message : Download failed to x printers)"/>
    <s v="1-Manual"/>
    <s v="3-Medium"/>
    <s v="1-New"/>
    <s v="3-Simple"/>
    <s v="MANUAL"/>
    <s v="Non-Candidate"/>
    <m/>
    <x v="1"/>
    <m/>
    <m/>
    <m/>
    <m/>
  </r>
  <r>
    <n v="166"/>
    <s v="Release\SIT\gSFT\Efficiency Dashboard\03.gSFT Line"/>
    <s v="TC47_M_PC1_gSFT_DL_Validating  station order list tab (PO Assigned)"/>
    <s v="Validating 'station order list' detail (PO Assigned)"/>
    <s v="Step 1"/>
    <s v="1. Select a packaging station from the grid for which Process Order is assigned._x000a_2. Click on Edit Schedule button."/>
    <s v="1. A popup will appear showing the Current Quantity, Batch Number/SAP No. and other details of the PO._x000a_2. It will show 4 possible actions to the Process Order, 'Copy Order', 'Update Order', 'Stop Order' and 'Complete Order'._x000a__x000a_Note: Batch Number/ SAP PO Number are applicable only when Global Shop Floor Tools having an interface with labeller application."/>
    <s v="1-Manual"/>
    <s v="3-Medium"/>
    <s v="1-New"/>
    <s v="3-Simple"/>
    <s v="MANUAL"/>
    <s v="Non-Candidate"/>
    <m/>
    <x v="1"/>
    <m/>
    <m/>
    <m/>
    <m/>
  </r>
  <r>
    <n v="167"/>
    <s v="Release\SIT\gSFT\Efficiency Dashboard\03.gSFT Line"/>
    <s v="TC47_M_PC1_gSFT_DL_Validating  station order list tab (PO Assigned)"/>
    <s v="Validating 'station order list' detail (PO Assigned)"/>
    <s v="Step 2"/>
    <s v="1. Edit the 'Total Required' cases count._x000a_2. Click on 'Update Order' button."/>
    <s v="1. Total required cases can be modified._x000a_2. The popup will get automatically closed, and user will be able to see the updated Qty Required count on the selected packaging station in the grid._x000a__x000a_Note: If the order is not updated in CoLOS, it will display error message saying the tube is not updated."/>
    <s v="1-Manual"/>
    <s v="3-Medium"/>
    <s v="1-New"/>
    <s v="3-Simple"/>
    <s v="MANUAL"/>
    <s v="Non-Candidate"/>
    <m/>
    <x v="1"/>
    <m/>
    <m/>
    <m/>
    <m/>
  </r>
  <r>
    <n v="168"/>
    <s v="Release\SIT\gSFT\Efficiency Dashboard\03.gSFT Line"/>
    <s v="TC47_M_PC1_gSFT_DL_Validating  station order list tab (PO Assigned)"/>
    <s v="Validating 'station order list' detail (PO Assigned)"/>
    <s v="Step 3"/>
    <s v="To stop the running process order:_x000a_1. Select a pkg station from the grid._x000a_2. Click on the 'Edit Schedule' Button"/>
    <s v="1. A popup will appear showing the current quantity, Batch Number/SAP No. and other details of the PO._x000a_2. It will show four possible actions to the process orders,  'Copy Order', 'Update Order', 'Stop Order' and 'Complete Order'._x000a__x000a_Note: Batch Number/ SAP PO Number are applicable only when Global Shop Floor Tools having an interface with labeller application"/>
    <s v="1-Manual"/>
    <s v="3-Medium"/>
    <s v="1-New"/>
    <s v="3-Simple"/>
    <s v="MANUAL"/>
    <s v="Non-Candidate"/>
    <m/>
    <x v="1"/>
    <m/>
    <m/>
    <m/>
    <m/>
  </r>
  <r>
    <n v="169"/>
    <s v="Release\SIT\gSFT\Efficiency Dashboard\03.gSFT Line"/>
    <s v="TC47_M_PC1_gSFT_DL_Validating  station order list tab (PO Assigned)"/>
    <s v="Validating 'station order list' detail (PO Assigned)"/>
    <s v="Step 4"/>
    <s v="1. Click on 'Stop Order' Button."/>
    <s v="1. Confirm 'Stop Order' pop up will appear. Proceed with 'Yes' option to stop the order, if not proceed with 'No' option._x000a_2. On Click of 'Yes' option the popup will automatically close and now the selected Station will appear grey, with 'No Order Assigned' message._x000a__x000a_If the process order doesn't stop, user may see one of the following error messages from CoLOS in the 'Edit Station Order Progress List' pop up.  _x000a_1. CoLOS Message: Call could not be executed. Timeout (Taking too long to execute)_x000a_2. CoLOS Message : Call returned an undefined error (Other errors)_x000a_3. CoLOS Message : Tube is not assigned (Stopping a tube which has no order)_x000a_4. CoLOS Message :Tube name is not known (Unknown tube name)_x000a_5. CoLOS Message : Order number is unknown (Unknown Order number)_x000a_6. CoLOS Message : Order number is not found for current manufacturing date (CoLOS Message : Order number is not found for current manufacturing date)_x000a_Note: Error message from CoLOS is applicable only when CoLOS integration with DPP is active."/>
    <s v="1-Manual"/>
    <s v="3-Medium"/>
    <s v="1-New"/>
    <s v="3-Simple"/>
    <s v="MANUAL"/>
    <s v="Non-Candidate"/>
    <m/>
    <x v="1"/>
    <m/>
    <m/>
    <m/>
    <m/>
  </r>
  <r>
    <n v="170"/>
    <s v="Release\SIT\gSFT\Efficiency Dashboard\03.gSFT Line"/>
    <s v="TC47_M_PC1_gSFT_DL_Validating  station order list tab (PO Assigned)"/>
    <s v="Validating 'station order list' detail (PO Assigned)"/>
    <s v="Step 5"/>
    <s v="To re-start the stopped process order:_x000a_1. Select the same pkg station from the grid._x000a_2. Click on the 'Edit Schedule' Button"/>
    <s v="If the selected tube has no order assigned, then a pop-up will appear showing all the process orders available for that station. ( The stopped PO will be shown here )_x000a__x000a_Note: User will be able to see only 'Stopped &amp; Pending' Process orders here. 'Completed' Process orders will not be shown."/>
    <s v="1-Manual"/>
    <s v="3-Medium"/>
    <s v="1-New"/>
    <s v="3-Simple"/>
    <s v="MANUAL"/>
    <s v="Non-Candidate"/>
    <m/>
    <x v="1"/>
    <m/>
    <m/>
    <m/>
    <m/>
  </r>
  <r>
    <n v="171"/>
    <s v="Release\SIT\gSFT\Efficiency Dashboard\03.gSFT Line"/>
    <s v="TC47_M_PC1_gSFT_DL_Validating  station order list tab (PO Assigned)"/>
    <s v="Validating 'station order list' detail (PO Assigned)"/>
    <s v="Step 6"/>
    <s v="_x000a_Select the required process order and click on 'Start Order' button."/>
    <s v=" A popup will appear with details of the selected process order._x000a__x000a_Note: _x000a_1. If the Process Order that has been running previously is selected, user will be able to see the Batch Number/SAP PO number already filled in the label (if Global Shop Floor Tools has already downloaded SAP PO Number for the respective process order via middleware)_x000a_2. Batch Number/ SAP PO Number are applicable only when Global Shop Floor Tools having an interface with labeller application"/>
    <s v="1-Manual"/>
    <s v="3-Medium"/>
    <s v="1-New"/>
    <s v="3-Simple"/>
    <s v="MANUAL"/>
    <s v="Non-Candidate"/>
    <m/>
    <x v="1"/>
    <m/>
    <m/>
    <m/>
    <m/>
  </r>
  <r>
    <n v="172"/>
    <s v="Release\SIT\gSFT\Efficiency Dashboard\03.gSFT Line"/>
    <s v="TC47_M_PC1_gSFT_DL_Validating  station order list tab (PO Assigned)"/>
    <s v="Validating 'station order list' detail (PO Assigned)"/>
    <s v="Step 7"/>
    <s v="Click 'Start Order' button"/>
    <s v="a. If the selected process order started running on the packaging station, both the pop-up's will close _x000a_b. If the process order doesn't start, you may see one of the following error messages from CoLOS in the 'Edit Station Order Progress List' pop up.  _x000a_1. CoLOS Message: Call could not be executed. Timeout (Taking too long to execute)_x000a_2. CoLOS Message : Printer *TubeName* already assigned (Starting an order for tube which is already assigned)_x000a_3. CoLOS Message : Call returned an undefined error (Other errors)_x000a_4. CoLOS Message :Tube name is not known (Unknown tube name)_x000a_5. CoLOS Message : Order number is unknown (Unknown Order number)_x000a_6. CoLOS Message : Order number is not found for current manufacturing date (Unknown Order/Manufacturing combination)_x000a_7. CoLOS Message : Download failed to x printers (CoLOS Message : Download failed to x printers)_x000a_Note: Error message from CoLOS is applicable only when CoLOS integration with DPP is active."/>
    <s v="1-Manual"/>
    <s v="3-Medium"/>
    <s v="1-New"/>
    <s v="3-Simple"/>
    <s v="MANUAL"/>
    <s v="Non-Candidate"/>
    <m/>
    <x v="1"/>
    <m/>
    <m/>
    <m/>
    <m/>
  </r>
  <r>
    <n v="173"/>
    <s v="Release\SIT\gSFT\Efficiency Dashboard\03.gSFT Line"/>
    <s v="TC47_M_PC1_gSFT_DL_Validating  station order list tab (PO Assigned)"/>
    <s v="Validating 'station order list' detail (PO Assigned)"/>
    <s v="Step 8"/>
    <s v="To complete the running process order:_x000a_Select  the same pkg tube from the grid and click 'Edit Schedule' button."/>
    <s v="A popup will appear showing the current quantity, Batch Number/SAP No. and other details of the PO and three different options to the PO: Update Order, Stop Order, Complete Order._x000a__x000a_Note: Batch Number/SAP PO Number are applicable only when Global Shop Floor Tools having an interface with labeller application"/>
    <s v="1-Manual"/>
    <s v="3-Medium"/>
    <s v="1-New"/>
    <s v="3-Simple"/>
    <s v="MANUAL"/>
    <s v="Non-Candidate"/>
    <m/>
    <x v="1"/>
    <m/>
    <m/>
    <m/>
    <m/>
  </r>
  <r>
    <n v="174"/>
    <s v="Release\SIT\gSFT\Efficiency Dashboard\03.gSFT Line"/>
    <s v="TC47_M_PC1_gSFT_DL_Validating  station order list tab (PO Assigned)"/>
    <s v="Validating 'station order list' detail (PO Assigned)"/>
    <s v="Step 9"/>
    <s v="Click on 'Complete Order' Button."/>
    <s v="1. Confirm 'Complete Order' pop up will appear. _x000a_2. Proceed with 'yes' option, to complete the order,_x000a_if not, Proceed with 'No' option._x000a_3.  On click of 'Yes' , the popup will automatically close and the Station will appear in grey with 'No Order Assigned' message._x000a_If the process order doesn't complete, user may see one of the following error messages from CoLOS in the 'Edit Station Order Progress List' pop up.  _x000a_1. CoLOS Message: Call could not be executed. Timeout (Taking too long to execute)_x000a_2. CoLOS Message : Call returned an undefined error (Other errors)_x000a_3. CoLOS Message : Tube is not assigned (Stopping a tube which has no order)_x000a_4. CoLOS Message :Tube name is not known (Unknown tube name)_x000a_5. CoLOS Message : Order number is unknown (Unknown Order number)_x000a_6. CoLOS Message : Order number is not found for current manufacturing date (CoLOS Message : Order number is not found for current manufacturing date)_x000a_Note: Error message from CoLOS is applicable only when CoLOS integration with DPP is active."/>
    <s v="1-Manual"/>
    <s v="3-Medium"/>
    <s v="1-New"/>
    <s v="3-Simple"/>
    <s v="MANUAL"/>
    <s v="Non-Candidate"/>
    <m/>
    <x v="1"/>
    <m/>
    <m/>
    <m/>
    <m/>
  </r>
  <r>
    <n v="175"/>
    <s v="Release\SIT\gSFT\Efficiency Dashboard\03.gSFT Line"/>
    <s v="TC47_M_PC1_gSFT_DL_Validating  station order list tab (PO Assigned)"/>
    <s v="Validating 'station order list' detail (PO Assigned)"/>
    <s v="Step 10"/>
    <s v="To copy the running process order:_x000a_Select  the same packaging station from the grid and click 'Edit Schedule' button."/>
    <s v="1. A popup will appear showing the 'Total Required Quantity', 'SAP  PO Number'. and other details of the process order._x000a_2. It will display three different actions to the process orders, 'Update Order', 'Stop Order' and ' Complete Order'._x000a__x000a_Note: SAP PO Number are applicable only when Global Shop Floor Tools having an interface with labeller application"/>
    <s v="1-Manual"/>
    <s v="3-Medium"/>
    <s v="1-New"/>
    <s v="3-Simple"/>
    <s v="MANUAL"/>
    <s v="Non-Candidate"/>
    <m/>
    <x v="1"/>
    <m/>
    <m/>
    <m/>
    <m/>
  </r>
  <r>
    <n v="176"/>
    <s v="Release\SIT\gSFT\Efficiency Dashboard\03.gSFT Line"/>
    <s v="TC47_M_PC1_gSFT_DL_Validating  station order list tab (PO Assigned)"/>
    <s v="Validating 'station order list' detail (PO Assigned)"/>
    <s v="Step 11"/>
    <s v="Select 'Copy Order' option"/>
    <s v="Edit' section will changed to 'Copy' in the upper half of the pop-up with parameters 'Station'(to which order needs to be copied), 'Total Required' &amp; 'Quantity Required'._x000a__x000a_Note: 1. 'Total Required' cases belongs to the existing process orders case quantity,  from where order is going to be copied and it is read only._x000a_2. Only Admin users will be able to copy the existing orders to other packaging stations for which orders are non-assigned."/>
    <s v="1-Manual"/>
    <s v="3-Medium"/>
    <s v="1-New"/>
    <s v="3-Simple"/>
    <s v="MANUAL"/>
    <s v="Non-Candidate"/>
    <m/>
    <x v="1"/>
    <m/>
    <m/>
    <m/>
    <m/>
  </r>
  <r>
    <n v="177"/>
    <s v="Release\SIT\gSFT\Efficiency Dashboard\03.gSFT Line"/>
    <s v="TC47_M_PC1_gSFT_DL_Validating  station order list tab (PO Assigned)"/>
    <s v="Validating 'station order list' detail (PO Assigned)"/>
    <s v="Step 12"/>
    <s v="Select Packaging Station from the dropdown."/>
    <s v="The user should select the required packaging station, to which the order has to be copied._x000a__x000a_Note: User can copy the process order to another packaging station, only when  there is no orders assigned already to the selected packaging station."/>
    <s v="1-Manual"/>
    <s v="3-Medium"/>
    <s v="1-New"/>
    <s v="3-Simple"/>
    <s v="MANUAL"/>
    <s v="Non-Candidate"/>
    <m/>
    <x v="1"/>
    <m/>
    <m/>
    <m/>
    <m/>
  </r>
  <r>
    <n v="178"/>
    <s v="Release\SIT\gSFT\Efficiency Dashboard\03.gSFT Line"/>
    <s v="TC47_M_PC1_gSFT_DL_Validating  station order list tab (PO Assigned)"/>
    <s v="Validating 'station order list' detail (PO Assigned)"/>
    <s v="Step 13"/>
    <s v="Enter the Quantity required in the textbox."/>
    <s v="1. By default 'Total Required' - Actual Production will be assigned from the copied station._x000a_2. The user should be able to modify the 'Quantity Required'._x000a_3. The user will have option to select   'Create &amp; Assign' or  'Create &amp; Start' or  'Cancel'._x000a_4. If the user does not want to copy order, can click on 'Cancel' button and it will navigate back to 'Edit Station Order Progress List' window,  else can go for 'Create &amp; Assign' or  'Create &amp; Start'  option._x000a_Note: The 'Quantity Required'  will be adjusted from current station  based on the   'Quantity Required' chosen for the another packaging station where order being copied."/>
    <s v="1-Manual"/>
    <s v="3-Medium"/>
    <s v="1-New"/>
    <s v="3-Simple"/>
    <s v="MANUAL"/>
    <s v="Non-Candidate"/>
    <m/>
    <x v="1"/>
    <m/>
    <m/>
    <m/>
    <m/>
  </r>
  <r>
    <n v="179"/>
    <s v="Release\SIT\gSFT\Efficiency Dashboard\03.gSFT Line"/>
    <s v="TC47_M_PC1_gSFT_DL_Validating  station order list tab (PO Assigned)"/>
    <s v="Validating 'station order list' detail (PO Assigned)"/>
    <s v="Step 14"/>
    <s v="Click on' Create &amp; Assign' button."/>
    <s v="1. On click of 'Create &amp; Assign'  button, New order will be copied  to selected packaging station and shows success message at the bottom of the pop up._x000a_2. The user will be navigated back to the 'Station Order List' tab._x000a__x000a_Note: If not assigned user will get an error message which says 'Order not created!Process order already exists.'"/>
    <s v="1-Manual"/>
    <s v="3-Medium"/>
    <s v="1-New"/>
    <s v="3-Simple"/>
    <s v="MANUAL"/>
    <s v="Non-Candidate"/>
    <m/>
    <x v="1"/>
    <m/>
    <m/>
    <m/>
    <m/>
  </r>
  <r>
    <n v="180"/>
    <s v="Release\SIT\gSFT\Efficiency Dashboard\03.gSFT Line"/>
    <s v="TC47_M_PC1_gSFT_DL_Validating  station order list tab (PO Assigned)"/>
    <s v="Validating 'station order list' detail (PO Assigned)"/>
    <s v="Step 15"/>
    <s v="Click on 'Create &amp; Start' button."/>
    <s v="1. If  the user need to copy  and start the order immediately on the selected packaging station, user can select option 'Create &amp; Start' by repeating all above mentioned steps to copy order._x000a_2. On click of  'Create &amp; Start' button the user will navigate to new pop up window to confirm the Batch Number or SAP PO Number_x000a_3. 'SAP PO  Number'  from the current station will also be copied and the user will have an option to modify the 'SAP PO Number' if required. (Order will get started only if SAP PO Number is available, it can't be empty.)_x000a_4. If the user does not want to start the copied order, can click on  'Cancel' button to navigate back to 'Copy' section._x000a_5. On click of 'Start order' button the order will be copied and starts running on the selected packaging station with a success message and  navigated back to  the 'Station Order List' tab._x000a_ If the process order doesn't start, user may see one of the following error messages from CoLOS in the 'Edit Station Order Progress List' pop up.  _x000a_1. CoLOS Message: Call could not be executed. Timeout (Taking too long to execute)_x000a_2. CoLOS Message : Printer *TubeName* already assigned (Starting an order for tube which is already assigned)_x000a_3. CoLOS Message : Call returned an undefined error (Other errors)_x000a_4. CoLOS Message :Tube name is not known (Unknown tube name)_x000a_5. CoLOS Message : Order number is unknown (Unknown Order number)_x000a_6. CoLOS Message : Order number is not found for current manufacturing date (Unknown Order/Manufacturing combination)_x000a_7. CoLOS Message : Download failed to x printers (CoLOS Message : Download failed to x printers)_x000a_Note:  Error message from CoLOS is applicable only when CoLOS integration with DPP is active_x000a_"/>
    <s v="1-Manual"/>
    <s v="3-Medium"/>
    <s v="1-New"/>
    <s v="3-Simple"/>
    <s v="MANUAL"/>
    <s v="Non-Candidate"/>
    <m/>
    <x v="1"/>
    <m/>
    <m/>
    <m/>
    <m/>
  </r>
  <r>
    <n v="181"/>
    <s v="Release\SIT\gSFT\Efficiency Dashboard\03.gSFT Line"/>
    <s v="TC47_M_PC1_gSFT_DL_Validating  station order list tab (PO Assigned)"/>
    <s v="Validating 'station order list' detail (PO Assigned)"/>
    <s v="Step 16"/>
    <s v="Click on Export button appear on top of the table"/>
    <s v="It should export Process Orders details for all the Packaging stations  which are currently active."/>
    <s v="1-Manual"/>
    <s v="3-Medium"/>
    <s v="1-New"/>
    <s v="3-Simple"/>
    <s v="MANUAL"/>
    <s v="Non-Candidate"/>
    <m/>
    <x v="1"/>
    <m/>
    <m/>
    <m/>
    <m/>
  </r>
  <r>
    <n v="182"/>
    <s v="Release\SIT\gSFT\Efficiency Dashboard\03.gSFT Line"/>
    <s v="TC48_M_PC1_gSFT_DL_view the Current Cases or Scheduled Cases"/>
    <s v="To view the Current Cases or Scheduled Cases details for all the packaging tubes based on the SKU ."/>
    <s v="Step 1"/>
    <s v="Click the Product order Progress button below the graph."/>
    <s v="1.(a) If a tube has no order assigned, it will appear grey in color._x000a_1.(b) Below the tube name, it will display 'No Order Assigned'._x000a_2.(a) If a tube has an order assigned, it will display the Product code below the Product Description._x000a_2.(b) Below the product details, it will show the list of tubes in which that particular product is running._x000a_3. It will display &quot;No active orders&quot; if no order is created for the selected time-period."/>
    <s v="1-Manual"/>
    <s v="3-Medium"/>
    <s v="1-New"/>
    <s v="3-Simple"/>
    <s v="MANUAL"/>
    <s v="Non-Candidate"/>
    <m/>
    <x v="1"/>
    <m/>
    <m/>
    <m/>
    <m/>
  </r>
  <r>
    <n v="183"/>
    <s v="Release\SIT\gSFT\Efficiency Dashboard\03.gSFT Line"/>
    <s v="TC48_M_PC1_gSFT_DL_view the Current Cases or Scheduled Cases"/>
    <s v="To view the scheduled Cases or Current Cases details for all the packaging tubes in the table based on SKU. "/>
    <s v="Step 2"/>
    <s v="1. Click the Product order list button below the graph."/>
    <s v="A grid with multiple rows displaying all the packaging station, with  respective to  SKU Assignment."/>
    <s v="1-Manual"/>
    <s v="3-Medium"/>
    <s v="1-New"/>
    <s v="3-Simple"/>
    <s v="MANUAL"/>
    <s v="Non-Candidate"/>
    <m/>
    <x v="1"/>
    <m/>
    <m/>
    <m/>
    <m/>
  </r>
  <r>
    <n v="184"/>
    <s v="Release\SIT\gSFT\Efficiency Dashboard\03.gSFT Line"/>
    <s v="TC48_M_PC1_gSFT_DL_view the Current Cases or Scheduled Cases"/>
    <s v="To view the scheduled Cases or Current Cases details for all the packaging tubes in the table based on SKU. "/>
    <s v="Step 3"/>
    <s v="Click on Export button above the table"/>
    <s v="It should export all the Process Orders details for the displayed Packaging Stations currently active."/>
    <s v="1-Manual"/>
    <s v="3-Medium"/>
    <s v="1-New"/>
    <s v="3-Simple"/>
    <s v="MANUAL"/>
    <s v="Non-Candidate"/>
    <m/>
    <x v="1"/>
    <m/>
    <m/>
    <m/>
    <m/>
  </r>
  <r>
    <n v="185"/>
    <s v="Release\SIT\gSFT\Efficiency Dashboard\03.gSFT Line"/>
    <s v="TC48_M_PC1_gSFT_DL_view the Current Cases or Scheduled Cases"/>
    <s v="To view the Scheduled details of the product"/>
    <s v="Step 4"/>
    <s v="Click on the 'Schedule Details' tab present below the grid._x000a_(Applicable only for DPP integrated sites)"/>
    <s v="1.Under 'Schedule Details' tab, the user will have two options  'Orders' and 'Timeline' to select, by default 'Orders' will be selected.                                                                                                                           2. Details like 'Station', 'Product code',  'Product', 'Scheduled Start Date' ,' Schedule End Date', 'Quantity Required', 'Quantity Produced', 'Status',' Schedule Rate', 'Process order'  and 'Batch Number/SAP PO Number' will be displayed for all the process orders available on all of the packaging station.                                                                                                                                                                                                                                                                                                                                                                                                                                                                                                                                                        "/>
    <s v="1-Manual"/>
    <s v="3-Medium"/>
    <s v="1-New"/>
    <s v="3-Simple"/>
    <s v="MANUAL"/>
    <s v="Non-Candidate"/>
    <m/>
    <x v="1"/>
    <m/>
    <m/>
    <m/>
    <m/>
  </r>
  <r>
    <n v="186"/>
    <s v="Release\SIT\gSFT\Efficiency Dashboard\03.gSFT Line"/>
    <s v="TC48_M_PC1_gSFT_DL_view the Current Cases or Scheduled Cases"/>
    <s v="To view the Scheduled details of the product"/>
    <s v="Step 5"/>
    <s v="Click on 'Timelines' tab. (Applicable only for DPP integarted site)"/>
    <s v="It will display the timeline of the process orders, their start time and end time for the corresponding packaging stations."/>
    <s v="1-Manual"/>
    <s v="3-Medium"/>
    <s v="1-New"/>
    <s v="3-Simple"/>
    <s v="MANUAL"/>
    <s v="Non-Candidate"/>
    <m/>
    <x v="1"/>
    <m/>
    <m/>
    <m/>
    <m/>
  </r>
  <r>
    <n v="187"/>
    <s v="Release\SIT\gSFT\Efficiency Dashboard\03.gSFT Line"/>
    <s v="TC48_M_PC1_gSFT_DL_view the Current Cases or Scheduled Cases"/>
    <s v="To view the Scheduled details of the product"/>
    <s v="Step 6"/>
    <s v="Click on Close button at the bottom "/>
    <s v="Schedule Detail pop-up should get closed and navigate user back to Product order list screen."/>
    <s v="1-Manual"/>
    <s v="3-Medium"/>
    <s v="1-New"/>
    <s v="3-Simple"/>
    <s v="MANUAL"/>
    <s v="Non-Candidate"/>
    <m/>
    <x v="1"/>
    <m/>
    <m/>
    <m/>
    <m/>
  </r>
  <r>
    <n v="188"/>
    <s v="Release\SIT\gSFT\Efficiency Dashboard\03.gSFT Line"/>
    <s v="TC49_M_PC1_gSFT_DL_Downtime gauge meter  in TWX"/>
    <s v="Access to Downtime screen in TWX"/>
    <s v="Step 1"/>
    <s v="Click on the Downtime Gauge Meter."/>
    <s v="1. Should allow user to view the Downtime screen in a new pop up. 2. By default, the DownTime Overview tab will be opened."/>
    <s v="1-Manual"/>
    <s v="3-Medium"/>
    <s v="1-New"/>
    <s v="3-Simple"/>
    <s v="MANUAL"/>
    <s v="Non-Candidate"/>
    <m/>
    <x v="0"/>
    <m/>
    <m/>
    <m/>
    <m/>
  </r>
  <r>
    <n v="189"/>
    <s v="Release\SIT\gSFT\Efficiency Dashboard\03.gSFT Line"/>
    <s v="TC44_M_PC1_gSFT_DL_Validating Downtime screen"/>
    <s v="Validating the data in the Downtime screen"/>
    <s v="Step 1"/>
    <s v="Validate the given data."/>
    <s v="1. The total production time for the line (based on the time selected) will be displayed under &quot;Total production time&quot;. _x000a_2. The Actual Run Time (Excluding the Downtime from the Planned Production Time) will be displayed under &quot;Run Time&quot;. _x000a_3. The Downtime value is (100 -((RunTime*100)/Total production time)) for the selected tube/Line will be dispalyed below the Tube Name present at the top left corner of the Downtime screen. _x000a_4. The Selected timeframe (start time and end time) will be displayed under the Start Time and End Time respectively."/>
    <s v="1-Manual"/>
    <s v="3-Medium"/>
    <s v="1-New"/>
    <s v="3-Simple"/>
    <s v="MANUAL"/>
    <s v="Non-Candidate"/>
    <s v="09267402"/>
    <x v="0"/>
    <m/>
    <m/>
    <m/>
    <m/>
  </r>
  <r>
    <n v="190"/>
    <s v="Release\SIT\gSFT\Efficiency Dashboard\03.gSFT Line"/>
    <s v="TC44_M_PC1_gSFT_DL_Validating Downtime screen"/>
    <s v="Validating the data in the Downtime screen"/>
    <s v="Step 2"/>
    <s v="Select the CSV Export button at the bottom left corner"/>
    <s v="User can export all the data which appeared on the Downtime screen in CSV Format"/>
    <s v="1-Manual"/>
    <s v="3-Medium"/>
    <s v="1-New"/>
    <s v="3-Simple"/>
    <s v="MANUAL"/>
    <s v="Non-Candidate"/>
    <s v="09267402"/>
    <x v="0"/>
    <m/>
    <m/>
    <m/>
    <m/>
  </r>
  <r>
    <n v="191"/>
    <s v="Release\SIT\gSFT\Efficiency Dashboard\03.gSFT Line"/>
    <s v="TC44_M_PC1_gSFT_DL_Validating Downtime screen"/>
    <s v="Validating the data in the Downtime screen"/>
    <s v="Step 3"/>
    <s v="Check the timestamp for the downtime event to be captured"/>
    <s v="1. User should see a bar chart that plots the duration of each downtime captured for the selected tube/line along with the reason."/>
    <s v="1-Manual"/>
    <s v="3-Medium"/>
    <s v="1-New"/>
    <s v="3-Simple"/>
    <s v="MANUAL"/>
    <s v="Non-Candidate"/>
    <s v="09267402"/>
    <x v="0"/>
    <m/>
    <m/>
    <m/>
    <m/>
  </r>
  <r>
    <n v="192"/>
    <s v="Release\SIT\gSFT\Efficiency Dashboard\03.gSFT Line"/>
    <s v="TC44_M_PC1_gSFT_DL_Validating Downtime screen"/>
    <s v="Validating the data in the Downtime screen"/>
    <s v="Step 4"/>
    <s v="Check the values for 5 minutes Downtime trend"/>
    <s v="2. User should see the 5-minute Downtime trend for the selected Packaging tube/line."/>
    <s v="1-Manual"/>
    <s v="3-Medium"/>
    <s v="1-New"/>
    <s v="3-Simple"/>
    <s v="MANUAL"/>
    <s v="Non-Candidate"/>
    <s v="09267402"/>
    <x v="0"/>
    <m/>
    <m/>
    <m/>
    <m/>
  </r>
  <r>
    <n v="193"/>
    <s v="Release\SIT\gSFT\Efficiency Dashboard\03.gSFT Line"/>
    <s v="TC45_M_PC1_gSFT_DL_Validating Downtime Reasons"/>
    <s v="Validating the Reasons Tab"/>
    <s v="Step 1"/>
    <s v="Click on the Reasons Tab in the Downtime pop up window."/>
    <s v="1. User should see a pie chart  listing all the downtime reasons for the selected packaging tube/line on the left half of the screen._x000a_and user should see all the details of the downtime occurred for the packaging tube/Line on the right half of the screen in grid format. "/>
    <s v="1-Manual"/>
    <s v="3-Medium"/>
    <s v="1-New"/>
    <s v="3-Simple"/>
    <s v="MANUAL"/>
    <s v="Non-Candidate"/>
    <s v="09267402"/>
    <x v="0"/>
    <m/>
    <m/>
    <m/>
    <m/>
  </r>
  <r>
    <n v="194"/>
    <s v="Release\SIT\gSFT\Efficiency Dashboard\03.gSFT Line"/>
    <s v="TC45_M_PC1_gSFT_DL_Validating Downtime Reasons"/>
    <s v="Validating the Reasons Tab"/>
    <s v="Step 2"/>
    <s v="1. Check the reasons captured for downtime of packaging tube/Line for the selected time frame"/>
    <s v="1. User should see a pie chart  listing all the downtime reasons for the selected packaging tube/line on the left half of the screen that matches exactly with the piechart of Downtime tab in TWX dashboard._x000a_Then the User should see all the details of the downtime occurred for the packaging tube/Line on the right half of the screen in grid format with category, reason level, event count, MTTR and MTBF "/>
    <s v="1-Manual"/>
    <s v="3-Medium"/>
    <s v="1-New"/>
    <s v="3-Simple"/>
    <s v="MANUAL"/>
    <s v="Non-Candidate"/>
    <s v="09267402"/>
    <x v="0"/>
    <m/>
    <m/>
    <m/>
    <m/>
  </r>
  <r>
    <n v="195"/>
    <s v="Release\SIT\gSFT\Efficiency Dashboard\03.gSFT Line"/>
    <s v="TC46_M_PC1_gSFT_DL_Validating Downtime Categories tab"/>
    <s v="Validating the Categories Tab"/>
    <s v="Step 1"/>
    <s v="1. Cick on the Categories tab in the Downtime pop up window."/>
    <s v="1.1. For the selected time stamp, the bar chart is plotted with the duration of each downtime category and also in grid format.Grid has category, event count, Fault%, Total Duration(hh:mm:ss),  MTTR,  MTBF._x000a_ "/>
    <s v="1-Manual"/>
    <s v="3-Medium"/>
    <s v="1-New"/>
    <s v="3-Simple"/>
    <s v="MANUAL"/>
    <s v="Non-Candidate"/>
    <s v="09267402"/>
    <x v="0"/>
    <m/>
    <m/>
    <m/>
    <m/>
  </r>
  <r>
    <n v="196"/>
    <s v="Release\SIT\gSFT\Efficiency Dashboard\03.gSFT Line"/>
    <s v="TC47_M_PC1_gSFT_DL_Pop up close button"/>
    <s v="Pop up close button"/>
    <s v="Step 1"/>
    <s v="1. Click on pop up 'x' button appearing on the right side top of the mashup or  click on the close button found on the bottom right corner of the downtime screen"/>
    <s v="1. The Downtime pop up should get closed"/>
    <s v="1-Manual"/>
    <s v="3-Medium"/>
    <s v="1-New"/>
    <s v="3-Simple"/>
    <s v="MANUAL"/>
    <s v="Non-Candidate"/>
    <s v="09267402"/>
    <x v="0"/>
    <m/>
    <m/>
    <m/>
    <m/>
  </r>
  <r>
    <n v="197"/>
    <s v="Release\SIT\gSFT\Efficiency Dashboard\03.gSFT Line"/>
    <s v="TC48_M_PC1_gSFT_DL_Throughput gauge meter  in TWX"/>
    <s v="Access to Throughput screen in TWX"/>
    <s v="Step 1"/>
    <s v="Click on the Throughput Gauge Meter."/>
    <s v="1. Should allow user to view the Throughput screen in a new pop up window._x000a_By default, the  Overview tab will be opened."/>
    <s v="1-Manual"/>
    <s v="3-Medium"/>
    <s v="1-New"/>
    <s v="3-Simple"/>
    <s v="MANUAL"/>
    <s v="Non-Candidate"/>
    <s v="09267402"/>
    <x v="0"/>
    <m/>
    <m/>
    <m/>
    <m/>
  </r>
  <r>
    <n v="198"/>
    <s v="Release\SIT\gSFT\Efficiency Dashboard\03.gSFT Line"/>
    <s v="TC49_M_PC1_gSFT_DL_Validating Throughput screen"/>
    <s v="Validating the data in the Throughput screen"/>
    <s v="Step 1"/>
    <s v="Validate the given data."/>
    <s v="1. User should see the Nameplate rate value of the selected packaging tubes(excluding tubes in downtime) in Ideal Speed_x000a_2. User should set the setpoints of the selected packaging tubes(excluding tubes in downtime) in Actual Speed_x000a_3. The Selected shift  start time and end time will be displayed under the  Start Time and End Time respectively._x000a_4. Under Ideal Prod Amount, User should see the value of (selected shift time(excluding downtime)*Ideal Speed)_x000a_5. Under Total Prod Amount, User should see the value of (selected shift time(excluding downtime)*Actual  Speed)_x000a_6. The Throughput value (Total Prod Amount/Ideal Prod Amount) for the selected tube/Line will be dispalyed below the Tube Name present at the top left corner of the Throughput screen._x000a__x000a_Note: %Throughput = [Actual Production/Ideal Production] * 100"/>
    <s v="1-Manual"/>
    <s v="3-Medium"/>
    <s v="1-New"/>
    <s v="3-Simple"/>
    <s v="MANUAL"/>
    <s v="Non-Candidate"/>
    <s v="09267402"/>
    <x v="0"/>
    <m/>
    <m/>
    <m/>
    <m/>
  </r>
  <r>
    <n v="199"/>
    <s v="Release\SIT\gSFT\Efficiency Dashboard\03.gSFT Line"/>
    <s v="TC49_M_PC1_gSFT_DL_Validating Throughput screen"/>
    <s v="Validating the data in the Throughput screen"/>
    <s v="Step 2"/>
    <s v="Select the CSV Export button at the bottom left corner"/>
    <s v="User can export all the data which appeared on the Throughput screen in CSV Format"/>
    <s v="1-Manual"/>
    <s v="3-Medium"/>
    <s v="1-New"/>
    <s v="3-Simple"/>
    <s v="MANUAL"/>
    <s v="Non-Candidate"/>
    <s v="09267402"/>
    <x v="0"/>
    <m/>
    <m/>
    <m/>
    <m/>
  </r>
  <r>
    <n v="200"/>
    <s v="Release\SIT\gSFT\Efficiency Dashboard\03.gSFT Line"/>
    <s v="TC49_M_PC1_gSFT_DL_Validating Throughput screen"/>
    <s v="Validating the data in the Throughput screen"/>
    <s v="Step 3"/>
    <s v="Check value for Throughput trend"/>
    <s v="1. User Should see the Throughput trend for the selected packaing tube/Line for the defined timestamp"/>
    <s v="1-Manual"/>
    <s v="3-Medium"/>
    <s v="1-New"/>
    <s v="3-Simple"/>
    <s v="MANUAL"/>
    <s v="Non-Candidate"/>
    <s v="09267402"/>
    <x v="0"/>
    <m/>
    <m/>
    <m/>
    <m/>
  </r>
  <r>
    <n v="201"/>
    <s v="Release\SIT\gSFT\Efficiency Dashboard\03.gSFT Line"/>
    <s v="TC50_M_PC1_gSFT_DL_Validating Throughput Production trend."/>
    <s v="Validating the data in the Throughput Production trend"/>
    <s v="Step 1"/>
    <s v="Click on Production Trend Tab near to OverView Tab in the Throughput popup window"/>
    <s v="User should see the Packing hall trend Per Minute for the plots _x000a_&gt;Total production amount KG_x000a_&gt;Fryer Sp_x000a_&gt;Primary packDrawKG_x000a_&gt;PripackSp_x000a_for the selected fryer unit  for the defined timestamp"/>
    <s v="1-Manual"/>
    <s v="3-Medium"/>
    <s v="1-New"/>
    <s v="3-Simple"/>
    <s v="MANUAL"/>
    <s v="Non-Candidate"/>
    <s v="09267402"/>
    <x v="0"/>
    <m/>
    <m/>
    <m/>
    <m/>
  </r>
  <r>
    <n v="202"/>
    <s v="Release\SIT\gSFT\Efficiency Dashboard\03.gSFT Line"/>
    <s v="TC51_M_PC1_gSFT_DL_Validating Throughput Setpoint trend"/>
    <s v="Validating the data in the Throughput Setpoint trend"/>
    <s v="Step 1"/>
    <s v="Click on Setpoint Trend Tab  in the Throughput popup window"/>
    <s v="Should see a production trend of nameplate rate and setpoint values for TWX selected timeframe_x000a_The nameplate trend  should be the nameplate values the running/last run product for TWX selected timeframe._x000a__x000a_The setpoint  trend should be the setpoint values from the PA variable corresponding to input entity for TWX selected timeframe.Hovering over the break point, PopUp message box with that timestamp and corresponding trends value are seen"/>
    <s v="1-Manual"/>
    <s v="3-Medium"/>
    <s v="1-New"/>
    <s v="3-Simple"/>
    <s v="MANUAL"/>
    <s v="Non-Candidate"/>
    <s v="09267402"/>
    <x v="0"/>
    <m/>
    <m/>
    <m/>
    <m/>
  </r>
  <r>
    <n v="203"/>
    <s v="Release\SIT\gSFT\Efficiency Dashboard\03.gSFT Line"/>
    <s v="TC52_M_PC1_gSFT_DL_Validating Throughput Setpoint Event"/>
    <s v="Validating the data in the Throughput Setpoint Event tab"/>
    <s v="Step 1"/>
    <s v="Click on Setpoint Events Tab in the Throughput popup window"/>
    <s v="Should able to view grid with setpoint value, timestamp, Product nameplate rate, adjustment kg between two consecutive setpoints and corresponding loss% for the selected entity is seen."/>
    <s v="1-Manual"/>
    <s v="3-Medium"/>
    <s v="1-New"/>
    <s v="3-Simple"/>
    <s v="MANUAL"/>
    <s v="Non-Candidate"/>
    <s v="09267402"/>
    <x v="0"/>
    <m/>
    <m/>
    <m/>
    <m/>
  </r>
  <r>
    <n v="204"/>
    <s v="Release\SIT\gSFT\Efficiency Dashboard\03.gSFT Line"/>
    <s v="TC53_M_PC1_gSFT_DL_Pop-up close button"/>
    <s v="To close the Throughput pop up window"/>
    <s v="Step 1"/>
    <s v="1. Click on pop up 'x' button appearing on the right side top of the mashup or click on the close button found on the bottom right corner of the throughput screen"/>
    <s v="Allows the user to close the Throughput pop up window."/>
    <s v="1-Manual"/>
    <s v="3-Medium"/>
    <s v="1-New"/>
    <s v="3-Simple"/>
    <s v="MANUAL"/>
    <s v="Non-Candidate"/>
    <s v="09267402"/>
    <x v="0"/>
    <m/>
    <m/>
    <m/>
    <m/>
  </r>
  <r>
    <n v="205"/>
    <s v="Release\SIT\gSFT\Efficiency Dashboard\03.gSFT Line"/>
    <s v="TC54_M_PC1_gSFT_DL_ Validating Waste screen"/>
    <s v="Access to Waste screen in TWX"/>
    <s v="Step 1"/>
    <s v="Click on the Waste Gauge Meter."/>
    <s v="1. User should see the amount of Production made under Good Production for the defined timestamp for the fryer Unit_x000a_2. User should see the amount of waste under Waste Amount for the defined timestamp for the fryer Unit_x000a_3. User should see the summation of Good Production and Waste Amount in Total Production_x000a_4. The Quality value ((Total Production-Waste Amount)/Total Production) forthe fryer Unit will be dispalyed below the entity Name present at the top left corner of the waste screen._x000a_5. The Selected shift  start time and end time will be displayed under the  Start Time and End Time respectively.            _x000a_6- In Specification,If Oil% target value is given, then the Total Production value can be calculated based on  belo formula:                                                  Total Production in KG =  MHW Seasoning Period Amount in KG  *  ((100.0 -(Seasoning Level  + Oil Level ))/100)                                                                                                                                     7 - In Specification,If Oil% target value is Not given or 0 , then the Total Production value can be calculated the summation of Good Production Amount and Waste Amount._x000a__x000a_Note: %Waste = {100 - [(Total Production - Waste Amount)/Total Production] } * 100"/>
    <s v="1-Manual"/>
    <s v="3-Medium"/>
    <s v="1-New"/>
    <s v="3-Simple"/>
    <s v="MANUAL"/>
    <s v="Non-Candidate"/>
    <s v="09267402"/>
    <x v="0"/>
    <m/>
    <m/>
    <m/>
    <m/>
  </r>
  <r>
    <n v="206"/>
    <s v="Release\SIT\gSFT\Efficiency Dashboard\03.gSFT Line"/>
    <s v="TC55_M_PC1_gSFT_DL_ Validating Waste Overview screen"/>
    <s v="Validate Waste Overview data"/>
    <s v="Step 1"/>
    <s v="Validate Overview tab"/>
    <s v="1. User should be able to see Waste By Area  bar chart and Waste trend with Timestamp on the X-axis and value on the Y-axis."/>
    <s v="1-Manual"/>
    <s v="3-Medium"/>
    <s v="1-New"/>
    <s v="3-Simple"/>
    <s v="MANUAL"/>
    <s v="Non-Candidate"/>
    <s v="09267402"/>
    <x v="0"/>
    <m/>
    <m/>
    <m/>
    <m/>
  </r>
  <r>
    <n v="207"/>
    <s v="Release\SIT\gSFT\Efficiency Dashboard\03.gSFT Line"/>
    <s v="TC55_M_PC1_gSFT_DL_ Validating Waste Overview screen"/>
    <s v="Validate Waste Overview data"/>
    <s v="Step 2"/>
    <s v="Select the CSV Export button at the bottom left corner"/>
    <s v="User can export all the data which appeared on the waste screen in CSV Format"/>
    <s v="1-Manual"/>
    <s v="3-Medium"/>
    <s v="1-New"/>
    <s v="3-Simple"/>
    <s v="MANUAL"/>
    <s v="Non-Candidate"/>
    <s v="09267402"/>
    <x v="0"/>
    <m/>
    <m/>
    <m/>
    <m/>
  </r>
  <r>
    <n v="208"/>
    <s v="Release\SIT\gSFT\Efficiency Dashboard\03.gSFT Line"/>
    <s v="TC55_M_PC1_gSFT_DL_ Validating Waste Overview screen"/>
    <s v="Validate Waste Overview data"/>
    <s v="Step 3"/>
    <s v="Select the CSV Export Waste Counts on the bottom of the Quality Trend"/>
    <s v="User can export the waste count details added under Waste event creation of selected the fryer Unit in CSV format"/>
    <s v="1-Manual"/>
    <s v="3-Medium"/>
    <s v="1-New"/>
    <s v="3-Simple"/>
    <s v="MANUAL"/>
    <s v="Non-Candidate"/>
    <s v="09267402"/>
    <x v="0"/>
    <m/>
    <m/>
    <m/>
    <m/>
  </r>
  <r>
    <n v="209"/>
    <s v="Release\SIT\gSFT\Efficiency Dashboard\03.gSFT Line"/>
    <s v="TC55_M_PC1_gSFT_DL_ Validating Waste Overview screen"/>
    <s v="Validate Waste Overview data"/>
    <s v="Step 4"/>
    <s v="1. Check and note the rejected value and compare with TWX"/>
    <s v="1. User should see reject trend for selected entity_x000a_2. Waste trend will appear only for auto tubes, for manual tubes, trend screen is not applicable"/>
    <s v="1-Manual"/>
    <s v="3-Medium"/>
    <s v="1-New"/>
    <s v="3-Simple"/>
    <s v="MANUAL"/>
    <s v="Non-Candidate"/>
    <s v="09267402"/>
    <x v="0"/>
    <m/>
    <m/>
    <m/>
    <m/>
  </r>
  <r>
    <n v="210"/>
    <s v="Release\SIT\gSFT\Efficiency Dashboard\03.gSFT Line"/>
    <s v="TC56_M_PC1_gSFT_DL_ Validating Waste Total trend"/>
    <s v="Validate Waste Total trend tab"/>
    <s v="Step 1"/>
    <s v="Click on the Totals Trend tab in the Waste screen"/>
    <s v="User Should see the Quality trend for the selected fryer Unit for the defined timestamp"/>
    <s v="1-Manual"/>
    <s v="3-Medium"/>
    <s v="1-New"/>
    <s v="3-Simple"/>
    <s v="MANUAL"/>
    <s v="Non-Candidate"/>
    <s v="09267402"/>
    <x v="0"/>
    <m/>
    <m/>
    <m/>
    <m/>
  </r>
  <r>
    <n v="211"/>
    <s v="Release\SIT\gSFT\Efficiency Dashboard\03.gSFT Line"/>
    <s v="TC57_M_PC1_gSFT_DL_ Validating Waste Count screen"/>
    <s v="Validate Waste Count tab"/>
    <s v="Step 1"/>
    <s v="Click on the Waste Counts tab in the Waste screen"/>
    <s v=" User Should see the details of rejects occurred along with the Timestamp,Unit name,Waste KG  and Waste type for the corresponding the fryer Unit in the grid format"/>
    <s v="1-Manual"/>
    <s v="3-Medium"/>
    <s v="1-New"/>
    <s v="3-Simple"/>
    <s v="MANUAL"/>
    <s v="Non-Candidate"/>
    <s v="09267402"/>
    <x v="0"/>
    <m/>
    <m/>
    <m/>
    <m/>
  </r>
  <r>
    <n v="212"/>
    <s v="Release\SIT\gSFT\Efficiency Dashboard\03.gSFT Line"/>
    <s v="TC58_M_PC1_gSFT_DL_ Pop-up close button"/>
    <s v="To close the waste pop up window."/>
    <s v="Step 1"/>
    <s v="1. Click on pop up 'x' button appearing on the right side top of the mashup or  click on the close button found on the bottom right corner of the waste screen"/>
    <s v="Should able to close the window and back to Main dashboard"/>
    <s v="1-Manual"/>
    <s v="3-Medium"/>
    <s v="1-New"/>
    <s v="3-Simple"/>
    <s v="MANUAL"/>
    <s v="Non-Candidate"/>
    <s v="09267402"/>
    <x v="0"/>
    <m/>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5">
  <r>
    <n v="1"/>
    <s v="Release\SIT\PC1PKG09\Efficiency Dashboard\01.gSFT Packaging Area and Tube"/>
    <s v="TC01_M_PC1_DP_Access TWX dashboard"/>
    <s v="Access TWX dashboard"/>
    <s v="Step 1"/>
    <s v="https://meswebgsft.azure.intra.pepsico.com/Thingworx/Runtime/index.html#master=PepsiCo_Master&amp;mashup=MES_Dashboard"/>
    <s v="Should be able to prompt for an authentication window for login._x000a_"/>
    <s v="1-Manual"/>
    <s v="1-Critical"/>
    <s v="1-New"/>
    <s v="1-Simple"/>
    <s v="MANUAL"/>
    <s v="Non-Candidate"/>
    <x v="0"/>
    <m/>
    <m/>
    <m/>
    <m/>
    <m/>
  </r>
  <r>
    <n v="2"/>
    <s v="Release\SIT\PC1PKG09\Efficiency Dashboard\01.gSFT Packaging Area and Tube"/>
    <s v="TC01_M_PC1_DP_Access TWX dashboard"/>
    <s v="Access TWX dashboard through credentials"/>
    <s v="Step 2"/>
    <s v="Enter user's credential to view ThingWorx dashboard home page"/>
    <s v="Should allow user to view ThingWorx dashboard"/>
    <s v="1-Manual"/>
    <s v="1-Critical"/>
    <s v="1-New"/>
    <s v="1-Simple"/>
    <s v="MANUAL"/>
    <s v="Non-Candidate"/>
    <x v="0"/>
    <m/>
    <m/>
    <m/>
    <m/>
    <m/>
  </r>
  <r>
    <n v="3"/>
    <s v="Release\SIT\PC1PKG09\Efficiency Dashboard\01.gSFT Packaging Area and Tube"/>
    <s v="TC02_M_PC1_DP_Refresh TWX dashboard"/>
    <s v="Refresh TWX dashboard"/>
    <s v="Step 1"/>
    <s v="Click on Refresh button next to Quick menu button."/>
    <s v="1. On clicking, TWX dashboard should get refreshed and gets updated with latest details.                                                                                                                                                                                                             2. A toggle button is displayed besides Refresh which by default, is in OFF condition.                                                                                _x000a_3. On toggling to ON, screen gets refreshed automatically."/>
    <s v="1-Manual"/>
    <s v="1-Critical"/>
    <s v="1-New"/>
    <s v="1-Simple"/>
    <s v="MANUAL"/>
    <s v="Non-Candidate"/>
    <x v="0"/>
    <m/>
    <m/>
    <m/>
    <m/>
    <m/>
  </r>
  <r>
    <n v="4"/>
    <s v="Release\SIT\PC1PKG09\Efficiency Dashboard\01.gSFT Packaging Area and Tube"/>
    <s v="TC03_M_PC1_DP_Back Button"/>
    <s v=" Back button"/>
    <s v="Step 1"/>
    <s v="Click on Back button next to time selection button."/>
    <s v="On clicking, it should navigate user back to the previous window."/>
    <s v="1-Manual"/>
    <s v="1-Critical"/>
    <s v="1-New"/>
    <s v="1-Simple"/>
    <s v="MANUAL"/>
    <s v="Non-Candidate"/>
    <x v="0"/>
    <m/>
    <m/>
    <m/>
    <m/>
    <m/>
  </r>
  <r>
    <n v="5"/>
    <s v="Release\SIT\PC1PKG09\Efficiency Dashboard\01.gSFT Packaging Area and Tube"/>
    <s v="TC04_M_PC1_DP_Validate Quick Menu"/>
    <s v="Validate Quick Menu button"/>
    <s v="Step 1"/>
    <s v="Click on Quick Menu button "/>
    <s v="A pop-up should appear displaying 3 blocks Step(1,2 &amp; 3) having Select Entity, Select Time &amp; Select KPI respectively._x000a__x000a_Note: Under Step 1, no entities will be displayed, by default, unless any area is selected from left side panel."/>
    <s v="1-Manual"/>
    <s v="1-Critical"/>
    <s v="1-New"/>
    <s v="1-Simple"/>
    <s v="MANUAL"/>
    <s v="Non-Candidate"/>
    <x v="0"/>
    <m/>
    <m/>
    <m/>
    <m/>
    <m/>
  </r>
  <r>
    <n v="6"/>
    <s v="Release\SIT\PC1PKG09\Efficiency Dashboard\01.gSFT Packaging Area and Tube"/>
    <s v="TC04_M_PC1_DP_Validate Quick Menu"/>
    <s v="Validate Quick Menu button"/>
    <s v="Step 2"/>
    <s v="Select Department."/>
    <s v="1. User should select a department from the dropdown.                                                                                                                                                                                                                                                        2. Once selected, Line dropdown and respective Area column(below department dropdown) gets updated with all the areas based on the selection made.                                                                                                                                                                         "/>
    <s v="1-Manual"/>
    <s v="1-Critical"/>
    <s v="1-New"/>
    <s v="1-Simple"/>
    <s v="MANUAL"/>
    <s v="Non-Candidate"/>
    <x v="0"/>
    <m/>
    <m/>
    <m/>
    <m/>
    <m/>
  </r>
  <r>
    <n v="7"/>
    <s v="Release\SIT\PC1PKG09\Efficiency Dashboard\01.gSFT Packaging Area and Tube"/>
    <s v="TC04_M_PC1_DP_Validate Quick Menu"/>
    <s v="Validate Quick Menu button"/>
    <s v="Step 3"/>
    <s v="Select Line"/>
    <s v="1. User should be able to select line from the dropdown.                                                                                                                                                                                                                                                          2. Packaging, Processing, Line and Palletizer areas also gets updated based on the line selection."/>
    <s v="1-Manual"/>
    <s v="1-Critical"/>
    <s v="1-New"/>
    <s v="1-Simple"/>
    <s v="MANUAL"/>
    <s v="Non-Candidate"/>
    <x v="0"/>
    <m/>
    <m/>
    <m/>
    <m/>
    <m/>
  </r>
  <r>
    <n v="8"/>
    <s v="Release\SIT\PC1PKG09\Efficiency Dashboard\01.gSFT Packaging Area and Tube"/>
    <s v="TC04_M_PC1_DP_Validate Quick Menu"/>
    <s v="Validate Quick Menu button"/>
    <s v="Step 4"/>
    <s v="Select the required area from left side of the panel."/>
    <s v="After selecting, it should display all the entities on right side of the panel. "/>
    <s v="1-Manual"/>
    <s v="1-Critical"/>
    <s v="1-New"/>
    <s v="1-Simple"/>
    <s v="MANUAL"/>
    <s v="Non-Candidate"/>
    <x v="0"/>
    <m/>
    <m/>
    <m/>
    <m/>
    <m/>
  </r>
  <r>
    <n v="9"/>
    <s v="Release\SIT\PC1PKG09\Efficiency Dashboard\01.gSFT Packaging Area and Tube"/>
    <s v="TC04_M_PC1_DP_Validate Quick Menu"/>
    <s v="Validate Quick Menu button"/>
    <s v="Step 5"/>
    <s v="Select the required entity(Area or individual entity)"/>
    <s v="Entity should be selected by the user and gets highlighted with green grade."/>
    <s v="1-Manual"/>
    <s v="1-Critical"/>
    <s v="1-New"/>
    <s v="1-Simple"/>
    <s v="MANUAL"/>
    <s v="Non-Candidate"/>
    <x v="0"/>
    <m/>
    <m/>
    <m/>
    <m/>
    <m/>
  </r>
  <r>
    <n v="10"/>
    <s v="Release\SIT\PC1PKG09\Efficiency Dashboard\01.gSFT Packaging Area and Tube"/>
    <s v="TC04_M_PC1_DP_Validate Quick Menu"/>
    <s v="Validate Quick Menu button"/>
    <s v="Step 6"/>
    <s v="Select the required time from the block."/>
    <s v="1. User can select any time shift from the block._x000a_2. Block gets highlighted with green grade."/>
    <s v="1-Manual"/>
    <s v="1-Critical"/>
    <s v="1-New"/>
    <s v="1-Simple"/>
    <s v="MANUAL"/>
    <s v="Non-Candidate"/>
    <x v="0"/>
    <m/>
    <m/>
    <m/>
    <m/>
    <m/>
  </r>
  <r>
    <n v="11"/>
    <s v="Release\SIT\PC1PKG09\Efficiency Dashboard\01.gSFT Packaging Area and Tube"/>
    <s v="TC04_M_PC1_DP_Validate Quick Menu"/>
    <s v="Validate Quick Menu button"/>
    <s v="Step 7"/>
    <s v="Select the required KPI."/>
    <s v="User should select anyone of the given KPI._x000a__x000a_Note: Waterfall KPI will be disabled when Packaging area is selected._x000a_"/>
    <s v="1-Manual"/>
    <s v="1-Critical"/>
    <s v="1-New"/>
    <s v="1-Simple"/>
    <s v="MANUAL"/>
    <s v="Non-Candidate"/>
    <x v="0"/>
    <m/>
    <m/>
    <m/>
    <m/>
    <m/>
  </r>
  <r>
    <n v="12"/>
    <s v="Release\SIT\PC1PKG09\Efficiency Dashboard\01.gSFT Packaging Area and Tube"/>
    <s v="TC04_M_PC1_DP_Validate Quick Menu"/>
    <s v="Validate Quick Menu button"/>
    <s v="Step 8"/>
    <s v="Click &quot;GO&quot; button."/>
    <s v="Pop-up will be closed and dashboard should get loaded based on the selection made._x000a__x000a_"/>
    <s v="1-Manual"/>
    <s v="1-Critical"/>
    <s v="1-New"/>
    <s v="1-Simple"/>
    <s v="MANUAL"/>
    <s v="Non-Candidate"/>
    <x v="0"/>
    <m/>
    <m/>
    <m/>
    <m/>
    <m/>
  </r>
  <r>
    <n v="13"/>
    <s v="Release\SIT\PC1PKG09\Efficiency Dashboard\01.gSFT Packaging Area and Tube"/>
    <s v="TC04_M_PC1_DP_Validate Quick Menu"/>
    <s v="Validate Quick Menu button"/>
    <s v="Step 9"/>
    <s v="Click on Quick Menu button "/>
    <s v="A pop-up should appear displaying 3 blocks Step(1,2 &amp; 3) having Select Entity, Select Time &amp; Select KPI respectively."/>
    <s v="1-Manual"/>
    <s v="1-Critical"/>
    <s v="1-New"/>
    <s v="1-Simple"/>
    <s v="MANUAL"/>
    <s v="Non-Candidate"/>
    <x v="0"/>
    <m/>
    <m/>
    <m/>
    <m/>
    <m/>
  </r>
  <r>
    <n v="14"/>
    <s v="Release\SIT\PC1PKG09\Efficiency Dashboard\01.gSFT Packaging Area and Tube"/>
    <s v="TC04_M_PC1_DP_Validate Quick Menu"/>
    <s v="Validate Quick Menu button"/>
    <s v="Step 10"/>
    <s v="Click &quot;Cancel&quot; button."/>
    <s v="Pop-up will closed and navigate to the last screen."/>
    <s v="1-Manual"/>
    <s v="1-Critical"/>
    <s v="1-New"/>
    <s v="1-Simple"/>
    <s v="MANUAL"/>
    <s v="Non-Candidate"/>
    <x v="0"/>
    <m/>
    <m/>
    <m/>
    <m/>
    <m/>
  </r>
  <r>
    <n v="15"/>
    <s v="Release\SIT\PC1PKG09\Efficiency Dashboard\01.gSFT Packaging Area and Tube"/>
    <s v="TC05_M_PC1_DP_Entity Selection left slider"/>
    <s v="Validating entity selection mashup through left Slider "/>
    <s v="Step 1"/>
    <s v="Click on the  Hamburger menu icon displayed on the left side of the screen._x000a_"/>
    <s v="User should see a slider displaying Department dropdown, Lines, Areas and Zones/Units._x000a_"/>
    <s v="1-Manual"/>
    <s v="3-Medium"/>
    <s v="1-New"/>
    <s v="1-Simple"/>
    <s v="MANUAL"/>
    <s v="Non-Candidate"/>
    <x v="0"/>
    <m/>
    <m/>
    <m/>
    <m/>
    <m/>
  </r>
  <r>
    <n v="16"/>
    <s v="Release\SIT\PC1PKG09\Efficiency Dashboard\01.gSFT Packaging Area and Tube"/>
    <s v="TC05_M_PC1_DP_Entity Selection left slider"/>
    <s v="Validating entity selection mashup through left Slider "/>
    <s v="Step 2"/>
    <s v="Click on 'Department' drop down list."/>
    <s v="Should list all the applicable Departments."/>
    <s v="1-Manual"/>
    <s v="3-Medium"/>
    <s v="1-New"/>
    <s v="1-Simple"/>
    <s v="MANUAL"/>
    <s v="Non-Candidate"/>
    <x v="0"/>
    <m/>
    <m/>
    <m/>
    <m/>
    <m/>
  </r>
  <r>
    <n v="17"/>
    <s v="Release\SIT\PC1PKG09\Efficiency Dashboard\01.gSFT Packaging Area and Tube"/>
    <s v="TC05_M_PC1_DP_Entity Selection left slider"/>
    <s v="Validating entity selection mashup through left Slider "/>
    <s v="Step 3"/>
    <s v="Select any one Department from the drop down list."/>
    <s v="Should able to see all the available Lines, Areas(PC1Packaging, PC1Processing, PC1Line, Palletizer (LHS &amp; RHS) and Zones/Units that belongs to the selected department. "/>
    <s v="1-Manual"/>
    <s v="3-Medium"/>
    <s v="1-New"/>
    <s v="1-Simple"/>
    <s v="MANUAL"/>
    <s v="Non-Candidate"/>
    <x v="0"/>
    <m/>
    <m/>
    <m/>
    <m/>
    <m/>
  </r>
  <r>
    <n v="18"/>
    <s v="Release\SIT\PC1PKG09\Efficiency Dashboard\01.gSFT Packaging Area and Tube"/>
    <s v="TC05_M_PC1_DP_Entity Selection left slider"/>
    <s v="Validating entity selection mashup through left Slider "/>
    <s v="Step 4"/>
    <s v="Click on Area displayed for the selected line."/>
    <s v="Slider should be closed and load the dashboard with details of the selected entity._x000a__x000a_Note: Product name will not be displayed below the OEE guage meter for PC1Packaging._x000a__x000a__x000a_"/>
    <s v="1-Manual"/>
    <s v="3-Medium"/>
    <s v="1-New"/>
    <s v="1-Simple"/>
    <s v="MANUAL"/>
    <s v="Non-Candidate"/>
    <x v="0"/>
    <m/>
    <m/>
    <m/>
    <m/>
    <m/>
  </r>
  <r>
    <n v="19"/>
    <s v="Release\SIT\PC1PKG09\Efficiency Dashboard\01.gSFT Packaging Area and Tube"/>
    <s v="TC05_M_PC1_DP_Entity Selection left slider"/>
    <s v="Validating entity selection mashup through left Slider "/>
    <s v="Step 5"/>
    <s v="Click on the  Hamburger menu icon displayed on the left side of the screen._x000a_"/>
    <s v="User should see a slider displaying Department dropdown, Lines, Areas and Zones/Units._x000a_"/>
    <s v="1-Manual"/>
    <s v="3-Medium"/>
    <s v="1-New"/>
    <s v="1-Simple"/>
    <s v="MANUAL"/>
    <s v="Non-Candidate"/>
    <x v="0"/>
    <m/>
    <m/>
    <m/>
    <m/>
    <m/>
  </r>
  <r>
    <n v="20"/>
    <s v="Release\SIT\PC1PKG09\Efficiency Dashboard\01.gSFT Packaging Area and Tube"/>
    <s v="TC05_M_PC1_DP_Entity Selection left slider"/>
    <s v="Validating entity selection mashup through left Slider "/>
    <s v="Step 6"/>
    <s v="Click on any Zone/unit displayed for the selected line."/>
    <s v="Slider should be closed and load the dashboard with details of the selected entity._x000a__x000a_Note: 1. On selecting palletizer lanes from zones/units, Assign operator will get disabled from the dashboard._x000a_2. Overview, Output &amp; Downtime tabs will be displayed on the dashboard below the guage meters for palletizer lanes._x000a_"/>
    <s v="1-Manual"/>
    <s v="3-Medium"/>
    <s v="1-New"/>
    <s v="1-Simple"/>
    <s v="MANUAL"/>
    <s v="Non-Candidate"/>
    <x v="0"/>
    <m/>
    <m/>
    <m/>
    <m/>
    <m/>
  </r>
  <r>
    <n v="21"/>
    <s v="Release\SIT\PC1PKG09\Efficiency Dashboard\01.gSFT Packaging Area and Tube"/>
    <s v="TC06_M_PC1_DP_Entity Selection through Entity button"/>
    <s v="Validating entity selection mashup through Entity button"/>
    <s v="Step 1"/>
    <s v="Click on the Entity selection button (first button above the OEE guage meter)."/>
    <s v="1. User should see a new pop up titled as 'Entity selection'_x000a_2. By default, Potato chips will be selected as a department and based on that respective line and units wiill be displayed in the pop-up."/>
    <s v="1-Manual"/>
    <s v="3-Medium"/>
    <s v="1-New"/>
    <s v="1-Simple"/>
    <s v="MANUAL"/>
    <s v="Non-Candidate"/>
    <x v="0"/>
    <m/>
    <m/>
    <m/>
    <m/>
    <m/>
  </r>
  <r>
    <n v="22"/>
    <s v="Release\SIT\PC1PKG09\Efficiency Dashboard\01.gSFT Packaging Area and Tube"/>
    <s v="TC06_M_PC1_DP_Entity Selection through Entity button"/>
    <s v="Validating entity selection mashup through Entity button"/>
    <s v="Step 2"/>
    <s v="Click on the Department dropdown."/>
    <s v="User should be able to see all the available Departments under the dropdown."/>
    <s v="1-Manual"/>
    <s v="3-Medium"/>
    <s v="1-New"/>
    <s v="1-Simple"/>
    <s v="MANUAL"/>
    <s v="Non-Candidate"/>
    <x v="0"/>
    <m/>
    <m/>
    <m/>
    <m/>
    <m/>
  </r>
  <r>
    <n v="23"/>
    <s v="Release\SIT\PC1PKG09\Efficiency Dashboard\01.gSFT Packaging Area and Tube"/>
    <s v="TC06_M_PC1_DP_Entity Selection through Entity button"/>
    <s v="Validating entity selection mashup through Entity button"/>
    <s v="Step 3"/>
    <s v="Select any one Department from the dropdown."/>
    <s v="1. Should able to see available Lines in Line dropdown and also should see all the areas (Packaging, Processing, Line and Palletizer) in the left panel under department dropdown and line dropdown on right side.                                                                                                                                                                                                                                                                                                                                                                          2. At the right side of area panel,  user should be able to see the PKG tubes that belongs to the selected department._x000a_"/>
    <s v="1-Manual"/>
    <s v="3-Medium"/>
    <s v="1-New"/>
    <s v="1-Simple"/>
    <s v="MANUAL"/>
    <s v="Non-Candidate"/>
    <x v="0"/>
    <m/>
    <m/>
    <m/>
    <m/>
    <m/>
  </r>
  <r>
    <n v="24"/>
    <s v="Release\SIT\PC1PKG09\Efficiency Dashboard\01.gSFT Packaging Area and Tube"/>
    <s v="TC06_M_PC1_DP_Entity Selection through Entity button"/>
    <s v="Validating entity selection mashup through Entity button"/>
    <s v="Step 4"/>
    <s v="Click on Line dropdown."/>
    <s v="Should contains all available lines based on the selected department."/>
    <s v="1-Manual"/>
    <s v="3-Medium"/>
    <s v="1-New"/>
    <s v="1-Simple"/>
    <s v="MANUAL"/>
    <s v="Non-Candidate"/>
    <x v="0"/>
    <m/>
    <m/>
    <m/>
    <m/>
    <m/>
  </r>
  <r>
    <n v="25"/>
    <s v="Release\SIT\PC1PKG09\Efficiency Dashboard\01.gSFT Packaging Area and Tube"/>
    <s v="TC06_M_PC1_DP_Entity Selection through Entity button"/>
    <s v="Validating entity selection mashup through Entity button"/>
    <s v="Step 5"/>
    <s v="Select any one line from the dropdown"/>
    <s v="Should see all the PKG tubes and their respective OEE value under the line dropdown                                                                                                                                                                                                                                                                      "/>
    <s v="1-Manual"/>
    <s v="3-Medium"/>
    <s v="1-New"/>
    <s v="1-Simple"/>
    <s v="MANUAL"/>
    <s v="Non-Candidate"/>
    <x v="0"/>
    <m/>
    <m/>
    <m/>
    <m/>
    <m/>
  </r>
  <r>
    <n v="26"/>
    <s v="Release\SIT\PC1PKG09\Efficiency Dashboard\01.gSFT Packaging Area and Tube"/>
    <s v="TC06_M_PC1_DP_Entity Selection through Entity button"/>
    <s v="Validating entity selection mashup through Entity button"/>
    <s v="Step 6"/>
    <s v="Click on any area entity displayed on the left side of the panel. "/>
    <s v="Pop-up should be closed and dashboard should be loaded with details of the selected entity( packaging area(collection of all tubes, palletizer(collection of lanes))with entity name displayed on the first button above the OEE guage meter._x000a__x000a__x000a_Note: Product name will not be displayed for PCxPackaging area entity below the OEE guage meter."/>
    <s v="1-Manual"/>
    <s v="3-Medium"/>
    <s v="1-New"/>
    <s v="1-Simple"/>
    <s v="MANUAL"/>
    <s v="Non-Candidate"/>
    <x v="0"/>
    <m/>
    <m/>
    <m/>
    <m/>
    <m/>
  </r>
  <r>
    <n v="27"/>
    <s v="Release\SIT\PC1PKG09\Efficiency Dashboard\01.gSFT Packaging Area and Tube"/>
    <s v="TC06_M_PC1_DP_Entity Selection through Entity button"/>
    <s v="Validating entity selection mashup through Entity button"/>
    <s v="Step 7"/>
    <s v="Click on the Entity selection button (first button above the OEE guage meter)."/>
    <s v="User should see a new pop up titled as 'Entity selection'_x000a__x000a_Note: All the previously selected details will be carry-forwarded here."/>
    <s v="1-Manual"/>
    <s v="3-Medium"/>
    <s v="1-New"/>
    <s v="1-Simple"/>
    <s v="MANUAL"/>
    <s v="Non-Candidate"/>
    <x v="0"/>
    <m/>
    <m/>
    <m/>
    <m/>
    <m/>
  </r>
  <r>
    <n v="28"/>
    <s v="Release\SIT\PC1PKG09\Efficiency Dashboard\01.gSFT Packaging Area and Tube"/>
    <s v="TC06_M_PC1_DP_Entity Selection through Entity button"/>
    <s v="Validating entity selection mashup through Entity button"/>
    <s v="Step 8"/>
    <s v="Click on the Department dropdown."/>
    <s v="User should be able to see all the available Departments under the dropdown."/>
    <s v="1-Manual"/>
    <s v="3-Medium"/>
    <s v="1-New"/>
    <s v="1-Simple"/>
    <s v="MANUAL"/>
    <s v="Non-Candidate"/>
    <x v="0"/>
    <m/>
    <m/>
    <m/>
    <m/>
    <m/>
  </r>
  <r>
    <n v="29"/>
    <s v="Release\SIT\PC1PKG09\Efficiency Dashboard\01.gSFT Packaging Area and Tube"/>
    <s v="TC06_M_PC1_DP_Entity Selection through Entity button"/>
    <s v="Validating entity selection mashup through Entity button"/>
    <s v="Step 9"/>
    <s v="Select any one Department from the dropdown."/>
    <s v="1. Should able to see available Lines in Line dropdown and also should see all the areas (Packaging, Processing, Line and Palletizer) in the left panel under department dropdown and line dropdown on right side.                                                                                                                                                                                                                                                                                                                                                                          2. At the right side of area panel,  user should be able to see the PKG tubes that belongs to the selected department._x000a_"/>
    <s v="1-Manual"/>
    <s v="3-Medium"/>
    <s v="1-New"/>
    <s v="1-Simple"/>
    <s v="MANUAL"/>
    <s v="Non-Candidate"/>
    <x v="0"/>
    <m/>
    <m/>
    <m/>
    <m/>
    <m/>
  </r>
  <r>
    <n v="30"/>
    <s v="Release\SIT\PC1PKG09\Efficiency Dashboard\01.gSFT Packaging Area and Tube"/>
    <s v="TC06_M_PC1_DP_Entity Selection through Entity button"/>
    <s v="Validating entity selection mashup through Entity button"/>
    <s v="Step 10"/>
    <s v="Click on Line dropdown."/>
    <s v="Should contains all available lines  based on the selected department."/>
    <s v="1-Manual"/>
    <s v="3-Medium"/>
    <s v="1-New"/>
    <s v="1-Simple"/>
    <s v="MANUAL"/>
    <s v="Non-Candidate"/>
    <x v="0"/>
    <m/>
    <m/>
    <m/>
    <m/>
    <m/>
  </r>
  <r>
    <n v="31"/>
    <s v="Release\SIT\PC1PKG09\Efficiency Dashboard\01.gSFT Packaging Area and Tube"/>
    <s v="TC06_M_PC1_DP_Entity Selection through Entity button"/>
    <s v="Validating entity selection mashup through Entity button"/>
    <s v="Step 11"/>
    <s v="Select any one line from the dropdown"/>
    <s v="Should see all the PKG tubes and their respective OEE value under the line dropdown                                                                                                                                                                                                                                                                      "/>
    <s v="1-Manual"/>
    <s v="3-Medium"/>
    <s v="1-New"/>
    <s v="1-Simple"/>
    <s v="MANUAL"/>
    <s v="Non-Candidate"/>
    <x v="0"/>
    <m/>
    <m/>
    <m/>
    <m/>
    <m/>
  </r>
  <r>
    <n v="32"/>
    <s v="Release\SIT\PC1PKG09\Efficiency Dashboard\01.gSFT Packaging Area and Tube"/>
    <s v="TC06_M_PC1_DP_Entity Selection through Entity button"/>
    <s v="Validating entity selection mashup through Entity button"/>
    <s v="Step 12"/>
    <s v="Select any area(PC1Packaging, PalletizerLHS, PalletizerRHS)  entity displayed on the left side of the panel. "/>
    <s v="All the respective individual entities will be displayed on right side of the panel based on the area selected."/>
    <s v="1-Manual"/>
    <s v="3-Medium"/>
    <s v="1-New"/>
    <s v="1-Simple"/>
    <s v="MANUAL"/>
    <s v="Non-Candidate"/>
    <x v="0"/>
    <m/>
    <m/>
    <m/>
    <m/>
    <m/>
  </r>
  <r>
    <n v="33"/>
    <s v="Release\SIT\PC1PKG09\Efficiency Dashboard\01.gSFT Packaging Area and Tube"/>
    <s v="TC06_M_PC1_DP_Entity Selection through Entity button"/>
    <s v="Validating entity selection mashup through Entity button"/>
    <s v="Step 13"/>
    <s v="Click on any individual entity displayed on the right side of the panel. "/>
    <s v="Pop-up should be closed and dashboard should be loaded with details of the selected entity with entity name displayed on the first button above the OEE guage meter._x000a__x000a__x000a_Note: Product name will be displayed below the OEE guage meter for individual tubes."/>
    <s v="1-Manual"/>
    <s v="3-Medium"/>
    <s v="1-New"/>
    <s v="1-Simple"/>
    <s v="MANUAL"/>
    <s v="Non-Candidate"/>
    <x v="0"/>
    <m/>
    <m/>
    <m/>
    <m/>
    <m/>
  </r>
  <r>
    <n v="34"/>
    <s v="Release\SIT\PC1PKG09\Efficiency Dashboard\01.gSFT Packaging Area and Tube"/>
    <s v="TC07_M_PC1_DP_Validating Time selection"/>
    <s v="Validating the Time selection button"/>
    <s v="Step 1"/>
    <s v="1. Click on 'time selection' button (the 3rd button above to the gauge meters)_x000a_2. By default current periods tab will be selected, if not please select the current periods tab_x000a_"/>
    <s v="User should get a new pop up which shows the time selection buttons like Last Hour,Last 4 Hour,Last 12 Hour, Last 24 Hour,Last Week,Last Period, Last Shift ,Current Shift,Current Week,Current Day,Current Period._x000a_"/>
    <s v="1-Manual"/>
    <s v="2-High"/>
    <s v="1-New"/>
    <s v="1-Simple"/>
    <s v="MANUAL"/>
    <s v="Non-Candidate"/>
    <x v="0"/>
    <m/>
    <m/>
    <m/>
    <m/>
    <m/>
  </r>
  <r>
    <n v="35"/>
    <s v="Release\SIT\PC1PKG09\Efficiency Dashboard\01.gSFT Packaging Area and Tube"/>
    <s v="TC08_M_PC1_DP_Validating Current period"/>
    <s v=" Validate Last Hour period"/>
    <s v="Step 1"/>
    <s v="Click on Last Hour tab under Current period"/>
    <s v="1. The 3rd button(Time selection button above the guage meters) should be changed to &quot;Hour&quot;.                                                                                                                                                                              2. Dashboard should get loaded with the last hour details for the selected packaging tube or area."/>
    <s v="1-Manual"/>
    <s v="2-High"/>
    <s v="1-New"/>
    <s v="1-Simple"/>
    <s v="MANUAL"/>
    <s v="Non-Candidate"/>
    <x v="0"/>
    <m/>
    <m/>
    <m/>
    <m/>
    <m/>
  </r>
  <r>
    <n v="36"/>
    <s v="Release\SIT\PC1PKG09\Efficiency Dashboard\01.gSFT Packaging Area and Tube"/>
    <s v="TC08_M_PC1_DP_Validating Current period"/>
    <s v=" Validate Last 4 Hour period"/>
    <s v="Step 2"/>
    <s v="Click on Last 4 Hour tab under Current period"/>
    <s v="1. The 3rd button(Time selection button above the guage meters) should be changed to &quot;4 Hour&quot;.                                                                                                                                                                              2. Dashboard should get loaded with the last 4 hour details for the selected packaging tube or area."/>
    <s v="1-Manual"/>
    <s v="2-High"/>
    <s v="1-New"/>
    <s v="1-Simple"/>
    <s v="MANUAL"/>
    <s v="Non-Candidate"/>
    <x v="0"/>
    <m/>
    <m/>
    <m/>
    <m/>
    <m/>
  </r>
  <r>
    <n v="37"/>
    <s v="Release\SIT\PC1PKG09\Efficiency Dashboard\01.gSFT Packaging Area and Tube"/>
    <s v="TC08_M_PC1_DP_Validating Current period"/>
    <s v=" Validate Last 12 Hour period"/>
    <s v="Step 3"/>
    <s v="Click on Last 12 Hour tab under Current period"/>
    <s v="1. The 3rd button(Time selection button above the guage meters) should be changed to &quot;12 Hour&quot;.                                                                                                                                                                              2. Dashboard should get loaded with the last 12 hour details for the selected packaging tube or area."/>
    <s v="1-Manual"/>
    <s v="2-High"/>
    <s v="1-New"/>
    <s v="1-Simple"/>
    <s v="MANUAL"/>
    <s v="Non-Candidate"/>
    <x v="0"/>
    <m/>
    <m/>
    <m/>
    <m/>
    <m/>
  </r>
  <r>
    <n v="38"/>
    <s v="Release\SIT\PC1PKG09\Efficiency Dashboard\01.gSFT Packaging Area and Tube"/>
    <s v="TC08_M_PC1_DP_Validating Current period"/>
    <s v=" Validate Last 24 Hour period"/>
    <s v="Step 4"/>
    <s v="Click on Last 24 Hour tab under Current period"/>
    <s v="1. The 3rd button(Time selection button above the guage meters) should be changed to &quot;24 Hour&quot;.                                                                                                                                                                              2. Dashboard should get loaded with the last 24 hour details for the selected packaging tube or area."/>
    <s v="1-Manual"/>
    <s v="2-High"/>
    <s v="1-New"/>
    <s v="1-Simple"/>
    <s v="MANUAL"/>
    <s v="Non-Candidate"/>
    <x v="0"/>
    <m/>
    <m/>
    <m/>
    <m/>
    <m/>
  </r>
  <r>
    <n v="39"/>
    <s v="Release\SIT\PC1PKG09\Efficiency Dashboard\01.gSFT Packaging Area and Tube"/>
    <s v="TC08_M_PC1_DP_Validating Current period"/>
    <s v=" Validate Last Week period"/>
    <s v="Step 5"/>
    <s v="Click on Last Week tab under Current period"/>
    <s v="1. The 3rd button(Time selection button above the guage meters) should be changed to &quot;Last Week&quot;.                                                                                                                                                                              2. Dashboard should get loaded with the last week details for the selected packaging tube or area."/>
    <s v="1-Manual"/>
    <s v="2-High"/>
    <s v="1-New"/>
    <s v="1-Simple"/>
    <s v="MANUAL"/>
    <s v="Non-Candidate"/>
    <x v="0"/>
    <m/>
    <m/>
    <m/>
    <m/>
    <m/>
  </r>
  <r>
    <n v="40"/>
    <s v="Release\SIT\PC1PKG09\Efficiency Dashboard\01.gSFT Packaging Area and Tube"/>
    <s v="TC08_M_PC1_DP_Validating Current period"/>
    <s v=" Validate Last Shift period"/>
    <s v="Step 6"/>
    <s v="Click on Last Shift tab under Current period"/>
    <s v="1. The 3rd button(Time selection button above the guage meters) should be changed to &quot;Last Shift &quot;.                                                                                                                                                                              2. Dashboard should get loaded with the last shift details for the selected packaging tube or area."/>
    <s v="1-Manual"/>
    <s v="2-High"/>
    <s v="1-New"/>
    <s v="1-Simple"/>
    <s v="MANUAL"/>
    <s v="Non-Candidate"/>
    <x v="0"/>
    <m/>
    <m/>
    <m/>
    <m/>
    <m/>
  </r>
  <r>
    <n v="41"/>
    <s v="Release\SIT\PC1PKG09\Efficiency Dashboard\01.gSFT Packaging Area and Tube"/>
    <s v="TC08_M_PC1_DP_Validating Current period"/>
    <s v=" Validate Current Shift period"/>
    <s v="Step 7"/>
    <s v="Click on Current Shift tab under Current period"/>
    <s v="1. The 3rd button(Time selection button above the guage meters) should be changed to &quot;Shift&quot;.                                                                                                                                                                              2. Dashboard should get loaded with the current shift details for the selected packaging tube or area."/>
    <s v="1-Manual"/>
    <s v="2-High"/>
    <s v="1-New"/>
    <s v="1-Simple"/>
    <s v="MANUAL"/>
    <s v="Non-Candidate"/>
    <x v="0"/>
    <m/>
    <m/>
    <m/>
    <m/>
    <m/>
  </r>
  <r>
    <n v="42"/>
    <s v="Release\SIT\PC1PKG09\Efficiency Dashboard\01.gSFT Packaging Area and Tube"/>
    <s v="TC08_M_PC1_DP_Validating Current period"/>
    <s v=" Validate Current Day period"/>
    <s v="Step 8"/>
    <s v="Click on Current Day tab under Current period"/>
    <s v="1. The 3rd button(Time selection button above the guage meters) should be changed to &quot;Day&quot;.                                                                                                                                                                              2. Dashboard should get loaded with the current day details for the selected packaging tube or area."/>
    <s v="1-Manual"/>
    <s v="2-High"/>
    <s v="1-New"/>
    <s v="1-Simple"/>
    <s v="MANUAL"/>
    <s v="Non-Candidate"/>
    <x v="0"/>
    <m/>
    <m/>
    <m/>
    <m/>
    <m/>
  </r>
  <r>
    <n v="43"/>
    <s v="Release\SIT\PC1PKG09\Efficiency Dashboard\01.gSFT Packaging Area and Tube"/>
    <s v="TC08_M_PC1_DP_Validating Current period"/>
    <s v=" Validate Current Week period"/>
    <s v="Step 9"/>
    <s v="Click on Current Week tab under Current period"/>
    <s v="1. The 3rd button(Time selection button above the guage meters) should be changed to &quot;Week&quot;.                                                                                                                                                                              2. Dashboard should get loaded with the current week details for the selected packaging tube or area."/>
    <s v="1-Manual"/>
    <s v="2-High"/>
    <s v="1-New"/>
    <s v="1-Simple"/>
    <s v="MANUAL"/>
    <s v="Non-Candidate"/>
    <x v="0"/>
    <m/>
    <m/>
    <m/>
    <m/>
    <m/>
  </r>
  <r>
    <n v="44"/>
    <s v="Release\SIT\PC1PKG09\Efficiency Dashboard\01.gSFT Packaging Area and Tube"/>
    <s v="TC08_M_PC1_DP_Validating Current period"/>
    <s v=" Validate Last period period"/>
    <s v="Step 10"/>
    <s v="Click on Time selection button and select Last period tab under Current periods"/>
    <s v="1. The 3rd button(Time selection button above the guage meters) should be changed to &quot;Last period&quot;.                                                                                                                                                                              2. Dashboard should get loaded with the Last period details for the selected packaging tube or area."/>
    <s v="1-Manual"/>
    <s v="2-High"/>
    <s v="1-New"/>
    <s v="1-Simple"/>
    <s v="MANUAL"/>
    <s v="Non-Candidate"/>
    <x v="1"/>
    <s v="Trends are not displayed with the complete period"/>
    <m/>
    <m/>
    <m/>
    <s v="This is an existing issue, closing it now but this need to be fixed in upcoming ER"/>
  </r>
  <r>
    <n v="45"/>
    <s v="Release\SIT\PC1PKG09\Efficiency Dashboard\01.gSFT Packaging Area and Tube"/>
    <s v="TC08_M_PC1_DP_Validating Current period"/>
    <s v=" Validate Current period"/>
    <s v="Step 11"/>
    <s v="Click on Time selection button and select Current period tab under Current periods"/>
    <s v="1. The 3rd button(Time selection button above the guage meters) should be changed to &quot;Period&quot;.                                                                                                                                                                              2. Dashboard should get loaded with the current period details for the selected packaging tube or area."/>
    <s v="1-Manual"/>
    <s v="2-High"/>
    <s v="1-New"/>
    <s v="1-Simple"/>
    <s v="MANUAL"/>
    <s v="Non-Candidate"/>
    <x v="0"/>
    <m/>
    <m/>
    <m/>
    <m/>
    <m/>
  </r>
  <r>
    <n v="46"/>
    <s v="Release\SIT\PC1PKG09\Efficiency Dashboard\01.gSFT Packaging Area and Tube"/>
    <s v="TC09_M_PC1_DP_Validating Pepsi Shifts"/>
    <s v="Validating Pepsi Shifts"/>
    <s v="Step 1"/>
    <s v="1. Click on Time selection button and select 'Pepsi shifts' button_x000a_2. Select options from all the dropdowns with selected timestamp from the grid and click on 'submit' button"/>
    <s v="1. Should see Year,Period,week and Day in dropdown list  and with respective Shift and Crew in grid format ._x000a_2. shifts results should be reflected on dashboard._x000a_"/>
    <s v="1-Manual"/>
    <s v="2-High"/>
    <s v="1-New"/>
    <s v="1-Simple"/>
    <s v="MANUAL"/>
    <s v="Non-Candidate"/>
    <x v="0"/>
    <m/>
    <m/>
    <m/>
    <m/>
    <m/>
  </r>
  <r>
    <n v="47"/>
    <s v="Release\SIT\PC1PKG09\Efficiency Dashboard\01.gSFT Packaging Area and Tube"/>
    <s v="TC10_M_PC1_DP_Validating Pepsi Day"/>
    <s v="Validating Pepsi Day"/>
    <s v="Step 1"/>
    <s v="1. Click on Time selection button and select 'Pepsi Day' button_x000a_2. Select options from all the dropdowns with selected timestamp from the grid and click on 'submit' button_x000a_"/>
    <s v="1. Should see Year,Period and Week in dropdown list  and with respective Day in Grid format ._x000a_2. Day results should be reflected on dashboard."/>
    <s v="1-Manual"/>
    <s v="2-High"/>
    <s v="1-New"/>
    <s v="1-Simple"/>
    <s v="MANUAL"/>
    <s v="Non-Candidate"/>
    <x v="0"/>
    <m/>
    <m/>
    <m/>
    <m/>
    <m/>
  </r>
  <r>
    <n v="48"/>
    <s v="Release\SIT\PC1PKG09\Efficiency Dashboard\01.gSFT Packaging Area and Tube"/>
    <s v="TC11_M_PC1_DP_Validating Pepsi Week"/>
    <s v="Validating Pepsi Week"/>
    <s v="Step 1"/>
    <s v="1.Click on Time selection button and select 'Pepsi Week' button_x000a_2. Select options from all the dropdowns with selected timestamp from the grid and click on 'submit' button"/>
    <s v="1. Should see Year and Period in dropdown list  and with respective Week in Grid format ._x000a_2. Week results should be reflected on dashboard."/>
    <s v="1-Manual"/>
    <s v="2-High"/>
    <s v="1-New"/>
    <s v="1-Simple"/>
    <s v="MANUAL"/>
    <s v="Non-Candidate"/>
    <x v="0"/>
    <m/>
    <m/>
    <m/>
    <m/>
    <m/>
  </r>
  <r>
    <n v="49"/>
    <s v="Release\SIT\PC1PKG09\Efficiency Dashboard\01.gSFT Packaging Area and Tube"/>
    <s v="TC12_M_PC1_DP_Validating Pepsi Period"/>
    <s v="Validating Pepsi Period"/>
    <s v="Step 1"/>
    <s v="1.Click on Time selection button and select 'Pepsi Period' button_x000a_2. Select options from all the dropdowns with selected timestamp from the grid and click on 'submit' button"/>
    <s v="1. Should see Year in dropdown list  and with respective Period in Grid format ._x000a_2. Period results should be reflected on dashboard."/>
    <s v="1-Manual"/>
    <s v="2-High"/>
    <s v="1-New"/>
    <s v="1-Simple"/>
    <s v="MANUAL"/>
    <s v="Non-Candidate"/>
    <x v="0"/>
    <m/>
    <m/>
    <m/>
    <m/>
    <m/>
  </r>
  <r>
    <n v="50"/>
    <s v="Release\SIT\PC1PKG09\Efficiency Dashboard\01.gSFT Packaging Area and Tube"/>
    <s v="TC13_M_PC1_DP_Validating Custom Date Range"/>
    <s v="Validating Custom Date Range"/>
    <s v="Step 1"/>
    <s v="Click on Time selection button and select 'Custom Date Range'."/>
    <s v="User can customise the time duration manually in start time and end time."/>
    <s v="1-Manual"/>
    <s v="3-Medium"/>
    <s v="1-New"/>
    <s v="1-Simple"/>
    <s v="MANUAL"/>
    <s v="Non-Candidate"/>
    <x v="0"/>
    <m/>
    <m/>
    <m/>
    <m/>
    <m/>
  </r>
  <r>
    <n v="51"/>
    <s v="Release\SIT\PC1PKG09\Efficiency Dashboard\01.gSFT Packaging Area and Tube"/>
    <s v="TC13_M_PC1_DP_Validating Custom Date Range"/>
    <s v="Validating Custom Date Range"/>
    <s v="Step 2"/>
    <s v="Select Start and End time from respective date pickers and click on Submit button._x000a_Note: 1. User will be able to select timeframe more than 30 days._x000a_2. By default, last shift time period will be selected. User can deselect by clicking on &quot;x&quot; buttton"/>
    <s v="1. The 3rd button(Time selection button above the guage meters) should be changed to &quot;Custom&quot;.                                                                                                                                                                              2. Dashboard should get loaded with the Custom date details for the selected packaging tube or area."/>
    <s v="1-Manual"/>
    <s v="3-Medium"/>
    <s v="1-New"/>
    <s v="1-Simple"/>
    <s v="MANUAL"/>
    <s v="Non-Candidate"/>
    <x v="0"/>
    <m/>
    <m/>
    <m/>
    <m/>
    <m/>
  </r>
  <r>
    <n v="52"/>
    <s v="Release\SIT\PC1PKG09\Efficiency Dashboard\01.gSFT Packaging Area and Tube"/>
    <s v="TC14_M_PC1_DP_OEE type selection"/>
    <s v="Validate OEE type selection"/>
    <s v="Step 1"/>
    <s v="1. Click on 'OEE type' button displayed above the Downtime gauge meter"/>
    <s v="A new pop up should appear with 3 types of OEE_x000a__x000a_"/>
    <s v="1-Manual"/>
    <s v="4-Low"/>
    <s v="1-New"/>
    <s v="1-Simple"/>
    <s v="MANUAL"/>
    <s v="Non-Candidate"/>
    <x v="0"/>
    <m/>
    <m/>
    <m/>
    <m/>
    <m/>
  </r>
  <r>
    <n v="53"/>
    <s v="Release\SIT\PC1PKG09\Efficiency Dashboard\01.gSFT Packaging Area and Tube"/>
    <s v="TC14_M_PC1_DP_OEE type selection"/>
    <s v="Validate OEE type selection"/>
    <s v="Step 2"/>
    <s v="2. Click on any one OEE type"/>
    <s v="1. Based on selected OEE type, the first gauge meter title should change accordingly. OEE shown under collection tab should get change(if pkg area is selected) based on OEE type selection._x000a_2. Based on selected OEE type, Downtime events will be updated._x000a_Note: a. For packaging area, It is applicable to downtime reasons, chronologicals events, downtime bar chart, % Downtime , Pareto charts_x000a_b.  For individual packaging entity, Downtime Reasons, Chronological Events, Pareto Chart."/>
    <s v="1-Manual"/>
    <s v="3-Medium"/>
    <s v="1-New"/>
    <s v="1-Simple"/>
    <s v="MANUAL"/>
    <s v="Non-Candidate"/>
    <x v="0"/>
    <m/>
    <m/>
    <m/>
    <m/>
    <m/>
  </r>
  <r>
    <n v="54"/>
    <s v="Release\SIT\PC1PKG09\Efficiency Dashboard\01.gSFT Packaging Area and Tube"/>
    <s v="TC15_M_PC1_DP_AU OEE data"/>
    <s v="Validating AU OEE data"/>
    <s v="Step 1"/>
    <s v="Select OEE type as 'AU'"/>
    <s v="1. The first gauge meter title should change as Asset Utilization. OEE shown under collection tab should get change based as AU(for packaging area selection)._x000a_2. On selecting AU, downtime events should display  with planned and unplanned  downtime as well as dark hour events._x000a__x000a_Note: It is applicable to all downtime events"/>
    <s v="1-Manual"/>
    <s v="3-Medium"/>
    <s v="1-New"/>
    <s v="1-Simple"/>
    <s v="MANUAL"/>
    <s v="Non-Candidate"/>
    <x v="0"/>
    <m/>
    <m/>
    <m/>
    <m/>
    <m/>
  </r>
  <r>
    <n v="55"/>
    <s v="Release\SIT\PC1PKG09\Efficiency Dashboard\01.gSFT Packaging Area and Tube"/>
    <s v="TC15_M_PC1_DP_AU OEE data"/>
    <s v="Validating AU OEE data"/>
    <s v="Step 2"/>
    <s v="For AU calcultion, planned and unplanned catagories DT should consider into calculation. From TWX DT event, capture the DT duration and validate with Downtime calculation"/>
    <s v="Downtime gauge meter should consider all DT event and show right KPI value_x000a__x000a_Note: %Asset Utilization =[(100 - Downtime AU)/100 * (Throughput AU/100) * (100 - Waste AU)/100 ] * 100"/>
    <s v="1-Manual"/>
    <s v="3-Medium"/>
    <s v="1-New"/>
    <s v="1-Simple"/>
    <s v="MANUAL"/>
    <s v="Non-Candidate"/>
    <x v="0"/>
    <m/>
    <m/>
    <m/>
    <m/>
    <m/>
  </r>
  <r>
    <n v="56"/>
    <s v="Release\SIT\PC1PKG09\Efficiency Dashboard\01.gSFT Packaging Area and Tube"/>
    <s v="TC16_M_PC1_DP_TE OEE data"/>
    <s v="Validating TE OEE data"/>
    <s v="Step 1"/>
    <s v="1 Select OEE type as 'TE'"/>
    <s v="1. The first gauge meter title should change as True Efficiency. OEE shown under collection tab should get change based as TE(for packaging area selection)._x000a_2. On selecting TE, downtime events should display with planned and unplanned  downtime events only._x000a__x000a_Note: It is applicable to all downtime events_x000a_"/>
    <s v="1-Manual"/>
    <s v="3-Medium"/>
    <s v="1-New"/>
    <s v="1-Simple"/>
    <s v="MANUAL"/>
    <s v="Non-Candidate"/>
    <x v="0"/>
    <m/>
    <m/>
    <m/>
    <m/>
    <m/>
  </r>
  <r>
    <n v="57"/>
    <s v="Release\SIT\PC1PKG09\Efficiency Dashboard\01.gSFT Packaging Area and Tube"/>
    <s v="TC16_M_PC1_DP_TE OEE data"/>
    <s v="Validating TE OEE data"/>
    <s v="Step 2"/>
    <s v="2. From TWX downtime tab, find any dark hours event or create new DT event as dark hour. Run TWX dashboard for that shift"/>
    <s v="Downtime gauge meter should consider exclude dark hours DT event and show right KPI value_x000a__x000a_Note: %True Efficiency = [(100 - Downtime TE)/100 * (Throughput TE/100) * (100 - Waste TE)/100 ] * 100_x000a_Available Time excludes Dark Hrs"/>
    <s v="1-Manual"/>
    <s v="3-Medium"/>
    <s v="1-New"/>
    <s v="1-Simple"/>
    <s v="MANUAL"/>
    <s v="Non-Candidate"/>
    <x v="0"/>
    <m/>
    <m/>
    <m/>
    <m/>
    <m/>
  </r>
  <r>
    <n v="58"/>
    <s v="Release\SIT\PC1PKG09\Efficiency Dashboard\01.gSFT Packaging Area and Tube"/>
    <s v="TC17_M_PC1_DP_NE OEE data"/>
    <s v="Validating NE OEE data"/>
    <s v="Step 1"/>
    <s v="1 Select OEE type as 'NE'"/>
    <s v="1. The first gauge meter title should change as Net Efficiency. OEE shown under collection tab should get change based as NE(for packaging area selection)_x000a_2. On selecting NE, downtime events should display with unplanned downtime events only._x000a__x000a_Note: It is applicable to all downtime events"/>
    <s v="1-Manual"/>
    <s v="3-Medium"/>
    <s v="1-New"/>
    <s v="1-Simple"/>
    <s v="MANUAL"/>
    <s v="Non-Candidate"/>
    <x v="0"/>
    <m/>
    <m/>
    <m/>
    <m/>
    <m/>
  </r>
  <r>
    <n v="59"/>
    <s v="Release\SIT\PC1PKG09\Efficiency Dashboard\01.gSFT Packaging Area and Tube"/>
    <s v="TC17_M_PC1_DP_NE OEE data"/>
    <s v="Validating NE OEE data"/>
    <s v="Step 2"/>
    <s v="2. From TWX downtime tab, find any dark hours event or create new DT event as dark hour. Run TWX dashboard for that shift"/>
    <s v="Downtime gauge meter should consider exclude planned and dark hours  DT event and show right KPI value_x000a__x000a_Note: %Net Efficiency = [(100 - Downtime NE)/100 * (Throughput NE/100) * (100 - Waste NE)/100 ] * 100"/>
    <s v="1-Manual"/>
    <s v="3-Medium"/>
    <s v="1-New"/>
    <s v="1-Simple"/>
    <s v="MANUAL"/>
    <s v="Non-Candidate"/>
    <x v="0"/>
    <m/>
    <m/>
    <m/>
    <m/>
    <m/>
  </r>
  <r>
    <n v="60"/>
    <s v="Release\SIT\PC1PKG09\Efficiency Dashboard\01.gSFT Packaging Area and Tube"/>
    <s v="TC18_M_PC1_DP_Validating Collection tab "/>
    <s v="Validating  number of PKG tubes appear under Packaging line"/>
    <s v="Step 1"/>
    <s v="By default Collection tab will be selected, if not please select the collection tab. _x000a_Use scroll bar to view all the tubes for the selected entity._x000a_"/>
    <s v="Based on selected packaging area, all its corresponding PKG tubes should appear in tiles format."/>
    <s v="1-Manual"/>
    <s v="3-Medium"/>
    <s v="1-New"/>
    <s v="1-Simple"/>
    <s v="MANUAL"/>
    <s v="Non-Candidate"/>
    <x v="0"/>
    <m/>
    <m/>
    <m/>
    <m/>
    <m/>
  </r>
  <r>
    <n v="61"/>
    <s v="Release\SIT\PC1PKG09\Efficiency Dashboard\01.gSFT Packaging Area and Tube"/>
    <s v="TC18_M_PC1_DP_Validating Collection tab "/>
    <s v="Validating the PKG tube status"/>
    <s v="Step 2"/>
    <s v="Find the Unit(Current status) of PKG tube"/>
    <s v="1. For all running PKG tube, the PKG tube's name will appear with green back ground and for all stopped PKG tube, the PKG tube's name will appear with red background._x000a_2. For those tubes to which no product has been assigned, will be displayed in Grey color._x000a__x000a_Note: This running product will be shown until the product ends and started with the new product for PC stations. The dashboard will show the currently running product for respective packaging stations.and hence it is not a defect."/>
    <s v="1-Manual"/>
    <s v="3-Medium"/>
    <s v="1-New"/>
    <s v="1-Simple"/>
    <s v="MANUAL"/>
    <s v="Non-Candidate"/>
    <x v="0"/>
    <m/>
    <m/>
    <m/>
    <m/>
    <m/>
  </r>
  <r>
    <n v="62"/>
    <s v="Release\SIT\PC1PKG09\Efficiency Dashboard\01.gSFT Packaging Area and Tube"/>
    <s v="TC18_M_PC1_DP_Validating Collection tab "/>
    <s v="Validating the current recipe detail"/>
    <s v="Step 3"/>
    <s v="Find the current running/Last run product detail for all PKG tubes from Current schedule Tab"/>
    <s v="Under the PKG tube number, the currently running/last run  product/recipe detail should appear."/>
    <s v="1-Manual"/>
    <s v="3-Medium"/>
    <s v="1-New"/>
    <s v="1-Simple"/>
    <s v="MANUAL"/>
    <s v="Non-Candidate"/>
    <x v="0"/>
    <m/>
    <m/>
    <m/>
    <m/>
    <m/>
  </r>
  <r>
    <n v="63"/>
    <s v="Release\SIT\PC1PKG09\Efficiency Dashboard\01.gSFT Packaging Area and Tube"/>
    <s v="TC18_M_PC1_DP_Validating Collection tab "/>
    <s v="Validate OEE value"/>
    <s v="Step 4"/>
    <s v="Note down the OEE type that got selected (second button above to gauge meter)."/>
    <s v="The selected OEE type should appear with value. "/>
    <s v="1-Manual"/>
    <s v="3-Medium"/>
    <s v="1-New"/>
    <s v="1-Simple"/>
    <s v="MANUAL"/>
    <s v="Non-Candidate"/>
    <x v="0"/>
    <m/>
    <m/>
    <m/>
    <m/>
    <m/>
  </r>
  <r>
    <n v="64"/>
    <s v="Release\SIT\PC1PKG09\Efficiency Dashboard\01.gSFT Packaging Area and Tube"/>
    <s v="TC18_M_PC1_DP_Validating Collection tab "/>
    <s v="Validate OEE  background color"/>
    <s v="Step 5"/>
    <s v="Check the background color of the OEE."/>
    <s v="If the OEE value is with in the target value then the back ground should be green, if it is between warning then yellow and red if the values are between the reject limits"/>
    <s v="1-Manual"/>
    <s v="3-Medium"/>
    <s v="1-New"/>
    <s v="1-Simple"/>
    <s v="MANUAL"/>
    <s v="Non-Candidate"/>
    <x v="0"/>
    <m/>
    <m/>
    <m/>
    <m/>
    <m/>
  </r>
  <r>
    <n v="65"/>
    <s v="Release\SIT\PC1PKG09\Efficiency Dashboard\01.gSFT Packaging Area and Tube"/>
    <s v="TC18_M_PC1_DP_Validating Collection tab "/>
    <s v="Validate set point detail"/>
    <s v="Step 6"/>
    <s v="Find the running product's set point value for the PKG tubes"/>
    <s v="Under Current Setpoint column, the currently running product's set point value should show as per the PA entry_x000a__x000a_Note: User can validate setpoint value with variable BPMStpt value for the respective packaging station."/>
    <s v="1-Manual"/>
    <s v="3-Medium"/>
    <s v="1-New"/>
    <s v="1-Simple"/>
    <s v="MANUAL"/>
    <s v="Non-Candidate"/>
    <x v="0"/>
    <m/>
    <m/>
    <m/>
    <m/>
    <s v="PA specific Test case"/>
  </r>
  <r>
    <n v="66"/>
    <s v="Release\SIT\PC1PKG09\Efficiency Dashboard\01.gSFT Packaging Area and Tube"/>
    <s v="TC18_M_PC1_DP_Validating Collection tab "/>
    <s v="Validate Nameplate rate"/>
    <s v="Step 7"/>
    <s v="Check at specificance maintanance dashboard for name plate rate of running product"/>
    <s v="If set point is greater or equal to name plate rate then the back ground of set point value should be green else red."/>
    <s v="1-Manual"/>
    <s v="3-Medium"/>
    <s v="1-New"/>
    <s v="1-Simple"/>
    <s v="MANUAL"/>
    <s v="Non-Candidate"/>
    <x v="0"/>
    <m/>
    <m/>
    <m/>
    <m/>
    <m/>
  </r>
  <r>
    <n v="67"/>
    <s v="Release\SIT\PC1PKG09\Efficiency Dashboard\01.gSFT Packaging Area and Tube"/>
    <s v="TC19_M_PC1_DP_Validating Current OEE bar chart tab"/>
    <s v="Validate OEE trend for current shift vs past 1 hour"/>
    <s v="Step 1"/>
    <s v="Click on 'current NE bar chart' tab"/>
    <s v="Should able to view NE bar chart for all PKG tubes _x000a_and each PKG tube should have bar chart for current shift and past 1 hour"/>
    <s v="1-Manual"/>
    <s v="3-Medium"/>
    <s v="1-New"/>
    <s v="1-Simple"/>
    <s v="MANUAL"/>
    <s v="Non-Candidate"/>
    <x v="0"/>
    <m/>
    <m/>
    <m/>
    <m/>
    <m/>
  </r>
  <r>
    <n v="68"/>
    <s v="Release\SIT\PC1PKG09\Efficiency Dashboard\01.gSFT Packaging Area and Tube"/>
    <s v="TC20_M_PC1_DP_Validating Pkg Setpoint tab"/>
    <s v="Validate Setpoint tab"/>
    <s v="Step 1"/>
    <s v="Click on Set Point tab, setpoint list screen should appear."/>
    <s v="Should able to view setpoint grid with all set point related information._x000a_This setpoint is based on Bagmaker SetPoint value._x000a__x000a__x000a__x000a__x000a_"/>
    <s v="1-Manual"/>
    <s v="3-Medium"/>
    <s v="1-New"/>
    <s v="1-Simple"/>
    <s v="MANUAL"/>
    <s v="Non-Candidate"/>
    <x v="0"/>
    <m/>
    <m/>
    <m/>
    <m/>
    <m/>
  </r>
  <r>
    <n v="69"/>
    <s v="Release\SIT\PC1PKG09\Efficiency Dashboard\01.gSFT Packaging Area and Tube"/>
    <s v="TC20_M_PC1_DP_Validating Pkg Setpoint tab"/>
    <s v="Validate Setpoint List"/>
    <s v="Step 2"/>
    <s v="Validate SetPoint Change"/>
    <s v="If Bagmaker BPM Set point changes for any packaging unit, a new record will appear in the grid with updated time stamp, %Loss,Product,User name,Action &amp; Modified Time"/>
    <s v="1-Manual"/>
    <s v="3-Medium"/>
    <s v="1-New"/>
    <s v="1-Simple"/>
    <s v="MANUAL"/>
    <s v="Non-Candidate"/>
    <x v="0"/>
    <m/>
    <m/>
    <m/>
    <m/>
    <m/>
  </r>
  <r>
    <n v="70"/>
    <s v="Release\SIT\PC1PKG09\Efficiency Dashboard\01.gSFT Packaging Area and Tube"/>
    <s v="TC20_M_PC1_DP_Validating Pkg Setpoint tab"/>
    <s v="Validate Setpoint List"/>
    <s v="Step 3"/>
    <s v="Click on any row for which data has to be edited."/>
    <s v="The Selected row should be highlighted in Blue Colour._x000a_"/>
    <s v="1-Manual"/>
    <s v="3-Medium"/>
    <s v="1-New"/>
    <s v="1-Simple"/>
    <s v="MANUAL"/>
    <s v="Non-Candidate"/>
    <x v="0"/>
    <m/>
    <m/>
    <m/>
    <m/>
    <m/>
  </r>
  <r>
    <n v="71"/>
    <s v="Release\SIT\PC1PKG09\Efficiency Dashboard\01.gSFT Packaging Area and Tube"/>
    <s v="TC20_M_PC1_DP_Validating Pkg Setpoint tab"/>
    <s v="Validate Setpoint List"/>
    <s v="Step 4"/>
    <s v="Click on 'Edit Event' button."/>
    <s v="Edit Set Point event Popup should appear with timestamp details of selected setpoint event._x000a__x000a_"/>
    <s v="1-Manual"/>
    <s v="3-Medium"/>
    <s v="1-New"/>
    <s v="1-Simple"/>
    <s v="MANUAL"/>
    <s v="Non-Candidate"/>
    <x v="0"/>
    <m/>
    <m/>
    <m/>
    <m/>
    <m/>
  </r>
  <r>
    <n v="72"/>
    <s v="Release\SIT\PC1PKG09\Efficiency Dashboard\01.gSFT Packaging Area and Tube"/>
    <s v="TC20_M_PC1_DP_Validating Pkg Setpoint tab"/>
    <s v="Validate Setpoint List"/>
    <s v="Step 5"/>
    <s v="1. Select Category, Reason, GPS data from available dropdowns_x000a_2. Provide comment in the &quot;Add Comment&quot; box."/>
    <s v="1.a. User should be able to select/edit Category, Reason, GPS from given dropdowns._x000a_1.b. User can see previous comment (if available) in the 'Previous Comments' tab, but can't change it._x000a_2. User also can update new comment in 'Add Comment' text box."/>
    <s v="1-Manual"/>
    <s v="3-Medium"/>
    <s v="1-New"/>
    <s v="1-Simple"/>
    <s v="MANUAL"/>
    <s v="Non-Candidate"/>
    <x v="0"/>
    <m/>
    <m/>
    <m/>
    <m/>
    <m/>
  </r>
  <r>
    <n v="73"/>
    <s v="Release\SIT\PC1PKG09\Efficiency Dashboard\01.gSFT Packaging Area and Tube"/>
    <s v="TC20_M_PC1_DP_Validating Pkg Setpoint tab"/>
    <s v="Validate Setpoint List"/>
    <s v="Step 6"/>
    <s v="1. Click on Update event button _x000a_2. Click on Cancel button."/>
    <s v="1. Confirmation Pop-up will appear._x000a_2. Pop-up should get closed with no changes made in the selected event and user should be navigated back to the setpoint list grid."/>
    <s v="1-Manual"/>
    <s v="3-Medium"/>
    <s v="1-New"/>
    <s v="1-Simple"/>
    <s v="MANUAL"/>
    <s v="Non-Candidate"/>
    <x v="0"/>
    <m/>
    <m/>
    <m/>
    <m/>
    <m/>
  </r>
  <r>
    <n v="74"/>
    <s v="Release\SIT\PC1PKG09\Efficiency Dashboard\01.gSFT Packaging Area and Tube"/>
    <s v="TC20_M_PC1_DP_Validating Pkg Setpoint tab"/>
    <s v="Validate Setpoint List"/>
    <s v="Step 7"/>
    <s v="A confirmation pop-up should appear "/>
    <s v="User should be able to select the required option.(Yes/No)"/>
    <s v="1-Manual"/>
    <s v="3-Medium"/>
    <s v="1-New"/>
    <s v="1-Simple"/>
    <s v="MANUAL"/>
    <s v="Non-Candidate"/>
    <x v="0"/>
    <m/>
    <m/>
    <m/>
    <m/>
    <m/>
  </r>
  <r>
    <n v="75"/>
    <s v="Release\SIT\PC1PKG09\Efficiency Dashboard\01.gSFT Packaging Area and Tube"/>
    <s v="TC20_M_PC1_DP_Validating Pkg Setpoint tab"/>
    <s v="Validate Setpoint List"/>
    <s v="Step 8"/>
    <s v="1. Select Yes option._x000a_2. Select No option"/>
    <s v="1. Confirmation pop-up should get closed and selected event should get updated with new details._x000a_2. Confirmation pop-up should get closed and user will be navigated back to Edit Setpoint Event pop-up for any further changes."/>
    <s v="1-Manual"/>
    <s v="3-Medium"/>
    <s v="1-New"/>
    <s v="1-Simple"/>
    <s v="MANUAL"/>
    <s v="Non-Candidate"/>
    <x v="0"/>
    <m/>
    <m/>
    <m/>
    <m/>
    <m/>
  </r>
  <r>
    <n v="76"/>
    <s v="Release\SIT\PC1PKG09\Efficiency Dashboard\01.gSFT Packaging Area and Tube"/>
    <s v="TC20_M_PC1_DP_Validating Pkg Setpoint tab"/>
    <s v="Validate Setpoint List"/>
    <s v="Step 9"/>
    <s v="Sort the Setpoint Grid"/>
    <s v="Operator can sort the Set point grid as required by using available filters_x000a__x000a_Note: User needs to click on &quot;Apply filter&quot; button once all the filters are selected."/>
    <s v="1-Manual"/>
    <s v="3-Medium"/>
    <s v="1-New"/>
    <s v="1-Simple"/>
    <s v="MANUAL"/>
    <s v="Non-Candidate"/>
    <x v="0"/>
    <m/>
    <m/>
    <m/>
    <m/>
    <m/>
  </r>
  <r>
    <n v="77"/>
    <s v="Release\SIT\PC1PKG09\Efficiency Dashboard\01.gSFT Packaging Area and Tube"/>
    <s v="TC20_M_PC1_DP_Validating Pkg Setpoint tab"/>
    <s v="Validate Setpoint List"/>
    <s v="Step 10"/>
    <s v="Click and select any Adjustment Filter from dropdown"/>
    <s v="Operator should see 'Exclude less than 5 Bags' ,'Exclude less than 10 Bags','Exclude less than 25 Bags' options and will be able to select any of the required option."/>
    <s v="1-Manual"/>
    <s v="3-Medium"/>
    <s v="1-New"/>
    <s v="1-Simple"/>
    <s v="MANUAL"/>
    <s v="Non-Candidate"/>
    <x v="0"/>
    <m/>
    <m/>
    <m/>
    <m/>
    <m/>
  </r>
  <r>
    <n v="78"/>
    <s v="Release\SIT\PC1PKG09\Efficiency Dashboard\01.gSFT Packaging Area and Tube"/>
    <s v="TC20_M_PC1_DP_Validating Pkg Setpoint tab"/>
    <s v="Validate Setpoint List"/>
    <s v="Step 11"/>
    <s v="Click and select any Category from dropdown"/>
    <s v="Operator should see All category available in grid for provided time stamp and will be able to select any of the required option."/>
    <s v="1-Manual"/>
    <s v="3-Medium"/>
    <s v="1-New"/>
    <s v="1-Simple"/>
    <s v="MANUAL"/>
    <s v="Non-Candidate"/>
    <x v="0"/>
    <m/>
    <m/>
    <m/>
    <m/>
    <m/>
  </r>
  <r>
    <n v="79"/>
    <s v="Release\SIT\PC1PKG09\Efficiency Dashboard\01.gSFT Packaging Area and Tube"/>
    <s v="TC20_M_PC1_DP_Validating Pkg Setpoint tab"/>
    <s v="Validate Setpoint List"/>
    <s v="Step 12"/>
    <s v="Click and select any on Reason from dropdown"/>
    <s v="Operator should see All Reason available in grid for provided time stamp and will be able to select any of the required option."/>
    <s v="1-Manual"/>
    <s v="4-Low"/>
    <s v="1-New"/>
    <s v="1-Simple"/>
    <s v="MANUAL"/>
    <s v="Non-Candidate"/>
    <x v="0"/>
    <m/>
    <m/>
    <m/>
    <m/>
    <m/>
  </r>
  <r>
    <n v="80"/>
    <s v="Release\SIT\PC1PKG09\Efficiency Dashboard\01.gSFT Packaging Area and Tube"/>
    <s v="TC20_M_PC1_DP_Validating Pkg Setpoint tab"/>
    <s v="Validate Setpoint List"/>
    <s v="Step 13"/>
    <s v="Click and select any GPS from dropdown"/>
    <s v="Operator should see All GPS available in grid for provided time stamp and will be able to select any of the required option."/>
    <s v="1-Manual"/>
    <s v="4-Low"/>
    <s v="1-New"/>
    <s v="1-Simple"/>
    <s v="MANUAL"/>
    <s v="Non-Candidate"/>
    <x v="0"/>
    <m/>
    <m/>
    <m/>
    <m/>
    <m/>
  </r>
  <r>
    <n v="81"/>
    <s v="Release\SIT\PC1PKG09\Efficiency Dashboard\01.gSFT Packaging Area and Tube"/>
    <s v="TC20_M_PC1_DP_Validating Pkg Setpoint tab"/>
    <s v="Validate Setpoint List"/>
    <s v="Step 14"/>
    <s v="Click on Apply Filter"/>
    <s v="Setpoint grid should get sorted based on the applied filters."/>
    <s v="1-Manual"/>
    <s v="4-Low"/>
    <s v="1-New"/>
    <s v="1-Simple"/>
    <s v="MANUAL"/>
    <s v="Non-Candidate"/>
    <x v="0"/>
    <m/>
    <m/>
    <m/>
    <m/>
    <m/>
  </r>
  <r>
    <n v="82"/>
    <s v="Release\SIT\PC1PKG09\Efficiency Dashboard\01.gSFT Packaging Area and Tube"/>
    <s v="TC20_M_PC1_DP_Validating Pkg Setpoint tab"/>
    <s v="Validate Setpoint List"/>
    <s v="Step 15"/>
    <s v="Click on Export Button"/>
    <s v="Should generate CSV file based on set point grid value and filters"/>
    <s v="1-Manual"/>
    <s v="4-Low"/>
    <s v="1-New"/>
    <s v="1-Simple"/>
    <s v="MANUAL"/>
    <s v="Non-Candidate"/>
    <x v="0"/>
    <m/>
    <m/>
    <m/>
    <m/>
    <m/>
  </r>
  <r>
    <n v="83"/>
    <s v="Release\SIT\PC1PKG09\Efficiency Dashboard\01.gSFT Packaging Area and Tube"/>
    <s v="TC21_M_PC1_DP_Validating Pkg Setpoint trend"/>
    <s v="Validate Setpoint Trend"/>
    <s v="Step 1"/>
    <s v="Click on Setpoint trend button at the bottom."/>
    <s v="User should be able to see Setpoint vs NameplateRate vs TotalProduction trend in upper half of the panel with corresponding values within the time frame and Setpoint grid in the lower half of the panel._x000a__x000a_Note: The values coming from the PLC is not different from the previous values captured earlier,hence Only when value chnages for the BPMSetpoint tag the TWX will show the latest timestamp."/>
    <s v="1-Manual"/>
    <s v="4-Low"/>
    <s v="1-New"/>
    <s v="1-Simple"/>
    <s v="MANUAL"/>
    <s v="Non-Candidate"/>
    <x v="0"/>
    <m/>
    <m/>
    <m/>
    <m/>
    <m/>
  </r>
  <r>
    <n v="84"/>
    <s v="Release\SIT\PC1PKG09\Efficiency Dashboard\01.gSFT Packaging Area and Tube"/>
    <s v="TC21_M_PC1_DP_Validating Pkg Setpoint trend"/>
    <s v="Validate Setpoint Trend"/>
    <s v="Step 2"/>
    <s v="Hover on trend"/>
    <s v="User should see a small popup stating the timestamp, Set Point, Name Plate Rate and Total Production KG for that overed TimeStamp"/>
    <s v="1-Manual"/>
    <s v="4-Low"/>
    <s v="1-New"/>
    <s v="1-Simple"/>
    <s v="MANUAL"/>
    <s v="Non-Candidate"/>
    <x v="0"/>
    <m/>
    <m/>
    <m/>
    <m/>
    <m/>
  </r>
  <r>
    <n v="85"/>
    <s v="Release\SIT\PC1PKG09\Efficiency Dashboard\01.gSFT Packaging Area and Tube"/>
    <s v="TC22_M_PC1_DP_Validating Output tab"/>
    <s v="Validate output tab"/>
    <s v="Step 1"/>
    <s v="1. Click on 'output' tab_x000a_Note: By default, Overview trend toggle button should be selected._x000a_Validate Overview tab."/>
    <s v="1. Should see a production trend of total production bags, nameplate and setpoint values for TWX selected timeframe_x000a_1.1 The nameplate value should be summation of nameplate that defined for running product of all PKG tubes._x000a_1.2 The setpoint value should be summation of setpoint that defined for running product of all PKG tubes._x000a_1.3 The 'total production bags' value should be summation of bags made for running product of all PKG &amp; RPKG tubes._x000a_1.4 PKG tubes will not consider for nameplate, setpoint and total production bags calculation if they are planned downtime._x000a_2. User should be able to see a throughput trend, displaying time duration on X-axis while values on y-axis.                                                                                                                                                     3. On hovering over the break-points, user can see a pop-up showing time duration with respective value."/>
    <s v="1-Manual"/>
    <s v="3-High"/>
    <s v="1-New"/>
    <s v="1-Simple"/>
    <s v="MANUAL"/>
    <s v="Non-Candidate"/>
    <x v="0"/>
    <m/>
    <m/>
    <m/>
    <m/>
    <m/>
  </r>
  <r>
    <n v="86"/>
    <s v="Release\SIT\PC1PKG09\Efficiency Dashboard\01.gSFT Packaging Area and Tube"/>
    <s v="TC23_M_PC1_DP_Validating BagsMinute trend"/>
    <s v="Validate Bags/Minute trend "/>
    <s v="Step 1"/>
    <s v="Validate Bags/Minute Trend "/>
    <s v="By default Bags/Minute Trend  will appear once user clicked on output tab . And user should see Namepalte rate , Total ProductionBags &amp; SetPointBags line trends in pannel . "/>
    <s v="1-Manual"/>
    <s v="3-Medium"/>
    <s v="1-New"/>
    <s v="1-Simple"/>
    <s v="MANUAL"/>
    <s v="Non-Candidate"/>
    <x v="0"/>
    <m/>
    <m/>
    <m/>
    <m/>
    <m/>
  </r>
  <r>
    <n v="87"/>
    <s v="Release\SIT\PC1PKG09\Efficiency Dashboard\01.gSFT Packaging Area and Tube"/>
    <s v="TC23_M_PC1_DP_Validating BagsMinute trend"/>
    <s v="Validate Bags/Minute trend "/>
    <s v="Step 2"/>
    <s v="Hover over the trend at any point"/>
    <s v="A pop-up should appear with Namepalte rate , Total ProductionBags &amp; SetPointBags details with Timestamp at the top."/>
    <s v="1-Manual"/>
    <s v="3-Medium"/>
    <s v="1-New"/>
    <s v="1-Simple"/>
    <s v="MANUAL"/>
    <s v="Non-Candidate"/>
    <x v="0"/>
    <m/>
    <m/>
    <m/>
    <m/>
    <m/>
  </r>
  <r>
    <n v="88"/>
    <s v="Release\SIT\PC1PKG09\Efficiency Dashboard\01.gSFT Packaging Area and Tube"/>
    <s v="TC24_M_PC1_DP_Validating KG SeasHour Trend "/>
    <s v="Validate KG Seas/Hour Trend "/>
    <s v="Step 1"/>
    <s v="KG Seas/Hour Trend"/>
    <s v="Click on 'KG Seas/Hour' button , User should see Namepalte rateKg , Total ProductionKg &amp; SetPointKg line trends in pannel "/>
    <s v="1-Manual"/>
    <s v="3-Medium"/>
    <s v="1-New"/>
    <s v="1-Simple"/>
    <s v="MANUAL"/>
    <s v="Non-Candidate"/>
    <x v="0"/>
    <m/>
    <m/>
    <m/>
    <m/>
    <m/>
  </r>
  <r>
    <n v="89"/>
    <s v="Release\SIT\PC1PKG09\Efficiency Dashboard\01.gSFT Packaging Area and Tube"/>
    <s v="TC24_M_PC1_DP_Validating KG SeasHour Trend "/>
    <s v="Validate KG Seas/Hour Trend "/>
    <s v="Step 2"/>
    <s v="Hover over the trend at any point"/>
    <s v="A pop-up should appear with Namepalte rate , Total ProductionBags &amp; SetPointBags details with Timestamp at the top."/>
    <s v="1-Manual"/>
    <s v="3-Medium"/>
    <s v="1-New"/>
    <s v="1-Simple"/>
    <s v="MANUAL"/>
    <s v="Non-Candidate"/>
    <x v="0"/>
    <m/>
    <m/>
    <m/>
    <m/>
    <m/>
  </r>
  <r>
    <n v="90"/>
    <s v="Release\SIT\PC1PKG09\Efficiency Dashboard\01.gSFT Packaging Area and Tube"/>
    <s v="TC24_M_PC1_DP_Validating KG SeasHour Trend "/>
    <s v="Validating Downtime Overview tab"/>
    <s v="Step 1"/>
    <s v="Click on 'downtime' tab."/>
    <s v="1.The DownTime Overview tab will be opened."/>
    <s v="1-Manual"/>
    <s v="3-Medium"/>
    <s v="1-New"/>
    <s v="1-Simple"/>
    <s v="MANUAL"/>
    <s v="Non-Candidate"/>
    <x v="0"/>
    <m/>
    <m/>
    <m/>
    <m/>
    <m/>
  </r>
  <r>
    <n v="91"/>
    <s v="Release\SIT\PC1PKG09\Efficiency Dashboard\01.gSFT Packaging Area and Tube"/>
    <s v="TC24_M_PC1_DP_Validating KG SeasHour Trend "/>
    <s v="Validating Downtime Overview tab"/>
    <s v="Step 2"/>
    <s v="Validate 5 minute DT trend."/>
    <s v="1. User should be able to see a NE trend.                                                                                                                                                                                                                                                  2. On hovering over the break-points on the trend, it displays the time duration and respective value._x000a_3. For every 5-min, value has been plotted in the downtime trend."/>
    <s v="1-Manual"/>
    <s v="3-Medium"/>
    <s v="1-New"/>
    <s v="1-Simple"/>
    <s v="MANUAL"/>
    <s v="Non-Candidate"/>
    <x v="0"/>
    <m/>
    <m/>
    <m/>
    <m/>
    <m/>
  </r>
  <r>
    <n v="92"/>
    <s v="Release\SIT\PC1PKG09\Efficiency Dashboard\01.gSFT Packaging Area and Tube"/>
    <s v="TC25_M_PC1_DP_Validating Bulk Button "/>
    <s v="Validating bulk button"/>
    <s v="Step 1"/>
    <s v="After selecting any packaging,in the dashboard screen a new button &quot;Bulk&quot; will be available next to refresh button_x000a_Note:_x000a_Bulk button will be made available only when the packaging line is selected. "/>
    <s v="By default, the “Bulk” button will be in red color to indicate the bulk production is off."/>
    <s v="1-Manual"/>
    <s v="3-Medium"/>
    <s v="1-New"/>
    <s v="1-Simple"/>
    <s v="MANUAL"/>
    <s v="Non-Candidate"/>
    <x v="0"/>
    <m/>
    <m/>
    <m/>
    <m/>
    <m/>
  </r>
  <r>
    <n v="93"/>
    <s v="Release\SIT\PC1PKG09\Efficiency Dashboard\01.gSFT Packaging Area and Tube"/>
    <s v="TC25_M_PC1_DP_Validating Bulk Button "/>
    <s v="Validating bulk button"/>
    <s v="Step 2"/>
    <s v="Click on the &quot;Bulk&quot; button."/>
    <s v="A popup will appear to get the user input (ON/OFF)."/>
    <s v="1-Manual"/>
    <s v="3-Medium"/>
    <s v="1-New"/>
    <s v="1-Simple"/>
    <s v="MANUAL"/>
    <s v="Non-Candidate"/>
    <x v="0"/>
    <m/>
    <m/>
    <m/>
    <m/>
    <m/>
  </r>
  <r>
    <n v="94"/>
    <s v="Release\SIT\PC1PKG09\Efficiency Dashboard\01.gSFT Packaging Area and Tube"/>
    <s v="TC25_M_PC1_DP_Validating Bulk Button "/>
    <s v="Validating bulk button"/>
    <s v="Step 3"/>
    <s v="Click ON button"/>
    <s v="If the user clicks ON and confirms, then the “Bulk” button will be green"/>
    <s v="1-Manual"/>
    <s v="3-Medium"/>
    <s v="1-New"/>
    <s v="1-Simple"/>
    <s v="MANUAL"/>
    <s v="Non-Candidate"/>
    <x v="0"/>
    <m/>
    <m/>
    <m/>
    <m/>
    <m/>
  </r>
  <r>
    <n v="95"/>
    <s v="Release\SIT\PC1PKG09\Efficiency Dashboard\01.gSFT Packaging Area and Tube"/>
    <s v="TC25_M_PC1_DP_Validating Bulk Button "/>
    <s v="Validating bulk button"/>
    <s v="Step 4"/>
    <s v="Click on 'downtime' tab."/>
    <s v="1. Chronological Events screen will be displayed_x000a_2.“Planned” downtime event will be created for all the tubes under selected packaging line with reasons such as Reason1- “Planned”, Reason2- “Bulk Production”, Reason3- “Planned”, Reason4- “Bulk Production”._x000a__x000a_Note: Downtime duration will be displayed in HH:MM:SS format._x000a_1. For NE - Only Unplanned downtime events will be available._x000a_2. For TE - Only Planned &amp; Unplanned downtime events will be available._x000a_3. For AU - All 3 (Planned, Unplanned &amp; Dark Hours) downtime events will be available."/>
    <s v="1-Manual"/>
    <s v="3-Medium"/>
    <s v="1-New"/>
    <s v="1-Simple"/>
    <s v="MANUAL"/>
    <s v="Non-Candidate"/>
    <x v="0"/>
    <m/>
    <m/>
    <m/>
    <m/>
    <m/>
  </r>
  <r>
    <n v="96"/>
    <s v="Release\SIT\PC1PKG09\Efficiency Dashboard\01.gSFT Packaging Area and Tube"/>
    <s v="TC25_M_PC1_DP_Validating Bulk Button "/>
    <s v="Validating bulk button"/>
    <s v="Step 5"/>
    <s v="Select any option from the dropdowns and click on Apply filter."/>
    <s v="Based on selection, the downtime grid should get filtered._x000a_Note: Create, Edit,  Split, Delete and BulkEdit button wont be available when bulk production event record is selected."/>
    <s v="1-Manual"/>
    <s v="3-Medium"/>
    <s v="1-New"/>
    <s v="1-Simple"/>
    <s v="MANUAL"/>
    <s v="Non-Candidate"/>
    <x v="0"/>
    <m/>
    <m/>
    <m/>
    <m/>
    <m/>
  </r>
  <r>
    <n v="97"/>
    <s v="Release\SIT\PC1PKG09\Efficiency Dashboard\01.gSFT Packaging Area and Tube"/>
    <s v="TC25_M_PC1_DP_Validating Bulk Button "/>
    <s v="Validating bulk button"/>
    <s v="Step 6"/>
    <s v="Click on 'CSV Export"/>
    <s v="The DT grid values should download and save into excel file._x000a_Note: Only those downtime events will get exported based on the OEE type selected by the user from OEE selection button."/>
    <s v="1-Manual"/>
    <s v="3-Medium"/>
    <s v="1-New"/>
    <s v="1-Simple"/>
    <s v="MANUAL"/>
    <s v="Non-Candidate"/>
    <x v="0"/>
    <m/>
    <m/>
    <m/>
    <m/>
    <m/>
  </r>
  <r>
    <n v="98"/>
    <s v="Release\SIT\PC1PKG09\Efficiency Dashboard\01.gSFT Packaging Area and Tube"/>
    <s v="TC25_M_PC1_DP_Validating Bulk Button "/>
    <s v="Validating bulk button"/>
    <s v="Step 7"/>
    <s v="Once after the bulk production is ended, Click on the bulk button"/>
    <s v="A popup will appear to get the user input (ON/OFF)."/>
    <s v="1-Manual"/>
    <s v="3-Medium"/>
    <s v="1-New"/>
    <s v="1-Simple"/>
    <s v="MANUAL"/>
    <s v="Non-Candidate"/>
    <x v="0"/>
    <m/>
    <m/>
    <m/>
    <m/>
    <m/>
  </r>
  <r>
    <n v="99"/>
    <s v="Release\SIT\PC1PKG09\Efficiency Dashboard\01.gSFT Packaging Area and Tube"/>
    <s v="TC25_M_PC1_DP_Validating Bulk Button "/>
    <s v="Validating bulk button"/>
    <s v="Step 8"/>
    <s v="Click on the OFF button."/>
    <s v="1.The planned downtime event will be ended_x000a_2.The bulk production is completed and the newly created planned downtime events stops, the event that exists already in the tube will resume._x000a_3.If the user clicks OFF and confirms, then the “Bulk” button will be Red"/>
    <s v="1-Manual"/>
    <s v="3-Medium"/>
    <s v="1-New"/>
    <s v="1-Simple"/>
    <s v="MANUAL"/>
    <s v="Non-Candidate"/>
    <x v="0"/>
    <m/>
    <m/>
    <m/>
    <m/>
    <m/>
  </r>
  <r>
    <n v="100"/>
    <s v="Release\SIT\PC1PKG09\Efficiency Dashboard\01.gSFT Packaging Area and Tube"/>
    <s v="TC25_M_PC1_DP_Validating Downtime chronological event detail tab "/>
    <s v="Validate downtime chronological event detail"/>
    <s v="Step 1"/>
    <s v="Click on 'downtime' tab and select chronological events tab from the bottom."/>
    <s v="1. Chronological Events screen will be displayed_x000a_2. All the downtime details of PKG tube(s) that corresponding to selected packaging area/individual pkg tube should appear in the downtime grid.                                                                                                                                                                                                                            3. Individual BMK's DT will be captured separately inside individual packaging units._x000a__x000a_Note: Downtime duration will be displayed in HH:MM:SS format."/>
    <s v="1-Manual"/>
    <s v="2-High"/>
    <s v="1-New"/>
    <s v="1-Simple"/>
    <s v="MANUAL"/>
    <s v="Non-Candidate"/>
    <x v="0"/>
    <m/>
    <m/>
    <m/>
    <m/>
    <m/>
  </r>
  <r>
    <n v="101"/>
    <s v="Release\SIT\PC1PKG09\Efficiency Dashboard\01.gSFT Packaging Area and Tube"/>
    <s v="TC25_M_PC1_DP_Validating Downtime chronological event detail tab "/>
    <s v="Validate downtime chronological event detail"/>
    <s v="Step 2"/>
    <s v="If any downtime events captured as &quot;unspecified&quot; or &quot;PKG-No Fault&quot;, then see the comment column in the grid."/>
    <s v="1. If unspecified is captured,Location and Error code for that equipment will be displayed in the Comment section_x000a_2. If Plant Apps cannot identify the Error Code or the Location, then the Equipment And machine Status will be concatenated and provided in the comment column,  all reasons will be &quot;&quot;Unspecified&quot;&quot;. _x000a_e.g., MHW-Running, BMK-Starved for bags, INS-Stared for bags, ACP-Running) instead of “Pkg No Fault”."/>
    <m/>
    <m/>
    <m/>
    <m/>
    <m/>
    <m/>
    <x v="0"/>
    <m/>
    <m/>
    <m/>
    <m/>
    <m/>
  </r>
  <r>
    <n v="102"/>
    <s v="Release\SIT\PC1PKG09\Efficiency Dashboard\01.gSFT Packaging Area and Tube"/>
    <s v="TC25_M_PC1_DP_Validating Downtime chronological event detail tab "/>
    <s v="Validate downtime chronological event detail"/>
    <s v="Step 3"/>
    <s v="Select any option from the dropdowns and click on Apply filter."/>
    <s v="Based on selection, the downtime grid should get filtered."/>
    <s v="1-Manual"/>
    <s v="3-Medium"/>
    <s v="1-New"/>
    <s v="1-Simple"/>
    <s v="MANUAL"/>
    <s v="Non-Candidate"/>
    <x v="0"/>
    <m/>
    <m/>
    <m/>
    <m/>
    <m/>
  </r>
  <r>
    <n v="103"/>
    <s v="Release\SIT\PC1PKG09\Efficiency Dashboard\01.gSFT Packaging Area and Tube"/>
    <s v="TC26_M_PC1_DP_Export DT data tab"/>
    <s v="Export DT data"/>
    <s v="Step 1"/>
    <s v="Click on 'CSV Export"/>
    <s v="The DT grid values should download and save into excel file._x000a_Note: Only those downtime events will get exported based on the OEE type selected by the user from OEE selection button."/>
    <s v="1-Manual"/>
    <s v="3-Medium"/>
    <s v="1-New"/>
    <s v="1-Simple"/>
    <s v="MANUAL"/>
    <s v="Non-Candidate"/>
    <x v="0"/>
    <m/>
    <m/>
    <m/>
    <m/>
    <m/>
  </r>
  <r>
    <n v="104"/>
    <s v="Release\SIT\PC1PKG09\Efficiency Dashboard\01.gSFT Packaging Area and Tube"/>
    <s v="TC27_M_PC1_DP_Create Downtime event"/>
    <s v="Create Downtime event"/>
    <s v="Step 1"/>
    <s v="1. Click on 'Create event' button._x000a_2. Click on 'Cancel' button."/>
    <s v="1. A new pop-up &quot;Create Downtime Event&quot; should appear with various fields._x000a_2. Pop-up will get closed and screen should navigate back to Downtime grid._x000a__x000a_"/>
    <s v="1-Manual"/>
    <s v="3-Medium"/>
    <s v="1-New"/>
    <s v="1-Simple"/>
    <s v="MANUAL"/>
    <s v="Non-Candidate"/>
    <x v="0"/>
    <m/>
    <m/>
    <m/>
    <m/>
    <m/>
  </r>
  <r>
    <n v="105"/>
    <s v="Release\SIT\PC1PKG09\Efficiency Dashboard\01.gSFT Packaging Area and Tube"/>
    <s v="TC27_M_PC1_DP_Create Downtime event"/>
    <s v="Create Downtime event"/>
    <s v="Step 2"/>
    <s v="Edit location, fault, Start &amp; End time, Fault, Reason 1,2,3 and 4 then enter the comment for creating the DT event and click on 'Create Event' button"/>
    <s v="A new pop up should appear asking for confirmation"/>
    <s v="1-Manual"/>
    <s v="3-Medium"/>
    <s v="1-New"/>
    <s v="1-Simple"/>
    <s v="MANUAL"/>
    <s v="Non-Candidate"/>
    <x v="0"/>
    <m/>
    <m/>
    <m/>
    <m/>
    <m/>
  </r>
  <r>
    <n v="106"/>
    <s v="Release\SIT\PC1PKG09\Efficiency Dashboard\01.gSFT Packaging Area and Tube"/>
    <s v="TC27_M_PC1_DP_Create Downtime event"/>
    <s v="Create Downtime event"/>
    <s v="Step 3"/>
    <s v="1. Click 'Yes' button_x000a_2. Click 'No' button"/>
    <s v="1. The pop-up should be closed and the downtime event created should appear in the DT grid._x000a_2. The pop-up should be closed and screen should navigate back to Create Downtime Event pop-up."/>
    <s v="1-Manual"/>
    <s v="3-Medium"/>
    <s v="1-New"/>
    <s v="1-Simple"/>
    <s v="MANUAL"/>
    <s v="Non-Candidate"/>
    <x v="0"/>
    <m/>
    <m/>
    <m/>
    <m/>
    <m/>
  </r>
  <r>
    <n v="107"/>
    <s v="Release\SIT\PC1PKG09\Efficiency Dashboard\01.gSFT Packaging Area and Tube"/>
    <s v="TC28_M_PC1_DP_Split Downtime event"/>
    <s v="Split Downtime event"/>
    <s v="Step 1"/>
    <s v="Select any one DT event which user wish to split the event "/>
    <s v="The event should be selected."/>
    <s v="1-Manual"/>
    <s v="3-Medium"/>
    <s v="1-New"/>
    <s v="1-Simple"/>
    <s v="MANUAL"/>
    <s v="Non-Candidate"/>
    <x v="0"/>
    <m/>
    <m/>
    <m/>
    <m/>
    <m/>
  </r>
  <r>
    <n v="108"/>
    <s v="Release\SIT\PC1PKG09\Efficiency Dashboard\01.gSFT Packaging Area and Tube"/>
    <s v="TC28_M_PC1_DP_Split Downtime event"/>
    <s v="Split Downtime event"/>
    <s v="Step 2"/>
    <s v="1. Click on 'split event' button._x000a_2. Click on 'Cancel' button."/>
    <s v="1. A new pop up should appear with selected DT event detail._x000a_2. Pop-up will get closed and screen should navigate back to Downtime grid."/>
    <s v="1-Manual"/>
    <s v="3-Medium"/>
    <s v="1-New"/>
    <s v="1-Simple"/>
    <s v="MANUAL"/>
    <s v="Non-Candidate"/>
    <x v="0"/>
    <m/>
    <m/>
    <m/>
    <m/>
    <m/>
  </r>
  <r>
    <n v="109"/>
    <s v="Release\SIT\PC1PKG09\Efficiency Dashboard\01.gSFT Packaging Area and Tube"/>
    <s v="TC28_M_PC1_DP_Split Downtime event"/>
    <s v="Split Downtime event"/>
    <s v="Step 3"/>
    <s v="Edit the location, fault, Start &amp; End time, reason 1,2,3 and 4 then enter the comment for spliting the DT event and click on 'split event' button_x000a_Note: 1. Start and End time should be different from the original downtime in order to split a downtime. _x000a_2. User can't edit the previous comments but can only read those."/>
    <s v="A new pop up should appear asking for confirmation"/>
    <s v="1-Manual"/>
    <s v="3-Medium"/>
    <s v="1-New"/>
    <s v="1-Simple"/>
    <s v="MANUAL"/>
    <s v="Non-Candidate"/>
    <x v="0"/>
    <m/>
    <m/>
    <m/>
    <m/>
    <m/>
  </r>
  <r>
    <n v="110"/>
    <s v="Release\SIT\PC1PKG09\Efficiency Dashboard\01.gSFT Packaging Area and Tube"/>
    <s v="TC28_M_PC1_DP_Split Downtime event"/>
    <s v="Split Downtime event"/>
    <s v="Step 4"/>
    <s v="1. Click 'Yes' button_x000a_2. Click 'No' button"/>
    <s v="1. The pop up should be closed and the split downtime detail should appear in the DT grid_x000a_2. The pop-up should be closed and screen should navigate back to Split Downtime Event pop-up."/>
    <s v="1-Manual"/>
    <s v="3-Medium"/>
    <s v="1-New"/>
    <s v="1-Simple"/>
    <s v="MANUAL"/>
    <s v="Non-Candidate"/>
    <x v="0"/>
    <m/>
    <m/>
    <m/>
    <m/>
    <m/>
  </r>
  <r>
    <n v="111"/>
    <s v="Release\SIT\PC1PKG09\Efficiency Dashboard\01.gSFT Packaging Area and Tube"/>
    <s v="TC29_M_PC1_DP_Edit Downtime event"/>
    <s v="Edit Downtime event"/>
    <s v="Step 1"/>
    <s v="Select any one DT event which user wish to edit"/>
    <s v="Downtime event should be selected "/>
    <s v="1-Manual"/>
    <s v="3-Medium"/>
    <s v="1-New"/>
    <s v="1-Simple"/>
    <s v="MANUAL"/>
    <s v="Non-Candidate"/>
    <x v="0"/>
    <s v="I can´t edit end time for the manual event created previously. FIXED"/>
    <m/>
    <m/>
    <m/>
    <m/>
  </r>
  <r>
    <n v="112"/>
    <s v="Release\SIT\PC1PKG09\Efficiency Dashboard\01.gSFT Packaging Area and Tube"/>
    <s v="TC29_M_PC1_DP_Edit Downtime event"/>
    <s v="Edit Downtime event"/>
    <s v="Step 2"/>
    <s v="Click on 'Edit event' button"/>
    <s v="A new pop up 'Edit Downtime Event' should appear with selected DT event detail"/>
    <s v="1-Manual"/>
    <s v="3-Medium"/>
    <s v="1-New"/>
    <s v="1-Simple"/>
    <s v="MANUAL"/>
    <s v="Non-Candidate"/>
    <x v="0"/>
    <m/>
    <m/>
    <m/>
    <m/>
    <m/>
  </r>
  <r>
    <n v="113"/>
    <s v="Release\SIT\PC1PKG09\Efficiency Dashboard\01.gSFT Packaging Area and Tube"/>
    <s v="TC29_M_PC1_DP_Edit Downtime event"/>
    <s v="Edit Downtime event"/>
    <s v="Step 3"/>
    <s v="1. Edit location, fault, reason 1,2,3 and 4 then enter the comment for editing the DT event and click on 'update event' button_x000a_2. Click on 'Cancel' button._x000a_"/>
    <s v="1. A new pop up should appear asking for confirmation._x000a_2. Pop-up will get closed and screen should navigate back to Downtime grid."/>
    <s v="1-Manual"/>
    <s v="3-Medium"/>
    <s v="1-New"/>
    <s v="1-Simple"/>
    <s v="MANUAL"/>
    <s v="Non-Candidate"/>
    <x v="0"/>
    <m/>
    <m/>
    <m/>
    <m/>
    <m/>
  </r>
  <r>
    <n v="114"/>
    <s v="Release\SIT\PC1PKG09\Efficiency Dashboard\01.gSFT Packaging Area and Tube"/>
    <s v="TC29_M_PC1_DP_Edit Downtime event"/>
    <s v="Edit Downtime event"/>
    <s v="Step 4"/>
    <s v="1. Click 'Yes' button_x000a_2. Click 'No' button"/>
    <s v="1. The pop up should closed and the new downtime detail should appear in the DT grid for the selected event._x000a_2. The pop-up should be closed and screen should navigate back to Edit Downtime Event pop-up."/>
    <s v="1-Manual"/>
    <s v="3-Medium"/>
    <s v="1-New"/>
    <s v="1-Simple"/>
    <s v="MANUAL"/>
    <s v="Non-Candidate"/>
    <x v="0"/>
    <m/>
    <m/>
    <m/>
    <m/>
    <m/>
  </r>
  <r>
    <n v="115"/>
    <s v="Release\SIT\PC1PKG09\Efficiency Dashboard\01.gSFT Packaging Area and Tube"/>
    <s v="TC30_M_PC1_DP_Delete Downtime event"/>
    <s v="Delete Downtime event"/>
    <s v="Step 1"/>
    <s v="Select any one DT event which user wish to delete and click on Delete event button."/>
    <s v="A Delete Downtime Event pop-up appears."/>
    <s v="1-Manual"/>
    <s v="3-Medium"/>
    <s v="1-New"/>
    <s v="1-Simple"/>
    <s v="MANUAL"/>
    <s v="Non-Candidate"/>
    <x v="0"/>
    <m/>
    <m/>
    <m/>
    <m/>
    <m/>
  </r>
  <r>
    <n v="116"/>
    <s v="Release\SIT\PC1PKG09\Efficiency Dashboard\01.gSFT Packaging Area and Tube"/>
    <s v="TC30_M_PC1_DP_Delete Downtime event"/>
    <s v="Delete Downtime event"/>
    <s v="Step 2"/>
    <s v="1. Click on Delete Event button again to confirm._x000a_2. Click on 'Cancel' button."/>
    <s v="1. A confirmation popup should appear._x000a_2. Pop-up will get closed and screen should navigate back to Downtime grid."/>
    <s v="1-Manual"/>
    <s v="3-Medium"/>
    <s v="1-New"/>
    <s v="1-Simple"/>
    <s v="MANUAL"/>
    <s v="Non-Candidate"/>
    <x v="0"/>
    <m/>
    <m/>
    <m/>
    <m/>
    <m/>
  </r>
  <r>
    <n v="117"/>
    <s v="Release\SIT\PC1PKG09\Efficiency Dashboard\01.gSFT Packaging Area and Tube"/>
    <s v="TC30_M_PC1_DP_Delete Downtime event"/>
    <s v="Delete Downtime event"/>
    <s v="Step 3"/>
    <s v="1. Click 'Yes' button_x000a_2. Click 'No' button"/>
    <s v="1. The pop up should closed and the downtime detail should not appear in the DT grid._x000a_2. The pop-up should be closed and screen should navigate back to Delete Downtime Event pop-up."/>
    <s v="1-Manual"/>
    <s v="3-Medium"/>
    <s v="1-New"/>
    <s v="1-Simple"/>
    <s v="MANUAL"/>
    <s v="Non-Candidate"/>
    <x v="0"/>
    <m/>
    <m/>
    <m/>
    <m/>
    <m/>
  </r>
  <r>
    <n v="118"/>
    <s v="Release\SIT\PC1PKG09\Efficiency Dashboard\01.gSFT Packaging Area and Tube"/>
    <s v="TC31_M_PC1_DP_Enable Selection"/>
    <s v="Enable Selection "/>
    <s v="Step 1"/>
    <s v="Click on ‘Enable Selection’ check box appear next to ‘CSV Export’"/>
    <s v="A new checkbox &quot;Select All&quot; next to Enable selection checkbox &amp; New column  'Select' will appear before ‘Unit Name’ column and it will allow the user to select the rows and new button ‘Bulk Edit’ appears next to ‘Delete Event’ button."/>
    <s v="1-Manual"/>
    <s v="3-Medium"/>
    <s v="1-New"/>
    <s v="1-Simple"/>
    <s v="MANUAL"/>
    <s v="Non-Candidate"/>
    <x v="0"/>
    <m/>
    <m/>
    <m/>
    <m/>
    <m/>
  </r>
  <r>
    <n v="119"/>
    <s v="Release\SIT\PC1PKG09\Efficiency Dashboard\01.gSFT Packaging Area and Tube"/>
    <s v="TC32_M_PC1_DP_Bulk Edit Selection"/>
    <s v="Bulk Edit Selection"/>
    <s v="Step 1"/>
    <s v="Enable the check box for the DT records to which the user wants to change the reason details._x000a_"/>
    <s v="1. The records will be selected._x000a_2. User can also select all the events by checking &quot;Select All&quot; checkbox."/>
    <s v="1-Manual"/>
    <s v="3-Medium"/>
    <s v="1-New"/>
    <s v="1-Simple"/>
    <s v="MANUAL"/>
    <s v="Non-Candidate"/>
    <x v="0"/>
    <m/>
    <m/>
    <m/>
    <m/>
    <m/>
  </r>
  <r>
    <n v="120"/>
    <s v="Release\SIT\PC1PKG09\Efficiency Dashboard\01.gSFT Packaging Area and Tube"/>
    <s v="TC32_M_PC1_DP_Bulk Edit Selection"/>
    <s v="Bulk Edit Selection"/>
    <s v="Step 2"/>
    <s v="Once the DT record(s) is/are selected then click on ‘Bulk Edit’ button"/>
    <s v="On clicking that button, screen will take user to ‘Planned DT Edit’ popup, which will have all the selected rows from Downtime events grid. "/>
    <s v="1-Manual"/>
    <s v="3-Medium"/>
    <s v="1-New"/>
    <s v="1-Simple"/>
    <s v="MANUAL"/>
    <s v="Non-Candidate"/>
    <x v="0"/>
    <s v="Not all of the selected events are displayed in the Planned DT Edit Pop Up Window. FIXED"/>
    <m/>
    <m/>
    <m/>
    <m/>
  </r>
  <r>
    <n v="121"/>
    <s v="Release\SIT\PC1PKG09\Efficiency Dashboard\01.gSFT Packaging Area and Tube"/>
    <s v="TC33_M_PC1_DP_Bulk Edit Update Selection"/>
    <s v="Bulk Edit Update Screen."/>
    <s v="Step 1"/>
    <s v="1. For selected rows, choose the appropriate Reason 2, Reason 3 and Reason 4 from the Dropdown. Reason 1 is not editable and will be set as ‘Planned’ since this feature is applicable only to set planned DT reasons and click on update button._x000a_2. Provide comments in the comment box below."/>
    <s v="1. The selected DT events will be updated to Planned DT in Reason1 and selected reason in reason 2, 3 and 4._x000a_2. User should be able to provide comments in the box."/>
    <s v="1-Manual"/>
    <s v="3-Medium"/>
    <s v="1-New"/>
    <s v="1-Simple"/>
    <s v="MANUAL"/>
    <s v="Non-Candidate"/>
    <x v="0"/>
    <m/>
    <m/>
    <m/>
    <m/>
    <m/>
  </r>
  <r>
    <n v="122"/>
    <s v="Release\SIT\PC1PKG09\Efficiency Dashboard\01.gSFT Packaging Area and Tube"/>
    <s v="TC33_M_PC1_DP_Bulk Edit Update Selection"/>
    <s v="Bulk Edit Update Screen."/>
    <s v="Step 2"/>
    <s v="Click on &quot;Update&quot; button."/>
    <s v="A pop-up should display asking for confirmation."/>
    <s v="1-Manual"/>
    <s v="3-Medium"/>
    <s v="1-New"/>
    <s v="1-Simple"/>
    <s v="MANUAL"/>
    <s v="Non-Candidate"/>
    <x v="0"/>
    <m/>
    <m/>
    <m/>
    <m/>
    <m/>
  </r>
  <r>
    <n v="123"/>
    <s v="Release\SIT\PC1PKG09\Efficiency Dashboard\01.gSFT Packaging Area and Tube"/>
    <s v="TC33_M_PC1_DP_Bulk Edit Update Selection"/>
    <s v="Bulk Edit Update Screen."/>
    <s v="Step 3"/>
    <s v="1. Click on &quot;Yes&quot; button._x000a_2. Click on &quot;No&quot; button."/>
    <s v="1. Pop-up should be closed and the selected DT event should appear in the grid with the updated details._x000a_2. Screen will navigate back to Planned DT Edit pop-up._x000a_ _x000a_Note: Bulk Edit done for selected OEE downtime events should reflect  only for those OEE downtime in the grid. "/>
    <s v="1-Manual"/>
    <s v="3-Medium"/>
    <s v="1-New"/>
    <s v="1-Simple"/>
    <s v="MANUAL"/>
    <s v="Non-Candidate"/>
    <x v="0"/>
    <m/>
    <m/>
    <m/>
    <m/>
    <m/>
  </r>
  <r>
    <n v="124"/>
    <s v="Release\SIT\PC1PKG09\Efficiency Dashboard\01.gSFT Packaging Area and Tube"/>
    <s v="TC33_M_PC1_DP_Bulk Edit Update Selection"/>
    <s v="Bulk Edit Update Screen."/>
    <s v="Step 4"/>
    <s v="Select the check box for the DT records to which the user wants to change the reason details and click on Bulk Edit button._x000a_"/>
    <s v="On clicking, ‘Planned Downtime – Bulk Edit’ popup will have the selected rows from Downtimes events in the grid. "/>
    <s v="1-Manual"/>
    <s v="3-Medium"/>
    <s v="1-New"/>
    <s v="1-Simple"/>
    <s v="MANUAL"/>
    <s v="Non-Candidate"/>
    <x v="0"/>
    <m/>
    <m/>
    <m/>
    <m/>
    <m/>
  </r>
  <r>
    <n v="125"/>
    <s v="Release\SIT\PC1PKG09\Efficiency Dashboard\01.gSFT Packaging Area and Tube"/>
    <s v="TC33_M_PC1_DP_Bulk Edit Update Selection"/>
    <s v="Bulk Edit Update Screen."/>
    <s v="Step 5"/>
    <s v="Click on &quot;Close&quot; button."/>
    <s v="It should close the pop-up and navigate user back to the DT grid._x000a__x000a_Note: Based on the OEE selected, only those downtime events should appear."/>
    <s v="1-Manual"/>
    <s v="3-Medium"/>
    <s v="1-New"/>
    <s v="1-Simple"/>
    <s v="MANUAL"/>
    <s v="Non-Candidate"/>
    <x v="0"/>
    <m/>
    <m/>
    <m/>
    <m/>
    <m/>
  </r>
  <r>
    <n v="126"/>
    <s v="Release\SIT\PC1PKG09\Efficiency Dashboard\01.gSFT Packaging Area and Tube"/>
    <s v="TC34_M_PC1_DP_Validate the downtime Bar Chart"/>
    <s v="Validate the downtime Bar Chart"/>
    <s v="Step 1"/>
    <s v="Click on 'downtime Bar Chart button' (At the Bottom of the Downtime Tab Screen)_x000a__x000a_"/>
    <s v="1. A Bar chart should open which replaces the DT grid screen, displaying details of Planned, Unplanned and Dark hours of all the Unit in Packaging area._x000a__x000a__x000a_"/>
    <s v="1-Manual"/>
    <s v="3-Medium"/>
    <s v="1-New"/>
    <s v="1-Simple"/>
    <s v="MANUAL"/>
    <s v="Non-Candidate"/>
    <x v="0"/>
    <m/>
    <m/>
    <m/>
    <m/>
    <m/>
  </r>
  <r>
    <n v="127"/>
    <s v="Release\SIT\PC1PKG09\Efficiency Dashboard\01.gSFT Packaging Area and Tube"/>
    <s v="TC34_M_PC1_DP_Validate the downtime Bar Chart"/>
    <s v="Validate the downtime Bar Chart"/>
    <s v="Step 2"/>
    <s v="Validate the data plotted in bar chart."/>
    <s v="1. Based on the CSV export from 'Chronological Events' (If Passed) the Bar chart will be plotted based on the OEE selected._x000a_2. For NE - Only Unplanned downtime events bar will be plotted._x000a_3. For TE - Only Plannd &amp; Unplanned downtime events bars will be plotted._x000a_4. For AU - All 3 (Planned, Unplanned &amp; Dark Hours) downtime events bars will be plotted."/>
    <s v="1-Manual"/>
    <s v="3-Medium"/>
    <s v="1-New"/>
    <s v="1-Simple"/>
    <s v="MANUAL"/>
    <s v="Non-Candidate"/>
    <x v="0"/>
    <m/>
    <m/>
    <m/>
    <m/>
    <m/>
  </r>
  <r>
    <n v="128"/>
    <s v="Release\SIT\PC1PKG09\Efficiency Dashboard\01.gSFT Packaging Area and Tube"/>
    <s v="TC35_M_PC1_DP_Validate the Downtime"/>
    <s v="Validate the %downtime "/>
    <s v="Step 1"/>
    <s v="1. Click on '%downtime button' (At the Bottom of the Downtime Tab Screen)_x000a_"/>
    <s v="A Grid will replace the Bar Chart which contains the Details of Planned, Unplanned, Dark hours, %Planned, %Unplanned, %Dark hours and total Duration(in HH:MM:SS format) of downtime of all the unit in packaging area._x000a__x000a__x000a__x000a_"/>
    <s v="1-Manual"/>
    <s v="3-Medium"/>
    <s v="1-New"/>
    <s v="1-Simple"/>
    <s v="MANUAL"/>
    <s v="Non-Candidate"/>
    <x v="0"/>
    <m/>
    <m/>
    <m/>
    <m/>
    <m/>
  </r>
  <r>
    <n v="129"/>
    <s v="Release\SIT\PC1PKG09\Efficiency Dashboard\01.gSFT Packaging Area and Tube"/>
    <s v="TC35_M_PC1_DP_Validate the Downtime"/>
    <s v="Validate the %downtime "/>
    <s v="Step 2"/>
    <s v="1. Data Validation"/>
    <s v="Based on the CSV export from 'Chronological Events' (If Passed) the Gird will contain Planned, Unplanned and Dark hours downtime and their Percentage of contribution %Planned, %Unplanned, %Dark hours for all the Packaging tubes._x000a__x000a_Note: 1. For NE - Only Unplanned &amp; % Unplanned details will be displayed in the grid._x000a_2. For TE - Only Plannd &amp; % Planned details will be displayed in the grid._x000a_3. For AU - All 3 (Planned, Unplanned &amp; Dark Hours with their %) will be displayed in the grid."/>
    <s v="1-Manual"/>
    <s v="3-Medium"/>
    <s v="1-New"/>
    <s v="1-Simple"/>
    <s v="MANUAL"/>
    <s v="Non-Candidate"/>
    <x v="0"/>
    <m/>
    <m/>
    <m/>
    <m/>
    <m/>
  </r>
  <r>
    <n v="130"/>
    <s v="Release\SIT\PC1PKG09\Efficiency Dashboard\01.gSFT Packaging Area and Tube"/>
    <s v="TC36_M_PC1_DP_Validate Downtime Reasons"/>
    <s v="Validate the downtime reasons"/>
    <s v="Step 1"/>
    <s v="1. click on 'downtime reasons' button (below to the DT grid)"/>
    <s v="A new pie chart screen should open by replace the DT grid screen. Therefore the  right side panel should have a grid with column title as Category, Reasons, count, % downtime, Total duration, MTTR and MTBF_x000a__x000a_Note: Total duration, MTTR and MTBF will be displayed in HH:MM:SS format.   _x000a_                                                                                                                                                                                                                                                                                                                                                                                                                                                                             "/>
    <s v="1-Manual"/>
    <s v="2-High"/>
    <s v="1-New"/>
    <s v="1-Simple"/>
    <s v="MANUAL"/>
    <s v="Non-Candidate"/>
    <x v="0"/>
    <m/>
    <m/>
    <m/>
    <m/>
    <m/>
  </r>
  <r>
    <n v="131"/>
    <s v="Release\SIT\PC1PKG09\Efficiency Dashboard\01.gSFT Packaging Area and Tube"/>
    <s v="TC36_M_PC1_DP_Validate Downtime Reasons"/>
    <s v="Validate the downtime reasons"/>
    <s v="Step 2"/>
    <s v="Click on any of the reason appear in the reasons grid"/>
    <s v=" Based on selected reasons, the same reason should get highlight in the pie chart"/>
    <s v="1-Manual"/>
    <s v="2-High"/>
    <s v="1-New"/>
    <s v="1-Simple"/>
    <s v="MANUAL"/>
    <s v="Non-Candidate"/>
    <x v="0"/>
    <m/>
    <m/>
    <m/>
    <m/>
    <m/>
  </r>
  <r>
    <n v="132"/>
    <s v="Release\SIT\PC1PKG09\Efficiency Dashboard\01.gSFT Packaging Area and Tube"/>
    <s v="TC36_M_PC1_DP_Validate Downtime Reasons"/>
    <s v="Validate the downtime reasons"/>
    <s v="Step 3"/>
    <s v="Validate the downtime reasons filter"/>
    <s v="In this page two filters should show as Location and Reasons"/>
    <s v="1-Manual"/>
    <s v="2-High"/>
    <s v="1-New"/>
    <s v="1-Simple"/>
    <s v="MANUAL"/>
    <s v="Non-Candidate"/>
    <x v="0"/>
    <m/>
    <m/>
    <m/>
    <m/>
    <m/>
  </r>
  <r>
    <n v="133"/>
    <s v="Release\SIT\PC1PKG09\Efficiency Dashboard\01.gSFT Packaging Area and Tube"/>
    <s v="TC36_M_PC1_DP_Validate Downtime Reasons"/>
    <s v="Validate the downtime reasons"/>
    <s v="Step 4"/>
    <s v="Click on any Reason appear in the reasons grid"/>
    <s v="Based on selected reasons, the same reason should get filtered and highlight in the pie chart"/>
    <s v="1-Manual"/>
    <s v="2-High"/>
    <s v="1-New"/>
    <s v="1-Simple"/>
    <s v="MANUAL"/>
    <s v="Non-Candidate"/>
    <x v="0"/>
    <m/>
    <m/>
    <m/>
    <m/>
    <m/>
  </r>
  <r>
    <n v="134"/>
    <s v="Release\SIT\PC1PKG09\Efficiency Dashboard\01.gSFT Packaging Area and Tube"/>
    <s v="TC36_M_PC1_DP_Validate Downtime Reasons"/>
    <s v="Validate the downtime reasons"/>
    <s v="Step 5"/>
    <s v="Click on 'CSV Export' button"/>
    <s v="The reasons grid information should get export into new excel file_x000a_Note: Only those downtime reasons will get exported based on the OEE type selected by the user from OEE selection button._x000a_"/>
    <s v="1-Manual"/>
    <s v="3-Medium"/>
    <s v="1-New"/>
    <s v="1-Simple"/>
    <s v="MANUAL"/>
    <s v="Non-Candidate"/>
    <x v="0"/>
    <m/>
    <m/>
    <m/>
    <m/>
    <m/>
  </r>
  <r>
    <n v="135"/>
    <s v="Release\SIT\PC1PKG09\Efficiency Dashboard\01.gSFT Packaging Area and Tube"/>
    <s v="TC37_M_PC1_DP_Validate the downtime Pareto Chart"/>
    <s v="Validate 'Pareto Chart' detail for packaging tube"/>
    <s v="Step 1"/>
    <s v="Click on 'Pareto Chart' button (below to the DT grid)"/>
    <s v="Pareto chart tab will be displayed with:_x000a_1. A new chart with combination of Bar and Line should appear. _x000a_2. The X-axis should show the Reasons(Character Length limit is 20)._x000a_3. Left Y-axis measures the duration of downtime for respective reasons(Top 5 ) and its denotes by the bars._x000a_4. Right Y axis measures cumulative %downtime(Top 5 ), its denotes by the Line_x000a_"/>
    <s v="1-Manual"/>
    <s v="3-Medium"/>
    <s v="1-New"/>
    <s v="1-Simple"/>
    <s v="MANUAL"/>
    <s v="Non-Candidate"/>
    <x v="0"/>
    <m/>
    <m/>
    <m/>
    <m/>
    <m/>
  </r>
  <r>
    <n v="136"/>
    <s v="Release\SIT\PC1PKG09\Efficiency Dashboard\01.gSFT Packaging Area and Tube"/>
    <s v="TC37_M_PC1_DP_Validate the downtime Pareto Chart"/>
    <s v="Validate 'Pareto Chart' detail for packaging tube"/>
    <s v="Step 2"/>
    <s v="Validate grid on the right side of the pareto chart"/>
    <s v="Right side panel should have a grid with column title as  Reason, Total Duration(in HH:MM:SS format) &amp; % Downtime."/>
    <s v="1-Manual"/>
    <s v="3-Medium"/>
    <s v="1-New"/>
    <s v="1-Simple"/>
    <s v="MANUAL"/>
    <s v="Non-Candidate"/>
    <x v="0"/>
    <m/>
    <m/>
    <m/>
    <m/>
    <m/>
  </r>
  <r>
    <n v="137"/>
    <s v="Release\SIT\PC1PKG09\Efficiency Dashboard\01.gSFT Packaging Area and Tube"/>
    <s v="TC38_M_PC1_DP_Validating Waste tab for Packaging Tube"/>
    <s v="Validating the waste bar chart and detail for packaging tube"/>
    <s v="Step 1"/>
    <s v="Click the 'waste' tab"/>
    <s v="1.Validate the overview tab_x000a_2.User should see the Waste trend for the selected packaging Tube/Line for the defined timestamp"/>
    <s v="1-Manual"/>
    <s v="3-Medium"/>
    <s v="1-New"/>
    <s v="1-Simple"/>
    <s v="MANUAL"/>
    <s v="Non-Candidate"/>
    <x v="0"/>
    <s v="No Trend displayed. FIXED"/>
    <m/>
    <m/>
    <m/>
    <m/>
  </r>
  <r>
    <n v="138"/>
    <s v="Release\SIT\PC1PKG09\Efficiency Dashboard\01.gSFT Packaging Area and Tube"/>
    <s v="TC39_M_PC1_DP_Validating Bags Waste trend tab for Packaging"/>
    <s v="Validating Bags waste trend for packaging."/>
    <s v="Step 1"/>
    <s v="Click on 'bags waste trend' button appear below to the waste grid"/>
    <s v="A new mashup will appear with the list of waste type on the left side and its corresponding values in the form of trend on right side of panel.                                                                                                                                                                                                                                      "/>
    <s v="1-Manual"/>
    <s v="3-Medium"/>
    <s v="1-New"/>
    <s v="1-Simple"/>
    <s v="MANUAL"/>
    <s v="Non-Candidate"/>
    <x v="0"/>
    <m/>
    <m/>
    <m/>
    <m/>
    <m/>
  </r>
  <r>
    <n v="139"/>
    <s v="Release\SIT\PC1PKG09\Efficiency Dashboard\01.gSFT Packaging Area and Tube"/>
    <s v="TC39_M_PC1_DP_Validating Bags Waste trend tab for Packaging"/>
    <s v="Validating Bags waste trend for packaging."/>
    <s v="Step 2"/>
    <s v="Select any one waste type from the left side list"/>
    <s v="Based on selection, the trend should update the graph. The graph value should match with the previous screen waste grid _x000a_and the selected time stamp should be displayed on the x axis and the selected PKG tube will appear to the bottom of the trend_x000a__x000a_Note: Trend might looks clumsy if the timestamp selected is shift and the entity  'Packaging' is chosed which will capture more rejects. "/>
    <s v="1-Manual"/>
    <s v="3-Medium"/>
    <s v="1-New"/>
    <s v="1-Simple"/>
    <s v="MANUAL"/>
    <s v="Non-Candidate"/>
    <x v="0"/>
    <m/>
    <m/>
    <m/>
    <m/>
    <m/>
  </r>
  <r>
    <n v="140"/>
    <s v="Release\SIT\PC1PKG09\Efficiency Dashboard\01.gSFT Packaging Area and Tube"/>
    <s v="TC39_M_PC1_DP_Validating Bags Waste trend tab for Packaging"/>
    <s v="Validating Bags waste trend for packaging."/>
    <s v="Step 3"/>
    <s v="Click on Refresh Chart button "/>
    <s v="Waste detail chart should get refreshed."/>
    <s v="1-Manual"/>
    <s v="3-Medium"/>
    <s v="1-New"/>
    <s v="1-Simple"/>
    <s v="MANUAL"/>
    <s v="Non-Candidate"/>
    <x v="0"/>
    <m/>
    <m/>
    <m/>
    <m/>
    <m/>
  </r>
  <r>
    <n v="141"/>
    <s v="Release\SIT\PC1PKG09\Efficiency Dashboard\01.gSFT Packaging Area and Tube"/>
    <s v="TC40_M_PC1_DP_Validating Cases waste trend tab for Packaging"/>
    <s v="Cases waste trend' button navlidation and trend validation(for Pkg area &amp; virtual tubes)"/>
    <s v="Step 1"/>
    <s v="Click on 'cases waste trend' button appear bottom of the mashup"/>
    <s v="A new mashup will appear with the list of waste type on the left side and its corresponding values in the form of trend on right side of panel.                                                                                                                                                                                                                                      "/>
    <s v="1-Manual"/>
    <s v="3-Medium"/>
    <s v="1-New"/>
    <s v="1-Simple"/>
    <s v="MANUAL"/>
    <s v="Non-Candidate"/>
    <x v="0"/>
    <m/>
    <m/>
    <m/>
    <m/>
    <m/>
  </r>
  <r>
    <n v="142"/>
    <s v="Release\SIT\PC1PKG09\Efficiency Dashboard\01.gSFT Packaging Area and Tube"/>
    <s v="TC40_M_PC1_DP_Validating Cases waste trend tab for Packaging"/>
    <s v="Cases waste trend' button navlidation and trend validation(for Pkg area &amp; virtual tubes)"/>
    <s v="Step 2"/>
    <s v="Select any one waste type from the left side list"/>
    <s v="Based on selection, the trend should update the graph. The graph value should match with the previous screen waste grid _x000a_and the selected time stamp should be displayed on the x axis and the selected PKG tube will appear to the bottom of the trend"/>
    <s v="1-Manual"/>
    <s v="3-Medium"/>
    <s v="1-New"/>
    <s v="1-Simple"/>
    <s v="MANUAL"/>
    <s v="Non-Candidate"/>
    <x v="0"/>
    <m/>
    <m/>
    <m/>
    <m/>
    <m/>
  </r>
  <r>
    <n v="143"/>
    <s v="Release\SIT\PC1PKG09\Efficiency Dashboard\01.gSFT Packaging Area and Tube"/>
    <s v="TC41_M_PC1_DP_Validating Overunder stacked for Packaging"/>
    <s v="Over/Under stacked' button navigation validation"/>
    <s v="Step 1"/>
    <s v="Click on 'over/under stacked'  button"/>
    <s v="1. A new mashup should appear with Bags/Cases toggle button and Shift dropdown besides it.                                                                                                                                                                                                         2. A Bar chart should appear displaying all the waste details listed on the right side of the panel.                                                                                                                                                                                           3. A grid is also displayed below the bar chart having Entity and all the waste types mentioned in each column."/>
    <s v="1-Manual"/>
    <s v="3-Medium"/>
    <s v="1-New"/>
    <s v="1-Simple"/>
    <s v="MANUAL"/>
    <s v="Non-Candidate"/>
    <x v="0"/>
    <m/>
    <m/>
    <m/>
    <m/>
    <m/>
  </r>
  <r>
    <n v="144"/>
    <s v="Release\SIT\PC1PKG09\Efficiency Dashboard\01.gSFT Packaging Area and Tube"/>
    <s v="TC41_M_PC1_DP_Validating Overunder stacked for Packaging"/>
    <s v="Over/Under stacked' button navigation validation"/>
    <s v="Step 2"/>
    <s v="Validate Auto-station wastes streams and their count"/>
    <s v="Auto-station will display Air Leak, Double Bags, Empty Bags, Flat Bags, Thick Bags, Jogged Bags, PISD Count, Good Bags, Total Bags &amp; Setup Bags waste reject categories._x000a__x000a_Note: Calculation for different waste parameters-_x000a_1. Total Waste = (Air Leak Bags + Double Bags + Flat Bags + Thick Bags + Overcount + Undercount)_x000a_2. Unknown Bags = Waste count from Waste dial – Total Waste from grid_x000a_3. % Reject = Total  Waste/ (Total Waste + Good Bags Count) *100_x000a_4.Give away Calculation can be calculated based on the below formula:  Giveaway in KG = Total discharged weight in KG - number of filled bags weight in KG _x000a_(For line &amp; bag maker waste reports for gram giveaway new report)                           _x000a_ *Total discharged weight = sum of Proper bags and overweight bags_x000a_**Number of filled bags (Bags Made)_x000a__x000a_5. % Giveaway = Giveaway KG /Bags converted to KG  * 100_x000a_6. % Reject Cases = Cases Reject/ (Cases Reject + Total Cases) *100"/>
    <s v="1-Manual"/>
    <s v="3-Medium"/>
    <s v="1-New"/>
    <s v="1-Simple"/>
    <s v="MANUAL"/>
    <s v="Non-Candidate"/>
    <x v="0"/>
    <s v="Checking on the Total Waste Formula"/>
    <m/>
    <m/>
    <m/>
    <m/>
  </r>
  <r>
    <n v="145"/>
    <s v="Release\SIT\PC1PKG09\Efficiency Dashboard\01.gSFT Packaging Area and Tube"/>
    <s v="TC41_M_PC1_DP_Validating Overunder stacked for Packaging"/>
    <s v="Over/Under stacked' button navigation validation"/>
    <s v="Step 3"/>
    <s v="Validate Manual station wastes streams and their count"/>
    <s v="Manual tube will display Full Bags, Empty Bags, Jogged Bags, Post Bags, Good Bags, Total Bags &amp; Setup Bags waste reject categories._x000a__x000a_Note: Calculation for different waste parameters-_x000a_1. Post Bags = Full Bags - Good Bags_x000a_2. Total Waste = ( Empty Bags + Jogged Bags + Setup Bags + Post Bags)_x000a_3. Unknown Bags = Waste count from Waste dial – Total Waste from grid_x000a_4. % Reject = Total  Waste/ (Total Waste + Good Bags Count) *100_x000a_5. Give away Calculation can be calculated based on the below formula:  Giveaway in KG = Total discharged weight in KG - number of filled bags weight in KG _x000a_(For line &amp; bag maker waste reports for gram giveaway new report)                           _x000a_ *Total discharged weight = sum of Proper bags and overweight bags_x000a_**Number of filled bags (Bags Made)_x000a__x000a_6. % Giveaway = Giveaway KG /Bags converted to KG  * 100_x000a_"/>
    <s v="1-Manual"/>
    <s v="3-Medium"/>
    <s v="1-New"/>
    <s v="1-Simple"/>
    <s v="MANUAL"/>
    <s v="Non-Candidate"/>
    <x v="1"/>
    <m/>
    <m/>
    <m/>
    <m/>
    <m/>
  </r>
  <r>
    <n v="146"/>
    <s v="Release\SIT\PC1PKG09\Efficiency Dashboard\01.gSFT Packaging Area and Tube"/>
    <s v="TC41_M_PC1_DP_Validating Overunder stacked for Packaging"/>
    <s v="Over/Under stacked' button navigation validation"/>
    <s v="Step 4"/>
    <s v="Hover over the bar chart."/>
    <s v="It should display all the waste types values  of particular pkg tube at that particular point on the chart."/>
    <s v="1-Manual"/>
    <s v="3-Medium"/>
    <s v="1-New"/>
    <s v="1-Simple"/>
    <s v="MANUAL"/>
    <s v="Non-Candidate"/>
    <x v="0"/>
    <m/>
    <m/>
    <m/>
    <m/>
    <m/>
  </r>
  <r>
    <n v="147"/>
    <s v="Release\SIT\PC1PKG09\Efficiency Dashboard\01.gSFT Packaging Area and Tube"/>
    <s v="TC41.0_M_PC1_DP_Validating Seasoned kg"/>
    <s v="Validate seasoned Kg"/>
    <s v="Step 5"/>
    <s v="Click on Seasoned kg button"/>
    <s v="1. A Bar chart should appear displaying all the waste details listed on the right side of the panel.                                                                                                                                                                                           2. A grid will displayed below the bar chart which is having Entity and all the waste types mentioned in each column with the UOM kg._x000a_3. Waste values will be converted to Seasoned kg      "/>
    <s v="1-Manual"/>
    <s v="3-Medium"/>
    <s v="1-New"/>
    <s v="1-Simple"/>
    <s v="MANUAL"/>
    <s v="Non-Candidate"/>
    <x v="0"/>
    <m/>
    <m/>
    <m/>
    <m/>
    <m/>
  </r>
  <r>
    <n v="148"/>
    <s v="Release\SIT\PC1PKG09\Efficiency Dashboard\01.gSFT Packaging Area and Tube"/>
    <s v="TC41_M_PC1_DP_Validating Overunder stacked for Packaging"/>
    <s v="Over/Under stacked' button navigation validation"/>
    <s v="Step 6"/>
    <s v="Click on Export button."/>
    <s v="It should export all the waste details in CSV format."/>
    <s v="1-Manual"/>
    <s v="3-Medium"/>
    <s v="1-New"/>
    <s v="1-Simple"/>
    <s v="MANUAL"/>
    <s v="Non-Candidate"/>
    <x v="0"/>
    <m/>
    <m/>
    <m/>
    <m/>
    <m/>
  </r>
  <r>
    <n v="149"/>
    <s v="Release\SIT\PC1PKG09\Efficiency Dashboard\01.gSFT Packaging Area and Tube"/>
    <s v="TC42_M_PC1_DP_Validating  Current Schedule tab_Order Not Assigned"/>
    <s v="Validating the navigation to schedule tab (No Order Assigned)"/>
    <s v="Step 1"/>
    <s v="Click the Current Schedule tab, by default 'station order progress' tab will be selected, if not click on 'station order progress button' located at the bottom of the screen."/>
    <s v="1. The Stations available should be listed based on the entity selection._x000a_2. If a Station has no order assigned, it will appear grey in color._x000a_3. Below the Station name, it will display as 'No Order Assigned'._x000a_4. To the right of pkg Station name, an Edit button is displayed."/>
    <s v="1-Manual"/>
    <s v="3-Medium"/>
    <s v="1-New"/>
    <s v="1-Simple"/>
    <s v="MANUAL"/>
    <s v="Non-Candidate"/>
    <x v="1"/>
    <s v="didn't find 'current schedule' tab test cases for a site without DPP intgerated"/>
    <m/>
    <m/>
    <m/>
    <m/>
  </r>
  <r>
    <n v="150"/>
    <s v="Release\SIT\PC1PKG09\Efficiency Dashboard\01.gSFT Packaging Area and Tube"/>
    <s v="TC42_M_PC1_DP_Validating  Current Schedule tab_Order Not Assigned"/>
    <s v="Validating the navigation to schedule tab (No Order Assigned)"/>
    <s v="Step 2"/>
    <s v="1. Click on the 'Edit' Button in the 'No order assigned station"/>
    <s v="1. A pop-up will appear with a list of all the process orders available for the selected packaging unit._x000a_2. User can able to see &quot;Show orders for all bagmakers&quot; &amp; &quot;Show order for expanded time period&quot; checkbox._x000a__x000a_Note: User will be able to see only 'Stopped/Pending' process orders in the grid. 'Completed' Process orders will not be displayed here."/>
    <s v="1-Manual"/>
    <s v="3-Medium"/>
    <s v="1-New"/>
    <s v="1-Simple"/>
    <s v="MANUAL"/>
    <s v="Non-Candidate"/>
    <x v="1"/>
    <m/>
    <m/>
    <m/>
    <m/>
    <m/>
  </r>
  <r>
    <n v="151"/>
    <s v="Release\SIT\PC1PKG09\Efficiency Dashboard\01.gSFT Packaging Area and Tube"/>
    <s v="TC42_M_PC1_DP_Validating  Current Schedule tab_Order Not Assigned"/>
    <s v="Validating the navigation to schedule tab (No Order Assigned)"/>
    <s v="Step 3"/>
    <s v="1. Check Local_PKG_Line_Time_Block table and Local_Cmnim_ScheduleProcessOrders table"/>
    <s v="If any one of the packaging schedules in Local_PKG_Line_Time_Block table is created more than a shift, the original shift should be splited to multiple process orders in the local_Cmnim_scheduleProcessOrders table. Similarly,the total quanity has to be distributed among all process orders(in table and TWX)"/>
    <s v="1-Manual"/>
    <s v="3-Medium"/>
    <s v="1-New"/>
    <s v="1-Simple"/>
    <s v="MANUAL"/>
    <s v="Non-Candidate"/>
    <x v="1"/>
    <m/>
    <m/>
    <m/>
    <m/>
    <m/>
  </r>
  <r>
    <n v="152"/>
    <s v="Release\SIT\PC1PKG09\Efficiency Dashboard\01.gSFT Packaging Area and Tube"/>
    <s v="TC42_M_PC1_DP_Validating  Current Schedule tab_Order Not Assigned"/>
    <s v="Validating the navigation to schedule tab (No Order Assigned)"/>
    <s v="Step 4"/>
    <s v="1. Insert a new SAP order for the future or non existing process order in Local_SAP_Prod_Orders table and trigger the task scheduler."/>
    <s v="The inserted SAP number should be seen for the respective process order in the TWX screen. "/>
    <s v="1-Manual"/>
    <s v="3-Medium"/>
    <s v="1-New"/>
    <s v="1-Simple"/>
    <s v="MANUAL"/>
    <s v="Non-Candidate"/>
    <x v="1"/>
    <m/>
    <m/>
    <m/>
    <m/>
    <m/>
  </r>
  <r>
    <n v="153"/>
    <s v="Release\SIT\PC1PKG09\Efficiency Dashboard\01.gSFT Packaging Area and Tube"/>
    <s v="TC42_M_PC1_DP_Validating  Current Schedule tab_Order Not Assigned"/>
    <s v="Validating the navigation to schedule tab (No Order Assigned)"/>
    <s v="Step 5"/>
    <s v="1. Insert a product code of any future order and the raw materials in the Local_Product_BOM table"/>
    <s v="The product code and the raw materials created should be seen in Production_plan table in User defined properties"/>
    <s v="1-Manual"/>
    <s v="3-Medium"/>
    <s v="1-New"/>
    <s v="1-Simple"/>
    <s v="MANUAL"/>
    <s v="Non-Candidate"/>
    <x v="1"/>
    <m/>
    <m/>
    <m/>
    <m/>
    <m/>
  </r>
  <r>
    <n v="154"/>
    <s v="Release\SIT\PC1PKG09\Efficiency Dashboard\01.gSFT Packaging Area and Tube"/>
    <s v="TC42_M_PC1_DP_Validating  Current Schedule tab_Order Not Assigned"/>
    <s v="Validating the navigation to schedule tab (No Order Assigned)"/>
    <s v="Step 6"/>
    <s v="1. Check in Production_plan table in the user defined properties for order that remains in pending status for more than 36 hours."/>
    <s v="The past process orders(pending,stopped or completed)of more than 36 hours should not be seen in the production_plan table in user defined properties."/>
    <s v="1-Manual"/>
    <s v="3-Medium"/>
    <s v="1-New"/>
    <s v="1-Simple"/>
    <s v="MANUAL"/>
    <s v="Non-Candidate"/>
    <x v="1"/>
    <m/>
    <m/>
    <m/>
    <m/>
    <m/>
  </r>
  <r>
    <n v="155"/>
    <s v="Release\SIT\PC1PKG09\Efficiency Dashboard\01.gSFT Packaging Area and Tube"/>
    <s v="TC42_M_PC1_DP_Validating  Current Schedule tab_Order Not Assigned"/>
    <s v="Validating the navigation to schedule tab (No Order Assigned)"/>
    <s v="Step 7"/>
    <s v="1.check the Status and timestamp of the orders in the twx screen."/>
    <s v="The pending orders of more than 36 hours should not be seen in the grid on TWX screen."/>
    <s v="1-Manual"/>
    <s v="3-Medium"/>
    <s v="1-New"/>
    <s v="1-Simple"/>
    <s v="MANUAL"/>
    <s v="Non-Candidate"/>
    <x v="1"/>
    <m/>
    <m/>
    <m/>
    <m/>
    <m/>
  </r>
  <r>
    <n v="156"/>
    <s v="Release\SIT\PC1PKG09\Efficiency Dashboard\01.gSFT Packaging Area and Tube"/>
    <s v="TC42_M_PC1_DP_Validating  Current Schedule tab_Order Not Assigned"/>
    <s v="Validating the navigation to schedule tab (No Order Assigned)"/>
    <s v="Step 8"/>
    <s v="1. Delete any one parent schedule which is in 'Pending' status from the local_PKG_line__Time_Block table and trigger the DPP schedule interface."/>
    <s v="All the child process orders will be deleted from local_Cmnim_scheduleProcessOrders table.Also, the orders will be deleted from the 'show order for expanded time period' grid."/>
    <s v="1-Manual"/>
    <s v="3-Medium"/>
    <s v="1-New"/>
    <s v="1-Simple"/>
    <s v="MANUAL"/>
    <s v="Non-Candidate"/>
    <x v="1"/>
    <m/>
    <m/>
    <m/>
    <m/>
    <m/>
  </r>
  <r>
    <n v="157"/>
    <s v="Release\SIT\PC1PKG09\Efficiency Dashboard\01.gSFT Packaging Area and Tube"/>
    <s v="TC42_M_PC1_DP_Validating  Current Schedule tab_Order Not Assigned"/>
    <s v="Validating the navigation to schedule tab (No Order Assigned)"/>
    <s v="Step 9"/>
    <s v="1. Delete any one parent schedule which is in 'Active' status from the local_PKG_line__Time_Block table and trigger the DPP schedule interface."/>
    <s v="All the child process orders will be deleted from local_Cmnim_scheduleProcessOrders table.Also, the orders will be remain the same from the 'show order for expanded time period' grid."/>
    <s v="1-Manual"/>
    <s v="3-Medium"/>
    <s v="1-New"/>
    <s v="1-Simple"/>
    <s v="MANUAL"/>
    <s v="Non-Candidate"/>
    <x v="1"/>
    <m/>
    <m/>
    <m/>
    <m/>
    <m/>
  </r>
  <r>
    <n v="158"/>
    <s v="Release\SIT\PC1PKG09\Efficiency Dashboard\01.gSFT Packaging Area and Tube"/>
    <s v="TC42_M_PC1_DP_Validating  Current Schedule tab_Order Not Assigned"/>
    <s v="Validating the navigation to schedule tab (No Order Assigned)"/>
    <s v="Step 10"/>
    <s v="1. Delete any one parent schedule which is in 'Stopped' status from the local_PKG_line__Time_Block table and trigger the DPP schedule interface."/>
    <s v="All the child process orders will be deleted from local_Cmnim_scheduleProcessOrders table.Also, the orders will be deleted from the 'show order for expanded time period' grid."/>
    <s v="1-Manual"/>
    <s v="3-Medium"/>
    <s v="1-New"/>
    <s v="1-Simple"/>
    <s v="MANUAL"/>
    <s v="Non-Candidate"/>
    <x v="1"/>
    <m/>
    <m/>
    <m/>
    <m/>
    <m/>
  </r>
  <r>
    <n v="159"/>
    <s v="Release\SIT\PC1PKG09\Efficiency Dashboard\01.gSFT Packaging Area and Tube"/>
    <s v="TC42_M_PC1_DP_Validating  Current Schedule tab_Order Not Assigned"/>
    <s v="Validating the navigation to schedule tab (No Order Assigned)"/>
    <s v="Step 11"/>
    <s v="1. Update any one Total quanity required from the parent schedule which is in 'Pending' status from the local_PKG_line__Time_Block table and trigger the DPP schedule interface."/>
    <s v="The quantity required will be distributed in the local_Cmnim_scheduleProcessOrders table as per the updated quantity.Also, the orders will be updated in the grid"/>
    <s v="1-Manual"/>
    <s v="3-Medium"/>
    <s v="1-New"/>
    <s v="1-Simple"/>
    <s v="MANUAL"/>
    <s v="Non-Candidate"/>
    <x v="1"/>
    <m/>
    <m/>
    <m/>
    <m/>
    <m/>
  </r>
  <r>
    <n v="160"/>
    <s v="Release\SIT\PC1PKG09\Efficiency Dashboard\01.gSFT Packaging Area and Tube"/>
    <s v="TC42_M_PC1_DP_Validating  Current Schedule tab_Order Not Assigned"/>
    <s v="Validating the navigation to schedule tab (No Order Assigned)"/>
    <s v="Step 12"/>
    <s v="1. Update any one Total quanity required from the parent schedule which is in 'Active' status from the local_PKG_line__Time_Block table and trigger the DPP schedule interface."/>
    <s v="The quantity required will be distributed in the local_Cmnim_scheduleProcessOrders table as per the updated quantity.Also, the orders will remain the same in the grid"/>
    <s v="1-Manual"/>
    <s v="3-Medium"/>
    <s v="1-New"/>
    <s v="1-Simple"/>
    <s v="MANUAL"/>
    <s v="Non-Candidate"/>
    <x v="1"/>
    <m/>
    <m/>
    <m/>
    <m/>
    <m/>
  </r>
  <r>
    <n v="161"/>
    <s v="Release\SIT\PC1PKG09\Efficiency Dashboard\01.gSFT Packaging Area and Tube"/>
    <s v="TC42_M_PC1_DP_Validating  Current Schedule tab_Order Not Assigned"/>
    <s v="Validating the navigation to schedule tab (No Order Assigned)"/>
    <s v="Step 13"/>
    <s v="1. Update any one Total quanity required from the parent schedule which is in 'Stopped' status from the local_PKG_line__Time_Block table and trigger the DPP schedule interface."/>
    <s v="The quantity required will be distributed in the local_Cmnim_scheduleProcessOrders table as per the updated quantity.Also, the orders will be updated in the grid"/>
    <s v="1-Manual"/>
    <s v="3-Medium"/>
    <s v="1-New"/>
    <s v="1-Simple"/>
    <s v="MANUAL"/>
    <s v="Non-Candidate"/>
    <x v="1"/>
    <m/>
    <m/>
    <m/>
    <m/>
    <m/>
  </r>
  <r>
    <n v="162"/>
    <s v="Release\SIT\PC1PKG09\Efficiency Dashboard\01.gSFT Packaging Area and Tube"/>
    <s v="TC42_M_PC1_DP_Validating  Current Schedule tab_Order Not Assigned"/>
    <s v="Validating the navigation to schedule tab (No Order Assigned)"/>
    <s v="Step 14"/>
    <s v="Select the &quot;Show order for extended time period&quot; check box"/>
    <s v="It will display the schedule orders available for the next day and the previous day._x000a__x000a_"/>
    <s v="1-Manual"/>
    <s v="3-Medium"/>
    <s v="1-New"/>
    <s v="1-Simple"/>
    <s v="MANUAL"/>
    <s v="Non-Candidate"/>
    <x v="1"/>
    <m/>
    <m/>
    <m/>
    <m/>
    <m/>
  </r>
  <r>
    <n v="163"/>
    <s v="Release\SIT\PC1PKG09\Efficiency Dashboard\01.gSFT Packaging Area and Tube"/>
    <s v="TC42_M_PC1_DP_Validating  Current Schedule tab_Order Not Assigned"/>
    <s v="Validating the navigation to schedule tab (No Order Assigned)"/>
    <s v="Step 15"/>
    <s v="Select the &quot;Show orders for all Bagmakers&quot; check box"/>
    <s v="It will display the schedule orders available for all the bagmakers (current day + next 16 hrs)."/>
    <s v="1-Manual"/>
    <s v="3-Medium"/>
    <s v="1-New"/>
    <s v="1-Simple"/>
    <s v="MANUAL"/>
    <s v="Non-Candidate"/>
    <x v="1"/>
    <m/>
    <m/>
    <m/>
    <m/>
    <m/>
  </r>
  <r>
    <n v="164"/>
    <s v="Release\SIT\PC1PKG09\Efficiency Dashboard\01.gSFT Packaging Area and Tube"/>
    <s v="TC42_M_PC1_DP_Validating  Current Schedule tab_Order Not Assigned"/>
    <s v="Validating the navigation to schedule tab (No Order Assigned)"/>
    <s v="Step 16"/>
    <s v="Select the required process order and click on the 'Start Order' button."/>
    <s v="1. A popup will appear with details of the selected process order._x000a_2. At the bottom of pop-up, user can see Start, Cancel and Bypass button._x000a__x000a_Note:_x000a_1. The user will be able to see the SAP PO Number already pre-filled  (if Global Shop Floor Tools has already downloaded SAP PO Number for the respective process order via middleware)_x000a_2. Without SAP PO Number user cannot start the process order on the packaging station._x000a_3. Batch Number/ SAP PO Number are applicable only when Global Shop Floor Tools having an interface with labeller application._x000a_"/>
    <s v="1-Manual"/>
    <s v="3-Medium"/>
    <s v="1-New"/>
    <s v="1-Simple"/>
    <s v="MANUAL"/>
    <s v="Non-Candidate"/>
    <x v="1"/>
    <m/>
    <m/>
    <m/>
    <m/>
    <m/>
  </r>
  <r>
    <n v="165"/>
    <s v="Release\SIT\PC1PKG09\Efficiency Dashboard\01.gSFT Packaging Area and Tube"/>
    <s v="TC42_M_PC1_DP_Validating  Current Schedule tab_Order Not Assigned"/>
    <s v="Validating the navigation to schedule tab (No Order Assigned)"/>
    <s v="Step 17"/>
    <s v="Click on 'Cancel' button."/>
    <s v="Pop-up will get closed and user will be navigated back to the 'Edit' pop-up."/>
    <m/>
    <m/>
    <m/>
    <m/>
    <m/>
    <m/>
    <x v="1"/>
    <m/>
    <m/>
    <m/>
    <m/>
    <m/>
  </r>
  <r>
    <n v="166"/>
    <s v="Release\SIT\PC1PKG09\Efficiency Dashboard\01.gSFT Packaging Area and Tube"/>
    <s v="TC42_M_PC1_DP_Validating  Current Schedule tab_Order Not Assigned"/>
    <s v="Validating the navigation to schedule tab (No Order Assigned)"/>
    <s v="Step 18"/>
    <s v="Restart the order again &amp; click on 'Start Order' button without entering the Batch Number/SAP PO Number (if no Batch Number/SAP PO Number is availavle already)"/>
    <s v="If the Batch Number/SAP PO number is not given, an error message 'Enter valid Batch Number/SAP PO Number' will be displayed."/>
    <m/>
    <m/>
    <m/>
    <m/>
    <m/>
    <m/>
    <x v="1"/>
    <m/>
    <m/>
    <m/>
    <m/>
    <m/>
  </r>
  <r>
    <n v="167"/>
    <s v="Release\SIT\PC1PKG09\Efficiency Dashboard\01.gSFT Packaging Area and Tube"/>
    <s v="TC42_M_PC1_DP_Validating  Current Schedule tab_Order Not Assigned"/>
    <s v="Validating the navigation to schedule tab (No Order Assigned)"/>
    <s v="Step 19"/>
    <s v="Enter the Batch Number in the empty label and click on 'Start Order' button_x000a__x000a_Note: This step is applicable only if batch number is included in DPP solution."/>
    <s v="Both the pop-ups will close and the selected process order will start running in the corresponding unit._x000a__x000a_"/>
    <s v="1-Manual"/>
    <s v="3-Medium"/>
    <s v="1-New"/>
    <s v="1-Simple"/>
    <s v="MANUAL"/>
    <s v="Non-Candidate"/>
    <x v="1"/>
    <m/>
    <m/>
    <m/>
    <m/>
    <m/>
  </r>
  <r>
    <n v="168"/>
    <s v="Release\SIT\PC1PKG09\Efficiency Dashboard\01.gSFT Packaging Area and Tube"/>
    <s v="TC42_M_PC1_DP_Validating  Current Schedule tab_Order Not Assigned"/>
    <s v="Validating the navigation to schedule tab (No Order Assigned)"/>
    <s v="Step 20"/>
    <s v="Enter the SAP PO Number in the empty label (if no product order is available under the table) _x000a_Click 'Start Order' button _x000a__x000a__x000a_Note: This step is applicable only if Batch Number/SAP PO number is included in DPP solution."/>
    <s v="If the selected process order successfully started running on the packaging station, a message 'succesfully updated process ordrer ' appears and both the pop-up's will close. If the SAP PO number is not given, an error message 'Enter valid SAP PO number' will be seen._x000a_ If the process order doesn't start, you may see one of the following error messages from CoLOS in the 'Edit Station Order Progress List' pop up.  _x000a_1. CoLOS Message: Call could not be executed. Timeout (Taking too long to execute)_x000a_2. CoLOS Message : Printer *TubeName* already assigned (Starting an order for tube which is already assigned)_x000a_3. CoLOS Message : Call returned an undefined error (Other errors)_x000a_4. CoLOS Message :Tube name is not known (Unknown tube name)_x000a_5. CoLOS Message : Order number is unknown (Unknown Order number)_x000a_6. CoLOS Message : Order number is not found for current manufacturing date (Unknown Order/Manufacturing combination)_x000a_7. CoLOS Message : Download failed to x printers (CoLOS Message : Download failed to x printers)_x000a_Note: Error message from CoLOS is applicable only when CoLOS integration with DPP is active."/>
    <s v="1-Manual"/>
    <s v="3-Medium"/>
    <s v="1-New"/>
    <s v="1-Simple"/>
    <s v="MANUAL"/>
    <s v="Non-Candidate"/>
    <x v="1"/>
    <m/>
    <m/>
    <m/>
    <m/>
    <m/>
  </r>
  <r>
    <n v="169"/>
    <m/>
    <s v="TC42_M_PC1_DP_Validating  Current Schedule tab_Order Not Assigned"/>
    <s v="Validating the navigation to schedule tab (No Order Assigned)"/>
    <s v="Step 21"/>
    <s v="If the process order doesn't get start running due to inteface failure or timed-out"/>
    <s v="Operator will see the error message displayed on the pop-up &quot;gSFT-COLOS Interface connection failure&quot; and &quot;Bypass&quot; button will get enabled._x000a__x000a_"/>
    <s v="1-Manual"/>
    <s v="3-Medium"/>
    <s v="1-New"/>
    <s v="1-Simple"/>
    <s v="MANUAL"/>
    <s v="Non-Candidate"/>
    <x v="1"/>
    <m/>
    <m/>
    <m/>
    <m/>
    <m/>
  </r>
  <r>
    <n v="170"/>
    <m/>
    <s v="TC42_M_PC1_DP_Validating  Current Schedule tab_Order Not Assigned"/>
    <s v="Validating the navigation to schedule tab (No Order Assigned)"/>
    <s v="Step 22"/>
    <s v="If user click on 'Cancel' button."/>
    <s v="Both the pop-ups will get closed and the respective  process order will remain in &quot;Pending&quot; state._x000a__x000a__x000a_"/>
    <s v="1-Manual"/>
    <s v="3-Medium"/>
    <s v="1-New"/>
    <s v="1-Simple"/>
    <s v="MANUAL"/>
    <s v="Non-Candidate"/>
    <x v="1"/>
    <m/>
    <m/>
    <m/>
    <m/>
    <m/>
  </r>
  <r>
    <n v="171"/>
    <m/>
    <s v="TC42_M_PC1_DP_Validating  Current Schedule tab_Order Not Assigned"/>
    <s v="Validating the navigation to schedule tab (No Order Assigned)"/>
    <s v="Step 23"/>
    <s v="If user clicks on 'Bypass' button."/>
    <s v="A warning pop-up will appear to instruct the operator to either cancel and restart the order/product assignment or ask the operator to enter their GPID and comments to bypass COLOS_x000a_"/>
    <s v="1-Manual"/>
    <s v="3-Medium"/>
    <s v="1-New"/>
    <s v="1-Simple"/>
    <s v="MANUAL"/>
    <s v="Non-Candidate"/>
    <x v="1"/>
    <m/>
    <m/>
    <m/>
    <m/>
    <m/>
  </r>
  <r>
    <n v="172"/>
    <m/>
    <s v="TC42_M_PC1_DP_Validating  Current Schedule tab_Order Not Assigned"/>
    <s v="Validating the navigation to schedule tab (No Order Assigned)"/>
    <s v="Step 24"/>
    <s v="Click on Bypass button again"/>
    <s v="All the pop-up will closed and selected process order should get started for that packaging station."/>
    <s v="1-Manual"/>
    <s v="3-Medium"/>
    <s v="1-New"/>
    <s v="1-Simple"/>
    <s v="MANUAL"/>
    <s v="Non-Candidate"/>
    <x v="1"/>
    <m/>
    <m/>
    <m/>
    <m/>
    <m/>
  </r>
  <r>
    <n v="173"/>
    <s v="Release\SIT\PC1PKG09\Efficiency Dashboard\01.gSFT Packaging Area and Tube"/>
    <s v="TC43_M_PC1_DP_Validating  Current Schedule tab_Order Assigned"/>
    <s v="Validating the navigation to schedule tab (Order Assigned)"/>
    <s v="Step 1"/>
    <s v="By default 'Station Order Progress' tab will be selected, if not click on 'Station Order Progress' button located at the bottom of the screen."/>
    <s v="1. If a Station has an order assigned, it will display the details of the Process order._x000a_2. Below the Station name, it will display Product Code and Product Description.                                                                                                                                           3. The bar chart will show the details like Qty Required, Qty Produced and Actual Progress Qty (if ScheduleProgVisible is false, it will show Actual Procgress Qty. Else, it will show Scheduled Progress Qty)._x000a_4. To the right of packaging station name, an 'Edit' button will be displayed._x000a_5.The information shown on the packaging Station 'Make Vs Plan' dashboard are as follows_x000a_Packaging Station, Current Product, Scheduled Start and Scheduled End from DPP, Quantity Required from DPP, Quanity Produced from Case Label Printer, % Completed,Scheduled Progress Quantity,  Scheduled cases per hour, Current Case per Hour, calculated over a rolling 30- minute time period,Estimated Scheduled End,Estimated Current End,Total Required .._x000a__x000a_The formula are :_x000a_1.%Completed= (Qty Produced/ Qty Required) * 100_x000a_2.Scheduled Progress Quantity = (Current Time -  Start Time) *    Scheduled cases per hour_x000a_3.Scheduled cases per hour = Quantity required/Planned production*60_x000a_4.Estimated Scheduled End At =Current Time +  ((Quantity required - Quantity produced)/Scheduled cases per hour)_x000a_5.Estimated Current End At=Current Time +  (Quantity required - Quantity produced)/Current cases per hour.                                                                                         6- Based on Total Required Field updated value, In graph Schedule Progress Amount  value will be calculated using the below formula.                        SchedProgAmt=       ActualMinutes * (ScheduledQuantity / PlannedProductionRunHours) "/>
    <s v="1-Manual"/>
    <s v="3-Medium"/>
    <s v="1-New"/>
    <s v="1-Simple"/>
    <s v="MANUAL"/>
    <s v="Non-Candidate"/>
    <x v="1"/>
    <m/>
    <m/>
    <m/>
    <m/>
    <m/>
  </r>
  <r>
    <n v="174"/>
    <s v="Release\SIT\PC1PKG09\Efficiency Dashboard\01.gSFT Packaging Area and Tube"/>
    <s v="TC43_M_PC1_DP_Validating  Current Schedule tab_Order Assigned"/>
    <s v="Validating the navigation to schedule tab (Order Assigned)"/>
    <s v="Step 2"/>
    <s v="Click on the Edit button on any of the packaging unit, appearing on right side of graph corresponding to any packaging tube."/>
    <s v="1. A pop-up screen should appear with &quot;Edit&quot; &amp; &quot;Current Data&quot; blocks._x000a_2. Edit section should display Batch Number/SAP PO No &amp; Total Required (with UOM) textboxes with Copy Order, Update Order, Stop Order &amp; Complete Order options at the bottom._x000a_3. Under Current Data, Station, Product Code, Actual Production, %Completed, Actual Start&amp;End Date, UOM, Estimated Sched End date and Estimated Current End Date details must be displayed._x000a__x000a_Note: 1.  Batch Number/SAP PO number is a read-only field._x000a_          2. For a packaging SKU produced and case packed at the Primary pack stations UOM will be Cases, if WIP product is produced at the Primary pack stations UOM will be Bags._x000a_3. Following are the formulae used,_x000a_ 3.1  Scheduled cases per hour = Quantity required/(Scheduled End - Scheduled Start)_x000a_ 3.2  Scheduled Progress Quantity = (Current Time -  Start Time) * Scheduled cases per hour_x000a_ 3.3 Estimated Scheduled End At = Current Time +  ((Quantity required - Quantity produced)/Scheduled cases per hour)_x000a_ 3.4 Estimated Current End At = Current Time +  ((Quantity required - Quantity produced)/Current cases per hour)"/>
    <s v="1-Manual"/>
    <s v="3-Medium"/>
    <s v="1-New"/>
    <s v="1-Simple"/>
    <s v="MANUAL"/>
    <s v="Non-Candidate"/>
    <x v="1"/>
    <m/>
    <m/>
    <m/>
    <m/>
    <m/>
  </r>
  <r>
    <n v="175"/>
    <s v="Release\SIT\PC1PKG09\Efficiency Dashboard\01.gSFT Packaging Area and Tube"/>
    <s v="TC43_M_PC1_DP_Validating  Current Schedule tab_Order Assigned"/>
    <s v="Validating the navigation to schedule tab (Order Assigned)"/>
    <s v="Step 3"/>
    <s v="1. Update the 'Total Required' case quantity ._x000a_2. Click on 'Update Order' button._x000a__x000a_"/>
    <s v="1. Total required cases quantity must be provided._x000a_2. The pop-up will get closed automatically and user can see the updated case quantity corresponding to the packaging station."/>
    <s v="1-Manual"/>
    <s v="3-Medium"/>
    <s v="1-New"/>
    <s v="1-Simple"/>
    <s v="MANUAL"/>
    <s v="Non-Candidate"/>
    <x v="1"/>
    <m/>
    <m/>
    <m/>
    <m/>
    <m/>
  </r>
  <r>
    <n v="176"/>
    <s v="Release\SIT\PC1PKG09\Efficiency Dashboard\01.gSFT Packaging Area and Tube"/>
    <s v="TC44_M_ESSA Manisa_gSFT RBS_PKG_Validating  station order progress tab(Copy Order)"/>
    <s v="Validating station order progress tab(Copy Order)"/>
    <s v="Step 1"/>
    <s v="Click on the Edit button, appearing on right side of packaging station."/>
    <s v="1. A pop-up screen should appear with &quot;Edit&quot; &amp; &quot;Current Data&quot; blocks._x000a_2. Edit section should display Batch Number/SAP PO No &amp; Total Required (with UOM) textboxes with Copy Order, Update Order, Stop Order &amp; Complete Order options at the bottom._x000a_3. Under Current Data, Station, Product Code, Actual Production, %Completed, Actual Start&amp;End Date, Estimated Sched End date and Estimated Current End Date details must be displayed._x000a__x000a_Note: 1.  Batch Number/SAP PO number is a read-only field._x000a_          2. For a packaging SKU produced and case packed at the Primary pack stations UOM will be Cases, if WIP product is produced at the Primary pack stations UOM will be Bags_x000a_3. Batch Number/SAP PO Number are applicable only when Global Shop Floor Tools having an interface with labeller application_x000a_"/>
    <s v="1-Manual"/>
    <s v="3-Medium"/>
    <s v="1-New"/>
    <s v="1-Simple"/>
    <s v="MANUAL"/>
    <s v="Non-Candidate"/>
    <x v="1"/>
    <m/>
    <m/>
    <m/>
    <m/>
    <m/>
  </r>
  <r>
    <n v="177"/>
    <s v="Release\SIT\PC1PKG09\Efficiency Dashboard\01.gSFT Packaging Area and Tube"/>
    <s v="TC44_M_ESSA Manisa_gSFT RBS_PKG_Validating  station order progress tab(Copy Order)"/>
    <s v="Validating station order progress tab(Copy Order)"/>
    <s v="Step 2"/>
    <s v="Select Copy order option"/>
    <s v="Edit section will changed to Copy in the upper half of the pop-up with parameters Station(to which order needs to be copied), Total Required &amp; Quantity Required._x000a__x000a_Note: 1. 'Total Required' cases belongs to the existing process orders case quantity,  from where order is going to be copied and it is read only._x000a_2. Only Admin users will be able to copy the existing product to other packaging stations for which orders are non-assigned."/>
    <s v="1-Manual"/>
    <s v="3-Medium"/>
    <s v="1-New"/>
    <s v="1-Simple"/>
    <s v="MANUAL"/>
    <s v="Non-Candidate"/>
    <x v="1"/>
    <m/>
    <m/>
    <m/>
    <m/>
    <m/>
  </r>
  <r>
    <n v="178"/>
    <s v="Release\SIT\PC1PKG09\Efficiency Dashboard\01.gSFT Packaging Area and Tube"/>
    <s v="TC44_M_ESSA Manisa_gSFT RBS_PKG_Validating  station order progress tab(Copy Order)"/>
    <s v="Validating station order progress tab(Copy Order)"/>
    <s v="Step 3"/>
    <s v="Select Packaging Station from the dropdown."/>
    <s v="User should select the required packaging station, to which the order has to be copied._x000a__x000a_Note: User can copy the process order to another pkg tube, if there is no order assigned already to that packaging station."/>
    <s v="1-Manual"/>
    <s v="3-Medium"/>
    <s v="1-New"/>
    <s v="1-Simple"/>
    <s v="MANUAL"/>
    <s v="Non-Candidate"/>
    <x v="1"/>
    <m/>
    <m/>
    <m/>
    <m/>
    <m/>
  </r>
  <r>
    <n v="179"/>
    <s v="Release\SIT\PC1PKG09\Efficiency Dashboard\01.gSFT Packaging Area and Tube"/>
    <s v="TC44_M_ESSA Manisa_gSFT RBS_PKG_Validating  station order progress tab(Copy Order)"/>
    <s v="Validating station order progress tab(Copy Order)"/>
    <s v="Step 4"/>
    <s v="Enter the Quantity required in the textbox."/>
    <s v="1. By default, Total Required - Actual Production will be assigned from the copied station._x000a_2. User should be able to modify the Quantity required._x000a_3. The user will have option to select 'Create &amp; Assign' or  'Create &amp; Start' or  'Cancel'._x000a_4. If the user does not want to copy order, can click on 'Cancel' button and it will navigate back to 'Edit Station Order Progress List' window, else can go for 'Create &amp; Assign' or  'Create &amp; Start' option._x000a__x000a_Note: The 'Quantity Required' will be adjusted from current station based on the 'Quantity Required' chosen for the another packaging station where order being copied."/>
    <s v="1-Manual"/>
    <s v="3-Medium"/>
    <s v="1-New"/>
    <s v="1-Simple"/>
    <s v="MANUAL"/>
    <s v="Non-Candidate"/>
    <x v="1"/>
    <m/>
    <m/>
    <m/>
    <m/>
    <m/>
  </r>
  <r>
    <n v="180"/>
    <s v="Release\SIT\PC1PKG09\Efficiency Dashboard\01.gSFT Packaging Area and Tube"/>
    <s v="TC44_M_ESSA Manisa_gSFT RBS_PKG_Validating  station order progress tab(Copy Order)"/>
    <s v="Validating station order progress tab(Copy Order)"/>
    <s v="Step 5"/>
    <s v="Click on' Create &amp; Assign' button."/>
    <s v="1. On click of 'Create &amp; Assign'  button, New order will be copied  to selected packaging station and shows success message at the bottom of the pop up._x000a_2. The user will be navigated back to the 'Station Order Progress' tab."/>
    <s v="1-Manual"/>
    <s v="3-Medium"/>
    <s v="1-New"/>
    <s v="1-Simple"/>
    <s v="MANUAL"/>
    <s v="Non-Candidate"/>
    <x v="1"/>
    <m/>
    <m/>
    <m/>
    <m/>
    <m/>
  </r>
  <r>
    <n v="181"/>
    <s v="Release\SIT\PC1PKG09\Efficiency Dashboard\01.gSFT Packaging Area and Tube"/>
    <s v="TC44_M_ESSA Manisa_gSFT RBS_PKG_Validating  station order progress tab(Copy Order)"/>
    <s v="Validating station order progress tab(Copy Order)"/>
    <s v="Step 6"/>
    <s v="Click on 'Create &amp; Start' button."/>
    <s v="1. If  the user need to copy  and start the order immediately on the selected packaging station, user can select option 'Create &amp; Start' by repeating all above mentioned steps to copy order._x000a_2. On click of  'Create &amp; Start' button the user will navigate to new pop up window to confirm the Batch Number or SAP PO Number_x000a_3. 'SAP PO  Number'  from the current station will also be copied and the user will have an option to modify the 'SAP PO Number' if required. (Order will get started only if SAP PO Number is available, it can't be empty.)_x000a_4. If the user does not want to start the copied order, can click on  'Cancel' button to navigate back to 'Copy' section._x000a_5. On click of 'Start order' button the order will be copied and starts running on the selected packaging station with a success message and  navigated back to  the 'Station Order Progress' tab._x000a_ If the process order doesn't start, user may see one of the following error messages from CoLOS in the 'Edit Station Order Progress List' pop up.  _x000a_1. CoLOS Message: Call could not be executed. Timeout (Taking too long to execute)_x000a_2. CoLOS Message : Printer *TubeName* already assigned (Starting an order for tube which is already assigned)_x000a_3. CoLOS Message : Call returned an undefined error (Other errors)_x000a_4. CoLOS Message :Tube name is not known (Unknown tube name)_x000a_5. CoLOS Message : Order number is unknown (Unknown Order number)_x000a_6. CoLOS Message : Order number is not found for current manufacturing date (Unknown Order/Manufacturing combination)_x000a_7. CoLOS Message : Download failed to x printers (CoLOS Message : Download failed to x printers)_x000a_Note:  Error message from CoLOS is applicable only when CoLOS integration with DPP is active_x000a_"/>
    <s v="1-Manual"/>
    <s v="3-Medium"/>
    <s v="1-New"/>
    <s v="1-Simple"/>
    <s v="MANUAL"/>
    <s v="Non-Candidate"/>
    <x v="1"/>
    <m/>
    <m/>
    <m/>
    <m/>
    <m/>
  </r>
  <r>
    <n v="182"/>
    <s v="Release\SIT\PC1PKG09\Efficiency Dashboard\01.gSFT Packaging Area and Tube"/>
    <s v="TC44_M_ESSA Manisa_gSFT RBS_PKG_Validating  station order progress tab(Copy Order)"/>
    <s v="Validating station order progress tab(Copy Order)"/>
    <s v="Step 7"/>
    <s v="Validate Current Station details"/>
    <s v="Verify the case quantity on both the packaging stations(where order was copied from and where the order was copied to), rest all parameters will be same on both the packaging station._x000a__x000a_Note: Formula to calculate Qty Required - (Total Required – Quantity Required of copy station)"/>
    <s v="1-Manual"/>
    <s v="3-Medium"/>
    <s v="1-New"/>
    <s v="1-Simple"/>
    <s v="MANUAL"/>
    <s v="Non-Candidate"/>
    <x v="1"/>
    <m/>
    <m/>
    <m/>
    <m/>
    <m/>
  </r>
  <r>
    <n v="183"/>
    <s v="Release\SIT\PC1PKG09\Efficiency Dashboard\01.gSFT Packaging Area and Tube"/>
    <s v="TC44_M_ESSA Manisa_gSFT RBS_PKG_Validating  station order progress tab(Copy Order)"/>
    <s v="Validating station order progress tab(Copy Order)"/>
    <s v="Step 8"/>
    <s v="To check whether order has been copied or not."/>
    <s v="1. CoLOS SP would return result as ‘Download Ok’ if the download processed successfully within COLOS database._x000a_2. Otherwise, it will throw an error message back to gSFT._x000a__x000a_Note: A Planned Order should be created in SAP and updated the same in COLOS db before creating and starting a process order. "/>
    <s v="1-Manual"/>
    <s v="3-Medium"/>
    <s v="1-New"/>
    <s v="1-Simple"/>
    <s v="MANUAL"/>
    <s v="Non-Candidate"/>
    <x v="1"/>
    <m/>
    <m/>
    <m/>
    <m/>
    <m/>
  </r>
  <r>
    <n v="184"/>
    <s v="Release\SIT\PC1PKG09\Efficiency Dashboard\01.gSFT Packaging Area and Tube"/>
    <s v="TC45_M_ESSA Manisa_gSFT RBS_PKG_Validating  station order progress tab(Stop Order"/>
    <s v="Validating station order progress tab(Stop Order)"/>
    <s v="Step 1"/>
    <s v="To stop the running process order:_x000a_Click on the Edit Button."/>
    <s v="1. A popup will appear showing the Current Quantity, Batch Number/SAP No. and other details of the Process Order._x000a_2. It will show 4 different options to the Process Order: Copy Order, Update Order, Stop Order, Complete Order._x000a__x000a_"/>
    <s v="1-Manual"/>
    <s v="3-Medium"/>
    <s v="1-New"/>
    <s v="1-Simple"/>
    <s v="MANUAL"/>
    <s v="Non-Candidate"/>
    <x v="1"/>
    <m/>
    <m/>
    <m/>
    <m/>
    <m/>
  </r>
  <r>
    <n v="185"/>
    <s v="Release\SIT\PC1PKG09\Efficiency Dashboard\01.gSFT Packaging Area and Tube"/>
    <s v="TC45_M_ESSA Manisa_gSFT RBS_PKG_Validating  station order progress tab(Stop Order"/>
    <s v="Validating station order progress tab(Stop Order)"/>
    <s v="Step 2"/>
    <s v="1. Click on 'Stop Order' Button."/>
    <s v="1. Confirm 'Stop Order' pop up will appear. _x000a_2. Proceed with 'Yes' option, to stop the order,_x000a_if not, Proceed with 'No' option._x000a_3. On Click of 'Yes' option, the popup will automatically close and the Station will appear in grey with 'No Order Assigned' message._x000a_If the process order doesn't stop, the user may see one of the following error messages from CoLOS in the 'Edit Station Order Progress List' pop up.  _x000a_1. CoLOS Message: Call could not be executed. Timeout (Taking too long to execute)_x000a_2. CoLOS Message : Call returned an undefined error (Other errors)_x000a_3. CoLOS Message : Tube is not assigned (Stopping a tube which has no order)_x000a_4. CoLOS Message :Tube name is not known (Unknown tube name)_x000a_5. CoLOS Message : Order number is unknown (Unknown Order number)_x000a_6. CoLOS Message : Order number is not found for current manufacturing date (CoLOS Message : Order number is not found for current manufacturing date)_x000a__x000a_Note: Error message from CoLOS is applicable only when CoLOS integration with DPP is active."/>
    <s v="1-Manual"/>
    <s v="3-Medium"/>
    <s v="1-New"/>
    <s v="1-Simple"/>
    <s v="MANUAL"/>
    <s v="Non-Candidate"/>
    <x v="1"/>
    <m/>
    <m/>
    <m/>
    <m/>
    <m/>
  </r>
  <r>
    <n v="186"/>
    <s v="Release\SIT\PC1PKG09\Efficiency Dashboard\01.gSFT Packaging Area and Tube"/>
    <s v="TC45_M_ESSA Manisa_gSFT RBS_PKG_Validating  station order progress tab(Stop Order"/>
    <s v="Validating station order progress tab(Stop Order)"/>
    <s v="Step 3"/>
    <s v="To check whether order has been stopped or not."/>
    <s v="1. Process Order statusId will get updated as &quot;1&quot; and CoLOS  would return result as ‘Download Ok’ if the download processed successfully within COLOS database._x000a_2. It will throw an error message back to gSFT."/>
    <s v="1-Manual"/>
    <s v="3-Medium"/>
    <s v="1-New"/>
    <s v="1-Simple"/>
    <s v="MANUAL"/>
    <s v="Non-Candidate"/>
    <x v="1"/>
    <m/>
    <m/>
    <m/>
    <m/>
    <m/>
  </r>
  <r>
    <n v="187"/>
    <s v="Release\SIT\PC1PKG09\Efficiency Dashboard\01.gSFT Packaging Area and Tube"/>
    <s v="TC46_M_ESSA Manisa_gSFT RBS_PKG_Validating  station order progress tab(Start Order)"/>
    <s v="Validating station order progress tab(Start Order)"/>
    <s v="Step 1"/>
    <s v="To re-start the stopped process order:_x000a_Click on the Edit Button for the same packaging unit."/>
    <s v="1. A popup will appear with Select order checkboxes: Show order for all bagmakers &amp; Show order for extended time period with a order grid below it under Edit block showing all the process orders available for that Unit. ( The stopped PO will be shown here )_x000a_2. User can also start order by creating new process order on clicking &quot;Create Order&quot; rather than selecting the existing one from the grid. _x000a__x000a_Note: 'Completed' Process orders will not be shown here."/>
    <s v="1-Manual"/>
    <s v="3-Medium"/>
    <s v="1-New"/>
    <s v="1-Simple"/>
    <s v="MANUAL"/>
    <s v="Non-Candidate"/>
    <x v="1"/>
    <m/>
    <m/>
    <m/>
    <m/>
    <m/>
  </r>
  <r>
    <n v="188"/>
    <s v="Release\SIT\PC1PKG09\Efficiency Dashboard\01.gSFT Packaging Area and Tube"/>
    <s v="TC46_M_ESSA Manisa_gSFT RBS_PKG_Validating  station order progress tab(Start Order)"/>
    <s v="Validating station order progress tab(Start Order)"/>
    <s v="Step 2"/>
    <s v="Select the 'Stopped' process order and click on the 'Start Order' button."/>
    <s v="1. A pop up will appear with Batch Number/SAP PO Number and other process order details._x000a_2. The user will see 'Start Order' and 'Cancel' options._x000a_3. If the user does not want to 'Start Order' again can click on 'Cancel' button._x000a_"/>
    <s v="1-Manual"/>
    <s v="3-Medium"/>
    <s v="1-New"/>
    <s v="1-Simple"/>
    <s v="MANUAL"/>
    <s v="Non-Candidate"/>
    <x v="1"/>
    <m/>
    <m/>
    <m/>
    <m/>
    <m/>
  </r>
  <r>
    <n v="189"/>
    <s v="Release\SIT\PC1PKG09\Efficiency Dashboard\01.gSFT Packaging Area and Tube"/>
    <s v="TC46_M_ESSA Manisa_gSFT RBS_PKG_Validating  station order progress tab(Start Order)"/>
    <s v="Validating station order progress tab(Start Order)"/>
    <s v="Step 3"/>
    <s v="Enter the Batch Number/SAP PO Number in the label field provided."/>
    <s v="Batch Number/SAP PO Number must be provided by the user._x000a_"/>
    <s v="1-Manual"/>
    <s v="3-Medium"/>
    <s v="1-New"/>
    <s v="1-Simple"/>
    <s v="MANUAL"/>
    <s v="Non-Candidate"/>
    <x v="1"/>
    <m/>
    <m/>
    <m/>
    <m/>
    <m/>
  </r>
  <r>
    <n v="190"/>
    <s v="Release\SIT\PC1PKG09\Efficiency Dashboard\01.gSFT Packaging Area and Tube"/>
    <s v="TC46_M_ESSA Manisa_gSFT RBS_PKG_Validating  station order progress tab(Start Order)"/>
    <s v="Validating station order progress tab(Start Order)"/>
    <s v="Step 4"/>
    <s v="Click 'Start Order' button again"/>
    <s v="If the selected process order running on the packaging station, both the pop-up's will close. _x000a_ If the process order doesn't start, the user may see one of the following error messages from CoLOS in the 'Edit Station Order Progress List' pop up.  _x000a_1. CoLOS Message: Call could not be executed. Timeout (Taking too long to execute)_x000a_2. CoLOS Message : Printer *TubeName* already assigned (Starting an order for tube which is already assigned)_x000a_3. CoLOS Message : Call returned an undefined error (Other errors)_x000a_4. CoLOS Message :Tube name is not known (Unknown tube name)_x000a_5. CoLOS Message : Order number is unknown (Unknown Order number)_x000a_6. CoLOS Message : Order number is not found for current manufacturing date (Unknown Order/Manufacturing combination)_x000a_7. CoLOS Message : Download failed to x printers (CoLOS Message : Download failed to x printers)_x000a_Note: Error message from CoLOS is applicable only when CoLOS integration with DPP is active."/>
    <s v="1-Manual"/>
    <s v="3-Medium"/>
    <s v="1-New"/>
    <s v="1-Simple"/>
    <s v="MANUAL"/>
    <s v="Non-Candidate"/>
    <x v="1"/>
    <m/>
    <m/>
    <m/>
    <m/>
    <m/>
  </r>
  <r>
    <n v="191"/>
    <s v="Release\SIT\PC1PKG09\Efficiency Dashboard\01.gSFT Packaging Area and Tube"/>
    <s v="TC47_M_ESSA Manisa_gSFT RBS_PKG_Validating  station order progress tab(Create Order)"/>
    <s v="Validating station order progress tab(Create Order)"/>
    <s v="Step 1"/>
    <s v="Under Station order Progress tab, Click on the Edit button for the required packaging tube for which there is no process order assigned._x000a__x000a_Note: Batch Number/SAP PO number must be created first in SAP in order to create a new process order."/>
    <s v="1. A pop-up will appear with a list of all the process orders available for the selected packaging station._x000a_2. User can see &quot;Show orders for all bagmakers&quot; &amp; &quot;Show order for expanded time period&quot; checkboxes._x000a_3. User can also see Create Manual Order &amp; Start Order button at the bottom of the pop-up._x000a__x000a_Note: 1. User can see both 'Stopped &amp; Pending' process orders in the grid, once either of the checkboxes are checked._x000a_2. 'Completed' Process orders will not be displayed here._x000a_3. Start Order button will only appear, if there are process orders are available in the grid"/>
    <s v="1-Manual"/>
    <s v="3-Medium"/>
    <s v="1-New"/>
    <s v="1-Simple"/>
    <s v="MANUAL"/>
    <s v="Non-Candidate"/>
    <x v="1"/>
    <m/>
    <m/>
    <m/>
    <m/>
    <m/>
  </r>
  <r>
    <n v="192"/>
    <s v="Release\SIT\PC1PKG09\Efficiency Dashboard\01.gSFT Packaging Area and Tube"/>
    <s v="TC47_M_ESSA Manisa_gSFT RBS_PKG_Validating  station order progress tab(Create Order)"/>
    <s v="Validating station order progress tab(Create Order)"/>
    <s v="Step 2"/>
    <s v="Click on Create Manual Order button at the bottom of pop-up._x000a__x000a_Note: This option will be accessible only when no order is assigned to the selected packaging tube."/>
    <s v="1. A Create New screen should appear with following details like Station, Product Code, Scheduled Start &amp; End date, Total Required(Cases), Scheduled Rate(Cases) and SAP PO number._x000a_2. Create, Create &amp; Start and Cancel buttons are also displayed at the bottom._x000a__x000a_Note: 1. Station will display the selected packaging Station name._x000a_2. User will be able to enter SAP PO number while creating._x000a_3. SAP PO Number are applicable only when Global Shop Floor Tools having an interface with labeller application."/>
    <s v="1-Manual"/>
    <s v="3-Medium"/>
    <s v="1-New"/>
    <s v="1-Simple"/>
    <s v="MANUAL"/>
    <s v="Non-Candidate"/>
    <x v="1"/>
    <m/>
    <m/>
    <m/>
    <m/>
    <m/>
  </r>
  <r>
    <n v="193"/>
    <s v="Release\SIT\PC1PKG09\Efficiency Dashboard\01.gSFT Packaging Area and Tube"/>
    <s v="TC47_M_ESSA Manisa_gSFT RBS_PKG_Validating  station order progress tab(Create Order)"/>
    <s v="Validating station order progress tab(Create Order)"/>
    <s v="Step 3"/>
    <s v="Select the required Product code from the dropdown."/>
    <s v="Product Code' should be selected by the user."/>
    <s v="1-Manual"/>
    <s v="3-Medium"/>
    <s v="1-New"/>
    <s v="1-Simple"/>
    <s v="MANUAL"/>
    <s v="Non-Candidate"/>
    <x v="1"/>
    <m/>
    <m/>
    <m/>
    <m/>
    <m/>
  </r>
  <r>
    <n v="194"/>
    <s v="Release\SIT\PC1PKG09\Efficiency Dashboard\01.gSFT Packaging Area and Tube"/>
    <s v="TC47_M_ESSA Manisa_gSFT RBS_PKG_Validating  station order progress tab(Create Order)"/>
    <s v="Validating station order progress tab(Create Order)"/>
    <s v="Step 4"/>
    <s v="Select Scheduled Start and End time"/>
    <s v="User should select Scheduled Start &amp; End time from the respective date picker."/>
    <s v="1-Manual"/>
    <s v="3-Medium"/>
    <s v="1-New"/>
    <s v="1-Simple"/>
    <s v="MANUAL"/>
    <s v="Non-Candidate"/>
    <x v="1"/>
    <m/>
    <m/>
    <m/>
    <m/>
    <m/>
  </r>
  <r>
    <n v="195"/>
    <s v="Release\SIT\PC1PKG09\Efficiency Dashboard\01.gSFT Packaging Area and Tube"/>
    <s v="TC47_M_ESSA Manisa_gSFT RBS_PKG_Validating  station order progress tab(Create Order)"/>
    <s v="Validating station order progress tab(Create Order)"/>
    <s v="Step 5"/>
    <s v="Enter the Total Required &amp; Batch Number/SAP PO Number."/>
    <s v="1. Total required &amp; Batch Number/SAP PO Number must be entered in the textboxes. Scheduled rate cases is auto calculated  (Schedule rate = Total required/ (Schedule Start Date- Schedule End Date)_x000a_2.  The user will have option to select 'Create &amp; Assign' or  'Create &amp; Start' or 'Cancel'._x000a_3. If user does not want to create order manually, can click on 'Cancel' button and it will navigate back to' Edit Station Order Progress List' window, else can go for 'Create &amp; Assign' or 'Create &amp; Start' option._x000a_"/>
    <s v="1-Manual"/>
    <s v="3-Medium"/>
    <s v="1-New"/>
    <s v="1-Simple"/>
    <s v="MANUAL"/>
    <s v="Non-Candidate"/>
    <x v="1"/>
    <m/>
    <m/>
    <m/>
    <m/>
    <m/>
  </r>
  <r>
    <n v="196"/>
    <s v="Release\SIT\PC1PKG09\Efficiency Dashboard\01.gSFT Packaging Area and Tube"/>
    <s v="TC47_M_ESSA Manisa_gSFT RBS_PKG_Validating  station order progress tab(Create Order)"/>
    <s v="Validating station order progress tab(Create Order)"/>
    <s v="Step 6"/>
    <s v="Click on' Create &amp; Assign' button."/>
    <s v="1. On click of 'Create &amp; Assign'  button,  a new order will be created for the selected packaging station and shows the success message._x000a_2. The user will be navigated back to the 'Station order Progress' tab._x000a__x000a_"/>
    <s v="1-Manual"/>
    <s v="3-Medium"/>
    <s v="1-New"/>
    <s v="1-Simple"/>
    <s v="MANUAL"/>
    <s v="Non-Candidate"/>
    <x v="1"/>
    <m/>
    <m/>
    <m/>
    <m/>
    <m/>
  </r>
  <r>
    <n v="197"/>
    <s v="Release\SIT\PC1PKG09\Efficiency Dashboard\01.gSFT Packaging Area and Tube"/>
    <s v="TC47_M_ESSA Manisa_gSFT RBS_PKG_Validating  station order progress tab(Create Order)"/>
    <s v="Validating station order progress tab(Create Order)"/>
    <s v="Step 7"/>
    <s v="Click on 'Create &amp; Start' button."/>
    <s v="1. If the user need to create  and start the order immediately  for the  selected packaging station, user can select  'Create &amp; Start' by repeating all  above mentioned steps to create order._x000a_2. On click of  'Create &amp; Start' button the user will navigate to new pop up window to confirm the SAP PO Number ( Order will get started only if SAP PO number is available, it can't be empty.)_x000a_4. If the user does not want to start the create order, can click on  'Cancel' button and will be navigated back to 'Create New' section _x000a_else  on click of 'Start order' button, new order will be created and started running on the selected  packaging station and  shows success message and will be navigated back to  'Station order Progress' tab ._x000a_ If the process order doesn't start, user may see one of the following error messages from CoLOS in the 'Edit Station Order Progress List' pop up.  _x000a_1. CoLOS Message: Call could not be executed. Timeout (Taking too long to execute)_x000a_2. CoLOS Message : Printer *TubeName* already assigned (Starting an order for tube which is already assigned)_x000a_3. CoLOS Message : Call returned an undefined error (Other errors)_x000a_4. CoLOS Message :Tube name is not known (Unknown tube name)_x000a_5. CoLOS Message : Order number is unknown (Unknown Order number)_x000a_6. CoLOS Message : Order number is not found for current manufacturing date (Unknown Order/Manufacturing combination)_x000a_7. CoLOS Message : Download failed to x printers (CoLOS Message : Download failed to x printers)_x000a_Note:  Error message from CoLOS is applicable only when CoLOS integration with DPP is active."/>
    <s v="1-Manual"/>
    <s v="3-Medium"/>
    <s v="1-New"/>
    <s v="1-Simple"/>
    <s v="MANUAL"/>
    <s v="Non-Candidate"/>
    <x v="1"/>
    <m/>
    <m/>
    <m/>
    <m/>
    <m/>
  </r>
  <r>
    <n v="198"/>
    <s v="Release\SIT\PC1PKG09\Efficiency Dashboard\01.gSFT Packaging Area and Tube"/>
    <s v="TC48_M_ESSA Manisa_gSFT RBS_PKG_Validating  station order progress tab(Complete Order)"/>
    <s v="Validating station order progress tab(Complete Order)"/>
    <s v="Step 1"/>
    <s v="To complete the running order:_x000a_Click on the Edit Button."/>
    <s v="1. A pop-up will appear showing the current quantity, Batch Number/SAP No. and other details of the PO._x000a_2. It will show 4 different options to the PO: Copy Order, Update Order, Stop Order &amp; Complete Order."/>
    <s v="1-Manual"/>
    <s v="3-Medium"/>
    <s v="1-New"/>
    <s v="1-Simple"/>
    <s v="MANUAL"/>
    <s v="Non-Candidate"/>
    <x v="1"/>
    <m/>
    <m/>
    <m/>
    <m/>
    <m/>
  </r>
  <r>
    <n v="199"/>
    <s v="Release\SIT\PC1PKG09\Efficiency Dashboard\01.gSFT Packaging Area and Tube"/>
    <s v="TC48_M_ESSA Manisa_gSFT RBS_PKG_Validating  station order progress tab(Complete Order)"/>
    <s v="Validating station order progress tab(Complete Order)"/>
    <s v="Step 2"/>
    <s v="1. Click on 'Complete Order' Button."/>
    <s v="1. Confirm 'Complete Order' pop up will appear. _x000a_2. Proceed with 'yes' option, to complete the order,_x000a_if not, Proceed with 'No' option._x000a_3. The popup will automatically close and the Station will appear in grey with 'No Order Assigned' message on click of 'Yes'._x000a_If the process order doesn't complete, the user may see one of the following error messages from CoLOS in the 'Edit Station Order Progress List' pop up.  _x000a_1. CoLOS Message: Call could not be executed. Timeout (Taking too long to execute)_x000a_2. CoLOS Message : Call returned an undefined error (Other errors)_x000a_3. CoLOS Message : Tube is not assigned (Stopping a tube which has no order)_x000a_4. CoLOS Message :Tube name is not known (Unknown tube name)_x000a_5. CoLOS Message : Order number is unknown (Unknown Order number)_x000a_6. CoLOS Message : Order number is not found for current manufacturing date (CoLOS Message : Order number is not found for current manufacturing date)_x000a_Note: Error message from CoLOS is applicable only when CoLOS integration with DPP is active."/>
    <s v="1-Manual"/>
    <s v="3-Medium"/>
    <s v="1-New"/>
    <s v="1-Simple"/>
    <s v="MANUAL"/>
    <s v="Non-Candidate"/>
    <x v="1"/>
    <m/>
    <m/>
    <m/>
    <m/>
    <m/>
  </r>
  <r>
    <n v="200"/>
    <s v="Release\SIT\PC1PKG09\Efficiency Dashboard\01.gSFT Packaging Area and Tube"/>
    <s v="TC48_M_ESSA Manisa_gSFT RBS_PKG_Validating  station order progress tab(Complete Order)"/>
    <s v="Validating 'station order progress' details"/>
    <s v="Step 3"/>
    <s v="Click on 'Seasoned kg' button"/>
    <s v="1. If a Station has an order assigned, it will display the details of the Process order._x000a_2. Below the Station name, it will display Product Code and Product Description._x000a_3. Quantity requried,Quantity produced and Scheduled progress  Amount values will be converted to kg._x000a_4. UOM will be displayed as Kg._x000a_NOTE : Edit button will not be visible while selecting Seasoned kg"/>
    <m/>
    <m/>
    <m/>
    <m/>
    <m/>
    <m/>
    <x v="1"/>
    <m/>
    <m/>
    <m/>
    <m/>
    <m/>
  </r>
  <r>
    <n v="201"/>
    <s v="Release\SIT\PC1PKG09\Efficiency Dashboard\01.gSFT Packaging Area and Tube"/>
    <s v="TC49_M_PC1_DP_Validating  station order list tab (PO Not Assigned)"/>
    <s v="Validate Station Order List (PO Not Assigned)"/>
    <s v="Step 1"/>
    <s v="Click on 'Station Order List' Tab below."/>
    <s v="1. User can see schedule detail for the all packaging stations corresponding to the running product in the grid format._x000a_2. User can able to see 'Edit Schedule' button above the grid._x000a_3. 'Export' button is displayed next to the 'Edit Schedule' button."/>
    <s v="1-Manual"/>
    <s v="3-Medium"/>
    <s v="1-New"/>
    <s v="1-Simple"/>
    <s v="MANUAL"/>
    <s v="Non-Candidate"/>
    <x v="1"/>
    <m/>
    <m/>
    <m/>
    <m/>
    <m/>
  </r>
  <r>
    <n v="202"/>
    <s v="Release\SIT\PC1PKG09\Efficiency Dashboard\01.gSFT Packaging Area and Tube"/>
    <s v="TC49_M_PC1_DP_Validating  station order list tab (PO Not Assigned)"/>
    <s v="Validate Station Order List (PO Not Assigned)"/>
    <s v="Step 2"/>
    <s v="1. Select a pkg stations from the grid for which PO is not assigned._x000a_2. Click on the 'Edit Schedule' Button"/>
    <s v="1. Selected row will get highlighted in blue background._x000a_2. A pop-up will appear showing all the process orders available for that unit._x000a__x000a_Note: User will be able to see Stopped/Pending process orders here. 'Completed' Process orders will not be shown."/>
    <s v="1-Manual"/>
    <s v="3-Medium"/>
    <s v="1-New"/>
    <s v="1-Simple"/>
    <s v="MANUAL"/>
    <s v="Non-Candidate"/>
    <x v="1"/>
    <m/>
    <m/>
    <m/>
    <m/>
    <m/>
  </r>
  <r>
    <n v="203"/>
    <s v="Release\SIT\PC1PKG09\Efficiency Dashboard\01.gSFT Packaging Area and Tube"/>
    <s v="TC49_M_PC1_DP_Validating  station order list tab (PO Not Assigned)"/>
    <s v="Validate Station Order List (PO Not Assigned)"/>
    <s v="Step 3"/>
    <s v="Select the &quot;Show order for extended time period&quot; check box"/>
    <s v="It will display the schedule orders available for the next day and the previous day"/>
    <s v="1-Manual"/>
    <s v="3-Medium"/>
    <s v="1-New"/>
    <s v="1-Simple"/>
    <s v="MANUAL"/>
    <s v="Non-Candidate"/>
    <x v="1"/>
    <m/>
    <m/>
    <m/>
    <m/>
    <m/>
  </r>
  <r>
    <n v="204"/>
    <s v="Release\SIT\PC1PKG09\Efficiency Dashboard\01.gSFT Packaging Area and Tube"/>
    <s v="TC49_M_PC1_DP_Validating  station order list tab (PO Not Assigned)"/>
    <s v="Validate Station Order List (PO Not Assigned)"/>
    <s v="Step 4"/>
    <s v="Select the &quot;Show orders for all Bagmakers&quot; check box"/>
    <s v="It will display the schedule orders available for all the bagmakers."/>
    <s v="1-Manual"/>
    <s v="3-Medium"/>
    <s v="1-New"/>
    <s v="1-Simple"/>
    <s v="MANUAL"/>
    <s v="Non-Candidate"/>
    <x v="1"/>
    <m/>
    <m/>
    <m/>
    <m/>
    <m/>
  </r>
  <r>
    <n v="205"/>
    <s v="Release\SIT\PC1PKG09\Efficiency Dashboard\01.gSFT Packaging Area and Tube"/>
    <s v="TC49_M_PC1_DP_Validating  station order list tab (PO Not Assigned)"/>
    <s v="Validate Station Order List (PO Not Assigned)"/>
    <s v="Step 5"/>
    <s v="Select the required process order and click 'Start Order' button"/>
    <s v="A popup will appear with details of the selected process order._x000a__x000a_Note: 1. The user will be able to see the Batch Number/SAP PO Number already pre-filled  (if Global Shop Floor Tools has already downloaded Batch Number/SAP PO Number for the respective process order via middleware)_x000a_2. Without SAP PO Number user cannot start the process order on the packaging station._x000a_3. Batch Number/ SAP PO Number are applicable only when Global Shop Floor Tools having an interface with labeller application."/>
    <s v="1-Manual"/>
    <s v="3-Medium"/>
    <s v="1-New"/>
    <s v="1-Simple"/>
    <s v="MANUAL"/>
    <s v="Non-Candidate"/>
    <x v="1"/>
    <m/>
    <m/>
    <m/>
    <m/>
    <m/>
  </r>
  <r>
    <n v="206"/>
    <s v="Release\SIT\PC1PKG09\Efficiency Dashboard\01.gSFT Packaging Area and Tube"/>
    <s v="TC49_M_PC1_DP_Validating  station order list tab (PO Not Assigned)"/>
    <s v="Validate Station Order List (PO Not Assigned)"/>
    <s v="Step 6"/>
    <s v="Enter the Batch Number/SAP PO number if the field is empty  or verify the existing Batch Number/SAP PO number and click 'Start Order' button again._x000a__x000a__x000a_Note: This step is applicable only if batch number/SAP PO number is included in DPP solution."/>
    <s v="a. If the selected process order running on the packaging station, both the pop-up's will close  _x000a_b. If the process order doesn't start, you may see one of the following error messages from CoLOS in the 'Edit Station Order Progress List' pop up.  _x000a_1. CoLOS Message: Call could not be executed. Timeout (Taking too long to execute)_x000a_2. CoLOS Message : Printer *TubeName* already assigned (Starting an order for tube which is already assigned)_x000a_3. CoLOS Message : Call returned an undefined error (Other errors)_x000a_4. CoLOS Message :Tube name is not known (Unknown tube name)_x000a_5. CoLOS Message : Order number is unknown (Unknown Order number)_x000a_6. CoLOS Message : Order number is not found for current manufacturing date (Unknown Order/Manufacturing combination)_x000a_7. CoLOS Message : Download failed to x printers (CoLOS Message : Download failed to x printers)"/>
    <s v="1-Manual"/>
    <s v="3-Medium"/>
    <s v="1-New"/>
    <s v="1-Simple"/>
    <s v="MANUAL"/>
    <s v="Non-Candidate"/>
    <x v="1"/>
    <m/>
    <m/>
    <m/>
    <m/>
    <m/>
  </r>
  <r>
    <n v="207"/>
    <s v="Release\SIT\PC1PKG09\Efficiency Dashboard\01.gSFT Packaging Area and Tube"/>
    <s v="TC50_M_PC1_DP_Validating  station order list tab (PO Assigned)"/>
    <s v="Validating 'station order list' detail (PO Assigned)"/>
    <s v="Step 1"/>
    <s v="1. Select a packaging station from the grid for which Process Order is assigned._x000a_2. Click on Edit Schedule button."/>
    <s v="1. A popup will appear showing the Current Quantity, Batch Number/SAP No. and other details of the PO._x000a_2. It will show 4 possible actions to the Process Order, 'Copy Order', 'Update Order', 'Stop Order' and 'Complete Order'._x000a__x000a_Note: Batch Number/ SAP PO Number are applicable only when Global Shop Floor Tools having an interface with labeller application."/>
    <s v="1-Manual"/>
    <s v="3-Medium"/>
    <s v="1-New"/>
    <s v="1-Simple"/>
    <s v="MANUAL"/>
    <s v="Non-Candidate"/>
    <x v="1"/>
    <m/>
    <m/>
    <m/>
    <m/>
    <m/>
  </r>
  <r>
    <n v="208"/>
    <s v="Release\SIT\PC1PKG09\Efficiency Dashboard\01.gSFT Packaging Area and Tube"/>
    <s v="TC50_M_PC1_DP_Validating  station order list tab (PO Assigned)"/>
    <s v="Validating 'station order list' detail (PO Assigned)"/>
    <s v="Step 2"/>
    <s v="1. Edit the 'Total Required' cases count._x000a_2. Click on 'Update Order' button."/>
    <s v="1. Total required cases can be modified._x000a_2. The popup will get automatically closed, and user will be able to see the updated Qty Required count on the selected packaging station in the grid._x000a__x000a_Note: If the order is not updated in CoLOS, it will display error message saying the tube is not updated."/>
    <s v="1-Manual"/>
    <s v="3-Medium"/>
    <s v="1-New"/>
    <s v="1-Simple"/>
    <s v="MANUAL"/>
    <s v="Non-Candidate"/>
    <x v="1"/>
    <m/>
    <m/>
    <m/>
    <m/>
    <m/>
  </r>
  <r>
    <n v="209"/>
    <s v="Release\SIT\PC1PKG09\Efficiency Dashboard\01.gSFT Packaging Area and Tube"/>
    <s v="TC50_M_PC1_DP_Validating  station order list tab (PO Assigned)"/>
    <s v="Validating 'station order list' detail (PO Assigned)"/>
    <s v="Step 3"/>
    <s v="To stop the running process order:_x000a_1. Select a pkg station from the grid._x000a_2. Click on the 'Edit Schedule' Button"/>
    <s v="1. A popup will appear showing the current quantity, Batch Number/SAP No. and other details of the PO._x000a_2. It will show four possible actions to the process orders,  'Copy Order', 'Update Order', 'Stop Order' and 'Complete Order'._x000a__x000a_Note: Batch Number/ SAP PO Number are applicable only when Global Shop Floor Tools having an interface with labeller application"/>
    <s v="1-Manual"/>
    <s v="3-Medium"/>
    <s v="1-New"/>
    <s v="1-Simple"/>
    <s v="MANUAL"/>
    <s v="Non-Candidate"/>
    <x v="1"/>
    <m/>
    <m/>
    <m/>
    <m/>
    <m/>
  </r>
  <r>
    <n v="210"/>
    <s v="Release\SIT\PC1PKG09\Efficiency Dashboard\01.gSFT Packaging Area and Tube"/>
    <s v="TC50_M_PC1_DP_Validating  station order list tab (PO Assigned)"/>
    <s v="Validating 'station order list' detail (PO Assigned)"/>
    <s v="Step 4"/>
    <s v="1. Click on 'Stop Order' Button."/>
    <s v="1. Confirm 'Stop Order' pop up will appear. Proceed with 'Yes' option to stop the order, if not proceed with 'No' option._x000a_2. On Click of 'Yes' option the popup will automatically close and now the selected Station will appear grey, with 'No Order Assigned' message._x000a__x000a_If the process order doesn't stop, user may see one of the following error messages from CoLOS in the 'Edit Station Order Progress List' pop up.  _x000a_1. CoLOS Message: Call could not be executed. Timeout (Taking too long to execute)_x000a_2. CoLOS Message : Call returned an undefined error (Other errors)_x000a_3. CoLOS Message : Tube is not assigned (Stopping a tube which has no order)_x000a_4. CoLOS Message :Tube name is not known (Unknown tube name)_x000a_5. CoLOS Message : Order number is unknown (Unknown Order number)_x000a_6. CoLOS Message : Order number is not found for current manufacturing date (CoLOS Message : Order number is not found for current manufacturing date)_x000a_Note: Error message from CoLOS is applicable only when CoLOS integration with DPP is active."/>
    <s v="1-Manual"/>
    <s v="3-Medium"/>
    <s v="1-New"/>
    <s v="1-Simple"/>
    <s v="MANUAL"/>
    <s v="Non-Candidate"/>
    <x v="1"/>
    <m/>
    <m/>
    <m/>
    <m/>
    <m/>
  </r>
  <r>
    <n v="211"/>
    <s v="Release\SIT\PC1PKG09\Efficiency Dashboard\01.gSFT Packaging Area and Tube"/>
    <s v="TC50_M_PC1_DP_Validating  station order list tab (PO Assigned)"/>
    <s v="Validating 'station order list' detail (PO Assigned)"/>
    <s v="Step 5"/>
    <s v="To re-start the stopped process order:_x000a_1. Select the same pkg station from the grid._x000a_2. Click on the 'Edit Schedule' Button"/>
    <s v="If the selected tube has no order assigned, then a pop-up will appear showing all the process orders available for that station. ( The stopped PO will be shown here )_x000a__x000a_Note: User will be able to see only 'Stopped &amp; Pending' Process orders here. 'Completed' Process orders will not be shown."/>
    <s v="1-Manual"/>
    <s v="3-Medium"/>
    <s v="1-New"/>
    <s v="1-Simple"/>
    <s v="MANUAL"/>
    <s v="Non-Candidate"/>
    <x v="1"/>
    <m/>
    <m/>
    <m/>
    <m/>
    <m/>
  </r>
  <r>
    <n v="212"/>
    <s v="Release\SIT\PC1PKG09\Efficiency Dashboard\01.gSFT Packaging Area and Tube"/>
    <s v="TC50_M_PC1_DP_Validating  station order list tab (PO Assigned)"/>
    <s v="Validating 'station order list' detail (PO Assigned)"/>
    <s v="Step 6"/>
    <s v="_x000a_Select the required process order and click on 'Start Order' button."/>
    <s v=" A popup will appear with details of the selected process order._x000a__x000a_Note: _x000a_1. If the Process Order that has been running previously is selected, user will be able to see the Batch Number/SAP PO number already filled in the label (if Global Shop Floor Tools has already downloaded SAP PO Number for the respective process order via middleware)_x000a_2. Batch Number/ SAP PO Number are applicable only when Global Shop Floor Tools having an interface with labeller application"/>
    <s v="1-Manual"/>
    <s v="3-Medium"/>
    <s v="1-New"/>
    <s v="1-Simple"/>
    <s v="MANUAL"/>
    <s v="Non-Candidate"/>
    <x v="1"/>
    <m/>
    <m/>
    <m/>
    <m/>
    <m/>
  </r>
  <r>
    <n v="213"/>
    <s v="Release\SIT\PC1PKG09\Efficiency Dashboard\01.gSFT Packaging Area and Tube"/>
    <s v="TC50_M_PC1_DP_Validating  station order list tab (PO Assigned)"/>
    <s v="Validating 'station order list' detail (PO Assigned)"/>
    <s v="Step 7"/>
    <s v="Click 'Start Order' button"/>
    <s v="a. If the selected process order started running on the packaging station, both the pop-up's will close._x000a_b. If the process order doesn't start, you may see one of the following error messages from CoLOS in the 'Edit Station Order Progress List' pop up.  _x000a_1. CoLOS Message: Call could not be executed. Timeout (Taking too long to execute)_x000a_2. CoLOS Message : Printer *TubeName* already assigned (Starting an order for tube which is already assigned)_x000a_3. CoLOS Message : Call returned an undefined error (Other errors)_x000a_4. CoLOS Message :Tube name is not known (Unknown tube name)_x000a_5. CoLOS Message : Order number is unknown (Unknown Order number)_x000a_6. CoLOS Message : Order number is not found for current manufacturing date (Unknown Order/Manufacturing combination)_x000a_7. CoLOS Message : Download failed to x printers (CoLOS Message : Download failed to x printers)_x000a_Note: Error message from CoLOS is applicable only when CoLOS integration with DPP is active."/>
    <s v="1-Manual"/>
    <s v="3-Medium"/>
    <s v="1-New"/>
    <s v="1-Simple"/>
    <s v="MANUAL"/>
    <s v="Non-Candidate"/>
    <x v="1"/>
    <m/>
    <m/>
    <m/>
    <m/>
    <m/>
  </r>
  <r>
    <n v="214"/>
    <s v="Release\SIT\PC1PKG09\Efficiency Dashboard\01.gSFT Packaging Area and Tube"/>
    <s v="TC50_M_PC1_DP_Validating  station order list tab (PO Assigned)"/>
    <s v="Validating 'station order list' detail (PO Assigned)"/>
    <s v="Step 8"/>
    <s v="To complete the running process order:_x000a_Select  the same pkg tube from the grid and click 'Edit Schedule' button."/>
    <s v="1. A popup will appear showing the 'Total Required Quantity', 'SAP  PO Number'. and other details of the process order._x000a_2. It will display four different actions to the process orders, 'Copy','Update Order', 'Stop Order' and ' Complete Order'._x000a__x000a_Note: 1. Batch Number/SAP PO Number are applicable only when Global Shop Floor Tools having an interface with labeller application._x000a_2. 'Copy order' will be visible only when there is No Order Assigned for any of the packaging station on selected Line/Area"/>
    <s v="1-Manual"/>
    <s v="3-Medium"/>
    <s v="1-New"/>
    <s v="1-Simple"/>
    <s v="MANUAL"/>
    <s v="Non-Candidate"/>
    <x v="1"/>
    <m/>
    <m/>
    <m/>
    <m/>
    <m/>
  </r>
  <r>
    <n v="215"/>
    <s v="Release\SIT\PC1PKG09\Efficiency Dashboard\01.gSFT Packaging Area and Tube"/>
    <s v="TC50_M_PC1_DP_Validating  station order list tab (PO Assigned)"/>
    <s v="Validating 'station order list' detail (PO Assigned)"/>
    <s v="Step 9"/>
    <s v="Click on 'Complete Order' Button."/>
    <s v="1. Confirm 'Complete Order' pop up will appear. _x000a_2. Proceed with 'yes' option, to complete the order,_x000a_if not, Proceed with 'No' option._x000a_3.  On click of 'Yes' , the popup will automatically close and the Station will appear in grey with 'No Order Assigned' message._x000a_If the process order doesn't complete, user may see one of the following error messages from CoLOS in the 'Edit Station Order Progress List' pop up.  _x000a_1. CoLOS Message: Call could not be executed. Timeout (Taking too long to execute)_x000a_2. CoLOS Message : Call returned an undefined error (Other errors)_x000a_3. CoLOS Message : Tube is not assigned (Stopping a tube which has no order)_x000a_4. CoLOS Message :Tube name is not known (Unknown tube name)_x000a_5. CoLOS Message : Order number is unknown (Unknown Order number)_x000a_6. CoLOS Message : Order number is not found for current manufacturing date (CoLOS Message : Order number is not found for current manufacturing date)_x000a_Note: Error message from CoLOS is applicable only when CoLOS integration with DPP is active."/>
    <s v="1-Manual"/>
    <s v="3-Medium"/>
    <s v="1-New"/>
    <s v="1-Simple"/>
    <s v="MANUAL"/>
    <s v="Non-Candidate"/>
    <x v="1"/>
    <m/>
    <m/>
    <m/>
    <m/>
    <m/>
  </r>
  <r>
    <n v="216"/>
    <s v="Release\SIT\PC1PKG09\Efficiency Dashboard\01.gSFT Packaging Area and Tube"/>
    <s v="TC50_M_PC1_DP_Validating  station order list tab (PO Assigned)"/>
    <s v="Validating 'station order list' detail (PO Assigned)"/>
    <s v="Step 10"/>
    <s v="To copy the running process order:_x000a_Select  the same packaging station from the grid and click 'Edit Schedule' button."/>
    <s v="1. A popup will appear showing the 'Total Required Quantity', 'Batch Number/SAP  PO Number'. and other details of the process order._x000a_2. It will display three different actions to the process orders, 'Update Order', 'Stop Order' and ' Complete Order'._x000a__x000a_Note: 1. Batch Number/SAP PO Number are applicable only when Global Shop Floor Tools having an interface with labeller application._x000a_2. 'Copy order' will be visible only when there is No Order Assigned for any of the packaging station on selected Line/Area"/>
    <s v="1-Manual"/>
    <s v="3-Medium"/>
    <s v="1-New"/>
    <s v="1-Simple"/>
    <s v="MANUAL"/>
    <s v="Non-Candidate"/>
    <x v="1"/>
    <m/>
    <m/>
    <m/>
    <m/>
    <m/>
  </r>
  <r>
    <n v="217"/>
    <s v="Release\SIT\PC1PKG09\Efficiency Dashboard\01.gSFT Packaging Area and Tube"/>
    <s v="TC50_M_PC1_DP_Validating  station order list tab (PO Assigned)"/>
    <s v="Validating 'station order list' detail (PO Assigned)"/>
    <s v="Step 11"/>
    <s v="Select 'Copy Order' option"/>
    <s v="Edit' section will changed to 'Copy' in the upper half of the pop-up with parameters 'Station'(to which order needs to be copied), 'Total Required' &amp; 'Quantity Required'._x000a__x000a_Note: 1. 'Total Required' cases belongs to the existing process orders case quantity,  from where order is going to be copied and it is read only._x000a_2. Only Admin users will be able to copy the existing orders to other packaging stations for which orders are non-assigned."/>
    <s v="1-Manual"/>
    <s v="3-Medium"/>
    <s v="1-New"/>
    <s v="1-Simple"/>
    <s v="MANUAL"/>
    <s v="Non-Candidate"/>
    <x v="1"/>
    <m/>
    <m/>
    <m/>
    <m/>
    <m/>
  </r>
  <r>
    <n v="218"/>
    <s v="Release\SIT\PC1PKG09\Efficiency Dashboard\01.gSFT Packaging Area and Tube"/>
    <s v="TC50_M_PC1_DP_Validating  station order list tab (PO Assigned)"/>
    <s v="Validating 'station order list' detail (PO Assigned)"/>
    <s v="Step 12"/>
    <s v="Select Packaging Station from the dropdown."/>
    <s v="The user should select the required packaging station, to which the order has to be copied._x000a__x000a_Note: User can copy the process order to another packaging station, only when  there is no orders assigned already to the selected packaging station."/>
    <s v="1-Manual"/>
    <s v="3-Medium"/>
    <s v="1-New"/>
    <s v="1-Simple"/>
    <s v="MANUAL"/>
    <s v="Non-Candidate"/>
    <x v="1"/>
    <m/>
    <m/>
    <m/>
    <m/>
    <m/>
  </r>
  <r>
    <n v="219"/>
    <s v="Release\SIT\PC1PKG09\Efficiency Dashboard\01.gSFT Packaging Area and Tube"/>
    <s v="TC50_M_PC1_DP_Validating  station order list tab (PO Assigned)"/>
    <s v="Validating 'station order list' detail (PO Assigned)"/>
    <s v="Step 13"/>
    <s v="Enter the Quantity required in the textbox."/>
    <s v="1. By default 'Total Required' - Actual Production will be assigned from the copied station._x000a_2. The user should be able to modify the 'Quantity Required'._x000a_3. The user will have option to select   'Create &amp; Assign' or  'Create &amp; Start' or  'Cancel'._x000a_4. If the user does not want to copy order, can click on 'Cancel' button and it will navigate back to 'Edit Station Order Progress List' window,  else can go for 'Create &amp; Assign' or  'Create &amp; Start'  option._x000a_Note: The 'Quantity Required'  will be adjusted from current station  based on the   'Quantity Required' chosen for the another packaging station where order being copied."/>
    <s v="1-Manual"/>
    <s v="3-Medium"/>
    <s v="1-New"/>
    <s v="1-Simple"/>
    <s v="MANUAL"/>
    <s v="Non-Candidate"/>
    <x v="1"/>
    <m/>
    <m/>
    <m/>
    <m/>
    <m/>
  </r>
  <r>
    <n v="220"/>
    <s v="Release\SIT\PC1PKG09\Efficiency Dashboard\01.gSFT Packaging Area and Tube"/>
    <s v="TC50_M_PC1_DP_Validating  station order list tab (PO Assigned)"/>
    <s v="Validating 'station order list' detail (PO Assigned)"/>
    <s v="Step 14"/>
    <s v="Click on' Create &amp; Assign' button."/>
    <s v="1. On click of 'Create &amp; Assign'  button, New order will be copied  to selected packaging station and shows success message at the bottom of the pop up._x000a_2. The user will be navigated back to the 'Station Order List' tab._x000a__x000a_"/>
    <s v="1-Manual"/>
    <s v="3-Medium"/>
    <s v="1-New"/>
    <s v="1-Simple"/>
    <s v="MANUAL"/>
    <s v="Non-Candidate"/>
    <x v="1"/>
    <m/>
    <m/>
    <m/>
    <m/>
    <m/>
  </r>
  <r>
    <n v="221"/>
    <s v="Release\SIT\PC1PKG09\Efficiency Dashboard\01.gSFT Packaging Area and Tube"/>
    <s v="TC50_M_PC1_DP_Validating  station order list tab (PO Assigned)"/>
    <s v="Validating 'station order list' detail (PO Assigned)"/>
    <s v="Step 15"/>
    <s v="Click on 'Create &amp; Start' button."/>
    <s v="1. If  the user need to copy  and start the order immediately on the selected packaging station, user can select option 'Create &amp; Start' by repeating all above mentioned steps to copy order._x000a_2. On click of  'Create &amp; Start' button the user will navigate to new pop up window to confirm the Batch Number or SAP PO Number_x000a_3. 'SAP PO  Number'  from the current station will also be copied and the user will have an option to modify the 'SAP PO Number' if required. (Order will get started only if SAP PO Number is available, it can't be empty.)_x000a_4. If the user does not want to start the copied order, can click on  'Cancel' button to navigate back to 'Copy' section._x000a_5. On click of 'Start order' button the order will be copied and starts running on the selected packaging station with a success message and  navigated back to  the 'Station Order List' tab._x000a_ If the process order doesn't start, user may see one of the following error messages from CoLOS in the 'Edit Station Order Progress List' pop up.  _x000a_1. CoLOS Message: Call could not be executed. Timeout (Taking too long to execute)_x000a_2. CoLOS Message : Printer *TubeName* already assigned (Starting an order for tube which is already assigned)_x000a_3. CoLOS Message : Call returned an undefined error (Other errors)_x000a_4. CoLOS Message :Tube name is not known (Unknown tube name)_x000a_5. CoLOS Message : Order number is unknown (Unknown Order number)_x000a_6. CoLOS Message : Order number is not found for current manufacturing date (Unknown Order/Manufacturing combination)_x000a_7. CoLOS Message : Download failed to x printers (CoLOS Message : Download failed to x printers)_x000a_Note:  Error message from CoLOS is applicable only when CoLOS integration with DPP is active_x000a_"/>
    <s v="1-Manual"/>
    <s v="3-Medium"/>
    <s v="1-New"/>
    <s v="1-Simple"/>
    <s v="MANUAL"/>
    <s v="Non-Candidate"/>
    <x v="1"/>
    <m/>
    <m/>
    <m/>
    <m/>
    <m/>
  </r>
  <r>
    <n v="222"/>
    <s v="Release\SIT\PC1PKG09\Efficiency Dashboard\01.gSFT Packaging Area and Tube"/>
    <s v="TC50_M_PC1_DP_Validating  station order list tab (PO Assigned)"/>
    <s v="Validating 'station order list' detail (PO Assigned)"/>
    <s v="Step 16"/>
    <s v="Click on Export button appear on top of the table"/>
    <s v="It should export Process Orders details for all the Packaging stations  which are currently active."/>
    <s v="1-Manual"/>
    <s v="3-Medium"/>
    <s v="1-New"/>
    <s v="1-Simple"/>
    <s v="MANUAL"/>
    <s v="Non-Candidate"/>
    <x v="1"/>
    <m/>
    <m/>
    <m/>
    <m/>
    <m/>
  </r>
  <r>
    <n v="223"/>
    <s v="Release\SIT\PC1PKG09\Efficiency Dashboard\01.gSFT Packaging Area and Tube"/>
    <s v="TC50_M_PC1_DP_Validating  station order list"/>
    <s v="Validating 'station order list' detail"/>
    <s v="Step 17"/>
    <s v="validate station order progress grid"/>
    <s v="Grid should show the operator column"/>
    <s v="1-Manual"/>
    <s v="3-Medium"/>
    <s v="1-New"/>
    <s v="1-Simple"/>
    <s v="MANUAL"/>
    <s v="Non-Candidate"/>
    <x v="1"/>
    <m/>
    <m/>
    <m/>
    <m/>
    <m/>
  </r>
  <r>
    <n v="224"/>
    <s v="Release\SIT\PC1PKG09\Efficiency Dashboard\01.gSFT Packaging Area and Tube"/>
    <s v="TC51_M_PC1_DP_View the Current Cases or Scheduled Cases and Scheduled details of the product"/>
    <s v="To view the Current Cases or Scheduled Cases details for all the packaging tubes based on the SKU ."/>
    <s v="Step 1"/>
    <s v="Click the Product order Progress button below the graph."/>
    <s v="1.(a) If a tube has no order assigned, it will appear grey in color._x000a_1.(b) Below the tube name, it will display 'No Order Assigned'._x000a_2.(a) If a tube has an order assigned, it will display the Product code below the Product Description._x000a_2.(b) Below the product details, it will show the list of tubes in which that particular product is running._x000a_3. It will display &quot;No active orders&quot; if no order is created for the selected time-period."/>
    <s v="1-Manual"/>
    <s v="3-Medium"/>
    <s v="1-New"/>
    <s v="1-Simple"/>
    <s v="MANUAL"/>
    <s v="Non-Candidate"/>
    <x v="1"/>
    <m/>
    <m/>
    <m/>
    <m/>
    <m/>
  </r>
  <r>
    <n v="225"/>
    <s v="Release\SIT\PC1PKG09\Efficiency Dashboard\01.gSFT Packaging Area and Tube"/>
    <s v="TC51_M_PC1_DP_View the Current Cases or Scheduled Cases and Scheduled details of the product"/>
    <s v="To view the Current Cases or Scheduled Cases details for all the packaging tubes based on the SKU ."/>
    <s v="Step 2"/>
    <s v="1. Click the Product order list button below the graph."/>
    <s v="A grid with multiple rows displaying all the packaging station, with  respective to  SKU Assignment."/>
    <s v="1-Manual"/>
    <s v="3-Medium"/>
    <s v="1-New"/>
    <s v="1-Simple"/>
    <s v="MANUAL"/>
    <s v="Non-Candidate"/>
    <x v="1"/>
    <m/>
    <m/>
    <m/>
    <m/>
    <m/>
  </r>
  <r>
    <n v="226"/>
    <s v="Release\SIT\PC1PKG09\Efficiency Dashboard\01.gSFT Packaging Area and Tube"/>
    <s v="TC51_M_PC1_DP_View the Current Cases or Scheduled Cases and Scheduled details of the product"/>
    <s v="To view the Current Cases or Scheduled Cases details for all the packaging tubes based on the SKU ."/>
    <s v="Step 3"/>
    <s v="Click on Export button above the table"/>
    <s v="It should export all the Process Orders details for the displayed Packaging Stations currently active."/>
    <s v="1-Manual"/>
    <s v="3-Medium"/>
    <s v="1-New"/>
    <s v="1-Simple"/>
    <s v="MANUAL"/>
    <s v="Non-Candidate"/>
    <x v="1"/>
    <m/>
    <m/>
    <m/>
    <m/>
    <m/>
  </r>
  <r>
    <n v="227"/>
    <s v="Release\SIT\PC1PKG09\Efficiency Dashboard\01.gSFT Packaging Area and Tube"/>
    <s v="TC51_M_PC1_DP_View the Current Cases or Scheduled Cases and Scheduled details of the product"/>
    <s v="To view the Scheduled details of the product"/>
    <s v="Step 4"/>
    <s v="Click on the 'Schedule Details' tab present below the grid._x000a_(Applicable only for DPP integrated sites)"/>
    <s v="1.Under 'Schedule Details' tab, the user will have two options  'Orders' and 'Timeline' to select, by default 'Orders' will be selected.                                                                                                                           2. Details like 'Station', 'Product code',  'Product', 'Scheduled Start Date' ,' Schedule End Date', 'Quantity Required', 'Quantity Produced', 'Status',' Schedule Rate', 'Process order'  and 'Batch Number/SAP PO Number' will be displayed for all the process orders available on all of the packaging station.                                                                                                                                                                                                                                                                                                                                                                                                                                                                                                                                                        "/>
    <s v="1-Manual"/>
    <s v="3-Medium"/>
    <s v="1-New"/>
    <s v="1-Simple"/>
    <s v="MANUAL"/>
    <s v="Non-Candidate"/>
    <x v="1"/>
    <m/>
    <m/>
    <m/>
    <m/>
    <m/>
  </r>
  <r>
    <n v="228"/>
    <s v="Release\SIT\PC1PKG09\Efficiency Dashboard\01.gSFT Packaging Area and Tube"/>
    <s v="TC51_M_PC1_DP_View the Current Cases or Scheduled Cases and Scheduled details of the product"/>
    <s v="To view the Scheduled details of the product"/>
    <s v="Step 5"/>
    <s v="Click on 'Timelines' tab. (Applicable only for DPP integarted site)"/>
    <s v="It will display the timeline of the process orders, their start time and end time for the corresponding packaging stations."/>
    <s v="1-Manual"/>
    <s v="3-Medium"/>
    <s v="1-New"/>
    <s v="1-Simple"/>
    <s v="MANUAL"/>
    <s v="Non-Candidate"/>
    <x v="1"/>
    <m/>
    <m/>
    <m/>
    <m/>
    <m/>
  </r>
  <r>
    <n v="229"/>
    <s v="Release\SIT\PC1PKG09\Efficiency Dashboard\01.gSFT Packaging Area and Tube"/>
    <s v="TC51_M_PC1_DP_View the Current Cases or Scheduled Cases and Scheduled details of the product"/>
    <s v="To view the Scheduled details of the product"/>
    <s v="Step 6"/>
    <s v="Click on Close button at the bottom "/>
    <s v="Schedule Detail pop-up should get closed and navigate user back to Product order list screen."/>
    <s v="1-Manual"/>
    <s v="3-Medium"/>
    <s v="1-New"/>
    <s v="1-Simple"/>
    <s v="MANUAL"/>
    <s v="Non-Candidate"/>
    <x v="1"/>
    <m/>
    <m/>
    <m/>
    <m/>
    <m/>
  </r>
  <r>
    <n v="230"/>
    <s v="Release\SIT\PC1PKG09\Efficiency Dashboard\01.gSFT Packaging Area and Tube"/>
    <s v="TC52_M_PC1_DP_Downtime gauge meter  in TWX For Packaging"/>
    <s v="Access to Downtime screen in TWX"/>
    <s v="Step 1"/>
    <s v="Click on the Downtime Gauge Meter."/>
    <s v="1. Should allow user to view the Downtime screen in a new pop up. _x000a_2. By default, the DownTime Overview tab will be displayed."/>
    <s v="1-Manual"/>
    <s v="3-Medium"/>
    <s v="1-New"/>
    <s v="1-Simple"/>
    <s v="MANUAL"/>
    <s v="Non-Candidate"/>
    <x v="0"/>
    <s v="No trend displayed"/>
    <m/>
    <m/>
    <m/>
    <m/>
  </r>
  <r>
    <n v="231"/>
    <s v="Release\SIT\PC1PKG09\Efficiency Dashboard\01.gSFT Packaging Area and Tube"/>
    <s v="TC53_M_PC1_DP_Validating Downtime screen"/>
    <s v="Validating the data in the Downtime screen"/>
    <s v="Step 1"/>
    <s v="Validate the given data."/>
    <s v="1. The total production time for the tube (till current time) will be displayed under &quot;Planned Production Time&quot;._x000a_2. The Actual Run Time (Excluding the Downtime from the Planned Production Time) will be displayed under  &quot;Run Time&quot;._x000a_3. The Downtime value (RunTime/Planned Production Time) for the selected tube/Line will be dispalyed below the Tube Name present at the top left corner of the Downtime screen._x000a_4. The Selected timeframe (start time and end time) will be displayed under the  Start Time and End Time respectively._x000a__x000a_Note: User should validate data for Shift (8 hrs), Day(24hrs) or for a Week."/>
    <s v="1-Manual"/>
    <s v="3-Medium"/>
    <s v="1-New"/>
    <s v="1-Simple"/>
    <s v="MANUAL"/>
    <s v="Non-Candidate"/>
    <x v="0"/>
    <m/>
    <m/>
    <m/>
    <m/>
    <m/>
  </r>
  <r>
    <n v="232"/>
    <s v="Release\SIT\PC1PKG09\Efficiency Dashboard\01.gSFT Packaging Area and Tube"/>
    <s v="TC53_M_PC1_DP_Validating Downtime screen"/>
    <s v="Validating the data in the Downtime screen"/>
    <s v="Step 2"/>
    <s v="By default, the DownTime Overview tab will be displayed."/>
    <s v="1. User should be able to see a Total Duration bar chart with DT reasons on the Y-axis and their duration on the X-axis.                                                                                                                              2. On hovering over the bar, a pop-up will be displayed , in which DT reason with its total duration is mentioned below it._x000a__x000a_Note: Based on the OEE selected, only those downtime reasons will be displayed in bar chart._x000a_"/>
    <s v="1-Manual"/>
    <s v="3-Medium"/>
    <s v="1-New"/>
    <s v="1-Simple"/>
    <s v="MANUAL"/>
    <s v="Non-Candidate"/>
    <x v="0"/>
    <m/>
    <m/>
    <m/>
    <m/>
    <m/>
  </r>
  <r>
    <n v="233"/>
    <s v="Release\SIT\PC1PKG09\Efficiency Dashboard\01.gSFT Packaging Area and Tube"/>
    <s v="TC53_M_PC1_DP_Validating Downtime screen"/>
    <s v="Validating the data in the Downtime screen"/>
    <s v="Step 3"/>
    <s v="Validate 5 minute DT trend."/>
    <s v="1. User should be able to see a NE trend below the bar chart                                                                                                                                                                                                                                                       2. On hovering over the break-points on the trend, it displays the time duration and respective value._x000a_"/>
    <s v="1-Manual"/>
    <s v="3-Medium"/>
    <s v="1-New"/>
    <s v="1-Simple"/>
    <s v="MANUAL"/>
    <s v="Non-Candidate"/>
    <x v="0"/>
    <s v="No trend displayed"/>
    <m/>
    <m/>
    <m/>
    <m/>
  </r>
  <r>
    <n v="234"/>
    <s v="Release\SIT\PC1PKG09\Efficiency Dashboard\01.gSFT Packaging Area and Tube"/>
    <s v="TC53_M_PC1_DP_Validating Downtime screen"/>
    <s v="Validating the data in the Downtime screen"/>
    <s v="Step 4"/>
    <s v="Select the CSV Export button at the bottom left corner"/>
    <s v="User should able to export selected OEE related downtime data in CSV Format."/>
    <s v="1-Manual"/>
    <s v="3-Medium"/>
    <s v="1-New"/>
    <s v="1-Simple"/>
    <s v="MANUAL"/>
    <s v="Non-Candidate"/>
    <x v="0"/>
    <m/>
    <m/>
    <m/>
    <m/>
    <m/>
  </r>
  <r>
    <n v="235"/>
    <s v="Release\SIT\PC1PKG09\Efficiency Dashboard\01.gSFT Packaging Area and Tube"/>
    <s v="TC54_M_PC1_DP_Validating Downtime Reasons"/>
    <s v="Validating the Reasons Tab"/>
    <s v="Step 1"/>
    <s v="Click on the Reasons Tab in the Downtime pop up window."/>
    <s v="1.User should see a pie chart listing all the downtime reasons for the selected packaging entity/tube on the left half of the screen._x000a_2. User should see all the details of the downtime occurred for the packaging entity/tube on the right half of the screen in grid format. _x000a__x000a_Note: MTTR &amp; MTBF will be displayed in HH:MM:SS time format."/>
    <s v="1-Manual"/>
    <s v="3-Medium"/>
    <s v="1-New"/>
    <s v="1-Simple"/>
    <s v="MANUAL"/>
    <s v="Non-Candidate"/>
    <x v="0"/>
    <m/>
    <m/>
    <m/>
    <m/>
    <m/>
  </r>
  <r>
    <n v="236"/>
    <s v="Release\SIT\PC1PKG09\Efficiency Dashboard\01.gSFT Packaging Area and Tube"/>
    <s v="TC55_M_PC1_DP_Validating Downtime Categories"/>
    <s v="Validating the Categories Tab"/>
    <s v="Step 1"/>
    <s v="Click on the Categories Tab in the Downtime pop up window."/>
    <s v="1. User should see a bar chart listing all the downtime cageories for the selected packaging entity/tube on the upper half of the screen._x000a_2. User should see all the details of the downtime occurred for the packaging entity/tube on the lower half of the screen in grid format. _x000a__x000a_Note: MTTR, MTBF &amp; Total Duration will be displayed in HH:MM:SS time format."/>
    <s v="1-Manual"/>
    <s v="3-Medium"/>
    <s v="1-New"/>
    <s v="1-Simple"/>
    <s v="MANUAL"/>
    <s v="Non-Candidate"/>
    <x v="0"/>
    <m/>
    <m/>
    <m/>
    <m/>
    <m/>
  </r>
  <r>
    <n v="237"/>
    <s v="Release\SIT\PC1PKG09\Efficiency Dashboard\01.gSFT Packaging Area and Tube"/>
    <s v="TC56_M_PC1_DP_Pop up close button"/>
    <s v="To close the Downtime pop up window"/>
    <s v="Step 1"/>
    <s v="Select the Close button at the bottom right corner"/>
    <s v="Allows the user to close the Downtime pop up window."/>
    <s v="1-Manual"/>
    <s v="3-Medium"/>
    <s v="1-New"/>
    <s v="1-Simple"/>
    <s v="MANUAL"/>
    <s v="Non-Candidate"/>
    <x v="0"/>
    <m/>
    <m/>
    <m/>
    <m/>
    <m/>
  </r>
  <r>
    <n v="238"/>
    <s v="Release\SIT\PC1PKG09\Efficiency Dashboard\01.gSFT Packaging Area and Tube"/>
    <s v="TC57_M_PC1_DP_Throughput gauge meter  in TWX"/>
    <s v="Access to Throughput screen in TWX"/>
    <s v="Step 1"/>
    <s v="Click on the Throughput Gauge Meter."/>
    <s v="1. Should allow user to view the Throughput screen in a new pop up window._x000a_By default, the  Overview tab will be opened."/>
    <s v="1-Manual"/>
    <s v="3-Medium"/>
    <s v="1-New"/>
    <s v="1-Simple"/>
    <s v="MANUAL"/>
    <s v="Non-Candidate"/>
    <x v="0"/>
    <s v="No Throughput Trend displayed"/>
    <m/>
    <m/>
    <m/>
    <m/>
  </r>
  <r>
    <n v="239"/>
    <s v="Release\SIT\PC1PKG09\Efficiency Dashboard\01.gSFT Packaging Area and Tube"/>
    <s v="TC58_M_PC1_DP_Validating Throughput screen"/>
    <s v="Validating the data in the Throughput screen"/>
    <s v="Step 1"/>
    <s v="Validate the given data."/>
    <s v="1. User should see the Nameplate rate value of the selected packaging tubes(excluding tubes in downtime) in Ideal Speed_x000a_2. User should set the setpoints of the selected packaging entity/tubes(excluding tubes in downtime) in Actual Speed_x000a_3. The Selected shift start time and end time will be displayed under the Start Time and End Time respectively._x000a_4. Under Ideal Prod Amount, User should see the value of Summation of individual tube (Runtime * Ideal Speed  / Rate Factor)_x000a_5. Under Total Prod Amount, User should see the value of Summation of BMK Bags Made of all Packaging unit._x000a_6. The Throughput value (Total Prod Amount/Ideal Prod Amount) for the selected packaging entity/tube will be dispalyed below the Tube Name present at the top left corner of the Throughput screen._x000a__x000a_Note: 1.  User should validate data for Shift(8 hrs), Day(24hrs) or for a Week timeframe._x000a_2. % Throughput = (Total Prod Amount/Ideal Prod Amount) * 100"/>
    <s v="1-Manual"/>
    <s v="3-Medium"/>
    <s v="1-New"/>
    <s v="1-Simple"/>
    <s v="MANUAL"/>
    <s v="Non-Candidate"/>
    <x v="0"/>
    <m/>
    <m/>
    <m/>
    <m/>
    <m/>
  </r>
  <r>
    <n v="240"/>
    <s v="Release\SIT\PC1PKG09\Efficiency Dashboard\01.gSFT Packaging Area and Tube"/>
    <s v="TC58_M_PC1_DP_Validating Throughput screen"/>
    <s v="Validating the data in the Throughput screen"/>
    <s v="Step 2"/>
    <s v="Select the CSV Export button at the bottom left corner"/>
    <s v="User should able to export OEE  related data in CSV Format"/>
    <s v="1-Manual"/>
    <s v="3-Medium"/>
    <s v="1-New"/>
    <s v="1-Simple"/>
    <s v="MANUAL"/>
    <s v="Non-Candidate"/>
    <x v="0"/>
    <m/>
    <m/>
    <m/>
    <m/>
    <m/>
  </r>
  <r>
    <n v="241"/>
    <s v="Release\SIT\PC1PKG09\Efficiency Dashboard\01.gSFT Packaging Area and Tube"/>
    <s v="TC59_M_PC1_DP_Validating Throughput Overview screen"/>
    <s v="Validating the data in the Throughput Overview screen"/>
    <s v="Step 1"/>
    <s v="Validate Overview tab."/>
    <s v="1. User should be able to see a throughput trend, displaying time duration on X-axis while values on y-axis.                                                                                                                                                     2. On hovering over the break-points, user can see a pop-up showing time duration with respective value."/>
    <s v="1-Manual"/>
    <s v="3-Medium"/>
    <s v="1-New"/>
    <s v="1-Simple"/>
    <s v="MANUAL"/>
    <s v="Non-Candidate"/>
    <x v="0"/>
    <s v="No trend"/>
    <m/>
    <m/>
    <m/>
    <m/>
  </r>
  <r>
    <n v="242"/>
    <s v="Release\SIT\PC1PKG09\Efficiency Dashboard\01.gSFT Packaging Area and Tube"/>
    <s v="TC60_M_PC1_DP_Validating Throughput Production Trend"/>
    <s v="Validating the data in the Throughput Production trend"/>
    <s v="Step 1"/>
    <s v="Click on Production Trend Tab near to OverView Tab in the Throughput popup window"/>
    <s v="1. User should be able to see Bags/Minute and KG Seas/Hour toggle button. _x000a_2. By default, it should display Bags/Minute production trend with Nameplate rate bags, TotalProduction bags and Setpoint bags in the trend.                                                                                                                                                                                                                                                                                                                        3. By clicking on KG Seas/Hour toggle button, it should display the production trend for the same with Nameplate rate KG, TotalProduction KG and Setpoint KG."/>
    <s v="1-Manual"/>
    <s v="3-Medium"/>
    <s v="1-New"/>
    <s v="1-Simple"/>
    <s v="MANUAL"/>
    <s v="Non-Candidate"/>
    <x v="0"/>
    <m/>
    <m/>
    <m/>
    <m/>
    <m/>
  </r>
  <r>
    <n v="243"/>
    <s v="Release\SIT\PC1PKG09\Efficiency Dashboard\01.gSFT Packaging Area and Tube"/>
    <s v="TC61_M_PC1_DP_Pop-up close button"/>
    <s v="To close the Throughput pop up window"/>
    <s v="Step 1"/>
    <s v="Select the Close button at the bottom right corner"/>
    <s v="Allows the user to close the Throughput pop up window."/>
    <s v="1-Manual"/>
    <s v="3-Medium"/>
    <s v="1-New"/>
    <s v="1-Simple"/>
    <s v="MANUAL"/>
    <s v="Non-Candidate"/>
    <x v="0"/>
    <m/>
    <m/>
    <m/>
    <m/>
    <m/>
  </r>
  <r>
    <n v="244"/>
    <s v="Release\SIT\PC1PKG09\Efficiency Dashboard\01.gSFT Packaging Area and Tube"/>
    <s v="TC62_M_PC1_DP_Waste guage meter in TWX"/>
    <s v="Access to Waste screen in TWX"/>
    <s v="Step 1"/>
    <s v="Click on the Waste Gauge Meter."/>
    <s v="1. Should allow user to view the Waste screen in a new pop up window._x000a_2. By default, the  Overview tab will be opened."/>
    <s v="1-Manual"/>
    <s v="3-Medium"/>
    <s v="1-New"/>
    <s v="1-Simple"/>
    <s v="MANUAL"/>
    <s v="Non-Candidate"/>
    <x v="0"/>
    <s v="No Waste Trend displayed"/>
    <m/>
    <m/>
    <m/>
    <m/>
  </r>
  <r>
    <n v="245"/>
    <s v="Release\SIT\PC1PKG09\Efficiency Dashboard\01.gSFT Packaging Area and Tube"/>
    <s v="TC63_M_PC1_DP_Validating Waste screen"/>
    <s v="Validating the data in the Waste screen"/>
    <s v="Step 1"/>
    <s v="Validate the given data."/>
    <s v="1. User should see the amount of Total bags made under Total Count for the defined timestamp for the packaging entity/tube._x000a_2. User should see the amount of Good bags made under Good Production for the defined timestamp for the packaging entity/tube.                                                                                                                                                                          3. User should be able to see 2 trends: Percent reject(Bags) Trend(For pkg tube) and Waste trend(For Net efficiency)._x000a_4. User should see the difference between Total Count and Good Production in Waste Amount.    _x000a_5. The Waste value ((Total Count-Waste Amount)/Total Count) for the selected entity/tube will be displayed under the Tube Name present at the top left corner of the Waste screen._x000a_6. The Selected shift  start time and end time will be displayed under the  Start Time and End Time respectively. _x000a_7. Waste Amount = (Total Count - Good production)_x000a__x000a_Note: 1. User should validate data for Shift(8 hrs), Day(24hrs) or for a Week timeframe._x000a_2. %Waste = {100 - [(Total Production - Waste Amount)/Total Production] } * 100"/>
    <s v="1-Manual"/>
    <s v="3-Medium"/>
    <s v="1-New"/>
    <s v="1-Simple"/>
    <s v="MANUAL"/>
    <s v="Non-Candidate"/>
    <x v="0"/>
    <s v="No Waste trend"/>
    <m/>
    <m/>
    <m/>
    <m/>
  </r>
  <r>
    <n v="246"/>
    <s v="Release\SIT\PC1PKG09\Efficiency Dashboard\01.gSFT Packaging Area and Tube"/>
    <s v="TC63_M_PC1_DP_Validating Waste screen"/>
    <s v="Validating the data in the Waste screen"/>
    <s v="Step 2"/>
    <s v="Select the CSV Export button at the bottom left corner"/>
    <s v="User should able to export Waste related data in CSV Format"/>
    <s v="1-Manual"/>
    <s v="3-Medium"/>
    <s v="1-New"/>
    <s v="1-Simple"/>
    <s v="MANUAL"/>
    <s v="Non-Candidate"/>
    <x v="0"/>
    <m/>
    <m/>
    <m/>
    <m/>
    <m/>
  </r>
  <r>
    <n v="247"/>
    <s v="Release\SIT\PC1PKG09\Efficiency Dashboard\01.gSFT Packaging Area and Tube"/>
    <s v="TC63_M_PC1_DP_Validating Waste screen"/>
    <s v="Validating the data in the Waste screen"/>
    <s v="Step 3"/>
    <s v="Select the CSV Export Waste Counts on the bottom of the Waste Trend"/>
    <s v="User can export the waste count details of selected packaging tube/Line in CSV format"/>
    <s v="1-Manual"/>
    <s v="3-Medium"/>
    <s v="1-New"/>
    <s v="1-Simple"/>
    <s v="MANUAL"/>
    <s v="Non-Candidate"/>
    <x v="0"/>
    <m/>
    <m/>
    <m/>
    <m/>
    <m/>
  </r>
  <r>
    <n v="248"/>
    <s v="Release\SIT\PC1PKG09\Efficiency Dashboard\01.gSFT Packaging Area and Tube"/>
    <s v="TC64_M_PC1_DP_Validating Waste reject trend"/>
    <s v="Validate waste reject trend"/>
    <s v="Step 1"/>
    <s v="Validating reject trend"/>
    <s v="1 User should see reject trend for selected entity_x000a_2. Reject trend will appear only for auto tubes._x000a__x000a_Note: Trend might looks clumsy if the timestamp selected is shift and the entity  'Packaging' is chosed which will capture more rejects. "/>
    <s v="1-Manual"/>
    <s v="3-Medium"/>
    <s v="1-New"/>
    <s v="1-Simple"/>
    <s v="MANUAL"/>
    <s v="Non-Candidate"/>
    <x v="0"/>
    <m/>
    <m/>
    <m/>
    <m/>
    <m/>
  </r>
  <r>
    <n v="249"/>
    <s v="Release\SIT\PC1PKG09\Efficiency Dashboard\01.gSFT Packaging Area and Tube"/>
    <s v="TC65_M_PC1_DP_Validating Waste Overview screen"/>
    <s v="Validate Waste Overview data"/>
    <s v="Step 1"/>
    <s v="Validate the overview tab. "/>
    <s v="User should see the Waste trend for the selected packaging entity/tube for the defined timestamp"/>
    <s v="1-Manual"/>
    <s v="3-Medium"/>
    <s v="1-New"/>
    <s v="1-Simple"/>
    <s v="MANUAL"/>
    <s v="Non-Candidate"/>
    <x v="0"/>
    <s v="No trend"/>
    <m/>
    <m/>
    <m/>
    <m/>
  </r>
  <r>
    <n v="250"/>
    <s v="Release\SIT\PC1PKG09\Efficiency Dashboard\01.gSFT Packaging Area and Tube"/>
    <s v="TC66_M_PC1_DP_Validating Waste Total trend"/>
    <s v="Validate Waste Total trend tab"/>
    <s v="Step 1"/>
    <s v="Click on the Totals Trend tab in the Waste screen"/>
    <s v="User should see the Totals Trend for packaging entity/tube in a single trend for the defined timestamp"/>
    <s v="1-Manual"/>
    <s v="3-Medium"/>
    <s v="1-New"/>
    <s v="1-Simple"/>
    <s v="MANUAL"/>
    <s v="Non-Candidate"/>
    <x v="0"/>
    <m/>
    <m/>
    <m/>
    <m/>
    <m/>
  </r>
  <r>
    <n v="251"/>
    <s v="Release\SIT\PC1PKG09\Efficiency Dashboard\01.gSFT Packaging Area and Tube"/>
    <s v="TC67_M_PC1_DP_Validating Waste Count tab"/>
    <s v="Validate the Waste count tab data"/>
    <s v="Step 1"/>
    <s v="Click on the Waste Counts tab in the Waste screen"/>
    <s v="User Should see the details of rejects occurred along with the Timestamp,Unit name,Waste Count and Waste type for the corresponding tubes in the grid format"/>
    <s v="1-Manual"/>
    <s v="3-Medium"/>
    <s v="1-New"/>
    <s v="1-Simple"/>
    <s v="MANUAL"/>
    <s v="Non-Candidate"/>
    <x v="0"/>
    <m/>
    <m/>
    <m/>
    <m/>
    <m/>
  </r>
  <r>
    <n v="252"/>
    <s v="Release\SIT\PC1PKG09\Efficiency Dashboard\01.gSFT Packaging Area and Tube"/>
    <s v="TC68_M_PC1_DP_Pop-up close button"/>
    <s v="To close the Waste pop up window"/>
    <s v="Step 1"/>
    <s v="Select the Close button at the bottom right corner"/>
    <s v="1.Allows the user to close the Waste pop up window."/>
    <s v="1-Manual"/>
    <s v="3-Medium"/>
    <s v="1-New"/>
    <s v="1-Simple"/>
    <s v="MANUAL"/>
    <s v="Non-Candidate"/>
    <x v="0"/>
    <m/>
    <m/>
    <m/>
    <m/>
    <m/>
  </r>
  <r>
    <n v="253"/>
    <s v="Release\SIT\PC1PKG09\Efficiency Dashboard\01.gSFT Packaging Area and Tube"/>
    <s v="TC69_M_PC1_DP_Validating Assign  operator"/>
    <s v="Validating assign Operator"/>
    <s v="Step 1"/>
    <s v="Click on 'Assign Operator' button above to the waste gauge meter (This feature is applicable only for the packaging equipment integrated to MES sites)_x000a_"/>
    <s v="1. Assign operator pop up should appear with default values 'First letter' dropdown  as A, 'Name' dropdown  as 'First site's operator name starting with A' and 'department and Area' dropdowns  as &quot;All&quot; and Selected Operator's Name should appear at footer of the assign operator popup.                                                                                                                                  2. All Packaging and virtual pkg tubes are displayed under Assign operator tab."/>
    <s v="1-Manual"/>
    <s v="3-Medium"/>
    <s v="1-New"/>
    <s v="1-Simple"/>
    <s v="MANUAL"/>
    <s v="Non-Candidate"/>
    <x v="0"/>
    <m/>
    <m/>
    <m/>
    <m/>
    <m/>
  </r>
  <r>
    <n v="254"/>
    <s v="Release\SIT\PC1PKG09\Efficiency Dashboard\01.gSFT Packaging Area and Tube"/>
    <s v="TC69_M_PC1_DP_Validating Assign  operator"/>
    <s v="Validating assign Operator"/>
    <s v="Step 2"/>
    <s v="Click on 'First Letter' drop down button."/>
    <s v="A list of First Letter of all the available operators should appear._x000a_Note: All the first letters will appear in a single list of the dropdown, without any scrolling required."/>
    <s v="1-Manual"/>
    <s v="3-Medium"/>
    <s v="1-New"/>
    <s v="1-Simple"/>
    <s v="MANUAL"/>
    <s v="Non-Candidate"/>
    <x v="0"/>
    <m/>
    <m/>
    <m/>
    <m/>
    <m/>
  </r>
  <r>
    <n v="255"/>
    <s v="Release\SIT\PC1PKG09\Efficiency Dashboard\01.gSFT Packaging Area and Tube"/>
    <s v="TC69_M_PC1_DP_Validating Assign  operator"/>
    <s v="Validating assign Operator"/>
    <s v="Step 3"/>
    <s v="Select the required operator's first letter."/>
    <s v="Based on selected 'First letter', the respective operator's name drop down should be auto-populated and Footer area containing the operator's name should be updated."/>
    <s v="1-Manual"/>
    <s v="3-Medium"/>
    <s v="1-New"/>
    <s v="1-Simple"/>
    <s v="MANUAL"/>
    <s v="Non-Candidate"/>
    <x v="0"/>
    <m/>
    <m/>
    <m/>
    <m/>
    <m/>
  </r>
  <r>
    <n v="256"/>
    <s v="Release\SIT\PC1PKG09\Efficiency Dashboard\01.gSFT Packaging Area and Tube"/>
    <s v="TC69_M_PC1_DP_Validating Assign  operator"/>
    <s v="Validating assign Operator"/>
    <s v="Step 4"/>
    <s v="Click on 'Name'drop down button "/>
    <s v="A list of all operator with respect to selected 'First Letter' should appear"/>
    <s v="1-Manual"/>
    <s v="3-Medium"/>
    <s v="1-New"/>
    <s v="1-Simple"/>
    <s v="MANUAL"/>
    <s v="Non-Candidate"/>
    <x v="0"/>
    <m/>
    <m/>
    <m/>
    <m/>
    <m/>
  </r>
  <r>
    <n v="257"/>
    <s v="Release\SIT\PC1PKG09\Efficiency Dashboard\01.gSFT Packaging Area and Tube"/>
    <s v="TC69_M_PC1_DP_Validating Assign  operator"/>
    <s v="Validating assign Operator"/>
    <s v="Step 5"/>
    <s v="Select the required operator's name"/>
    <s v="Selected operator's name should appear at the bottom of the screen"/>
    <s v="1-Manual"/>
    <s v="3-Medium"/>
    <s v="1-New"/>
    <s v="1-Simple"/>
    <s v="MANUAL"/>
    <s v="Non-Candidate"/>
    <x v="0"/>
    <m/>
    <m/>
    <m/>
    <m/>
    <m/>
  </r>
  <r>
    <n v="258"/>
    <s v="Release\SIT\PC1PKG09\Efficiency Dashboard\01.gSFT Packaging Area and Tube"/>
    <s v="TC69_M_PC1_DP_Validating Assign  operator"/>
    <s v="Validating assign Operator"/>
    <s v="Step 6"/>
    <s v="Click on department drop down list"/>
    <s v="All configured department should be listed out"/>
    <s v="1-Manual"/>
    <s v="3-Medium"/>
    <s v="1-New"/>
    <s v="1-Simple"/>
    <s v="MANUAL"/>
    <s v="Non-Candidate"/>
    <x v="0"/>
    <m/>
    <m/>
    <m/>
    <m/>
    <m/>
  </r>
  <r>
    <n v="259"/>
    <s v="Release\SIT\PC1PKG09\Efficiency Dashboard\01.gSFT Packaging Area and Tube"/>
    <s v="TC69_M_PC1_DP_Validating Assign  operator"/>
    <s v="Validating assign Operator"/>
    <s v="Step 7"/>
    <s v="Select a Particular Department"/>
    <s v="User should be able to select required department and assign operator section should get refresh based on department selected."/>
    <s v="1-Manual"/>
    <s v="3-Medium"/>
    <s v="1-New"/>
    <s v="1-Simple"/>
    <s v="MANUAL"/>
    <s v="Non-Candidate"/>
    <x v="0"/>
    <m/>
    <m/>
    <m/>
    <m/>
    <m/>
  </r>
  <r>
    <n v="260"/>
    <s v="Release\SIT\PC1PKG09\Efficiency Dashboard\01.gSFT Packaging Area and Tube"/>
    <s v="TC69_M_PC1_DP_Validating Assign  operator"/>
    <s v="Validating assign Operator"/>
    <s v="Step 8"/>
    <s v="Click on Area drop down list"/>
    <s v="All configured area should be listed out based on department selected"/>
    <s v="1-Manual"/>
    <s v="3-Medium"/>
    <s v="1-New"/>
    <s v="1-Simple"/>
    <s v="MANUAL"/>
    <s v="Non-Candidate"/>
    <x v="0"/>
    <m/>
    <m/>
    <m/>
    <m/>
    <m/>
  </r>
  <r>
    <n v="261"/>
    <s v="Release\SIT\PC1PKG09\Efficiency Dashboard\01.gSFT Packaging Area and Tube"/>
    <s v="TC69_M_PC1_DP_Validating Assign  operator"/>
    <s v="Validating assign Operator"/>
    <s v="Step 9"/>
    <s v="Select a Particular Area"/>
    <s v="User should be able to select required area and all the PKG and virtual tubes respective to selected 'Area' should be loaded in the body of the screen."/>
    <s v="1-Manual"/>
    <s v="3-Medium"/>
    <s v="1-New"/>
    <s v="1-Simple"/>
    <s v="MANUAL"/>
    <s v="Non-Candidate"/>
    <x v="0"/>
    <m/>
    <m/>
    <m/>
    <m/>
    <m/>
  </r>
  <r>
    <n v="262"/>
    <s v="Release\SIT\PC1PKG09\Efficiency Dashboard\01.gSFT Packaging Area and Tube"/>
    <s v="TC69_M_PC1_DP_Validating Assign  operator"/>
    <s v="Validating assign Operator"/>
    <s v="Step 10"/>
    <s v="Select one or more of the PKG tube by clicking on the check box provided  above the pkg tubes name."/>
    <s v="The selected PKG tube's block color should be changed to yellow._x000a__x000a_Note: Changing operator at this step will de-select all the selected packaging tubes."/>
    <s v="1-Manual"/>
    <s v="3-Medium"/>
    <s v="1-New"/>
    <s v="1-Simple"/>
    <s v="MANUAL"/>
    <s v="Non-Candidate"/>
    <x v="0"/>
    <m/>
    <m/>
    <m/>
    <m/>
    <m/>
  </r>
  <r>
    <n v="263"/>
    <s v="Release\SIT\PC1PKG09\Efficiency Dashboard\01.gSFT Packaging Area and Tube"/>
    <s v="TC69_M_PC1_DP_Validating Assign  operator"/>
    <s v="Validating assign Operator"/>
    <s v="Step 11"/>
    <s v="Click 'Assign' button"/>
    <s v="The selected operator's name should be assigned to selected PKG tubes and the block color should change from Yellow to Green."/>
    <s v="1-Manual"/>
    <s v="3-Medium"/>
    <s v="1-New"/>
    <s v="1-Simple"/>
    <s v="MANUAL"/>
    <s v="Non-Candidate"/>
    <x v="0"/>
    <s v="Assign functionality doesn´t work"/>
    <m/>
    <m/>
    <m/>
    <m/>
  </r>
  <r>
    <n v="264"/>
    <s v="Release\SIT\PC1PKG09\Efficiency Dashboard\01.gSFT Packaging Area and Tube"/>
    <s v="TC70_M_PC1_DP_Validating Unassign operator"/>
    <s v="Validating unassign operator"/>
    <s v="Step 1"/>
    <s v="Click on 'First letter' drop down and select letter 'u'"/>
    <s v="User should be able to select Letter 'U' from list of available options."/>
    <s v="1-Manual"/>
    <s v="3-Medium"/>
    <s v="1-New"/>
    <s v="1-Simple"/>
    <s v="MANUAL"/>
    <s v="Non-Candidate"/>
    <x v="0"/>
    <m/>
    <m/>
    <m/>
    <m/>
    <m/>
  </r>
  <r>
    <n v="265"/>
    <s v="Release\SIT\PC1PKG09\Efficiency Dashboard\01.gSFT Packaging Area and Tube"/>
    <s v="TC70_M_PC1_DP_Validating Unassign operator"/>
    <s v="Validating unassign operator"/>
    <s v="Step 2"/>
    <s v="Click on  'Name' drop down and select the 'Unassigned' option"/>
    <s v="User should be able to select  'Unassigned' option and selected Operator name should appear at the footer of assign operator screen "/>
    <s v="1-Manual"/>
    <s v="3-Medium"/>
    <s v="1-New"/>
    <s v="1-Simple"/>
    <s v="MANUAL"/>
    <s v="Non-Candidate"/>
    <x v="0"/>
    <s v="I couldn´t assign the tube to an operator. FIXED"/>
    <m/>
    <m/>
    <m/>
    <m/>
  </r>
  <r>
    <n v="266"/>
    <s v="Release\SIT\PC1PKG09\Efficiency Dashboard\01.gSFT Packaging Area and Tube"/>
    <s v="TC70_M_PC1_DP_Validating Unassign operator"/>
    <s v="Validating unassign operator"/>
    <s v="Step 3"/>
    <s v="Select one or more of the PKG tube by clicking on the check box provided to left corner of each pkg tubes."/>
    <s v="The selected PKG tube's block color should be changed to yellow"/>
    <s v="1-Manual"/>
    <s v="3-Medium"/>
    <s v="1-New"/>
    <s v="1-Simple"/>
    <s v="MANUAL"/>
    <s v="Non-Candidate"/>
    <x v="0"/>
    <m/>
    <m/>
    <m/>
    <m/>
    <m/>
  </r>
  <r>
    <n v="267"/>
    <s v="Release\SIT\PC1PKG09\Efficiency Dashboard\01.gSFT Packaging Area and Tube"/>
    <s v="TC70_M_PC1_DP_Validating Unassign operator"/>
    <s v="Validating unassign operator"/>
    <s v="Step 4"/>
    <s v="Click 'Assign' button"/>
    <s v="The 'Unassigned' name should be assigned to selected PKG tube and the selected block color should change from Yellow to White"/>
    <s v="1-Manual"/>
    <s v="3-Medium"/>
    <s v="1-New"/>
    <s v="1-Simple"/>
    <s v="MANUAL"/>
    <s v="Non-Candidate"/>
    <x v="0"/>
    <m/>
    <m/>
    <m/>
    <m/>
    <m/>
  </r>
  <r>
    <n v="268"/>
    <s v="Release\SIT\PC1PKG09\Efficiency Dashboard\01.gSFT Packaging Area and Tube"/>
    <s v="TC70_M_PC1_DP_Validating Unassign operator"/>
    <s v="Validating unassign operator"/>
    <s v="Step 5"/>
    <s v="Click on 'Close' Button available at the Footer of assign operator screen"/>
    <s v="The Assign Operator pop-up should get close and screen will navigate back to efficiency dashboard."/>
    <s v="1-Manual"/>
    <s v="3-Medium"/>
    <s v="1-New"/>
    <s v="1-Simple"/>
    <s v="MANUAL"/>
    <s v="Non-Candidate"/>
    <x v="0"/>
    <m/>
    <m/>
    <m/>
    <m/>
    <m/>
  </r>
  <r>
    <n v="269"/>
    <s v="Release\SIT\PC1PKG09\Efficiency Dashboard\01.gSFT Packaging Area and Tube"/>
    <s v="TC70_M_PC1_DP_Validating Unassign operator"/>
    <s v="Validating unassign operator"/>
    <s v="Step 6"/>
    <s v="Validate 'Assign Operator' Button"/>
    <s v="If any of the packaging tubes is unassigned then assign operator button should appear in 'Orange' else if all the packaging tube is assigned to any of the operator then 'assign Operator' button should appear in 'Blue'(it might take some time to reflect)"/>
    <s v="1-Manual"/>
    <s v="3-Medium"/>
    <s v="1-New"/>
    <s v="1-Simple"/>
    <s v="MANUAL"/>
    <s v="Non-Candidate"/>
    <x v="0"/>
    <s v="Assign Operator Button is not Blue after assign all pkg tubes"/>
    <m/>
    <m/>
    <m/>
    <m/>
  </r>
  <r>
    <n v="270"/>
    <s v="Release\SIT\PC1PKG09\Efficiency Dashboard\01.gSFT Packaging Area and Tube"/>
    <s v="TC71_M_PC1_DP_Validating Overview tab for Packaging Tube"/>
    <s v="Validating Overview tab for an individual pkg tube"/>
    <s v="Step 1"/>
    <s v="By default, Overview tab will be selected, if not please select the Overview tab._x000a__x000a_"/>
    <s v="1. In upper half NE trend is displayed, by default.                                                                                                                                                   2. In the lower half, grid is displayed that contains Unit Name, Dark hours, Planned, Unplanned, %Dark hours, %Planned, %Unplanned and Total Downtime Duration(Minutes) columns, by default.                                                                                                                                                                                  3. On the right side of the panel, Downtime Bar chart is displayed, with Dark hours, Planned and Unplanned bars plotted respectively.                                                                                            "/>
    <s v="1-Manual"/>
    <s v="3-Medium"/>
    <s v="1-New"/>
    <s v="1-Simple"/>
    <s v="MANUAL"/>
    <s v="Non-Candidate"/>
    <x v="0"/>
    <s v="No trend in the upper half. FIXED"/>
    <m/>
    <m/>
    <m/>
    <m/>
  </r>
  <r>
    <n v="271"/>
    <s v="Release\SIT\PC1PKG09\Efficiency Dashboard\01.gSFT Packaging Area and Tube"/>
    <s v="TC71_M_PC1_DP_Validating Overview tab for Packaging Tube"/>
    <s v="Validating Overview tab for an individual pkg tube"/>
    <s v="Step 2"/>
    <s v="Click on &quot;Configure&quot; button under the bar chart on the right side of the screen._x000a_ "/>
    <s v="1. On clicking, a pop-up should open with different selection tabs NE trend, Downtime listing, Downtime Occurrence, Downtime top 5, %Downtime, Downtime Bar chart and Hour vs Shift NE Bar chart._x000a_2.User can select any tab based on their requirement "/>
    <s v="1-Manual"/>
    <s v="3-Medium"/>
    <s v="1-New"/>
    <s v="1-Simple"/>
    <s v="MANUAL"/>
    <s v="Non-Candidate"/>
    <x v="0"/>
    <m/>
    <m/>
    <m/>
    <m/>
    <m/>
  </r>
  <r>
    <n v="272"/>
    <s v="Release\SIT\PC1PKG09\Efficiency Dashboard\01.gSFT Packaging Area and Tube"/>
    <s v="TC71_M_PC1_DP_Validating Overview tab for Packaging Tube"/>
    <s v="Validating Overview tab for an individual pkg tube"/>
    <s v="Step 3"/>
    <s v="Select any option from pop-up."/>
    <s v="1. Based on the selected tab, the grid at the bottom of the efficiency dashboard, under Overview, will get refresh and change accordingly._x000a_2. If Downtime Bar chart or Hour vs Shift NE Bar chart is selected, then it will get updated on right side of the screen under Overview tab."/>
    <s v="1-Manual"/>
    <s v="3-Medium"/>
    <s v="1-New"/>
    <s v="1-Simple"/>
    <s v="MANUAL"/>
    <s v="Non-Candidate"/>
    <x v="0"/>
    <m/>
    <m/>
    <m/>
    <m/>
    <m/>
  </r>
  <r>
    <n v="273"/>
    <s v="Release\SIT\PC1PKG09\Efficiency Dashboard\01.gSFT Packaging Area and Tube"/>
    <s v="TC71_M_PC1_DP_Validating Overview tab for Packaging Tube"/>
    <s v="Validating Overview tab for an individual pkg tube"/>
    <s v="Step 4"/>
    <s v="Click on &quot;Configure&quot; button under the bar chart on the right side of the screen._x000a_ "/>
    <s v="1. On clicking, a pop-up should open with different selection tabs NE trend, Downtime listing, Downtime Occurrence, Downtime top 5, %Downtime, Downtime Bar chart and Hour vs Shift NE Bar chart._x000a_2.User can select any tab based on their requirement "/>
    <s v="1-Manual"/>
    <s v="3-Medium"/>
    <s v="1-New"/>
    <s v="1-Simple"/>
    <s v="MANUAL"/>
    <s v="Non-Candidate"/>
    <x v="0"/>
    <m/>
    <m/>
    <m/>
    <m/>
    <m/>
  </r>
  <r>
    <n v="274"/>
    <s v="Release\SIT\PC1PKG09\Efficiency Dashboard\01.gSFT Packaging Area and Tube"/>
    <s v="TC71_M_PC1_DP_Validating Overview tab for Packaging Tube"/>
    <s v="Validating Overview tab for an individual pkg tube"/>
    <s v="Step 5"/>
    <s v="Click on &quot;x&quot; icon at top right corner."/>
    <s v="Pop-up should get closed."/>
    <s v="1-Manual"/>
    <s v="3-Medium"/>
    <s v="1-New"/>
    <s v="1-Simple"/>
    <s v="MANUAL"/>
    <s v="Non-Candidate"/>
    <x v="0"/>
    <m/>
    <m/>
    <m/>
    <m/>
    <m/>
  </r>
  <r>
    <m/>
    <m/>
    <m/>
    <m/>
    <m/>
    <m/>
    <m/>
    <m/>
    <m/>
    <m/>
    <m/>
    <m/>
    <m/>
    <x v="2"/>
    <m/>
    <m/>
    <m/>
    <m/>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2">
  <r>
    <n v="1"/>
    <s v="Release\SIT\PC1PKG\Dashboard\02.Administration Tab"/>
    <s v="TC01_M_PC1_AT_Navigation to Administration menu"/>
    <s v="Validating the Administration menu"/>
    <s v="Step 1"/>
    <s v="Click on the &quot;Administration&quot; tab at the top of the MES Dashboard."/>
    <s v="1. Administration tab will be visible only for Admin users_x000a_2. Should be able to see the drop down list._x000a__x000a_"/>
    <s v="1-Manual"/>
    <s v="1-Low"/>
    <s v="1-New"/>
    <s v="1-Simple"/>
    <s v="MANUAL"/>
    <s v="Non-Candidate"/>
    <x v="0"/>
    <m/>
    <m/>
    <m/>
    <m/>
  </r>
  <r>
    <n v="2"/>
    <s v="Release\SIT\PC1PKG\Dashboard\02.Administration Tab"/>
    <s v="TC02_M_PC1_AT_Navigation to Product Maintenance"/>
    <s v="Validating the Product Maintenance navigation"/>
    <s v="Step 1"/>
    <s v="Select the &quot;Product Maintenance&quot; option from the dropdown."/>
    <s v="1. Product Maintainece screen should get loaded._x000a_2. By default, &quot;All&quot; is selected in Product Familty dropdown."/>
    <s v="1-Manual"/>
    <s v="3-Medium"/>
    <s v="1-New"/>
    <s v="1-Simple"/>
    <s v="MANUAL"/>
    <s v="Non-Candidate"/>
    <x v="0"/>
    <m/>
    <m/>
    <m/>
    <m/>
  </r>
  <r>
    <n v="3"/>
    <s v="Release\SIT\PC1PKG\Dashboard\02.Administration Tab"/>
    <s v="TC02_M_PC1_AT_Navigation to Product Maintenance"/>
    <s v="Validating the Product Maintenance navigation"/>
    <s v="Step 2"/>
    <s v="Select &quot;Product Family&quot; from drop-down List."/>
    <s v="Active Products list will be shown below in the grid."/>
    <s v="1-Manual"/>
    <s v="3-Medium"/>
    <s v="1-New"/>
    <s v="1-Simple"/>
    <s v="MANUAL"/>
    <s v="Non-Candidate"/>
    <x v="0"/>
    <m/>
    <m/>
    <m/>
    <m/>
  </r>
  <r>
    <n v="4"/>
    <s v="Release\SIT\PC1PKG\Dashboard\02.Administration Tab"/>
    <s v="TC03_M_PC1_AT_Creating a new product"/>
    <s v="Create a new product"/>
    <s v="Step 1"/>
    <s v="Clcik on the &quot;Create Product&quot; button at bottom of the screen."/>
    <s v="1. Should see a pop up screen with various fields like Product Code, Product Description, Product Family and Product Cross Reference._x000a_2. By default, nothing is selected._x000a_3. A 'Reset Selection' button is also displayed right against Product Code field."/>
    <s v="1-Manual"/>
    <s v="3-Medium"/>
    <s v="1-New"/>
    <s v="1-Simple"/>
    <s v="MANUAL"/>
    <s v="Non-Candidate"/>
    <x v="0"/>
    <m/>
    <m/>
    <m/>
    <m/>
  </r>
  <r>
    <n v="5"/>
    <s v="Release\SIT\PC1PKG\Dashboard\02.Administration Tab"/>
    <s v="TC03_M_PC1_AT_Creating a new product"/>
    <s v="Create a new product"/>
    <s v="Step 2"/>
    <s v="1. Enter details in Product Code, Product Description &amp; Product Cross Reference_x000a_2. Select Product Family from dropdown."/>
    <s v="1. Product Code, Product Description &amp; Product Cross Reference details must be provided._x000a_2. Product family must be selected by the user."/>
    <m/>
    <m/>
    <m/>
    <m/>
    <m/>
    <m/>
    <x v="0"/>
    <m/>
    <m/>
    <m/>
    <m/>
  </r>
  <r>
    <n v="6"/>
    <s v="Release\SIT\PC1PKG\Dashboard\02.Administration Tab"/>
    <s v="TC03_M_PC1_AT_Creating a new product"/>
    <s v="Create a new product"/>
    <s v="Step 3"/>
    <s v="1. Click on Reset Selection button._x000a_2. Provide the required details again."/>
    <s v="1. All the entries provided will get disappear, allowing user to  enter details again._x000a_1. b. Product Family dropdown will also get reset back to &quot;Select&quot;_x000a_2. All the details must be entered/selected again."/>
    <m/>
    <m/>
    <m/>
    <m/>
    <m/>
    <m/>
    <x v="0"/>
    <m/>
    <m/>
    <m/>
    <m/>
  </r>
  <r>
    <n v="7"/>
    <s v="Release\SIT\PC1PKG\Dashboard\02.Administration Tab"/>
    <s v="TC03_M_PC1_AT_Creating a new product"/>
    <s v="Create a new product"/>
    <s v="Step 4"/>
    <s v="1. Click on Create Product button._x000a_2. Click on Close button."/>
    <s v="1.a. New product should be created and a message gets displayed at the bottom of the pop-up as &quot;Product has been successfully created/updated&quot;._x000a_1.b. Pop-up will get automatically closed._x000a_2. Pop-up will be closed without creating a new product in the Active products grid."/>
    <m/>
    <m/>
    <m/>
    <m/>
    <m/>
    <m/>
    <x v="0"/>
    <m/>
    <m/>
    <m/>
    <m/>
  </r>
  <r>
    <n v="8"/>
    <s v="Release\SIT\PC1PKG\Dashboard\02.Administration Tab"/>
    <s v="TC04_M_PC1_AT_Copying a product data"/>
    <s v="Copy product data"/>
    <s v="Step 1"/>
    <s v="Select a product from Active products grid and click on &quot;Copy Product&quot; button at bottom of the screen."/>
    <s v="1. Should see a pop up screen with various fields like Product Code, Product Description, Product Family and Product Cross Reference._x000a_2. Product Description field will display the selected product name._x000a_"/>
    <s v="1-Manual"/>
    <s v="3-Medium"/>
    <s v="1-New"/>
    <s v="1-Simple"/>
    <s v="MANUAL"/>
    <s v="Non-Candidate"/>
    <x v="0"/>
    <m/>
    <m/>
    <m/>
    <m/>
  </r>
  <r>
    <n v="9"/>
    <s v="Release\SIT\PC1PKG\Dashboard\02.Administration Tab"/>
    <s v="TC04_M_PC1_AT_Copying a product data"/>
    <s v="Copy product data"/>
    <s v="Step 2"/>
    <s v="1. Enter details in Product Code &amp; Product Cross Reference._x000a_2. Provide new Product description._x000a_3. Select Product Family from dropdown."/>
    <s v="1. Product Code &amp; Product Cross Reference details must be provided._x000a_2. New product description must be provided._x000a_3. Product family can be selected by the user, if needed. _x000a__x000a_Note: If same product description/Cross Reference is entered, then a message should appear as &quot;Product Description already exist for code: PC1PKG09&quot;"/>
    <m/>
    <m/>
    <m/>
    <m/>
    <m/>
    <m/>
    <x v="0"/>
    <m/>
    <m/>
    <m/>
    <m/>
  </r>
  <r>
    <n v="10"/>
    <s v="Release\SIT\PC1PKG\Dashboard\02.Administration Tab"/>
    <s v="TC04_M_PC1_AT_Copying a product data"/>
    <s v="Copy product data"/>
    <s v="Step 3"/>
    <s v="1. Click on Reset Selection button._x000a_2. Provide the required details again."/>
    <s v="1. All the entries provided will get disappear, allowing user to modify those and enter required details._x000a_2. All the details must be entered/selected again."/>
    <m/>
    <m/>
    <m/>
    <m/>
    <m/>
    <m/>
    <x v="0"/>
    <m/>
    <m/>
    <m/>
    <m/>
  </r>
  <r>
    <n v="11"/>
    <s v="Release\SIT\PC1PKG\Dashboard\02.Administration Tab"/>
    <s v="TC04_M_PC1_AT_Copying a product data"/>
    <s v="Copy product data"/>
    <s v="Step 4"/>
    <s v="Click on Copy Product Create Product button._x000a_"/>
    <s v="New product should be created and a message gets displayed at the bottom of the pop-up as &quot;Product has been successfully created/updated&quot;."/>
    <m/>
    <m/>
    <m/>
    <m/>
    <m/>
    <m/>
    <x v="0"/>
    <s v="Instruction step correction"/>
    <m/>
    <m/>
    <m/>
  </r>
  <r>
    <n v="12"/>
    <s v="Release\SIT\PC1PKG\Dashboard\02.Administration Tab"/>
    <s v="TC04_M_PC1_AT_Copying a product data"/>
    <s v="Copy product data"/>
    <s v="Step 5"/>
    <s v="Click on Close button."/>
    <s v="Pop-up will be closed."/>
    <m/>
    <m/>
    <m/>
    <m/>
    <m/>
    <m/>
    <x v="1"/>
    <s v="Pop window closes automatically after click Create Product Button"/>
    <m/>
    <m/>
    <m/>
  </r>
  <r>
    <n v="13"/>
    <s v="Release\SIT\PC1PKG\Dashboard\02.Administration Tab"/>
    <s v="TC05_M_PC1_AT_Modifying Product data"/>
    <s v="Modify the product"/>
    <s v="Step 1"/>
    <s v="Select a product from Active products grid and click on &quot;Modify Product&quot; button at bottom of the screen."/>
    <s v="1. Should see a pop up screen with various fields like Product Code, Product Description, Product Family and Product Cross Reference._x000a_2. Product Description field will display the selected product name._x000a__x000a_Note: Product code field can't be edited. It's a read-only field."/>
    <s v="1-Manual"/>
    <s v="3-Medium"/>
    <s v="1-New"/>
    <s v="1-Simple"/>
    <s v="MANUAL"/>
    <s v="Non-Candidate"/>
    <x v="0"/>
    <m/>
    <m/>
    <m/>
    <m/>
  </r>
  <r>
    <n v="14"/>
    <s v="Release\SIT\PC1PKG\Dashboard\02.Administration Tab"/>
    <s v="TC05_M_PC1_AT_Modifying Product data"/>
    <s v="Modify the product"/>
    <s v="Step 2"/>
    <s v="Modify the Product Description and select Product Family from dropdown._x000a__x000a_Note: Providing Cross Reference is not mandatory."/>
    <s v="User should modify the product descriptio and select the required product family."/>
    <m/>
    <m/>
    <m/>
    <m/>
    <m/>
    <m/>
    <x v="0"/>
    <m/>
    <m/>
    <m/>
    <m/>
  </r>
  <r>
    <n v="15"/>
    <s v="Release\SIT\PC1PKG\Dashboard\02.Administration Tab"/>
    <s v="TC05_M_PC1_AT_Modifying Product data"/>
    <s v="Modify the product"/>
    <s v="Step 3"/>
    <s v="1. Click on Reset Selection button._x000a_2. Provide the required details again."/>
    <s v="1. All the entries provided will get disappear and will display the previous details again._x000a_2. All the details must be entered/selected again."/>
    <m/>
    <m/>
    <m/>
    <m/>
    <m/>
    <m/>
    <x v="0"/>
    <m/>
    <m/>
    <m/>
    <m/>
  </r>
  <r>
    <n v="16"/>
    <s v="Release\SIT\PC1PKG\Dashboard\02.Administration Tab"/>
    <s v="TC05_M_PC1_AT_Modifying Product data"/>
    <s v="Modify the product"/>
    <s v="Step 4"/>
    <s v="Click on Update Product button._x000a_"/>
    <s v="Selected product should get updated with new details and a message gets displayed at the bottom of the pop-up as &quot;Product has been successfully created/updated&quot;."/>
    <m/>
    <m/>
    <m/>
    <m/>
    <m/>
    <m/>
    <x v="0"/>
    <m/>
    <m/>
    <m/>
    <m/>
  </r>
  <r>
    <n v="17"/>
    <s v="Release\SIT\PC1PKG\Dashboard\02.Administration Tab"/>
    <s v="TC05_M_PC1_AT_Modifying Product data"/>
    <s v="Modify the product"/>
    <s v="Step 5"/>
    <s v="Click on Close button."/>
    <s v="Pop-up will be closed."/>
    <m/>
    <m/>
    <m/>
    <m/>
    <m/>
    <m/>
    <x v="1"/>
    <s v="Pop window closes automatically after click Create Product Button"/>
    <m/>
    <m/>
    <m/>
  </r>
  <r>
    <n v="18"/>
    <s v="Release\SIT\PC1PKG\Dashboard\02.Administration Tab"/>
    <s v="TC06_M_PC1_AT_Inactiving the product "/>
    <s v="To inactive the product "/>
    <s v="Step 1"/>
    <s v="Select a product from Active products grid and click &quot;To inactive&quot; button"/>
    <s v="By selecting a product from Active column, it will get transfered to the Inactive column."/>
    <s v="1-Manual"/>
    <s v="3-Medium"/>
    <s v="1-New"/>
    <s v="1-Simple"/>
    <s v="MANUAL"/>
    <s v="Non-Candidate"/>
    <x v="0"/>
    <m/>
    <m/>
    <m/>
    <m/>
  </r>
  <r>
    <n v="19"/>
    <s v="Release\SIT\PC1PKG\Dashboard\02.Administration Tab"/>
    <s v="TC07_M_PC1_AT_Activing the product "/>
    <s v="To active the product "/>
    <s v="Step 1"/>
    <s v="Select a product from Inactive products grid and click &quot;To Active&quot; button"/>
    <s v="By selecting a product from Inactive column, it will get transfered to the Active column."/>
    <s v="1-Manual"/>
    <s v="3-Medium"/>
    <s v="1-New"/>
    <s v="1-Simple"/>
    <s v="MANUAL"/>
    <s v="Non-Candidate"/>
    <x v="0"/>
    <m/>
    <m/>
    <m/>
    <m/>
  </r>
  <r>
    <n v="20"/>
    <s v="Release\SIT\PC1PKG\Dashboard\02.Administration Tab"/>
    <s v="TC08_M_PC1_AT_Filter the product "/>
    <s v="To Filter the product "/>
    <s v="Step 1"/>
    <s v="Enter the product code/product description or part of product code/product description in the Filter box displayed above the grids."/>
    <s v="Active products grid will get filtered as the user enter the part of product code/product description and based on the entered number/text, products should get displayed on the go."/>
    <s v="1-Manual"/>
    <s v="3-Medium"/>
    <s v="1-New"/>
    <s v="1-Simple"/>
    <s v="MANUAL"/>
    <s v="Non-Candidate"/>
    <x v="0"/>
    <m/>
    <m/>
    <m/>
    <m/>
  </r>
  <r>
    <n v="21"/>
    <s v="Release\SIT\PC1PKG\Dashboard\02.Administration Tab"/>
    <s v="TC09_M_PC1_AT_Export Product data"/>
    <s v="To export product data"/>
    <s v="Step 1"/>
    <s v="Click on 'CSV Export"/>
    <s v="The Product Maintainence grid details should get exported and saved into excel file."/>
    <s v="1-Manual"/>
    <s v="3-Medium"/>
    <s v="1-New"/>
    <s v="1-Simple"/>
    <s v="MANUAL"/>
    <s v="Non-Candidate"/>
    <x v="0"/>
    <m/>
    <m/>
    <m/>
    <m/>
  </r>
  <r>
    <n v="22"/>
    <s v="Release\SIT\PC1PKG\Dashboard\02.Administration Tab"/>
    <s v="TC10_M_PC1_AT_Role Management "/>
    <s v="Validating Dropdown Management screen"/>
    <s v="Step 1"/>
    <s v="Click on the &quot;Administration&quot; tab at the top of the MES Dashboard._x000a_"/>
    <s v="Should be able to see the drop down list_x000a_"/>
    <s v="1-Manual"/>
    <s v="3-Medium"/>
    <s v="1-New"/>
    <s v="1-Simple"/>
    <s v="MANUAL"/>
    <s v="Non-Candidate"/>
    <x v="0"/>
    <m/>
    <m/>
    <m/>
    <m/>
  </r>
  <r>
    <n v="23"/>
    <s v="Release\SIT\PC1PKG\Dashboard\02.Administration Tab"/>
    <s v="TC10_M_PC1_AT_Role Management "/>
    <s v="Validating Dropdown Management screen"/>
    <s v="Step 2"/>
    <s v="Select the &quot;Dropdown Management&quot; option from the available dropdown."/>
    <s v="1. Dropdown Management screen will appear with &quot;Category&quot;, &quot;Dropdown&quot; &amp; &quot;Selections&quot; lists._x000a_2. Add Selection, Edit Selection, Delete Selection, Move Up &amp; Move Down buttons are also displayed besides the lists."/>
    <s v="1-Manual"/>
    <s v="3-Medium"/>
    <s v="1-New"/>
    <s v="1-Simple"/>
    <s v="MANUAL"/>
    <s v="Non-Candidate"/>
    <x v="0"/>
    <m/>
    <m/>
    <m/>
    <m/>
  </r>
  <r>
    <n v="24"/>
    <s v="Release\SIT\PC1PKG\Dashboard\02.Administration Tab"/>
    <s v="TC10_M_PC1_AT_Adding Selection"/>
    <s v="To Add Selection"/>
    <s v="Step 1"/>
    <s v="Select the required category &amp; dropdown from 'Category' &amp; 'Dropdown' lists available."/>
    <s v="Based on the selection made, Category list will get loaded."/>
    <s v="1-Manual"/>
    <s v="3-Medium"/>
    <s v="1-New"/>
    <s v="1-Simple"/>
    <s v="MANUAL"/>
    <s v="Non-Candidate"/>
    <x v="0"/>
    <m/>
    <m/>
    <m/>
    <m/>
  </r>
  <r>
    <n v="25"/>
    <s v="Release\SIT\PC1PKG\Dashboard\02.Administration Tab"/>
    <s v="TC10_M_PC1_AT_Adding Selection"/>
    <s v="To Add Selection"/>
    <s v="Step 2"/>
    <s v="Click on 'Add Selection' button"/>
    <s v="A 'Create' pop-up will appear with 'Name' field."/>
    <s v="1-Manual"/>
    <s v="3-Medium"/>
    <s v="1-New"/>
    <s v="1-Simple"/>
    <s v="MANUAL"/>
    <s v="Non-Candidate"/>
    <x v="0"/>
    <m/>
    <m/>
    <m/>
    <m/>
  </r>
  <r>
    <n v="26"/>
    <s v="Release\SIT\PC1PKG\Dashboard\02.Administration Tab"/>
    <s v="TC10_M_PC1_AT_Adding Selection"/>
    <s v="To Add Selection"/>
    <s v="Step 3"/>
    <s v="Enter the 'Name' of the selections that needs to be added."/>
    <s v="Name should be provided in the textbox."/>
    <s v="1-Manual"/>
    <s v="3-Medium"/>
    <s v="1-New"/>
    <s v="1-Simple"/>
    <s v="MANUAL"/>
    <s v="Non-Candidate"/>
    <x v="0"/>
    <m/>
    <m/>
    <m/>
    <m/>
  </r>
  <r>
    <n v="27"/>
    <s v="Release\SIT\PC1PKG\Dashboard\02.Administration Tab"/>
    <s v="TC10_M_PC1_AT_Adding Selection"/>
    <s v="To Add Selection"/>
    <s v="Step 4"/>
    <s v="1. Click on 'Save&amp;Close' button_x000a_2. Click on 'Cancel' button."/>
    <s v="1. Entered selection gets added to 'Selections' list._x000a_2. User will navigates back to Dropdown Management screen."/>
    <s v="1-Manual"/>
    <s v="3-Medium"/>
    <s v="1-New"/>
    <s v="1-Simple"/>
    <s v="MANUAL"/>
    <s v="Non-Candidate"/>
    <x v="0"/>
    <m/>
    <m/>
    <m/>
    <m/>
  </r>
  <r>
    <n v="28"/>
    <s v="Release\SIT\PC1PKG\Dashboard\02.Administration Tab"/>
    <s v="TC11_M_PC1_AT_Editing Selection"/>
    <s v="To Edit Selection"/>
    <s v="Step 1"/>
    <s v="Select the required category &amp; dropdown from 'Category' &amp; 'Dropdown' lists available."/>
    <s v="Based on the selection made, Category list will get loaded."/>
    <m/>
    <m/>
    <m/>
    <m/>
    <m/>
    <m/>
    <x v="0"/>
    <m/>
    <m/>
    <m/>
    <m/>
  </r>
  <r>
    <n v="29"/>
    <s v="Release\SIT\PC1PKG\Dashboard\02.Administration Tab"/>
    <s v="TC11_M_PC1_AT_Editing Selection"/>
    <s v="To Edit Selection"/>
    <s v="Step 2"/>
    <s v="Select any of the required selection &amp; click on 'Edit Selection' button"/>
    <s v="A 'Modify' pop-up will appear with 'Name' field already filled with existing name."/>
    <m/>
    <m/>
    <m/>
    <m/>
    <m/>
    <m/>
    <x v="0"/>
    <m/>
    <m/>
    <m/>
    <m/>
  </r>
  <r>
    <n v="30"/>
    <s v="Release\SIT\PC1PKG\Dashboard\02.Administration Tab"/>
    <s v="TC11_M_PC1_AT_Editing Selection"/>
    <s v="To Edit Selection"/>
    <s v="Step 3"/>
    <s v="Edit the 'Name' of the selection, if needed"/>
    <s v="New name should be entered in the textbox."/>
    <m/>
    <m/>
    <m/>
    <m/>
    <m/>
    <m/>
    <x v="0"/>
    <m/>
    <m/>
    <m/>
    <m/>
  </r>
  <r>
    <n v="31"/>
    <s v="Release\SIT\PC1PKG\Dashboard\02.Administration Tab"/>
    <s v="TC11_M_PC1_AT_Editing Selection"/>
    <s v="To Edit Selection"/>
    <s v="Step 4"/>
    <s v="1. Click on 'Save&amp;Close' button_x000a_2. Click on 'Cancel' button."/>
    <s v="1. Edited selection gets updated in 'Selections' list._x000a_2. User will navigates back to Dropdown Management screen."/>
    <m/>
    <m/>
    <m/>
    <m/>
    <m/>
    <m/>
    <x v="0"/>
    <m/>
    <m/>
    <m/>
    <m/>
  </r>
  <r>
    <n v="32"/>
    <s v="Release\SIT\PC1PKG\Dashboard\02.Administration Tab"/>
    <s v="TC12_M_PC1_AT_Deleting Selection"/>
    <s v="To Delete Selection"/>
    <s v="Step 1"/>
    <s v="Select the required category &amp; dropdown from 'Category' &amp; 'Dropdown' lists available."/>
    <s v="Based on the selection made, Category list will get loaded."/>
    <m/>
    <m/>
    <m/>
    <m/>
    <m/>
    <m/>
    <x v="0"/>
    <m/>
    <m/>
    <m/>
    <m/>
  </r>
  <r>
    <n v="33"/>
    <s v="Release\SIT\PC1PKG\Dashboard\02.Administration Tab"/>
    <s v="TC12_M_PC1_AT_Deleting Selection"/>
    <s v="To Delete Selection"/>
    <s v="Step 2"/>
    <s v="Click on 'Delete Selection' button"/>
    <s v="A Confirmation pop-up will appear asking user to delete the selected parameter."/>
    <m/>
    <m/>
    <m/>
    <m/>
    <m/>
    <m/>
    <x v="0"/>
    <m/>
    <m/>
    <m/>
    <m/>
  </r>
  <r>
    <n v="34"/>
    <s v="Release\SIT\PC1PKG\Dashboard\02.Administration Tab"/>
    <s v="TC12_M_PC1_AT_Deleting Selection"/>
    <s v="To Delete Selection"/>
    <s v="Step 3"/>
    <s v="1. Click on 'Yes' button._x000a_2. Click on 'No' button."/>
    <s v="1. Parameter will get removed from the 'Selections' list._x000a_2. User will navigates back to Dropdown Management screen."/>
    <m/>
    <m/>
    <m/>
    <m/>
    <m/>
    <m/>
    <x v="0"/>
    <m/>
    <m/>
    <m/>
    <m/>
  </r>
  <r>
    <n v="35"/>
    <s v="Release\SIT\PC1PKG\Dashboard\02.Administration Tab"/>
    <s v="TC13_M_PC1_AT_Moving up the parameter"/>
    <s v="To Move up the parameter"/>
    <s v="Step 1"/>
    <s v="Select the required category &amp; dropdown from 'Category' &amp; 'Dropdown' lists available."/>
    <s v="Based on the selection made, Category list will get loaded."/>
    <m/>
    <m/>
    <m/>
    <m/>
    <m/>
    <m/>
    <x v="0"/>
    <m/>
    <m/>
    <m/>
    <m/>
  </r>
  <r>
    <n v="36"/>
    <s v="Release\SIT\PC1PKG\Dashboard\02.Administration Tab"/>
    <s v="TC13_M_PC1_AT_Moving up the parameter"/>
    <s v="To Move up the parameter"/>
    <s v="Step 2"/>
    <s v="Click on &quot;Move Up&quot; button."/>
    <s v="The selected paramater will get moved up by 1 place._x000a__x000a_Note: Parameter on the top of the list can't be moved up."/>
    <m/>
    <m/>
    <m/>
    <m/>
    <m/>
    <m/>
    <x v="0"/>
    <m/>
    <m/>
    <m/>
    <m/>
  </r>
  <r>
    <n v="37"/>
    <s v="Release\SIT\PC1PKG\Dashboard\02.Administration Tab"/>
    <s v="TC14_M_PC1_AT_Moving down the parameter"/>
    <s v="To Move down the parameter"/>
    <s v="Step 1"/>
    <s v="Select the required category &amp; dropdown from 'Category' &amp; 'Dropdown' lists available."/>
    <s v="Based on the selection made, Category list will get loaded."/>
    <m/>
    <m/>
    <m/>
    <m/>
    <m/>
    <m/>
    <x v="0"/>
    <m/>
    <m/>
    <m/>
    <m/>
  </r>
  <r>
    <n v="38"/>
    <s v="Release\SIT\PC1PKG\Dashboard\02.Administration Tab"/>
    <s v="TC14_M_PC1_AT_Moving down the parameter"/>
    <s v="To Move down the parameter"/>
    <s v="Step 2"/>
    <s v="Click on &quot;Move Down&quot; button."/>
    <s v="The selected paramater will get moved down by 1 place._x000a__x000a_Note: Parameter on the last of the list can't be moved up."/>
    <m/>
    <m/>
    <m/>
    <m/>
    <m/>
    <m/>
    <x v="0"/>
    <m/>
    <m/>
    <m/>
    <m/>
  </r>
  <r>
    <n v="39"/>
    <s v="Release\SIT\PC1PKG\Dashboard\02.Administration Tab"/>
    <s v="TC15_M_PC1_AT_Navigation to Specification Maintenance "/>
    <s v="Validating the Specification Maintenance navigation"/>
    <s v="Step 1"/>
    <s v="Click on the &quot;Administration&quot; tab at the top of the MES Dashboard._x000a_"/>
    <s v="Should be able to see the drop down list_x000a_"/>
    <s v="1-Manual"/>
    <s v="1-Low"/>
    <s v="1-New"/>
    <s v="1-Simple"/>
    <s v="MANUAL"/>
    <s v="Non-Candidate"/>
    <x v="0"/>
    <m/>
    <m/>
    <m/>
    <m/>
  </r>
  <r>
    <n v="40"/>
    <s v="Release\SIT\PC1PKG\Dashboard\02.Administration Tab"/>
    <s v="TC15_M_PC1_AT_Navigation to Specification Maintenance "/>
    <s v="Validating the Specification Maintenance navigation"/>
    <s v="Step 2"/>
    <s v="Select the &quot;Specification Maintenance&quot; option from the dropdown."/>
    <s v="User should see a new mash up, with default dropdowns selection and respective specification variables with their limits displayed in the grid._x000a_"/>
    <s v="1-Manual"/>
    <s v="3-Medium"/>
    <s v="1-New"/>
    <s v="1-Simple"/>
    <s v="MANUAL"/>
    <s v="Non-Candidate"/>
    <x v="0"/>
    <m/>
    <m/>
    <m/>
    <m/>
  </r>
  <r>
    <n v="41"/>
    <s v="Release\SIT\PC1PKG\Dashboard\02.Administration Tab"/>
    <s v="TC15_M_PC1_AT_Navigation to Specification Maintenance "/>
    <s v="Validating the Specification Maintenance navigation"/>
    <s v="Step 3"/>
    <s v="There is a toggle button to toggle between “Characteristic” and “Specification Variable” specification maintenance screen."/>
    <s v="Click on &quot;By characteristics&quot; option.&quot;Characteristics Name&quot; drop down will be displayed._x000a_Note:By default &quot;By Characteristic&quot; button will be selected."/>
    <m/>
    <m/>
    <m/>
    <m/>
    <m/>
    <m/>
    <x v="0"/>
    <m/>
    <m/>
    <m/>
    <m/>
  </r>
  <r>
    <n v="42"/>
    <s v="Release\SIT\PC1PKG\Dashboard\02.Administration Tab"/>
    <s v="TC15_M_PC1_AT_Navigation to Specification Maintenance "/>
    <s v="Validating the Specification Maintenance navigation"/>
    <s v="Step 4"/>
    <s v="Click &amp; Select &quot;Property Category&quot; from respective dropdown."/>
    <s v="1. Property Category list will be shown with respective solution prefix (gSFT, DQ) mentioned before the category name in the dropdown. Also, Raw Quality &amp; RPRB Specifications are also available._x000a_2. Based on the solution requirement, user will be able to select the necessary property category._x000a_3. Product Property &amp; Characteristics Name dropdown will get filtered based on the Property Category selected and the first option will be displayed by default from their respective dropdowns._x000a_4. DQ prefix will not be added for IPS and PCTL_x000a__x000a_Note: &quot;Specifications&quot; substring will not appear in Property names._x000a_"/>
    <s v="1-Manual"/>
    <s v="3-Medium"/>
    <s v="1-New"/>
    <s v="1-Simple"/>
    <s v="MANUAL"/>
    <s v="Non-Candidate"/>
    <x v="0"/>
    <m/>
    <m/>
    <m/>
    <m/>
  </r>
  <r>
    <n v="43"/>
    <s v="Release\SIT\PC1PKG\Dashboard\02.Administration Tab"/>
    <s v="TC15_M_PC1_AT_Navigation to Specification Maintenance "/>
    <s v="Validating the Specification Maintenance navigation"/>
    <s v="Step 5"/>
    <s v="Click &amp; Select &quot;Product Property&quot; from respective dropdown."/>
    <s v="1. Product Property should be selected._x000a_2. Based on the selection, Characteristics dropdown will get filtered and display the first option, by default._x000a__x000a_Note: The dropdown will also get filtered based upon the admin user's role."/>
    <s v="1-Manual"/>
    <s v="3-Medium"/>
    <s v="1-New"/>
    <s v="1-Simple"/>
    <s v="MANUAL"/>
    <s v="Non-Candidate"/>
    <x v="0"/>
    <m/>
    <m/>
    <m/>
    <m/>
  </r>
  <r>
    <n v="44"/>
    <s v="Release\SIT\PC1PKG\Dashboard\02.Administration Tab"/>
    <s v="TC15_M_PC1_AT_Navigation to Specification Maintenance "/>
    <s v="Validating the Specification Maintenance navigation"/>
    <s v="Step 6"/>
    <s v="Click &amp; Select &quot;Characteristics Name&quot; from respective dropdown."/>
    <s v="1. Characteristics Name should be selected._x000a_2. Based on the selection made, all the required specification variables will be displayed in the grid with their various limits._x000a_3. All Product Properties must have a Characteristic named “_Default”. _x000a_4. Default characteristics should have some manually entered default values, so that it can be applied to newly created products_x000a_Note : Default characteristic values will be entered by the operator in site"/>
    <s v="1-Manual"/>
    <s v="3-Medium"/>
    <s v="1-New"/>
    <s v="1-Simple"/>
    <s v="MANUAL"/>
    <s v="Non-Candidate"/>
    <x v="0"/>
    <m/>
    <m/>
    <m/>
    <m/>
  </r>
  <r>
    <n v="45"/>
    <s v="Release\SIT\PC1PKG\Dashboard\02.Administration Tab"/>
    <s v="TC15_M_PC1_AT_Navigation to Specification Maintenance "/>
    <s v="Validating the Specification Maintenance navigation"/>
    <s v="Step 7"/>
    <s v="Click &amp; Select &quot;newly created product &quot; from respective Characteristic name dropdown._x000a_Note:_x000a_&quot;newly created product &quot; -Product created in product maintenance or Product created in PLC._x000a_"/>
    <s v="1. Newly created product should be selected._x000a_2. Based on the selection made, all the  specification variables will automatically populate with the values in the “_Default” Characteristic._x000a_"/>
    <m/>
    <m/>
    <m/>
    <m/>
    <m/>
    <m/>
    <x v="0"/>
    <m/>
    <m/>
    <m/>
    <m/>
  </r>
  <r>
    <n v="46"/>
    <s v="Release\SIT\PC1PKG\Dashboard\02.Administration Tab"/>
    <s v="TC15_M_PC1_AT_Navigation to Specification Maintenance "/>
    <s v="Validating the Specification Maintenance navigation"/>
    <s v="Step 8"/>
    <s v="Click &amp; Select &quot;Copy from&quot; from respective dropdown"/>
    <s v="1. Additional Characteristic as “Default” will be added to all applicable product properties to use it for copying to other products. _x000a_2. Based on the selected product properties, Characteristic will be displayed in the characteristic name dropdown. _x000a_3. &quot;Copy From&quot; will displays the characteristic based on the selected product properties except the characteristics which was selected in Characteristic name. By default, Copy From will be selected as &quot;Select&quot; (none)._x000a_4. Specification variables with their limits should be loaded based on characteristic name selected._x000a_5. When user select any one of the characteristics from &quot;Copy From&quot; dropdown, Specification values will get changed as per &quot;Copy From&quot; characteristic. User can also over write the specification values._x000a_6. Click on update specification, the values will be updated against the selected characteristic name."/>
    <s v="1-Manual"/>
    <s v="2-High"/>
    <s v="1-New"/>
    <s v="1-Simple"/>
    <s v="MANUAL"/>
    <s v="Non-Candidate"/>
    <x v="0"/>
    <m/>
    <m/>
    <m/>
    <m/>
  </r>
  <r>
    <n v="47"/>
    <s v="Release\SIT\PC1PKG\Dashboard\02.Administration Tab"/>
    <s v="TC15_M_PC1_AT_Navigation to Specification Maintenance "/>
    <s v="Validating the Specification Maintenance navigation"/>
    <s v="Step 9"/>
    <s v="Validate Grid"/>
    <s v="1. All Non- Applicable Specification fields has been removed/hidden from the Specification grid as per property category chosen. _x000a_2.  “Modified On” and “Modified By” has been added in Specification Grid._x000a_"/>
    <s v="1-Manual"/>
    <s v="2-High"/>
    <s v="1-New"/>
    <s v="1-Simple"/>
    <s v="MANUAL"/>
    <s v="Non-Candidate"/>
    <x v="0"/>
    <m/>
    <m/>
    <m/>
    <m/>
  </r>
  <r>
    <n v="48"/>
    <s v="Release\SIT\PC1PKG\Dashboard\02.Administration Tab"/>
    <s v="TC15_M_PC1_AT_Navigation to Specification Maintenance "/>
    <s v="Validating the Specification Maintenance navigation"/>
    <s v="Step 1"/>
    <s v="There is a toggle button to toggle between “Characteristic” and “Specification Variable” specification maintenance screen."/>
    <s v="Click on &quot;By specification variable&quot; option.&quot;specification variable Name&quot; drop down will be displayed._x000a_Note: “Copy From” feature is not applicable when “Specification Variable” option is selected in button bar."/>
    <m/>
    <m/>
    <m/>
    <m/>
    <m/>
    <m/>
    <x v="0"/>
    <m/>
    <m/>
    <m/>
    <m/>
  </r>
  <r>
    <n v="49"/>
    <s v="Release\SIT\PC1PKG\Dashboard\02.Administration Tab"/>
    <s v="TC15_M_PC1_AT_Navigation to Specification Maintenance "/>
    <s v="Validating the Specification Maintenance navigation"/>
    <s v="Step 2"/>
    <s v="Click &amp; Select &quot;Property Category&quot; from respective dropdown."/>
    <s v="1. Property Category list will be shown with respective solution prefix (gSFT, DQ) mentioned before the category name in the dropdown. Also, Raw Quality &amp; RPRB Specifications are also available._x000a_2. Based on the solution requirement, user will be able to select the necessary property category._x000a_3. Product Property &amp; Characteristics Name dropdown will get filtered based on the Property Category selected and the first option will be displayed by default from their respective dropdowns._x000a_4. DQ prefix will not be added for IPS and PCTL_x000a__x000a_Note: &quot;Specifications&quot; substring will not appear in Property names._x000a_"/>
    <m/>
    <m/>
    <m/>
    <m/>
    <m/>
    <m/>
    <x v="0"/>
    <m/>
    <m/>
    <m/>
    <m/>
  </r>
  <r>
    <n v="50"/>
    <s v="Release\SIT\PC1PKG\Dashboard\02.Administration Tab"/>
    <s v="TC15_M_PC1_AT_Navigation to Specification Maintenance "/>
    <s v="Validating the Specification Maintenance navigation"/>
    <s v="Step 3"/>
    <s v="Click &amp; Select &quot;Product Property&quot; from respective dropdown."/>
    <s v="1. Product Property should be selected._x000a_2. Based on the selection, Characteristics dropdown will get filtered and display the first option, by default._x000a__x000a_Note: The dropdown will also get filtered based upon the admin user's role."/>
    <m/>
    <m/>
    <m/>
    <m/>
    <m/>
    <m/>
    <x v="0"/>
    <m/>
    <m/>
    <m/>
    <m/>
  </r>
  <r>
    <n v="51"/>
    <s v="Release\SIT\PC1PKG\Dashboard\02.Administration Tab"/>
    <s v="TC15_M_PC1_AT_Navigation to Specification Maintenance "/>
    <s v="Validating the Specification Maintenance navigation"/>
    <s v="Step 4"/>
    <s v="Click &amp; Select &quot; specification variable Name&quot; from respective dropdown."/>
    <s v="1. Specification variable  should be selected._x000a_2. Based on the selection made, all the required Characteristics name will be displayed in the grid with their various limits._x000a_Note: _default characteristic wont be available in this grid"/>
    <m/>
    <m/>
    <m/>
    <m/>
    <m/>
    <m/>
    <x v="0"/>
    <m/>
    <m/>
    <m/>
    <m/>
  </r>
  <r>
    <n v="52"/>
    <s v="Release\SIT\PC1PKG\Dashboard\02.Administration Tab"/>
    <s v="TC16_M_PC1_AT_Update specification"/>
    <s v="To update the specification"/>
    <s v="Step 1"/>
    <s v="Select Property Category as Production Rate,Product Property as Packaging Potato Chipsand provide specification limits to the variables                                                                                                                                                                                         "/>
    <s v="Specification variables will be displayed in the grid below and user should be able to provide/update limits in the textboxes._x000a__x000a_Note: Admin user's of a particular selected solution can provide/update the specifications. For Ex- gSFT admin user can update gSFT specifications, DQ admin an update DQ specifications etc.                                                                                                                                                                                                                                    "/>
    <s v="1-Manual"/>
    <s v="3-Medium"/>
    <s v="1-New"/>
    <s v="1-Simple"/>
    <s v="MANUAL"/>
    <s v="Non-Candidate"/>
    <x v="0"/>
    <m/>
    <m/>
    <m/>
    <m/>
  </r>
  <r>
    <n v="53"/>
    <s v="Release\SIT\PC1PKG\Dashboard\02.Administration Tab"/>
    <s v="TC16_M_PC1_AT_Update specification"/>
    <s v="To update the specification"/>
    <s v="Step 2"/>
    <s v="Click on 'Update Specifications' button."/>
    <s v="Specification lists should be updated in the grid."/>
    <s v="1-Manual"/>
    <s v="3-Medium"/>
    <s v="1-New"/>
    <s v="1-Simple"/>
    <s v="MANUAL"/>
    <s v="Non-Candidate"/>
    <x v="0"/>
    <m/>
    <m/>
    <m/>
    <m/>
  </r>
  <r>
    <n v="54"/>
    <s v="Release\SIT\PC1PKG\Dashboard\02.Administration Tab"/>
    <s v="TC17_M_PC1_AT_Reset Selection"/>
    <s v="To reset the selection "/>
    <s v="Step 1"/>
    <s v="Click on 'Reset Selection' button."/>
    <s v="The selected variable row's grade will change from blue to white(normal) upon clicking &quot;Reset Selection&quot; button."/>
    <s v="1-Manual"/>
    <s v="3-Medium"/>
    <s v="1-New"/>
    <s v="1-Simple"/>
    <s v="MANUAL"/>
    <s v="Non-Candidate"/>
    <x v="0"/>
    <m/>
    <m/>
    <m/>
    <m/>
  </r>
  <r>
    <n v="55"/>
    <s v="Release\SIT\PC1PKG\Dashboard\02.Administration Tab"/>
    <s v="TC18_M_PC1_AT_Navigation to Operator Management Screen"/>
    <s v="Validating the Operator management navigation"/>
    <s v="Step 1"/>
    <s v="Click on the 'Administration' tab at the top of the MES Dashboard._x000a_"/>
    <s v="Should be able to see the drop dowm list_x000a_"/>
    <s v="1-Manual"/>
    <s v="4-Low"/>
    <s v="1-New"/>
    <s v="1-Simple"/>
    <s v="MANUAL"/>
    <s v="Non-Candidate"/>
    <x v="0"/>
    <m/>
    <m/>
    <m/>
    <m/>
  </r>
  <r>
    <n v="56"/>
    <s v="Release\SIT\PC1PKG\Dashboard\02.Administration Tab"/>
    <s v="TC18_M_PC1_AT_Navigation to Operator Management Screen"/>
    <s v="Validating the Operator management navigation"/>
    <s v="Step 2"/>
    <s v="Select the 'Operator Management' option from the available dropdown."/>
    <s v="1. Operator Management screen should be displayed._x000a_2. Modify, Create, Delete Badge &amp; Clear Filter buttons should be displayed with other details._x000a_3. A grid should be available with details like Badge Number, GPID, User Name, Team, Active &amp; Role parameters._x000a__x000a_Note: Active parameter will be a checkbox."/>
    <s v="1-Manual"/>
    <s v="3-Medium"/>
    <s v="1-New"/>
    <s v="1-Simple"/>
    <s v="MANUAL"/>
    <s v="Non-Candidate"/>
    <x v="0"/>
    <m/>
    <m/>
    <m/>
    <m/>
  </r>
  <r>
    <n v="57"/>
    <s v="Release\SIT\PC1PKG\Dashboard\02.Administration Tab"/>
    <s v="TC19_M_PC1_AT_Validating Create Operator button"/>
    <s v="Validate Create Operator button"/>
    <s v="Step 1"/>
    <s v="Click on the 'Create' button."/>
    <s v="1. A 'Create Operator' pop-up will be opened._x000a_2. GPID, Name, Badge No, Role &amp; Team fields should be displayed._x000a_3. An Active checkbox with Submit and Cancel button at the bottom are available._x000a__x000a_Note: 1. Only GPID &amp; Name fields are mandatory._x000a_          2. Submit button will be in disabled state."/>
    <s v="1-Manual"/>
    <s v="3-Medium"/>
    <s v="1-New"/>
    <s v="1-Simple"/>
    <s v="MANUAL"/>
    <s v="Non-Candidate"/>
    <x v="0"/>
    <m/>
    <m/>
    <m/>
    <m/>
  </r>
  <r>
    <n v="58"/>
    <s v="Release\SIT\PC1PKG\Dashboard\02.Administration Tab"/>
    <s v="TC19_M_PC1_AT_Validating Create Operator button"/>
    <s v="Validate Create Operator button"/>
    <s v="Step 2"/>
    <s v="Enter the GPID in the text box._x000a_"/>
    <s v="The user should be able to enter the GPID in the textbox "/>
    <s v="1-Manual"/>
    <s v="3-Medium"/>
    <s v="1-New"/>
    <s v="1-Simple"/>
    <s v="MANUAL"/>
    <s v="Non-Candidate"/>
    <x v="0"/>
    <m/>
    <m/>
    <m/>
    <m/>
  </r>
  <r>
    <n v="59"/>
    <s v="Release\SIT\PC1PKG\Dashboard\02.Administration Tab"/>
    <s v="TC19_M_PC1_AT_Validating Create Operator button"/>
    <s v="Validate Create Operator button"/>
    <s v="Step 3"/>
    <s v="Enter the Name of the Operator."/>
    <s v="The Name of the operator should be in the format of  'First Name, LastName' _x000a__x000a_Note: After entering the name and clicking anywhere on the screen, &quot;Submit&quot; button will get enabled."/>
    <s v="1-Manual"/>
    <s v="3-Medium"/>
    <s v="1-New"/>
    <s v="1-Simple"/>
    <s v="MANUAL"/>
    <s v="Non-Candidate"/>
    <x v="0"/>
    <m/>
    <m/>
    <m/>
    <m/>
  </r>
  <r>
    <n v="60"/>
    <s v="Release\SIT\PC1PKG\Dashboard\02.Administration Tab"/>
    <s v="TC19_M_PC1_AT_Validating Create Operator button"/>
    <s v="Validate Create Operator button"/>
    <s v="Step 4"/>
    <s v="Enter the Badge of the Operator."/>
    <s v="If the Badge No. entered already exists, it throws an error 'Badge Already exists' on entering. The Badge should contain only numbers without any alphabet."/>
    <s v="1-Manual"/>
    <s v="3-Medium"/>
    <s v="1-New"/>
    <s v="1-Simple"/>
    <s v="MANUAL"/>
    <s v="Non-Candidate"/>
    <x v="0"/>
    <m/>
    <m/>
    <m/>
    <m/>
  </r>
  <r>
    <n v="61"/>
    <s v="Release\SIT\PC1PKG\Dashboard\02.Administration Tab"/>
    <s v="TC19_M_PC1_AT_Validating Create Operator button"/>
    <s v="Validate Create Operator button"/>
    <s v="Step 5"/>
    <s v="Select the Role of operator &amp; Team to which the operator needs to be assigned from the dropdown lists."/>
    <s v="Role and Team should be selected from the respective dropdowns._x000a_Note: If the Badge already exists, new role can not be assigned to the operator."/>
    <s v="1-Manual"/>
    <s v="3-Medium"/>
    <s v="1-New"/>
    <s v="1-Simple"/>
    <s v="MANUAL"/>
    <s v="Non-Candidate"/>
    <x v="0"/>
    <m/>
    <m/>
    <m/>
    <m/>
  </r>
  <r>
    <n v="62"/>
    <s v="Release\SIT\PC1PKG\Dashboard\02.Administration Tab"/>
    <s v="TC19_M_PC1_AT_Validating Create Operator button"/>
    <s v="Validate Create Operator button"/>
    <s v="Step 6"/>
    <s v="Update the Active checkbox."/>
    <s v="User should be able to Check/Uncheck Active checkbox._x000a__x000a_Note: If the Active checkbox is 'checked', then that operator is available to be assigned otherwise not."/>
    <s v="1-Manual"/>
    <s v="3-Medium"/>
    <s v="1-New"/>
    <s v="1-Simple"/>
    <s v="MANUAL"/>
    <s v="Non-Candidate"/>
    <x v="0"/>
    <m/>
    <m/>
    <m/>
    <m/>
  </r>
  <r>
    <n v="63"/>
    <s v="Release\SIT\PC1PKG\Dashboard\02.Administration Tab"/>
    <s v="TC19_M_PC1_AT_Validating Create Operator button"/>
    <s v="Validate Create Operator button"/>
    <s v="Step 7"/>
    <s v="1. Click the Submit button._x000a_2. Click the Cancel button."/>
    <s v="1. A confirmation pop-up shoould appear._x000a_2. User should navigate back to Operator Management screen."/>
    <m/>
    <m/>
    <m/>
    <m/>
    <m/>
    <m/>
    <x v="0"/>
    <m/>
    <m/>
    <m/>
    <m/>
  </r>
  <r>
    <n v="64"/>
    <s v="Release\SIT\PC1PKG\Dashboard\02.Administration Tab"/>
    <s v="TC19_M_PC1_AT_Validating Create Operator button"/>
    <s v="Validate Create Operator button"/>
    <s v="Step 8"/>
    <s v="1. Click on 'Yes' button._x000a_2. Click on 'No' button."/>
    <s v="1. All the details entered/selected for the Operator will be saved and displayed in the Operator Management grid._x000a_2. All the details provided will not be saved and user should be directed back to 'Create Operator' pop-up screen for further modifications."/>
    <s v="1-Manual"/>
    <s v="3-Medium"/>
    <s v="1-New"/>
    <s v="1-Simple"/>
    <s v="MANUAL"/>
    <s v="Non-Candidate"/>
    <x v="0"/>
    <m/>
    <m/>
    <m/>
    <m/>
  </r>
  <r>
    <n v="65"/>
    <s v="Release\SIT\PC1PKG\Dashboard\02.Administration Tab"/>
    <s v="TC20_M_PC1_AT_Validating Modify Operator button"/>
    <s v="Validate Modify Operator button"/>
    <s v="Step 1"/>
    <s v="Click on the operator details which user wish to modify and click on 'Modify' button."/>
    <s v="The 'Modify Operator' pop-up window will appear with selected operator details._x000a__x000a_Note: GPID is only read-only field. It can't be edited."/>
    <s v="1-Manual"/>
    <s v="3-Medium"/>
    <s v="1-New"/>
    <s v="1-Simple"/>
    <s v="MANUAL"/>
    <s v="Non-Candidate"/>
    <x v="0"/>
    <m/>
    <m/>
    <m/>
    <m/>
  </r>
  <r>
    <n v="66"/>
    <s v="Release\SIT\PC1PKG\Dashboard\02.Administration Tab"/>
    <s v="TC20_M_PC1_AT_Validating Modify Operator button"/>
    <s v="Validate Modify Operator button"/>
    <s v="Step 2"/>
    <s v="Modify the User Name."/>
    <s v="The User Name name should be in the format of &quot;First name' and 'Last name'"/>
    <s v="1-Manual"/>
    <s v="3-Medium"/>
    <s v="1-New"/>
    <s v="1-Simple"/>
    <s v="MANUAL"/>
    <s v="Non-Candidate"/>
    <x v="0"/>
    <m/>
    <m/>
    <m/>
    <m/>
  </r>
  <r>
    <n v="67"/>
    <s v="Release\SIT\PC1PKG\Dashboard\02.Administration Tab"/>
    <s v="TC20_M_PC1_AT_Validating Modify Operator button"/>
    <s v="Validate Modify Operator button"/>
    <s v="Step 3"/>
    <s v="Modify the Badge No."/>
    <s v="User should be able to edit the badge numeber also._x000a__x000a_Note: Users with Admin rights only can edit the badge number."/>
    <m/>
    <m/>
    <m/>
    <m/>
    <m/>
    <m/>
    <x v="0"/>
    <m/>
    <m/>
    <m/>
    <m/>
  </r>
  <r>
    <n v="68"/>
    <s v="Release\SIT\PC1PKG\Dashboard\02.Administration Tab"/>
    <s v="TC20_M_PC1_AT_Validating Modify Operator button"/>
    <s v="Validate Modify Operator button"/>
    <s v="Step 4"/>
    <s v="Select the Team &amp; Role to which the operator needs to modify."/>
    <s v="1. By default, the existing Team &amp; Role for which the operator is assigned will be displayed._x000a_2. User can change team and role, if it is required."/>
    <s v="1-Manual"/>
    <s v="3-Medium"/>
    <s v="1-New"/>
    <s v="1-Simple"/>
    <s v="MANUAL"/>
    <s v="Non-Candidate"/>
    <x v="0"/>
    <m/>
    <m/>
    <m/>
    <m/>
  </r>
  <r>
    <n v="69"/>
    <s v="Release\SIT\PC1PKG\Dashboard\02.Administration Tab"/>
    <s v="TC20_M_PC1_AT_Validating Modify Operator button"/>
    <s v="Validate Modify Operator button"/>
    <s v="Step 5"/>
    <s v="1. Click Submit button._x000a_2. Click Cancel button."/>
    <s v="1. On clicking 'submit' option a pop up appears asking for confirmation._x000a_2. User should navigate back to Operator Management screen."/>
    <s v="1-Manual"/>
    <s v="3-Medium"/>
    <s v="1-New"/>
    <s v="1-Simple"/>
    <s v="MANUAL"/>
    <s v="Non-Candidate"/>
    <x v="0"/>
    <m/>
    <m/>
    <m/>
    <m/>
  </r>
  <r>
    <n v="70"/>
    <s v="Release\SIT\PC1PKG\Dashboard\02.Administration Tab"/>
    <s v="TC20_M_PC1_AT_Validating Modify Operator button"/>
    <s v="Validate Modify Operator button"/>
    <s v="Step 6"/>
    <s v="1. Click on 'Yes' button._x000a_2. Click on 'No' button."/>
    <s v="1. All the changes made will be saved and displayed in the Operator Management grid._x000a_2. All the details provided will not be saved and user should be directed back to 'Create Operator' pop-up screen for further modifications."/>
    <s v="1-Manual"/>
    <s v="3-Medium"/>
    <s v="1-New"/>
    <s v="1-Simple"/>
    <s v="MANUAL"/>
    <s v="Non-Candidate"/>
    <x v="0"/>
    <m/>
    <m/>
    <m/>
    <m/>
  </r>
  <r>
    <n v="71"/>
    <s v="Release\SIT\PC1PKG\Dashboard\02.Administration Tab"/>
    <s v="TC21_M_PC1_AT_Validating Delete Operator button"/>
    <s v="Validate Delete Operator button"/>
    <s v="Step 1"/>
    <s v="Click on the badge to be deleted.and click on the 'Delete' button."/>
    <s v="A popup will appear asking to confirm the delete the operator."/>
    <s v="1-Manual"/>
    <s v="3-Medium"/>
    <s v="1-New"/>
    <s v="1-Simple"/>
    <s v="MANUAL"/>
    <s v="Non-Candidate"/>
    <x v="0"/>
    <m/>
    <m/>
    <m/>
    <m/>
  </r>
  <r>
    <n v="72"/>
    <s v="Release\SIT\PC1PKG\Dashboard\02.Administration Tab"/>
    <s v="TC21_M_PC1_AT_Validating Delete Operator button"/>
    <s v="Validate Delete Operator button"/>
    <s v="Step 2"/>
    <s v="1. Click on 'Yes' button._x000a_2. Click on 'No' button."/>
    <s v="1. If Yes was selected, the operator will be deleted._x000a_2. If No was selected, the action will be cancelled."/>
    <s v="1-Manual"/>
    <s v="3-Medium"/>
    <s v="1-New"/>
    <s v="1-Simple"/>
    <s v="MANUAL"/>
    <s v="Non-Candidate"/>
    <x v="0"/>
    <m/>
    <m/>
    <m/>
    <m/>
  </r>
  <r>
    <n v="73"/>
    <s v="Release\SIT\PC1PKG\Dashboard\02.Administration Tab"/>
    <s v="TC22_M_PC1_AT_Validating Filter button in Operator management"/>
    <s v="Validate Filter Option"/>
    <s v="Step 1"/>
    <s v="Type Badge Number (or part of the Badge Number) of the Operator."/>
    <s v="All the details of the operator, which matches the entered characters will be displayed._x000a__x000a_Note: User should remove the filter by clicking on 'Clear Filter' button or &quot;x&quot; inside the selected filter box"/>
    <s v="1-Manual"/>
    <s v="3-Medium"/>
    <s v="1-New"/>
    <s v="1-Simple"/>
    <s v="MANUAL"/>
    <s v="Non-Candidate"/>
    <x v="0"/>
    <m/>
    <m/>
    <m/>
    <m/>
  </r>
  <r>
    <n v="74"/>
    <s v="Release\SIT\PC1PKG\Dashboard\02.Administration Tab"/>
    <s v="TC22_M_PC1_AT_Validating Filter button in Operator management"/>
    <s v="Validate Filter Option"/>
    <s v="Step 2"/>
    <s v="Type GPID (or part of the GPID) of the Operator. Click any where outside the text box."/>
    <s v="All the details of the operator, which matches the entered characters, will be displayed._x000a__x000a_Note: User should remove the filter by clicking on 'Clear Filter' button or &quot;x&quot; inside the box"/>
    <s v="1-Manual"/>
    <s v="3-Medium"/>
    <s v="1-New"/>
    <s v="1-Simple"/>
    <s v="MANUAL"/>
    <s v="Non-Candidate"/>
    <x v="0"/>
    <m/>
    <m/>
    <m/>
    <m/>
  </r>
  <r>
    <n v="75"/>
    <s v="Release\SIT\PC1PKG\Dashboard\02.Administration Tab"/>
    <s v="TC22_M_PC1_AT_Validating Filter button in Operator management"/>
    <s v="Validate Filter Option"/>
    <s v="Step 3"/>
    <s v="Type the name (or any portion of the name) of the operator if known."/>
    <s v="All the operator which matches the entered characters will be displayed._x000a__x000a_Note: User should remove the filter by clicking on 'Clear Filter' button or &quot;x&quot; inside the box"/>
    <s v="1-Manual"/>
    <s v="3-Medium"/>
    <s v="1-New"/>
    <s v="1-Simple"/>
    <s v="MANUAL"/>
    <s v="Non-Candidate"/>
    <x v="0"/>
    <m/>
    <m/>
    <m/>
    <m/>
  </r>
  <r>
    <n v="76"/>
    <s v="Release\SIT\PC1PKG\Dashboard\02.Administration Tab"/>
    <s v="TC22_M_PC1_AT_Validating Filter button in Operator management"/>
    <s v="Validate Filter Option"/>
    <s v="Step 4"/>
    <s v="Select the role of the operator, if known."/>
    <s v="All the operator who belongs to the selected role will be displayed._x000a__x000a_Note: User should remove the filter by clicking on 'Clear Filter' button_x000a_"/>
    <s v="1-Manual"/>
    <s v="3-Medium"/>
    <s v="1-New"/>
    <s v="1-Simple"/>
    <s v="MANUAL"/>
    <s v="Non-Candidate"/>
    <x v="0"/>
    <m/>
    <m/>
    <m/>
    <m/>
  </r>
  <r>
    <n v="77"/>
    <s v="Release\SIT\PC1PKG\Dashboard\02.Administration Tab"/>
    <s v="TC23_M_PC1_AT_Validating Clear Filter button in operator management"/>
    <s v="Validate Clear Filter button"/>
    <s v="Step 1"/>
    <s v="Click the Clear Filter button."/>
    <s v="All the filter criteria that are given will be deleted and all the existing operators will be displayed."/>
    <s v="1-Manual"/>
    <s v="3-Medium"/>
    <s v="1-New"/>
    <s v="1-Simple"/>
    <s v="MANUAL"/>
    <s v="Non-Candidate"/>
    <x v="0"/>
    <m/>
    <m/>
    <m/>
    <m/>
  </r>
  <r>
    <n v="78"/>
    <s v="Release\SIT\PC1PKG\Dashboard\02.Administration Tab"/>
    <s v="TC24_M_PC1_AT_Navigation to Waste Bin Management Screen"/>
    <s v="Validating the 'Waste Bin Management navigation"/>
    <s v="Step 1"/>
    <s v="Click on the 'Administration' tab at the top of the MES Dashboard._x000a_"/>
    <s v="User should able to see the drop dowm list._x000a_"/>
    <s v="1-Manual"/>
    <s v="4-Low"/>
    <s v="1-New"/>
    <s v="1-Simple"/>
    <s v="MANUAL"/>
    <s v="Non-Candidate"/>
    <x v="0"/>
    <m/>
    <m/>
    <m/>
    <m/>
  </r>
  <r>
    <n v="79"/>
    <s v="Release\SIT\PC1PKG\Dashboard\02.Administration Tab"/>
    <s v="TC24_M_PC1_AT_Navigation to Waste Bin Management Screen"/>
    <s v="Validating the 'Waste Bin Management navigation"/>
    <s v="Step 2"/>
    <s v="Select the 'Waste Bin Management' option from the available dropdown."/>
    <s v="Should see a new mash up where the records of previously created bins are seen."/>
    <s v="1-Manual"/>
    <s v="3-Medium"/>
    <s v="1-New"/>
    <s v="1-Simple"/>
    <s v="MANUAL"/>
    <s v="Non-Candidate"/>
    <x v="0"/>
    <m/>
    <m/>
    <m/>
    <m/>
  </r>
  <r>
    <n v="80"/>
    <s v="Release\SIT\PC1PKG\Dashboard\02.Administration Tab"/>
    <s v="TC25_M_PC1_AT_Creating Bin Number"/>
    <s v="Create Bin Number"/>
    <s v="Step 1"/>
    <s v="On the right side, &quot;Inputs&quot; block is displayed. _x000a_Enter the Bin Number, Bin Tare Weight and click on verify button."/>
    <s v="1. Bin Number &amp; Bin Tare Weight should be entered. _x000a_2. Click on the 'Verify' button for each entry._x000a__x000a_Note: As soon as Bin Tare Weight is entered, a message appears besides the field as &quot;Bin (Number) will be created with Tare Weight (entered weight) For Proceeding Further Click save Button&quot;."/>
    <s v="1-Manual"/>
    <s v="3-Medium"/>
    <s v="1-New"/>
    <s v="1-Simple"/>
    <s v="MANUAL"/>
    <s v="Non-Candidate"/>
    <x v="0"/>
    <m/>
    <m/>
    <m/>
    <m/>
  </r>
  <r>
    <n v="81"/>
    <s v="Release\SIT\PC1PKG\Dashboard\02.Administration Tab"/>
    <s v="TC25_M_PC1_AT_Creating Bin Number"/>
    <s v="Create Bin Number"/>
    <s v="Step 2"/>
    <s v="Click the reset button"/>
    <s v="The entries will get reseted, if user wish to change the entered details."/>
    <s v="1-Manual"/>
    <s v="3-Medium"/>
    <s v="1-New"/>
    <s v="1-Simple"/>
    <s v="MANUAL"/>
    <s v="Non-Candidate"/>
    <x v="0"/>
    <m/>
    <m/>
    <m/>
    <m/>
  </r>
  <r>
    <n v="82"/>
    <s v="Release\SIT\PC1PKG\Dashboard\02.Administration Tab"/>
    <s v="TC25_M_PC1_AT_Creating Bin Number"/>
    <s v="Create Bin Number"/>
    <s v="Step 3"/>
    <s v="Click the save button"/>
    <s v="The entries will be created and gets displayed in left side box._x000a__x000a_Note: If same Bin Number is entered with different Bin Tare Weight, then the new entry will be created by replacing the previous one."/>
    <s v="1-Manual"/>
    <s v="3-Medium"/>
    <s v="1-New"/>
    <s v="1-Simple"/>
    <s v="MANUAL"/>
    <s v="Non-Candidate"/>
    <x v="0"/>
    <m/>
    <m/>
    <m/>
    <m/>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
  <r>
    <n v="1"/>
    <s v="Release\SIT\PC1PKG\SSRS\03.MBI"/>
    <s v="TC01_M_PC1_SSRS_MBI_Validating MBI"/>
    <s v="Validate Maintanence by Impression' report"/>
    <s v="Step 1"/>
    <s v="From report menu, select the 'SSRS' "/>
    <s v="On new window, the SSRS home page should be loaded and there user should able to view 'MBI dashboard' , 'Impression Count and Impression Life Time count'"/>
    <s v="1-Manual"/>
    <s v="3-Medium"/>
    <s v="1-New"/>
    <s v="1-Simple"/>
    <s v="MANUAL"/>
    <s v="Non-Candidate"/>
    <x v="0"/>
    <m/>
    <m/>
    <m/>
    <m/>
  </r>
  <r>
    <n v="2"/>
    <s v="Release\SIT\PC1PKG\SSRS\03.MBI"/>
    <s v="TC01_M_PC1_SSRS_MBI_Validating MBI"/>
    <s v="Validate Maintanence by Impression' report"/>
    <s v="Step 2"/>
    <s v="Click on 'MBI dashboard' report "/>
    <s v="A new SSRS report will launch with list of all available task and the default selection as 'All' for department and Area. For 'ShowItemsindue' the default value will be 'False'"/>
    <s v="1-Manual"/>
    <s v="3-Medium"/>
    <s v="1-New"/>
    <s v="1-Simple"/>
    <s v="MANUAL"/>
    <s v="Non-Candidate"/>
    <x v="0"/>
    <m/>
    <m/>
    <m/>
    <m/>
  </r>
  <r>
    <n v="3"/>
    <s v="Release\SIT\PC1PKG\SSRS\03.MBI"/>
    <s v="TC01_M_PC1_SSRS_MBI_Validating MBI"/>
    <s v="Validate Maintanence by Impression' report"/>
    <s v="Step 3"/>
    <s v="Click on 'Department' drop down list and select the required department"/>
    <s v="Selected department should be displayed and screen will get refreshed."/>
    <s v="1-Manual"/>
    <s v="3-Medium"/>
    <s v="1-New"/>
    <s v="1-Simple"/>
    <s v="MANUAL"/>
    <s v="Non-Candidate"/>
    <x v="0"/>
    <m/>
    <m/>
    <m/>
    <m/>
  </r>
  <r>
    <n v="4"/>
    <s v="Release\SIT\PC1PKG\SSRS\03.MBI"/>
    <s v="TC01_M_PC1_SSRS_MBI_Validating MBI"/>
    <s v="Validate Maintanence by Impression' report"/>
    <s v="Step 4"/>
    <s v="Click on Area drop down list and select the required area"/>
    <s v="Selected area should be shown"/>
    <s v="1-Manual"/>
    <s v="3-Medium"/>
    <s v="1-New"/>
    <s v="1-Simple"/>
    <s v="MANUAL"/>
    <s v="Non-Candidate"/>
    <x v="0"/>
    <m/>
    <m/>
    <m/>
    <m/>
  </r>
  <r>
    <n v="5"/>
    <s v="Release\SIT\PC1PKG\SSRS\03.MBI"/>
    <s v="TC01_M_PC1_SSRS_MBI_Validating MBI"/>
    <s v="Validate Maintanence by Impression' report"/>
    <s v="Step 5"/>
    <s v="Click on 'Show Only Items Due' dropdown and select as 'False'"/>
    <s v="1. The grid will be loaded with all the tasks available for the selected area._x000a_2. Estimated Due Date &amp; Estimated Days Remaining columns will be shown in red grade for due items._x000a_3. Estimated Due Date column will display &quot;Now&quot; while Estimated Days Remaining will display &quot;0&quot;."/>
    <s v="1-Manual"/>
    <s v="3-Medium"/>
    <s v="1-New"/>
    <s v="1-Simple"/>
    <s v="MANUAL"/>
    <s v="Non-Candidate"/>
    <x v="0"/>
    <m/>
    <m/>
    <m/>
    <m/>
  </r>
  <r>
    <n v="6"/>
    <s v="Release\SIT\PC1PKG\SSRS\03.MBI"/>
    <s v="TC01_M_PC1_SSRS_MBI_Validating MBI"/>
    <s v="Validate Maintanence by Impression' report"/>
    <s v="Step 6"/>
    <s v="Click on 'View report' button"/>
    <s v="1.The maintanence by Impression report should get generated based on the selection._x000a_2.Equipment, task, warning limit, execution limit, reset date , current count, reset date, current count, estimated due date, estimated days remaining, units will appear in grid."/>
    <s v="1-Manual"/>
    <s v="3-Medium"/>
    <s v="1-New"/>
    <s v="1-Simple"/>
    <s v="MANUAL"/>
    <s v="Non-Candidate"/>
    <x v="0"/>
    <m/>
    <m/>
    <m/>
    <m/>
  </r>
  <r>
    <n v="7"/>
    <s v="Release\SIT\PC1PKG\SSRS\03.MBI"/>
    <s v="TC01_M_PC1_SSRS_MBI_Validating MBI"/>
    <s v="Validate Maintanence by Impression' report"/>
    <s v="Step 7"/>
    <s v="Click on 'Show Only Items Due' dropdown and select as 'True'"/>
    <s v="1. The grid will be loaded with all the tasks with due items only with their current count._x000a_2. Updated Estimated Due Date &amp; Estimated Days Remaining columns will be displayed in their respective columns for due items._x000a_"/>
    <s v="1-Manual"/>
    <s v="3-Medium"/>
    <s v="1-New"/>
    <s v="1-Simple"/>
    <s v="MANUAL"/>
    <s v="Non-Candidate"/>
    <x v="0"/>
    <m/>
    <m/>
    <m/>
    <m/>
  </r>
  <r>
    <n v="8"/>
    <s v="Release\SIT\PC1PKG\SSRS\03.MBI"/>
    <s v="TC01_M_PC1_SSRS_MBI_Validating MBI"/>
    <s v="Validate Maintanence by Impression' report"/>
    <s v="Step 8"/>
    <s v="Click on 'View report' button"/>
    <s v="1.The maintanence by Impression report should get generated based on the selection and it should show only the task that are in due._x000a_2.Equipment, task, warning limit, execution limit, reset date , current count, reset date, current count, estimated due date, estimated days remaining, units will appear in grid."/>
    <s v="1-Manual"/>
    <s v="3-Medium"/>
    <s v="1-New"/>
    <s v="1-Simple"/>
    <s v="MANUAL"/>
    <s v="Non-Candidate"/>
    <x v="0"/>
    <m/>
    <m/>
    <m/>
    <m/>
  </r>
  <r>
    <n v="9"/>
    <s v="Release\SIT\PC1PKG\SSRS\02.Processing"/>
    <s v="TC01_M_PC1_SSRS_MBI_Validating MBI"/>
    <s v="Validate Maintanence by Impression' report"/>
    <s v="Step 9"/>
    <s v="Click on 'Export drop down menu' icon."/>
    <s v="Should allow the user to save the report in required formats like Word, Excel, PowerPoint, PDF, TIFF file, MHTML (web archive), CSV (comma delimited), XML file with report data and Data Feed."/>
    <s v="1-Manual"/>
    <s v="3-Medium"/>
    <s v="1-New"/>
    <s v="1-Simple"/>
    <s v="MANUAL"/>
    <s v="Non-Candidate"/>
    <x v="0"/>
    <m/>
    <m/>
    <m/>
    <m/>
  </r>
  <r>
    <n v="10"/>
    <s v="Release\SIT\PC1PKG\SSRS\02.Processing"/>
    <s v="TC01_M_PC1_SSRS_MBI_Validating MBI"/>
    <s v="Validate Maintanence by Impression' report"/>
    <s v="Step 10"/>
    <s v="Click on 'Print' icon."/>
    <s v="Should allow the user create a PDF version of the report by selecting the required Page size and Page Orientation."/>
    <s v="1-Manual"/>
    <s v="3-Medium"/>
    <s v="1-New"/>
    <s v="1-Simple"/>
    <s v="MANUAL"/>
    <s v="Non-Candidate"/>
    <x v="0"/>
    <m/>
    <m/>
    <m/>
    <m/>
  </r>
  <r>
    <n v="11"/>
    <s v="Release\SIT\PC1PKG\SSRS\02.Processing"/>
    <s v="TC01_M_PC1_SSRS_MBI_Validating MBI"/>
    <s v="Validate Maintanence by Impression' report"/>
    <s v="Step 11"/>
    <s v="1. Select the required options from the dropdown and click on Print button at the bottom._x000a_2. Click on Print button again."/>
    <s v="1. A pop-up will appear with overall view of the report and selected print option details._x000a_2. It should ask user to provide the file name and to select the location to save that file in the system."/>
    <s v="1-Manual"/>
    <s v="3-Medium"/>
    <s v="1-New"/>
    <s v="1-Simple"/>
    <s v="MANUAL"/>
    <s v="Non-Candidate"/>
    <x v="0"/>
    <m/>
    <m/>
    <m/>
    <m/>
  </r>
  <r>
    <n v="12"/>
    <s v="Release\SIT\PC1PKG\SSRS\02.Processing"/>
    <s v="TC01_M_PC1_SSRS_MBI_Validating MBI"/>
    <s v="Validate Maintanence by Impression' report"/>
    <s v="Step 12"/>
    <s v="1. Click on Save button_x000a_2. Click on Done button or &quot;X&quot; icon."/>
    <s v="1. Report will get saved in the system._x000a_2. Print pop-up will get closed."/>
    <s v="1-Manual"/>
    <s v="3-Medium"/>
    <s v="1-New"/>
    <s v="1-Simple"/>
    <s v="MANUAL"/>
    <s v="Non-Candidate"/>
    <x v="0"/>
    <m/>
    <m/>
    <m/>
    <m/>
  </r>
  <r>
    <n v="13"/>
    <s v="Release\SIT\PC1PKG\SSRS\03.MBI"/>
    <s v="TC01_M_PC1_SSRS_MBI_Validating MBI"/>
    <s v="Validate Maintanence by Impression' report"/>
    <s v="Step 13"/>
    <s v="Click on 'Home' icon"/>
    <s v="This should navigate to the SSRS home page"/>
    <s v="1-Manual"/>
    <s v="3-Medium"/>
    <s v="1-New"/>
    <s v="1-Simple"/>
    <s v="MANUAL"/>
    <s v="Non-Candidate"/>
    <x v="0"/>
    <m/>
    <m/>
    <m/>
    <m/>
  </r>
  <r>
    <n v="14"/>
    <s v="Release\SIT\PC1PKG\SSRS\03.MBI"/>
    <s v="TC02_M_PC1_SSRS_MBI_Validating Impression count report"/>
    <s v="Validate Impression count report"/>
    <s v="Step 1"/>
    <s v="Click on 'Impression Count'"/>
    <s v="A new SSRS report will launch with list of all available equipment, start time, end time, impression count and UOM"/>
    <s v="1-Manual"/>
    <s v="3-Medium"/>
    <s v="1-New"/>
    <s v="1-Simple"/>
    <s v="MANUAL"/>
    <s v="Non-Candidate"/>
    <x v="0"/>
    <m/>
    <m/>
    <m/>
    <m/>
  </r>
  <r>
    <n v="15"/>
    <s v="Release\SIT\PC1PKG\SSRS\03.MBI"/>
    <s v="TC02_M_PC1_SSRS_MBI_Validating Impression count report"/>
    <s v="Validate Impression count report"/>
    <s v="Step 2"/>
    <s v="Click on 'Department' drop down list and select the required department"/>
    <s v="Selected department should be displayed and screen will get refreshed."/>
    <s v="1-Manual"/>
    <s v="3-Medium"/>
    <s v="1-New"/>
    <s v="1-Simple"/>
    <s v="MANUAL"/>
    <s v="Non-Candidate"/>
    <x v="0"/>
    <m/>
    <m/>
    <m/>
    <m/>
  </r>
  <r>
    <n v="16"/>
    <s v="Release\SIT\PC1PKG\SSRS\03.MBI"/>
    <s v="TC02_M_PC1_SSRS_MBI_Validating Impression count report"/>
    <s v="Validate Impression count report"/>
    <s v="Step 3"/>
    <s v="Click on Area drop down list and select the required area"/>
    <s v="Selected area should be displayed."/>
    <s v="1-Manual"/>
    <s v="3-Medium"/>
    <s v="1-New"/>
    <s v="1-Simple"/>
    <s v="MANUAL"/>
    <s v="Non-Candidate"/>
    <x v="0"/>
    <m/>
    <m/>
    <m/>
    <m/>
  </r>
  <r>
    <n v="17"/>
    <s v="Release\SIT\PC1PKG\SSRS\03.MBI"/>
    <s v="TC02_M_PC1_SSRS_MBI_Validating Impression count report"/>
    <s v="Validate Impression count report"/>
    <s v="Step 4"/>
    <s v="Click on calender icon to select the Start time date"/>
    <s v="The selected start time should appear"/>
    <s v="1-Manual"/>
    <s v="3-Medium"/>
    <s v="1-New"/>
    <s v="1-Simple"/>
    <s v="MANUAL"/>
    <s v="Non-Candidate"/>
    <x v="0"/>
    <m/>
    <m/>
    <m/>
    <m/>
  </r>
  <r>
    <n v="18"/>
    <s v="Release\SIT\PC1PKG\SSRS\03.MBI"/>
    <s v="TC02_M_PC1_SSRS_MBI_Validating Impression count report"/>
    <s v="Validate Impression count report"/>
    <s v="Step 5"/>
    <s v="Click on calender icon to select the end time date"/>
    <s v="The selected end time should appear"/>
    <s v="1-Manual"/>
    <s v="3-Medium"/>
    <s v="1-New"/>
    <s v="1-Simple"/>
    <s v="MANUAL"/>
    <s v="Non-Candidate"/>
    <x v="0"/>
    <m/>
    <m/>
    <m/>
    <m/>
  </r>
  <r>
    <n v="19"/>
    <s v="Release\SIT\PC1PKG\SSRS\03.MBI"/>
    <s v="TC02_M_PC1_SSRS_MBI_Validating Impression count report"/>
    <s v="Validate Impression count report"/>
    <s v="Step 6"/>
    <s v="Click on 'View report' button"/>
    <s v="1. Then report should get generated based on the selection._x000a_2. Grid will be displayed with multiple columns like Equipments, Start &amp; End Time, Impression Count and UOM."/>
    <s v="1-Manual"/>
    <s v="3-Medium"/>
    <s v="1-New"/>
    <s v="1-Simple"/>
    <s v="MANUAL"/>
    <s v="Non-Candidate"/>
    <x v="0"/>
    <m/>
    <m/>
    <m/>
    <m/>
  </r>
  <r>
    <n v="20"/>
    <s v="Release\SIT\PC1PKG\SSRS\02.Processing"/>
    <s v="TC02_M_PC1_SSRS_MBI_Validating Impression count report"/>
    <s v="Validate Impression count report"/>
    <s v="Step 7"/>
    <s v="Click on 'Export drop down menu' icon."/>
    <s v="Should allow the user to save the report in required formats like Word, Excel, PowerPoint, PDF, TIFF file, MHTML (web archive), CSV (comma delimited), XML file with report data and Data Feed."/>
    <s v="1-Manual"/>
    <s v="3-Medium"/>
    <s v="1-New"/>
    <s v="1-Simple"/>
    <s v="MANUAL"/>
    <s v="Non-Candidate"/>
    <x v="0"/>
    <m/>
    <m/>
    <m/>
    <m/>
  </r>
  <r>
    <n v="21"/>
    <s v="Release\SIT\PC1PKG\SSRS\02.Processing"/>
    <s v="TC02_M_PC1_SSRS_MBI_Validating Impression count report"/>
    <s v="Validate Impression count report"/>
    <s v="Step 8"/>
    <s v="Click on 'Print' icon."/>
    <s v="Should allow the user create a PDF version of the report by selecting the required Page size and Page Orientation."/>
    <s v="1-Manual"/>
    <s v="3-Medium"/>
    <s v="1-New"/>
    <s v="1-Simple"/>
    <s v="MANUAL"/>
    <s v="Non-Candidate"/>
    <x v="0"/>
    <m/>
    <m/>
    <m/>
    <m/>
  </r>
  <r>
    <n v="22"/>
    <s v="Release\SIT\PC1PKG\SSRS\02.Processing"/>
    <s v="TC02_M_PC1_SSRS_MBI_Validating Impression count report"/>
    <s v="Validate Impression count report"/>
    <s v="Step 9"/>
    <s v="1. Select the required options from the dropdown and click on Print button at the bottom._x000a_2. Click on Print button again."/>
    <s v="1. A pop-up will appear with overall view of the report and selected print option details._x000a_2. It should ask user to provide the file name and to select the location to save that file in the system."/>
    <s v="1-Manual"/>
    <s v="3-Medium"/>
    <s v="1-New"/>
    <s v="1-Simple"/>
    <s v="MANUAL"/>
    <s v="Non-Candidate"/>
    <x v="0"/>
    <m/>
    <m/>
    <m/>
    <m/>
  </r>
  <r>
    <n v="23"/>
    <s v="Release\SIT\PC1PKG\SSRS\02.Processing"/>
    <s v="TC02_M_PC1_SSRS_MBI_Validating Impression count report"/>
    <s v="Validate Impression count report"/>
    <s v="Step 10"/>
    <s v="1. Click on Save button_x000a_2. Click on Done button or &quot;X&quot; icon."/>
    <s v="1. Report will get saved in the system._x000a_2. Print pop-up will get closed."/>
    <s v="1-Manual"/>
    <s v="3-Medium"/>
    <s v="1-New"/>
    <s v="1-Simple"/>
    <s v="MANUAL"/>
    <s v="Non-Candidate"/>
    <x v="0"/>
    <m/>
    <m/>
    <m/>
    <m/>
  </r>
  <r>
    <n v="24"/>
    <s v="Release\SIT\PC1PKG\SSRS\02.Processing"/>
    <s v="TC02_M_PC1_SSRS_MBI_Validating Impression count report"/>
    <s v="Validate Impression count report"/>
    <s v="Step 11"/>
    <s v="Click on 'Home' icon"/>
    <s v="This should navigate to the SSRS home page"/>
    <s v="1-Manual"/>
    <s v="3-Medium"/>
    <s v="1-New"/>
    <s v="1-Simple"/>
    <s v="MANUAL"/>
    <s v="Non-Candidate"/>
    <x v="0"/>
    <m/>
    <m/>
    <m/>
    <m/>
  </r>
  <r>
    <n v="25"/>
    <s v="Release\SIT\PC1PKG\SSRS\03.MBI"/>
    <s v="TC03_M_PC1_SSRS_MBI_Validating Impression life time count report"/>
    <s v="Validate Impression life time count report"/>
    <s v="Step 1"/>
    <s v="Click on 'Impression life time Count'"/>
    <s v="A new SSRS report will launch with list of all available equipment, start time, end time, impression count and UOM"/>
    <s v="1-Manual"/>
    <s v="3-Medium"/>
    <s v="1-New"/>
    <s v="1-Simple"/>
    <s v="MANUAL"/>
    <s v="Non-Candidate"/>
    <x v="0"/>
    <m/>
    <m/>
    <m/>
    <m/>
  </r>
  <r>
    <n v="26"/>
    <s v="Release\SIT\PC1PKG\SSRS\03.MBI"/>
    <s v="TC03_M_PC1_SSRS_MBI_Validating Impression life time count report"/>
    <s v="Validate Impression life time count report"/>
    <s v="Step 2"/>
    <s v="Click on 'Department' drop down list and select the required department"/>
    <s v="Selected department should be displayed and screen will get refreshed."/>
    <s v="1-Manual"/>
    <s v="3-Medium"/>
    <s v="1-New"/>
    <s v="1-Simple"/>
    <s v="MANUAL"/>
    <s v="Non-Candidate"/>
    <x v="0"/>
    <m/>
    <m/>
    <m/>
    <m/>
  </r>
  <r>
    <n v="27"/>
    <s v="Release\SIT\PC1PKG\SSRS\03.MBI"/>
    <s v="TC03_M_PC1_SSRS_MBI_Validating Impression life time count report"/>
    <s v="Validate Impression life time count report"/>
    <s v="Step 3"/>
    <s v="Click on Area drop down list and select the required area"/>
    <s v="Selected area should be displayed."/>
    <s v="1-Manual"/>
    <s v="3-Medium"/>
    <s v="1-New"/>
    <s v="1-Simple"/>
    <s v="MANUAL"/>
    <s v="Non-Candidate"/>
    <x v="0"/>
    <m/>
    <m/>
    <m/>
    <m/>
  </r>
  <r>
    <n v="28"/>
    <s v="Release\SIT\PC1PKG\SSRS\03.MBI"/>
    <s v="TC03_M_PC1_SSRS_MBI_Validating Impression life time count report"/>
    <s v="Validate Impression life time count report"/>
    <s v="Step 4"/>
    <s v="Click on 'View report' button"/>
    <s v="Then report should get generated based on the selection "/>
    <s v="1-Manual"/>
    <s v="3-Medium"/>
    <s v="1-New"/>
    <s v="1-Simple"/>
    <s v="MANUAL"/>
    <s v="Non-Candidate"/>
    <x v="0"/>
    <m/>
    <m/>
    <m/>
    <m/>
  </r>
  <r>
    <n v="29"/>
    <s v="Release\SIT\PC1PKG\SSRS\02.Processing"/>
    <s v="TC03_M_PC1_SSRS_MBI_Validating Impression life time count report"/>
    <s v="Validate Impression life time count report"/>
    <s v="Step 5"/>
    <s v="Click on 'Export drop down menu' icon."/>
    <s v="Should allow the user to save the report in required formats like Word, Excel, PowerPoint, PDF, TIFF file, MHTML (web archive), CSV (comma delimited), XML file with report data and Data Feed."/>
    <s v="1-Manual"/>
    <s v="3-Medium"/>
    <s v="1-New"/>
    <s v="1-Simple"/>
    <s v="MANUAL"/>
    <s v="Non-Candidate"/>
    <x v="0"/>
    <m/>
    <m/>
    <m/>
    <m/>
  </r>
  <r>
    <n v="30"/>
    <s v="Release\SIT\PC1PKG\SSRS\02.Processing"/>
    <s v="TC03_M_PC1_SSRS_MBI_Validating Impression life time count report"/>
    <s v="Validate Impression life time count report"/>
    <s v="Step 6"/>
    <s v="Click on 'Print' icon."/>
    <s v="Should allow the user create a PDF version of the report by selecting the required Page size and Page Orientation."/>
    <s v="1-Manual"/>
    <s v="3-Medium"/>
    <s v="1-New"/>
    <s v="1-Simple"/>
    <s v="MANUAL"/>
    <s v="Non-Candidate"/>
    <x v="0"/>
    <m/>
    <m/>
    <m/>
    <m/>
  </r>
  <r>
    <n v="31"/>
    <s v="Release\SIT\PC1PKG\SSRS\02.Processing"/>
    <s v="TC03_M_PC1_SSRS_MBI_Validating Impression life time count report"/>
    <s v="Validate Impression life time count report"/>
    <s v="Step 7"/>
    <s v="1. Select the required options from the dropdown and click on Print button at the bottom._x000a_2. Click on Print button again."/>
    <s v="1. A pop-up will appear with overall view of the report and selected print option details._x000a_2. It should ask user to provide the file name and to select the location to save that file in the system."/>
    <s v="1-Manual"/>
    <s v="3-Medium"/>
    <s v="1-New"/>
    <s v="1-Simple"/>
    <s v="MANUAL"/>
    <s v="Non-Candidate"/>
    <x v="0"/>
    <m/>
    <m/>
    <m/>
    <m/>
  </r>
  <r>
    <n v="32"/>
    <s v="Release\SIT\PC1PKG\SSRS\02.Processing"/>
    <s v="TC03_M_PC1_SSRS_MBI_Validating Impression life time count report"/>
    <s v="Validate Impression life time count report"/>
    <s v="Step 8"/>
    <s v="1. Click on Save button_x000a_2. Click on Done button or &quot;X&quot; icon."/>
    <s v="1. Report will get saved in the system._x000a_2. Print pop-up will get closed."/>
    <s v="1-Manual"/>
    <s v="3-Medium"/>
    <s v="1-New"/>
    <s v="1-Simple"/>
    <s v="MANUAL"/>
    <s v="Non-Candidate"/>
    <x v="0"/>
    <m/>
    <m/>
    <m/>
    <m/>
  </r>
  <r>
    <n v="33"/>
    <s v="Release\SIT\PC1PKG\SSRS\03.MBI"/>
    <s v="TC03_M_PC1_SSRS_MBI_Validating Impression life time count report"/>
    <s v="Validate Impression life time count report"/>
    <s v="Step 7"/>
    <s v="Click on 'Home' icon"/>
    <s v="This should navigate to the SSRS home page"/>
    <s v="1-Manual"/>
    <s v="3-Medium"/>
    <s v="1-New"/>
    <s v="1-Simple"/>
    <s v="MANUAL"/>
    <s v="Non-Candidate"/>
    <x v="0"/>
    <m/>
    <m/>
    <m/>
    <m/>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
  <r>
    <n v="1"/>
    <s v="Release\SIT\PC1PKG\SSRS\01.Packaging"/>
    <s v="TC01_M_PC1_SSRS_PKG_Login to SSRS Reports"/>
    <s v="To access SSRS report menu"/>
    <s v="Step 1"/>
    <s v="From report menu, select the 'SSRS' "/>
    <s v="On new window, the SSRS home page should be loaded"/>
    <s v="1-Manual"/>
    <s v="3-Medium"/>
    <s v="1-New"/>
    <s v="1-Simple"/>
    <s v="MANUAL"/>
    <s v="Non-Candidate"/>
    <x v="0"/>
    <m/>
    <m/>
    <m/>
    <m/>
  </r>
  <r>
    <n v="2"/>
    <s v="Release\SIT\PC1PKG\SSRS\01.Packaging"/>
    <s v="TC01_M_PC1_SSRS_PKG_Login to SSRS Reports"/>
    <s v="To access SSRS report menu"/>
    <s v="Step 2"/>
    <s v="Enter Primary credential to view SSRS Report menu"/>
    <s v="1.Should allow the user to view the SSRS Reprot menu"/>
    <s v="1-Manual"/>
    <s v="2-High"/>
    <s v="1-New"/>
    <s v="1-Simple"/>
    <s v="MANUAL"/>
    <s v="Non-Candidate"/>
    <x v="0"/>
    <m/>
    <m/>
    <m/>
    <m/>
  </r>
  <r>
    <n v="3"/>
    <s v="Release\SIT\PC1PKG\SSRS\01.Packaging"/>
    <s v="TC02_M_PC1_SSRS_PKG_Validate Fault Summary Report for default selection(By date)"/>
    <s v="To verify whether the user is able to generate &quot;Fault Summary &quot; Report( By date)"/>
    <s v="Step 1"/>
    <s v="Click on 'Fault Summary'  SSRS report listed under 'MES-Packaging'"/>
    <s v="1. 'Fault Summary' report should be loaded with selection tabs.                                                                                                                                                                                                                                          "/>
    <s v="1-Manual"/>
    <s v="2-High"/>
    <s v="1-New"/>
    <s v="1-Simple"/>
    <s v="MANUAL"/>
    <s v="Non-Candidate"/>
    <x v="0"/>
    <m/>
    <m/>
    <m/>
    <m/>
  </r>
  <r>
    <n v="4"/>
    <s v="Release\SIT\PC1PKG\SSRS\01.Packaging"/>
    <s v="TC02_M_PC1_SSRS_PKG_Validate Fault Summary Report for default selection(By date)"/>
    <s v="To verify whether the user is able to generate &quot;Fault Summary &quot; Report( By date)"/>
    <s v="Step 2"/>
    <s v="Select a data input type from the grid."/>
    <s v="1. User should select a data type. There are 2 data type displayed:                                                                                                                                                                                                                                           i). By Date                                                                                                                                                                                                                                                                                                                                                          ii). By Period                                                                                                                                                                                                                                                                                                                                                    2. On choosing &quot;By Date&quot; a new screen will be opened with default selections made in all available boxes"/>
    <s v="1-Manual"/>
    <s v="2-High"/>
    <s v="1-New"/>
    <s v="1-Simple"/>
    <s v="MANUAL"/>
    <s v="Non-Candidate"/>
    <x v="0"/>
    <m/>
    <m/>
    <m/>
    <m/>
  </r>
  <r>
    <n v="5"/>
    <s v="Release\SIT\PC1PKG\SSRS\01.Packaging"/>
    <s v="TC02_M_PC1_SSRS_PKG_Validate Fault Summary Report for default selection(By date)"/>
    <s v="To verify whether the user is able to generate &quot;Fault Summary &quot; Report( By date)"/>
    <s v="Step 3"/>
    <s v="Click on &quot;Department&quot; drop down button to select the required department."/>
    <s v="1. Should be able to view the all department in the department dropdown._x000a_2. In Departments multiple selection option is possible.                                                                                                                                                                                                                                                    3. User can select required department(s) from the dropdown.                                                                                                                                                                                                                                                                                                                                                                                                                                               "/>
    <s v="1-Manual"/>
    <s v="3-Medium"/>
    <s v="1-New"/>
    <s v="1-Simple"/>
    <s v="MANUAL"/>
    <s v="Non-Candidate"/>
    <x v="0"/>
    <m/>
    <m/>
    <m/>
    <m/>
  </r>
  <r>
    <n v="6"/>
    <s v="Release\SIT\PC1PKG\SSRS\01.Packaging"/>
    <s v="TC02_M_PC1_SSRS_PKG_Validate Fault Summary Report for default selection(By date)"/>
    <s v="To verify whether the user is able to generate &quot;Fault Summary &quot; Report( By date)"/>
    <s v="Step 4"/>
    <s v="Click on &quot;Lines&quot; drop down button to select the required lines."/>
    <s v="1. Should be able to view the complete list of lines in the lines dropdown._x000a_2. In Lines multiple selection option is possible.                                                                                                                                                                                                                                                                            3. User can select required line(s) from the dropdown.      "/>
    <s v="1-Manual"/>
    <s v="3-Medium"/>
    <s v="1-New"/>
    <s v="1-Simple"/>
    <s v="MANUAL"/>
    <s v="Non-Candidate"/>
    <x v="0"/>
    <m/>
    <m/>
    <m/>
    <m/>
  </r>
  <r>
    <n v="7"/>
    <s v="Release\SIT\PC1PKG\SSRS\01.Packaging"/>
    <s v="TC02_M_PC1_SSRS_PKG_Validate Fault Summary Report for default selection(By date)"/>
    <s v="To verify whether the user is able to generate &quot;Fault Summary &quot; Report( By date)"/>
    <s v="Step 5"/>
    <s v="Click on &quot;Units&quot; drop down button to select the required unit(s)."/>
    <s v="1. Should be able to view the complete list of unit in the units dropdown._x000a_2. &quot;All&quot; option of the units should be selected by default._x000a_3. Multiselect option should be enabled_x000a_4. Should allow the user to select one or more than 1 tests (multiple tests ) at a time."/>
    <s v="1-Manual"/>
    <s v="3-Medium"/>
    <s v="1-New"/>
    <s v="1-Simple"/>
    <s v="MANUAL"/>
    <s v="Non-Candidate"/>
    <x v="0"/>
    <m/>
    <m/>
    <m/>
    <m/>
  </r>
  <r>
    <n v="8"/>
    <s v="Release\SIT\PC1PKG\SSRS\01.Packaging"/>
    <s v="TC02_M_PC1_SSRS_PKG_Validate Fault Summary Report for default selection(By date)"/>
    <s v="To verify whether the user is able to generate &quot;Fault Summary &quot; Report( By date)"/>
    <s v="Step 6"/>
    <s v="Click on &quot;Products&quot; drop down button to select the required product."/>
    <s v="1. &quot;All&quot; option of the products should be selected by default.                                                                                        2. User can select multiple products at a time                                                                                                                                                                                     "/>
    <s v="1-Manual"/>
    <s v="3-Medium"/>
    <s v="1-New"/>
    <s v="1-Simple"/>
    <s v="MANUAL"/>
    <s v="Non-Candidate"/>
    <x v="0"/>
    <m/>
    <m/>
    <m/>
    <m/>
  </r>
  <r>
    <n v="9"/>
    <s v="Release\SIT\PC1PKG\SSRS\01.Packaging"/>
    <s v="TC02_M_PC1_SSRS_PKG_Validate Fault Summary Report for default selection(By date)"/>
    <s v="To verify whether the user is able to generate &quot;Fault Summary &quot; Report( By date)"/>
    <s v="Step 7"/>
    <s v="Click on the Start &amp; End date."/>
    <s v="1. User should be able to select the Start time.                                                                                                                                                                                2. End time is already filled as present date after entering the Start date.                                                                                                     3. User can also select the end date.                                                                                                                           4. Time period should be written manually by the user.                                                                                                                                                                                                                                                                                                                                                                                                                                                                                                                                                                                                                                                                                                            "/>
    <s v="1-Manual"/>
    <s v="3-Medium"/>
    <s v="1-New"/>
    <s v="1-Simple"/>
    <s v="MANUAL"/>
    <s v="Non-Candidate"/>
    <x v="0"/>
    <m/>
    <m/>
    <m/>
    <m/>
  </r>
  <r>
    <n v="10"/>
    <s v="Release\SIT\PC1PKG\SSRS\01.Packaging"/>
    <s v="TC02_M_PC1_SSRS_PKG_Validate Fault Summary Report for default selection(By date)"/>
    <s v="To verify whether the user is able to generate &quot;Packaging Summary &quot; Report( By period)"/>
    <s v="Step 8"/>
    <s v="Select shift "/>
    <s v="1. User should be able to select a shift(s) from the dropdown.                                                                                                                                                                                                                                                 2. Multi-select option is available."/>
    <s v="1-Manual"/>
    <s v="2-High"/>
    <s v="1-New"/>
    <s v="1-Simple"/>
    <s v="MANUAL"/>
    <s v="Non-Candidate"/>
    <x v="0"/>
    <m/>
    <m/>
    <m/>
    <m/>
  </r>
  <r>
    <n v="11"/>
    <s v="Release\SIT\PC1PKG\SSRS\01.Packaging"/>
    <s v="TC02_M_PC1_SSRS_PKG_Validate Fault Summary Report for default selection(By date)"/>
    <s v="To verify whether the user is able to generate &quot;Fault Summary &quot; Report( By date)"/>
    <s v="Step 9"/>
    <s v="Click on &quot;View Report&quot;"/>
    <s v="1. Should be able to view the report for Line unit for the given time stamp.                                                              _x000a_ 2. Should be able to view the data grid which has Date, Plant name, Department, Pkg unit, Top 10 faults, Fault(Location &amp; Name), shift, line, Total downtime(in HH:MM:SS format), Average DT, MTTR, MTBF and Up time efficiency.                                                                                                                         3. By clicking on the '+' icon, the grid will expand till Fault name displaying ll the details._x000a__x000a__x000a__x000a__x000a__x000a__x000a_"/>
    <s v="1-Manual"/>
    <s v="2-High"/>
    <s v="1-New"/>
    <s v="1-Simple"/>
    <s v="MANUAL"/>
    <s v="Non-Candidate"/>
    <x v="0"/>
    <m/>
    <m/>
    <m/>
    <m/>
  </r>
  <r>
    <n v="12"/>
    <s v="Release\SIT\PC1PKG\SSRS\01.Packaging"/>
    <s v="TC02_M_PC1_SSRS_PKG_Validate Fault Summary Report for default selection(By date)"/>
    <s v="To verify whether the user is able to generate &quot;Fault Summary &quot; Report( By date)"/>
    <s v="Step 10"/>
    <s v="Navigate to TWX Downtime screen and check for downtime fault count."/>
    <s v="All the details must match with TWX dashboard data."/>
    <s v="1-Manual"/>
    <s v="2-High"/>
    <s v="1-New"/>
    <s v="1-Simple"/>
    <s v="MANUAL"/>
    <s v="Non-Candidate"/>
    <x v="0"/>
    <m/>
    <m/>
    <m/>
    <m/>
  </r>
  <r>
    <n v="13"/>
    <s v="Release\SIT\PC1PKG\SSRS\01.Packaging"/>
    <s v="TC02_M_PC1_SSRS_PKG_Validate Fault Summary Report for default selection(By date)"/>
    <s v="To verify whether the user is able to generate &quot;Fault Summary &quot; Report( By date)"/>
    <s v="Step 11"/>
    <s v="Verify the values of the Fault Summary Report with their respective thingworx values."/>
    <s v="Respective values of SSRS reports should match with values in thingworx screen._x000a_Comment column will be available at the right end"/>
    <m/>
    <m/>
    <m/>
    <m/>
    <m/>
    <m/>
    <x v="0"/>
    <m/>
    <m/>
    <m/>
    <m/>
  </r>
  <r>
    <n v="14"/>
    <s v="Release\SIT\PC1PKG\SSRS\01.Packaging"/>
    <s v="TC02_M_PC1_SSRS_PKG_Validate Fault Summary Report for default selection(By date)"/>
    <s v="To verify whether the user is able to generate &quot;Fault Summary &quot; Report( By date)"/>
    <s v="Step 12"/>
    <s v="Click on the trend symbol found in the grid ."/>
    <s v="User should be able to see the trend for the respective selections made"/>
    <s v="1-Manual"/>
    <s v="2-High"/>
    <s v="1-New"/>
    <s v="1-Simple"/>
    <s v="MANUAL"/>
    <s v="Non-Candidate"/>
    <x v="0"/>
    <m/>
    <m/>
    <m/>
    <m/>
  </r>
  <r>
    <n v="15"/>
    <s v="Release\SIT\PC1PKG\SSRS\01.Packaging"/>
    <s v="TC02_M_PC1_SSRS_PKG_Validate Fault Summary Report for default selection(By date)"/>
    <s v="To verify whether the user is able to generate &quot;Fault Summary &quot; Report( By date)"/>
    <s v="Step 13"/>
    <s v="Click on 'Back' button"/>
    <s v="User should be able to see the data grid for the previous selction made"/>
    <s v="1-Manual"/>
    <s v="2-High"/>
    <s v="1-New"/>
    <s v="1-Simple"/>
    <s v="MANUAL"/>
    <s v="Non-Candidate"/>
    <x v="0"/>
    <m/>
    <m/>
    <m/>
    <m/>
  </r>
  <r>
    <n v="16"/>
    <s v="Release\SIT\PC1PKG\SSRS\01.Packaging"/>
    <s v="TC02_M_PC1_SSRS_PKG_Validate Fault Summary Report for default selection(By date)"/>
    <s v="To verify whether the user is able to generate &quot;Fault Summary &quot; Report( By date)"/>
    <s v="Step 14"/>
    <s v="Click on page 2 option found above the data grid "/>
    <s v="user should be able to see data grid for Packaging unit"/>
    <s v="1-Manual"/>
    <s v="2-High"/>
    <s v="1-New"/>
    <s v="1-Simple"/>
    <s v="MANUAL"/>
    <s v="Non-Candidate"/>
    <x v="0"/>
    <m/>
    <m/>
    <m/>
    <m/>
  </r>
  <r>
    <n v="17"/>
    <s v="Release\SIT\PC1PKG\SSRS\01.Packaging"/>
    <s v="TC02_M_PC1_SSRS_PKG_Validate Fault Summary Report for default selection(By date)"/>
    <s v="To verify whether the user is able to generate &quot;Fault Summary &quot; Report( By date)"/>
    <s v="Step 15"/>
    <s v="Click on the trend symbol found in the grid ."/>
    <s v="User should be able to see the trend for the respective selections made"/>
    <s v="1-Manual"/>
    <s v="3-Medium"/>
    <s v="1-New"/>
    <s v="1-Simple"/>
    <s v="MANUAL"/>
    <s v="Non-Candidate"/>
    <x v="0"/>
    <m/>
    <m/>
    <m/>
    <m/>
  </r>
  <r>
    <n v="18"/>
    <s v="Release\SIT\PC1PKG\SSRS\01.Packaging"/>
    <s v="TC02_M_PC1_SSRS_PKG_Validate Fault Summary Report for default selection(By date)"/>
    <s v="To verify whether the user is able to generate &quot;Fault Summary &quot; Report( By date)"/>
    <s v="Step 16"/>
    <s v="Click on 'Back' button"/>
    <s v="User should be able to see the data grid for the previous selction made"/>
    <s v="1-Manual"/>
    <s v="3-Medium"/>
    <s v="1-New"/>
    <s v="1-Simple"/>
    <s v="MANUAL"/>
    <s v="Non-Candidate"/>
    <x v="0"/>
    <m/>
    <m/>
    <m/>
    <m/>
  </r>
  <r>
    <n v="19"/>
    <s v="Release\SIT\PC1PKG\SSRS\01.Packaging"/>
    <s v="TC02_M_PC1_SSRS_PKG_Validate Fault Summary Report for default selection(By date)"/>
    <s v="To verify whether the user is able to generate &quot;Fault Summary &quot; Report( By date)"/>
    <s v="Step 17"/>
    <s v="Click on 'Export drop down menu' icon."/>
    <s v="Should allow the user to save the report in required formats like Word, Excel, PowerPoint, PDF, TIFF file, MHTML (web archive), CSV (comma delimited), XML file with report data and Data Feed."/>
    <s v="1-Manual"/>
    <s v="3-Medium"/>
    <s v="1-New"/>
    <s v="1-Simple"/>
    <s v="MANUAL"/>
    <s v="Non-Candidate"/>
    <x v="0"/>
    <m/>
    <m/>
    <m/>
    <m/>
  </r>
  <r>
    <n v="20"/>
    <s v="Release\SIT\PC1PKG\SSRS\01.Packaging"/>
    <s v="TC02_M_PC1_SSRS_PKG_Validate Fault Summary Report for default selection(By date)"/>
    <s v="To verify whether the user is able to generate &quot;Fault Summary &quot; Report( By date)"/>
    <s v="Step 18"/>
    <s v="Click on 'Print' icon."/>
    <s v="Should allow the user create a PDF version of the report by selecting the required Page size and Page Orientation."/>
    <s v="1-Manual"/>
    <s v="3-Medium"/>
    <s v="1-New"/>
    <s v="1-Simple"/>
    <s v="MANUAL"/>
    <s v="Non-Candidate"/>
    <x v="0"/>
    <m/>
    <m/>
    <m/>
    <m/>
  </r>
  <r>
    <n v="21"/>
    <s v="Release\SIT\PC1PKG\SSRS\01.Packaging"/>
    <s v="TC02_M_PC1_SSRS_PKG_Validate Fault Summary Report for default selection(By date)"/>
    <s v="To verify whether the user is able to generate &quot;Fault Summary &quot; Report( By date)"/>
    <s v="Step 19"/>
    <s v="1. Select the required options from the dropdown and click on Print button at the bottom._x000a_2. Click on Print button again."/>
    <s v="1. A pop-up will appear with overall view of the report and selected print option details._x000a_2. It should ask user to provide the file name and to select the location to save that file in the system."/>
    <s v="1-Manual"/>
    <s v="3-Medium"/>
    <s v="1-New"/>
    <s v="1-Simple"/>
    <s v="MANUAL"/>
    <s v="Non-Candidate"/>
    <x v="0"/>
    <m/>
    <m/>
    <m/>
    <m/>
  </r>
  <r>
    <n v="22"/>
    <s v="Release\SIT\PC1PKG\SSRS\01.Packaging"/>
    <s v="TC02_M_PC1_SSRS_PKG_Validate Fault Summary Report for default selection(By date)"/>
    <s v="To verify whether the user is able to generate &quot;Fault Summary &quot; Report( By date)"/>
    <s v="Step 20"/>
    <s v="1. Click on Save button_x000a_2. Click on Done button or &quot;X&quot; icon."/>
    <s v="1. Report will get saved in the system._x000a_2. Print pop-up will get closed."/>
    <s v="1-Manual"/>
    <s v="3-Medium"/>
    <s v="1-New"/>
    <s v="1-Simple"/>
    <s v="MANUAL"/>
    <s v="Non-Candidate"/>
    <x v="0"/>
    <m/>
    <m/>
    <m/>
    <m/>
  </r>
  <r>
    <n v="23"/>
    <s v="Release\SIT\PC1PKG\SSRS\01.Packaging"/>
    <s v="TC02_M_PC1_SSRS_PKG_Validate Fault Summary Report for default selection(By date)"/>
    <s v="To verify whether the user is able to generate &quot;Fault Summary &quot; Report( By date)"/>
    <s v="Step 21"/>
    <s v="Click on 'Back' button"/>
    <s v="User should be able to view the &quot;By Date By Period&quot;screen"/>
    <s v="1-Manual"/>
    <s v="3-Medium"/>
    <s v="1-New"/>
    <s v="1-Simple"/>
    <s v="MANUAL"/>
    <s v="Non-Candidate"/>
    <x v="0"/>
    <m/>
    <m/>
    <m/>
    <m/>
  </r>
  <r>
    <n v="24"/>
    <s v="Release\SIT\PC1PKG\SSRS\01.Packaging"/>
    <s v="TC03_M_PC1_SSRS_PKG_Validate Fault Summary Report for default selection(By period)"/>
    <s v="To verify whether the user is able to generate &quot;Fault Summary &quot; Report( By period)"/>
    <s v="Step 1"/>
    <s v="Click on &quot;by period&quot; "/>
    <s v="User should be able to navigate to the report screen ._x000a_2.All the fields are  enabled to &quot; SELECT ALL&quot; except start and end time"/>
    <s v="1-Manual"/>
    <s v="2-High"/>
    <s v="1-New"/>
    <s v="1-Simple"/>
    <s v="MANUAL"/>
    <s v="Non-Candidate"/>
    <x v="0"/>
    <m/>
    <m/>
    <m/>
    <m/>
  </r>
  <r>
    <n v="25"/>
    <s v="Release\SIT\PC1PKG\SSRS\01.Packaging"/>
    <s v="TC03_M_PC1_SSRS_PKG_Validate Fault Summary Report for default selection(By period)"/>
    <s v="To verify whether the user is able to generate &quot;Fault Summary &quot; Report( By period)"/>
    <s v="Step 2"/>
    <s v="Click on &quot;Department&quot; drop down button to select the required department."/>
    <s v="1. Should be able to view the all department in the department dropdown._x000a_2. In Departments multiple selection option is possible.                                                                                                                                                                                                                                                    3. User can select required department(s) from the dropdown.                                                                                                                                                                                                                                                                                                                                                                                                                                               "/>
    <s v="1-Manual"/>
    <s v="2-High"/>
    <s v="1-New"/>
    <s v="1-Simple"/>
    <s v="MANUAL"/>
    <s v="Non-Candidate"/>
    <x v="0"/>
    <m/>
    <m/>
    <m/>
    <m/>
  </r>
  <r>
    <n v="26"/>
    <s v="Release\SIT\PC1PKG\SSRS\01.Packaging"/>
    <s v="TC03_M_PC1_SSRS_PKG_Validate Fault Summary Report for default selection(By period)"/>
    <s v="To verify whether the user is able to generate &quot;Fault Summary &quot; Report( By period)"/>
    <s v="Step 3"/>
    <s v="Click on &quot;Lines&quot; drop down button to select the required lines."/>
    <s v="1. Should be able to view the complete list of lines in the lines dropdown._x000a_2. In Lines multiple selection option is possible.                                                                                                                                                                                                                                                                            3. User can select required line(s) from the dropdown.      "/>
    <s v="1-Manual"/>
    <s v="2-High"/>
    <s v="1-New"/>
    <s v="1-Simple"/>
    <s v="MANUAL"/>
    <s v="Non-Candidate"/>
    <x v="0"/>
    <m/>
    <m/>
    <m/>
    <m/>
  </r>
  <r>
    <n v="27"/>
    <s v="Release\SIT\PC1PKG\SSRS\01.Packaging"/>
    <s v="TC03_M_PC1_SSRS_PKG_Validate Fault Summary Report for default selection(By period)"/>
    <s v="To verify whether the user is able to generate &quot;Fault Summary &quot; Report( By period)"/>
    <s v="Step 4"/>
    <s v="Click on &quot;Units&quot; drop down button to select the required unit(s)."/>
    <s v="1. Should be able to view the complete list of unit in the units dropdown._x000a_2. &quot;All&quot; option of the units should be selected by default._x000a_3. Multiselect option should be enabled_x000a_4. Should allow the user to select one or more than 1 tests (multiple tests ) at a time."/>
    <s v="1-Manual"/>
    <s v="2-High"/>
    <s v="1-New"/>
    <s v="1-Simple"/>
    <s v="MANUAL"/>
    <s v="Non-Candidate"/>
    <x v="0"/>
    <m/>
    <m/>
    <m/>
    <m/>
  </r>
  <r>
    <n v="28"/>
    <s v="Release\SIT\PC1PKG\SSRS\01.Packaging"/>
    <s v="TC03_M_PC1_SSRS_PKG_Validate Fault Summary Report for default selection(By period)"/>
    <s v="To verify whether the user is able to generate &quot;Fault Summary &quot; Report( By period)"/>
    <s v="Step 5"/>
    <s v="Click on &quot;Products&quot; drop down button to select the required product."/>
    <s v="1. &quot;All&quot; option of the products should be selected by default.                                                                                        2. User can select multiple products at a time                                                                                                                                                                                     "/>
    <s v="1-Manual"/>
    <s v="2-High"/>
    <s v="1-New"/>
    <s v="1-Simple"/>
    <s v="MANUAL"/>
    <s v="Non-Candidate"/>
    <x v="0"/>
    <m/>
    <m/>
    <m/>
    <m/>
  </r>
  <r>
    <n v="29"/>
    <s v="Release\SIT\PC1PKG\SSRS\01.Packaging"/>
    <s v="TC03_M_PC1_SSRS_PKG_Validate Fault Summary Report for default selection(By period)"/>
    <s v="To verify whether the user is able to generate &quot;Fault Summary &quot; Report( By period)"/>
    <s v="Step 6"/>
    <s v="Click on &quot;Pepsi Year&quot; drop down button to select the required year."/>
    <s v="User should be able to select a year from the dropdown."/>
    <s v="1-Manual"/>
    <s v="2-High"/>
    <s v="1-New"/>
    <s v="1-Simple"/>
    <s v="MANUAL"/>
    <s v="Non-Candidate"/>
    <x v="0"/>
    <m/>
    <m/>
    <m/>
    <m/>
  </r>
  <r>
    <n v="30"/>
    <s v="Release\SIT\PC1PKG\SSRS\01.Packaging"/>
    <s v="TC03_M_PC1_SSRS_PKG_Validate Fault Summary Report for default selection(By period)"/>
    <s v="To verify whether the user is able to generate &quot;Fault Summary &quot; Report( By period)"/>
    <s v="Step 7"/>
    <s v="Click on &quot;Pepsi Period&quot; drop down button to select the required period."/>
    <s v="1. User should be able to select a period from the dropdown.                                                                                                                                                                                                                                                                                                                                                                                                                                                                                                                                     2. Multi-select option is not available."/>
    <s v="1-Manual"/>
    <s v="2-High"/>
    <s v="1-New"/>
    <s v="1-Simple"/>
    <s v="MANUAL"/>
    <s v="Non-Candidate"/>
    <x v="0"/>
    <m/>
    <m/>
    <m/>
    <m/>
  </r>
  <r>
    <n v="31"/>
    <s v="Release\SIT\PC1PKG\SSRS\01.Packaging"/>
    <s v="TC03_M_PC1_SSRS_PKG_Validate Fault Summary Report for default selection(By period)"/>
    <s v="To verify whether the user is able to generate &quot;Fault Summary &quot; Report( By period)"/>
    <s v="Step 8"/>
    <s v="Click on &quot;Pepsi Period Start week&quot; drop down button to select the required start week."/>
    <s v="1. User should be able to select a start week from the dropdown.                                                                                                                                                                                                                                               2. Week can be selected from 1 to 4 only.                                                                                                                                                                                                                                                                                           3. Multi-select option is not available."/>
    <s v="1-Manual"/>
    <s v="2-High"/>
    <s v="1-New"/>
    <s v="1-Simple"/>
    <s v="MANUAL"/>
    <s v="Non-Candidate"/>
    <x v="0"/>
    <m/>
    <m/>
    <m/>
    <m/>
  </r>
  <r>
    <n v="32"/>
    <s v="Release\SIT\PC1PKG\SSRS\01.Packaging"/>
    <s v="TC03_M_PC1_SSRS_PKG_Validate Fault Summary Report for default selection(By period)"/>
    <s v="To verify whether the user is able to generate &quot;Fault Summary &quot; Report( By period)"/>
    <s v="Step 9"/>
    <s v="Click on &quot;Pepsi Period End week&quot; drop down button to select the required end week."/>
    <s v="1. User should be able to select a end week from the dropdown.                                                                                                                                                                                                                                               2. Week can be selected from 1 to 4 only.                                                                                                                                                                                                                                                                                           3. Multi-select option is not available."/>
    <s v="1-Manual"/>
    <s v="2-High"/>
    <s v="1-New"/>
    <s v="1-Simple"/>
    <s v="MANUAL"/>
    <s v="Non-Candidate"/>
    <x v="0"/>
    <m/>
    <m/>
    <m/>
    <m/>
  </r>
  <r>
    <n v="33"/>
    <s v="Release\SIT\PC1PKG\SSRS\01.Packaging"/>
    <s v="TC03_M_PC1_SSRS_PKG_Validate Fault Summary Report for default selection(By period)"/>
    <s v="To verify whether the user is able to generate &quot;Fault Summary &quot; Report( By period)"/>
    <s v="Step 10"/>
    <s v="Click on the Start &amp; End date."/>
    <s v="1. Start and End time should get filled based upon the details provided above.                                                                                                                                                                                                                                                                                                                                                                                                                                                                                                                                                                                                                                                                                                                                                                                                                                                                                    "/>
    <s v="1-Manual"/>
    <s v="2-High"/>
    <s v="1-New"/>
    <s v="1-Simple"/>
    <s v="MANUAL"/>
    <s v="Non-Candidate"/>
    <x v="0"/>
    <m/>
    <m/>
    <m/>
    <m/>
  </r>
  <r>
    <n v="34"/>
    <s v="Release\SIT\PC1PKG\SSRS\01.Packaging"/>
    <s v="TC03_M_PC1_SSRS_PKG_Validate Fault Summary Report for default selection(By period)"/>
    <s v="To verify whether the user is able to generate &quot;Fault Summary &quot; Report( By period)"/>
    <s v="Step 11"/>
    <s v="Select shift "/>
    <s v="1. User should be able to select a shift(s) from the dropdown.                                                                                                                                                                                                                                                 2. Multi-select option is available."/>
    <s v="1-Manual"/>
    <s v="2-High"/>
    <s v="1-New"/>
    <s v="1-Simple"/>
    <s v="MANUAL"/>
    <s v="Non-Candidate"/>
    <x v="0"/>
    <m/>
    <m/>
    <m/>
    <m/>
  </r>
  <r>
    <n v="35"/>
    <s v="Release\SIT\PC1PKG\SSRS\01.Packaging"/>
    <s v="TC03_M_PC1_SSRS_PKG_Validate Fault Summary Report for default selection(By period)"/>
    <s v="To verify whether the user is able to generate &quot;Fault Summary &quot; Report( By period)"/>
    <s v="Step 12"/>
    <s v="Click on &quot;View Report&quot;"/>
    <s v="1. Should be able to view the report for the given time stamp.                                                                2. Should be able to view the data grid which has Date, Plant name, Department, Pkg unit, Top 10 faults, Fault(Location &amp; Name), shift, line, Total downtime(in HH:MM:SS format), Average DT, MTTR, MTBF and Up time efficiency.                                                                                                                         3. By clicking on the '+' icon, the grid will expand till Fault name displaying ll the details._x000a__x000a__x000a__x000a__x000a__x000a__x000a_"/>
    <s v="1-Manual"/>
    <s v="2-High"/>
    <s v="1-New"/>
    <s v="1-Simple"/>
    <s v="MANUAL"/>
    <s v="Non-Candidate"/>
    <x v="0"/>
    <m/>
    <m/>
    <m/>
    <m/>
  </r>
  <r>
    <n v="36"/>
    <s v="Release\SIT\PC1PKG\SSRS\01.Packaging"/>
    <s v="TC03_M_PC1_SSRS_PKG_Validate Fault Summary Report for default selection(By period)"/>
    <s v="To verify whether the user is able to generate &quot;Fault Summary &quot; Report( By period)"/>
    <s v="Step 13"/>
    <s v="Verify the values of the Fault Summary Report with their respective thingworx values."/>
    <s v="Respective values of SSRS reports should match with values in thingworx screen._x000a_Comment column will be available at the right end"/>
    <m/>
    <m/>
    <m/>
    <m/>
    <m/>
    <m/>
    <x v="0"/>
    <m/>
    <m/>
    <m/>
    <m/>
  </r>
  <r>
    <n v="37"/>
    <s v="Release\SIT\PC1PKG\SSRS\01.Packaging"/>
    <s v="TC03_M_PC1_SSRS_PKG_Validate Fault Summary Report for default selection(By period)"/>
    <s v="To verify whether the user is able to generate &quot;Fault Summary &quot; Report( By period)"/>
    <s v="Step 14"/>
    <s v="Click on the trend symbol found in the grid ."/>
    <s v="User should be able to see the trend for the respective selections made"/>
    <s v="1-Manual"/>
    <s v="2-High"/>
    <s v="1-New"/>
    <s v="1-Simple"/>
    <s v="MANUAL"/>
    <s v="Non-Candidate"/>
    <x v="0"/>
    <m/>
    <m/>
    <m/>
    <m/>
  </r>
  <r>
    <n v="38"/>
    <s v="Release\SIT\PC1PKG\SSRS\01.Packaging"/>
    <s v="TC03_M_PC1_SSRS_PKG_Validate Fault Summary Report for default selection(By period)"/>
    <s v="To verify whether the user is able to generate &quot;Fault Summary &quot; Report( By period)"/>
    <s v="Step 15"/>
    <s v="Click on 'Back' button"/>
    <s v="User will be able to navigate back to the screen where selections were made"/>
    <s v="1-Manual"/>
    <s v="2-High"/>
    <s v="1-New"/>
    <s v="1-Simple"/>
    <s v="MANUAL"/>
    <s v="Non-Candidate"/>
    <x v="0"/>
    <m/>
    <m/>
    <m/>
    <m/>
  </r>
  <r>
    <n v="39"/>
    <s v="Release\SIT\PC1PKG\SSRS\01.Packaging"/>
    <s v="TC03_M_PC1_SSRS_PKG_Validate Fault Summary Report for default selection(By period)"/>
    <s v="To verify whether the user is able to generate &quot;Fault Summary &quot; Report( By period)"/>
    <s v="Step 16"/>
    <s v="Click on page 2 option found above the data grid "/>
    <s v="user should be able to see data grid for Packaging unit"/>
    <s v="1-Manual"/>
    <s v="2-High"/>
    <s v="1-New"/>
    <s v="1-Simple"/>
    <s v="MANUAL"/>
    <s v="Non-Candidate"/>
    <x v="0"/>
    <m/>
    <m/>
    <m/>
    <m/>
  </r>
  <r>
    <n v="40"/>
    <s v="Release\SIT\PC1PKG\SSRS\01.Packaging"/>
    <s v="TC03_M_PC1_SSRS_PKG_Validate Fault Summary Report for default selection(By period)"/>
    <s v="To verify whether the user is able to generate &quot;Fault Summary &quot; Report( By period)"/>
    <s v="Step 17"/>
    <s v="Click on the trend symbol found in the grid ."/>
    <s v="User should be able to see the trend for the respective selections made"/>
    <s v="1-Manual"/>
    <s v="2-High"/>
    <s v="1-New"/>
    <s v="1-Simple"/>
    <s v="MANUAL"/>
    <s v="Non-Candidate"/>
    <x v="0"/>
    <m/>
    <m/>
    <m/>
    <m/>
  </r>
  <r>
    <n v="41"/>
    <s v="Release\SIT\PC1PKG\SSRS\01.Packaging"/>
    <s v="TC03_M_PC1_SSRS_PKG_Validate Fault Summary Report for default selection(By period)"/>
    <s v="To verify whether the user is able to generate &quot;Fault Summary &quot; Report( By period)"/>
    <s v="Step 18"/>
    <s v="Click on 'Back' button"/>
    <s v="User should be able to navigate back to fault summary report screen."/>
    <s v="1-Manual"/>
    <s v="2-High"/>
    <s v="1-New"/>
    <s v="1-Simple"/>
    <s v="MANUAL"/>
    <s v="Non-Candidate"/>
    <x v="0"/>
    <m/>
    <m/>
    <m/>
    <m/>
  </r>
  <r>
    <n v="42"/>
    <s v="Release\SIT\PC1PKG\SSRS\01.Packaging"/>
    <s v="TC03_M_PC1_SSRS_PKG_Validate Fault Summary Report for default selection(By period)"/>
    <s v="To verify whether the user is able to generate &quot;Fault Summary &quot; Report( By period)"/>
    <s v="Step 19"/>
    <s v="Click on 'Export drop down menu' icon."/>
    <s v="Should allow the user to save the report in required formats like Word, Excel, PowerPoint, PDF, TIFF file, MHTML (web archive), CSV (comma delimited), XML file with report data and Data Feed."/>
    <s v="1-Manual"/>
    <s v="2-High"/>
    <s v="1-New"/>
    <s v="1-Simple"/>
    <s v="MANUAL"/>
    <s v="Non-Candidate"/>
    <x v="0"/>
    <m/>
    <m/>
    <m/>
    <m/>
  </r>
  <r>
    <n v="43"/>
    <s v="Release\SIT\PC1PKG\SSRS\01.Packaging"/>
    <s v="TC03_M_PC1_SSRS_PKG_Validate Fault Summary Report for default selection(By period)"/>
    <s v="To verify whether the user is able to generate &quot;Fault Summary &quot; Report( By period)"/>
    <s v="Step 20"/>
    <s v="Click on 'Print' icon."/>
    <s v="Should allow the user create a PDF version of the report by selecting the required Page size and Page Orientation."/>
    <s v="1-Manual"/>
    <s v="3-Medium"/>
    <s v="1-New"/>
    <s v="1-Simple"/>
    <s v="MANUAL"/>
    <s v="Non-Candidate"/>
    <x v="0"/>
    <m/>
    <m/>
    <m/>
    <m/>
  </r>
  <r>
    <n v="44"/>
    <s v="Release\SIT\PC1PKG\SSRS\01.Packaging"/>
    <s v="TC03_M_PC1_SSRS_PKG_Validate Fault Summary Report for default selection(By period)"/>
    <s v="To verify whether the user is able to generate &quot;Fault Summary &quot; Report( By period)"/>
    <s v="Step 21"/>
    <s v="1. Select the required options from the dropdown and click on Print button at the bottom._x000a_2. Click on Print button again."/>
    <s v="1. A pop-up will appear with overall view of the report and selected print option details._x000a_2. It should ask user to provide the file name and to select the location to save that file in the system."/>
    <s v="1-Manual"/>
    <s v="3-Medium"/>
    <s v="1-New"/>
    <s v="1-Simple"/>
    <s v="MANUAL"/>
    <s v="Non-Candidate"/>
    <x v="0"/>
    <m/>
    <m/>
    <m/>
    <m/>
  </r>
  <r>
    <n v="45"/>
    <s v="Release\SIT\PC1PKG\SSRS\01.Packaging"/>
    <s v="TC03_M_PC1_SSRS_PKG_Validate Fault Summary Report for default selection(By period)"/>
    <s v="To verify whether the user is able to generate &quot;Fault Summary &quot; Report( By period)"/>
    <s v="Step 22"/>
    <s v="1. Click on Save button_x000a_2. Click on Done button or &quot;X&quot; icon."/>
    <s v="1. Report will get saved in the system._x000a_2. Print pop-up will get closed."/>
    <s v="1-Manual"/>
    <s v="3-Medium"/>
    <s v="1-New"/>
    <s v="1-Simple"/>
    <s v="MANUAL"/>
    <s v="Non-Candidate"/>
    <x v="0"/>
    <m/>
    <m/>
    <m/>
    <m/>
  </r>
  <r>
    <n v="46"/>
    <s v="Release\SIT\PC1PKG\SSRS\01.Packaging"/>
    <s v="TC03_M_PC1_SSRS_PKG_Validate Fault Summary Report for default selection(By period)"/>
    <s v="To verify whether the user is able to generate &quot;Fault Summary &quot; Report( By period)"/>
    <s v="Step 23"/>
    <s v="Click on 'Home' button."/>
    <s v="Should navigate back to the SSRS Reports menu page."/>
    <s v="1-Manual"/>
    <s v="2-High"/>
    <s v="1-New"/>
    <s v="1-Simple"/>
    <s v="MANUAL"/>
    <s v="Non-Candidate"/>
    <x v="0"/>
    <m/>
    <m/>
    <m/>
    <m/>
  </r>
  <r>
    <n v="47"/>
    <s v="Release\SIT\PC1PKG\SSRS\01.Packaging"/>
    <s v="TC04_M_PC1_SSRS_PKG_Validate Packaging Summary Report for default selection(By date)"/>
    <s v="To verify whether the user is able to generate &quot; Packaging Summary&quot; Report( By date)"/>
    <s v="Step 15"/>
    <s v="Click on ' Packaging Summary'  SSRS report listed under 'MES-Packaging'"/>
    <s v="1. ' Packaging Summary' report should be loaded with selection tabs.                                                                                                                                                                                                                                          "/>
    <s v="1-Manual"/>
    <s v="2-High"/>
    <s v="1-New"/>
    <s v="1-Simple"/>
    <s v="MANUAL"/>
    <s v="Non-Candidate"/>
    <x v="0"/>
    <m/>
    <m/>
    <m/>
    <m/>
  </r>
  <r>
    <n v="48"/>
    <s v="Release\SIT\PC1PKG\SSRS\01.Packaging"/>
    <s v="TC04_M_PC1_SSRS_PKG_Validate Packaging Summary Report for default selection(By date)"/>
    <s v="To verify whether the user is able to generate &quot; Packaging Summary&quot; Report( By date)"/>
    <s v="Step 16"/>
    <s v="Select a data input type from the grid."/>
    <s v="1. User should select a data type. There are 2 data type displayed:                                                                                                                                                                                                                                           i). By Date                                                                                                                                                                                                                                                                                                                                                          ii). By Period                                                                                                                                                                                                                                                                                                                                                    2. On choosing &quot;By Date&quot; a new screen will be opened with default selections made in all available boxes"/>
    <s v="1-Manual"/>
    <s v="2-High"/>
    <s v="1-New"/>
    <s v="1-Simple"/>
    <s v="MANUAL"/>
    <s v="Non-Candidate"/>
    <x v="0"/>
    <m/>
    <m/>
    <m/>
    <m/>
  </r>
  <r>
    <n v="49"/>
    <s v="Release\SIT\PC1PKG\SSRS\01.Packaging"/>
    <s v="TC04_M_PC1_SSRS_PKG_Validate Packaging Summary Report for default selection(By date)"/>
    <s v="To verify whether the user is able to generate &quot; Packaging Summary&quot; Report( By date)"/>
    <s v="Step 17"/>
    <s v="Click on &quot;Department&quot; drop down button to select the required department."/>
    <s v="1. Should be able to view the all department in the department dropdown._x000a_2. In Departments multiple selection option is possible.                                                                                                                                                                                                                                                    3. User can select required department(s) from the dropdown.                                                                                                                                                                                                                                                                                                                                                                                                                                               "/>
    <s v="1-Manual"/>
    <s v="3-Medium"/>
    <s v="1-New"/>
    <s v="1-Simple"/>
    <s v="MANUAL"/>
    <s v="Non-Candidate"/>
    <x v="0"/>
    <m/>
    <m/>
    <m/>
    <m/>
  </r>
  <r>
    <n v="50"/>
    <s v="Release\SIT\PC1PKG\SSRS\01.Packaging"/>
    <s v="TC04_M_PC1_SSRS_PKG_Validate Packaging Summary Report for default selection(By date)"/>
    <s v="To verify whether the user is able to generate &quot; Packaging Summary&quot; Report( By date)"/>
    <s v="Step 18"/>
    <s v="Click on &quot;Lines&quot; drop down button to select the required lines."/>
    <s v="1. Should be able to view the complete list of lines in the lines dropdown._x000a_2. In Lines multiple selection option is possible.                                                                                                                                                                                                                                                                            3. User can select required line(s) from the dropdown.      "/>
    <s v="1-Manual"/>
    <s v="3-Medium"/>
    <s v="1-New"/>
    <s v="1-Simple"/>
    <s v="MANUAL"/>
    <s v="Non-Candidate"/>
    <x v="0"/>
    <m/>
    <m/>
    <m/>
    <m/>
  </r>
  <r>
    <n v="51"/>
    <s v="Release\SIT\PC1PKG\SSRS\01.Packaging"/>
    <s v="TC04_M_PC1_SSRS_PKG_Validate Packaging Summary Report for default selection(By date)"/>
    <s v="To verify whether the user is able to generate &quot; Packaging Summary&quot; Report( By date)"/>
    <s v="Step 19"/>
    <s v="Click on &quot;Units&quot; drop down button to select the required unit(s)."/>
    <s v="1. Should be able to view the complete list of unit in the units dropdown._x000a_2. &quot;All&quot; option of the units should be selected by default._x000a_3. Multiselect option should be enabled_x000a_4. Should allow the user to select one or more than 1 tests (multiple tests ) at a time."/>
    <s v="1-Manual"/>
    <s v="3-Medium"/>
    <s v="1-New"/>
    <s v="1-Simple"/>
    <s v="MANUAL"/>
    <s v="Non-Candidate"/>
    <x v="0"/>
    <m/>
    <m/>
    <m/>
    <m/>
  </r>
  <r>
    <n v="52"/>
    <s v="Release\SIT\PC1PKG\SSRS\01.Packaging"/>
    <s v="TC04_M_PC1_SSRS_PKG_Validate Packaging Summary Report for default selection(By date)"/>
    <s v="To verify whether the user is able to generate &quot; Packaging Summary&quot; Report( By date)"/>
    <s v="Step 20"/>
    <s v="Click on &quot;Products&quot; drop down button to select the required product."/>
    <s v="1. &quot;All&quot; option of the products should be selected by default.                                                                                        2. User can select multiple products at a time                                                                                                                                                                                     "/>
    <s v="1-Manual"/>
    <s v="3-Medium"/>
    <s v="1-New"/>
    <s v="1-Simple"/>
    <s v="MANUAL"/>
    <s v="Non-Candidate"/>
    <x v="0"/>
    <m/>
    <m/>
    <m/>
    <m/>
  </r>
  <r>
    <n v="53"/>
    <s v="Release\SIT\PC1PKG\SSRS\01.Packaging"/>
    <s v="TC04_M_PC1_SSRS_PKG_Validate Packaging Summary Report for default selection(By date)"/>
    <s v="To verify whether the user is able to generate &quot; Packaging Summary&quot; Report( By date)"/>
    <s v="Step 21"/>
    <s v="Click on the Start &amp; End date."/>
    <s v="1. User should be able to select the Start time.                                                                                                                                                                                2. End time is already filled as present date after entering the Start date.                                                                                                     _x000a_3. User can also select the end date.                                                                                                                           4. Time period should be written manually by the user.                                                                                                                                                                                                                                                                                                                                                                                                                                                                                                                                                                                                                                                                                                            "/>
    <s v="1-Manual"/>
    <s v="3-Medium"/>
    <s v="1-New"/>
    <s v="1-Simple"/>
    <s v="MANUAL"/>
    <s v="Non-Candidate"/>
    <x v="0"/>
    <m/>
    <m/>
    <m/>
    <m/>
  </r>
  <r>
    <n v="54"/>
    <s v="Release\SIT\PC1PKG\SSRS\01.Packaging"/>
    <s v="TC04_M_PC1_SSRS_PKG_Validate Packaging Summary Report for default selection(By date)"/>
    <s v="To verify whether the user is able to generate &quot;Packaging Summary &quot; Report( By period)"/>
    <s v="Step 22"/>
    <s v="Select shift "/>
    <s v="1. User should be able to select a shift(s) from the dropdown.                                                                                                                                                                                                                                                 2. Multi-select option is available."/>
    <s v="1-Manual"/>
    <s v="2-High"/>
    <s v="1-New"/>
    <s v="1-Simple"/>
    <s v="MANUAL"/>
    <s v="Non-Candidate"/>
    <x v="0"/>
    <m/>
    <m/>
    <m/>
    <m/>
  </r>
  <r>
    <n v="55"/>
    <s v="Release\SIT\PC1PKG\SSRS\01.Packaging"/>
    <s v="TC04_M_PC1_SSRS_PKG_Validate Packaging Summary Report for default selection(By date)"/>
    <s v="To verify whether the user is able to generate &quot; Packaging Summary&quot; Report( By date)"/>
    <s v="Step 1"/>
    <s v="Click on &quot;View Report&quot;"/>
    <s v="1. Should be able to view the report for the given time stamp.                                                                2. Should be able to view the data grid which has Date, Plant, Department, Packaging unit, shift, line, Downtime(%), Throughput(%), Waste(%), Total Rejects, Efficiency(%) and Recipe weight(gr).                                                                                                                         3. By clicking on the '+' icon, the grid will expand till Fault name displaying ll the details._x000a__x000a__x000a__x000a__x000a__x000a__x000a_"/>
    <s v="1-Manual"/>
    <s v="2-High"/>
    <s v="1-New"/>
    <s v="1-Simple"/>
    <s v="MANUAL"/>
    <s v="Non-Candidate"/>
    <x v="0"/>
    <m/>
    <m/>
    <m/>
    <m/>
  </r>
  <r>
    <n v="56"/>
    <s v="Release\SIT\PC1PKG\SSRS\01.Packaging"/>
    <s v="TC04_M_PC1_SSRS_PKG_Validate Packaging Summary Report for default selection(By date)"/>
    <s v="To verify whether the user is able to generate &quot; Packaging Summary&quot; Report( By date)"/>
    <s v="Step 2"/>
    <s v="Click on the hyperlink found under 'Downtime(%)', &quot;Throughput(%)&quot; and &quot;Waste(%)&quot;"/>
    <s v="User should be able to navigate to the subreport of Downtime, Throughput &amp; Waste._x000a__x000a_"/>
    <s v="1-Manual"/>
    <s v="3-Medium"/>
    <s v="1-New"/>
    <s v="1-Simple"/>
    <s v="MANUAL"/>
    <s v="Non-Candidate"/>
    <x v="0"/>
    <m/>
    <m/>
    <m/>
    <m/>
  </r>
  <r>
    <n v="57"/>
    <s v="Release\SIT\PC1PKG\SSRS\01.Packaging"/>
    <s v="TC04_M_PC1_SSRS_PKG_Validate Packaging Summary Report for default selection(By date)"/>
    <s v="To verify whether the user is able to generate &quot; Packaging Summary&quot; Report( By date)"/>
    <s v="Step 3"/>
    <s v="Click on back button"/>
    <s v="User will be able to navigate back to the screen where selections were made"/>
    <s v="1-Manual"/>
    <s v="3-Medium"/>
    <s v="1-New"/>
    <s v="1-Simple"/>
    <s v="MANUAL"/>
    <s v="Non-Candidate"/>
    <x v="0"/>
    <m/>
    <m/>
    <m/>
    <m/>
  </r>
  <r>
    <n v="58"/>
    <s v="Release\SIT\PC1PKG\SSRS\01.Packaging"/>
    <s v="TC04_M_PC1_SSRS_PKG_Validate Packaging Summary Report for default selection(By date)"/>
    <s v="To verify whether the user is able to generate &quot; Packaging Summary&quot; Report( By date)"/>
    <s v="Step 4"/>
    <s v="Click on the trend symbol found in the grid(for dt,throughput,waste ,total rejects and efficiency)"/>
    <s v="User should be able to see the trend for the respective selections made"/>
    <m/>
    <m/>
    <m/>
    <m/>
    <m/>
    <m/>
    <x v="1"/>
    <s v="Data from TWX doesn´t match with trend data displayed"/>
    <m/>
    <m/>
    <s v="This is an existing issue, closing it now but to be followed up with sustain team for resolution"/>
  </r>
  <r>
    <n v="59"/>
    <s v="Release\SIT\PC1PKG\SSRS\01.Packaging"/>
    <s v="TC04_M_PC1_SSRS_PKG_Validate Packaging Summary Report for default selection(By date)"/>
    <s v="To verify whether the user is able to generate &quot; Packaging Summary&quot; Report( By date)"/>
    <s v="Step 5"/>
    <s v="Click on back button"/>
    <s v="User will be able to navigate back to the screen where selections were made"/>
    <s v="1-Manual"/>
    <s v="3-Medium"/>
    <s v="1-New"/>
    <s v="1-Simple"/>
    <s v="MANUAL"/>
    <s v="Non-Candidate"/>
    <x v="0"/>
    <m/>
    <m/>
    <m/>
    <m/>
  </r>
  <r>
    <n v="60"/>
    <s v="Release\SIT\PC1PKG\SSRS\01.Packaging"/>
    <s v="TC04_M_PC1_SSRS_PKG_Validate Packaging Summary Report for default selection(By date)"/>
    <s v="To verify whether the user is able to generate &quot; Packaging Summary&quot; Report( By date)"/>
    <s v="Step 6"/>
    <s v="Click on 'Export drop down menu' icon."/>
    <s v="Should allow the user to save the report in required formats like Word, Excel, PowerPoint, PDF, TIFF file, MHTML (web archive), CSV (comma delimited), XML file with report data and Data Feed."/>
    <s v="1-Manual"/>
    <s v="3-Medium"/>
    <s v="1-New"/>
    <s v="1-Simple"/>
    <s v="MANUAL"/>
    <s v="Non-Candidate"/>
    <x v="0"/>
    <m/>
    <m/>
    <m/>
    <m/>
  </r>
  <r>
    <n v="61"/>
    <s v="Release\SIT\PC1PKG\SSRS\01.Packaging"/>
    <s v="TC04_M_PC1_SSRS_PKG_Validate Packaging Summary Report for default selection(By date)"/>
    <s v="To verify whether the user is able to generate &quot; Packaging Summary&quot; Report( By date)"/>
    <s v="Step 7"/>
    <s v="Click on 'Print' icon."/>
    <s v="Should allow the user create a PDF version of the report by selecting the required Page size and Page Orientation."/>
    <s v="1-Manual"/>
    <s v="3-Medium"/>
    <s v="1-New"/>
    <s v="1-Simple"/>
    <s v="MANUAL"/>
    <s v="Non-Candidate"/>
    <x v="0"/>
    <m/>
    <m/>
    <m/>
    <m/>
  </r>
  <r>
    <n v="62"/>
    <s v="Release\SIT\PC1PKG\SSRS\01.Packaging"/>
    <s v="TC04_M_PC1_SSRS_PKG_Validate Packaging Summary Report for default selection(By date)"/>
    <s v="To verify whether the user is able to generate &quot; Packaging Summary&quot; Report( By date)"/>
    <s v="Step 8"/>
    <s v="1. Select the required options from the dropdown and click on Print button at the bottom._x000a_2. Click on Print button again."/>
    <s v="1. A pop-up will appear with overall view of the report and selected print option details._x000a_2. It should ask user to provide the file name and to select the location to save that file in the system."/>
    <s v="1-Manual"/>
    <s v="3-Medium"/>
    <s v="1-New"/>
    <s v="1-Simple"/>
    <s v="MANUAL"/>
    <s v="Non-Candidate"/>
    <x v="0"/>
    <m/>
    <m/>
    <m/>
    <m/>
  </r>
  <r>
    <n v="63"/>
    <s v="Release\SIT\PC1PKG\SSRS\01.Packaging"/>
    <s v="TC04_M_PC1_SSRS_PKG_Validate Packaging Summary Report for default selection(By date)"/>
    <s v="To verify whether the user is able to generate &quot; Packaging Summary&quot; Report( By date)"/>
    <s v="Step 9"/>
    <s v="1. Click on Save button_x000a_2. Click on Done button or &quot;X&quot; icon."/>
    <s v="1. Report will get saved in the system._x000a_2. Print pop-up will get closed."/>
    <s v="1-Manual"/>
    <s v="3-Medium"/>
    <s v="1-New"/>
    <s v="1-Simple"/>
    <s v="MANUAL"/>
    <s v="Non-Candidate"/>
    <x v="0"/>
    <m/>
    <m/>
    <m/>
    <m/>
  </r>
  <r>
    <n v="64"/>
    <s v="Release\SIT\PC1PKG\SSRS\01.Packaging"/>
    <s v="TC04_M_PC1_SSRS_PKG_Validate Packaging Summary Report for default selection(By date)"/>
    <s v="To verify whether the user is able to generate &quot; Packaging Summary&quot; Report( By date)"/>
    <s v="Step 10"/>
    <s v="Click on 'Back' button"/>
    <s v="User should be able to view the &quot;By Date By Period&quot;screen"/>
    <s v="1-Manual"/>
    <s v="3-Medium"/>
    <s v="1-New"/>
    <s v="1-Simple"/>
    <s v="MANUAL"/>
    <s v="Non-Candidate"/>
    <x v="0"/>
    <m/>
    <m/>
    <m/>
    <m/>
  </r>
  <r>
    <n v="65"/>
    <s v="Release\SIT\PC1PKG\SSRS\01.Packaging"/>
    <s v="TC05_M_PC1_SSRS_PKG_Validate Packaging Summary Report for default selection(By period)"/>
    <s v="To verify whether the user is able to generate &quot;Packaging Summary &quot; Report( By period)"/>
    <s v="Step 11"/>
    <s v="Click on &quot;by period&quot; "/>
    <s v="User should be able to navigate to the report screen ._x000a_2.All the fields are  enabled to &quot; SELECT ALL&quot; except start and end time"/>
    <s v="1-Manual"/>
    <s v="2-High"/>
    <s v="1-New"/>
    <s v="1-Simple"/>
    <s v="MANUAL"/>
    <s v="Non-Candidate"/>
    <x v="0"/>
    <m/>
    <m/>
    <m/>
    <m/>
  </r>
  <r>
    <n v="66"/>
    <s v="Release\SIT\PC1PKG\SSRS\01.Packaging"/>
    <s v="TC05_M_PC1_SSRS_PKG_Validate Packaging Summary Report for default selection(By period)"/>
    <s v="To verify whether the user is able to generate &quot;Packaging Summary &quot; Report( By period)"/>
    <s v="Step 12"/>
    <s v="Click on &quot;Department&quot; drop down button to select the required department."/>
    <s v="1. Should be able to view the all department in the department dropdown._x000a_2. In Departments multiple selection option is possible.                                                                                                                                                                                                                                                    3. User can select required department(s) from the dropdown.                                                                                                                                                                                                                                                                                                                                                                                                                                               "/>
    <s v="1-Manual"/>
    <s v="2-High"/>
    <s v="1-New"/>
    <s v="1-Simple"/>
    <s v="MANUAL"/>
    <s v="Non-Candidate"/>
    <x v="0"/>
    <m/>
    <m/>
    <m/>
    <m/>
  </r>
  <r>
    <n v="67"/>
    <s v="Release\SIT\PC1PKG\SSRS\01.Packaging"/>
    <s v="TC05_M_PC1_SSRS_PKG_Validate Packaging Summary Report for default selection(By period)"/>
    <s v="To verify whether the user is able to generate &quot;Packaging Summary &quot; Report( By period)"/>
    <s v="Step 13"/>
    <s v="Click on &quot;Lines&quot; drop down button to select the required lines."/>
    <s v="1. Should be able to view the complete list of lines in the lines dropdown._x000a_2. In Lines multiple selection option is possible.                                                                                                                                                                                                                                                                            3. User can select required line(s) from the dropdown.      "/>
    <s v="1-Manual"/>
    <s v="2-High"/>
    <s v="1-New"/>
    <s v="1-Simple"/>
    <s v="MANUAL"/>
    <s v="Non-Candidate"/>
    <x v="0"/>
    <m/>
    <m/>
    <m/>
    <m/>
  </r>
  <r>
    <n v="68"/>
    <s v="Release\SIT\PC1PKG\SSRS\01.Packaging"/>
    <s v="TC05_M_PC1_SSRS_PKG_Validate Packaging Summary Report for default selection(By period)"/>
    <s v="To verify whether the user is able to generate &quot;Packaging Summary &quot; Report( By period)"/>
    <s v="Step 14"/>
    <s v="Click on &quot;Units&quot; drop down button to select the required unit(s)."/>
    <s v="1. Should be able to view the complete list of unit in the units dropdown._x000a_2. &quot;All&quot; option of the units should be selected by default._x000a_3. Multiselect option should be enabled_x000a_4. Should allow the user to select one or more than 1 tests (multiple tests ) at a time."/>
    <s v="1-Manual"/>
    <s v="2-High"/>
    <s v="1-New"/>
    <s v="1-Simple"/>
    <s v="MANUAL"/>
    <s v="Non-Candidate"/>
    <x v="0"/>
    <m/>
    <m/>
    <m/>
    <m/>
  </r>
  <r>
    <n v="69"/>
    <s v="Release\SIT\PC1PKG\SSRS\01.Packaging"/>
    <s v="TC05_M_PC1_SSRS_PKG_Validate Packaging Summary Report for default selection(By period)"/>
    <s v="To verify whether the user is able to generate &quot;Packaging Summary &quot; Report( By period)"/>
    <s v="Step 15"/>
    <s v="Click on &quot;Products&quot; drop down button to select the required product."/>
    <s v="1. &quot;All&quot; option of the products should be selected by default.                                                                                        2. User can select multiple products at a time                                                                                                                                                                                     "/>
    <s v="1-Manual"/>
    <s v="2-High"/>
    <s v="1-New"/>
    <s v="1-Simple"/>
    <s v="MANUAL"/>
    <s v="Non-Candidate"/>
    <x v="0"/>
    <m/>
    <m/>
    <m/>
    <m/>
  </r>
  <r>
    <n v="70"/>
    <s v="Release\SIT\PC1PKG\SSRS\01.Packaging"/>
    <s v="TC05_M_PC1_SSRS_PKG_Validate Packaging Summary Report for default selection(By period)"/>
    <s v="To verify whether the user is able to generate &quot;Packaging Summary &quot; Report( By period)"/>
    <s v="Step 16"/>
    <s v="Click on &quot;Pepsi Year&quot; drop down button to select the required year."/>
    <s v="User should be able to select a year from the dropdown."/>
    <s v="1-Manual"/>
    <s v="2-High"/>
    <s v="1-New"/>
    <s v="1-Simple"/>
    <s v="MANUAL"/>
    <s v="Non-Candidate"/>
    <x v="0"/>
    <m/>
    <m/>
    <m/>
    <m/>
  </r>
  <r>
    <n v="71"/>
    <s v="Release\SIT\PC1PKG\SSRS\01.Packaging"/>
    <s v="TC05_M_PC1_SSRS_PKG_Validate Packaging Summary Report for default selection(By period)"/>
    <s v="To verify whether the user is able to generate &quot;Packaging Summary &quot; Report( By period)"/>
    <s v="Step 17"/>
    <s v="Click on &quot;Pepsi Period&quot; drop down button to select the required period."/>
    <s v="1. User should be able to select a period from the dropdown.                                                                                                                                                                                                                                                                                                                                                                                                                                                                                                                                     2. Multi-select option is not available."/>
    <s v="1-Manual"/>
    <s v="2-High"/>
    <s v="1-New"/>
    <s v="1-Simple"/>
    <s v="MANUAL"/>
    <s v="Non-Candidate"/>
    <x v="0"/>
    <m/>
    <m/>
    <m/>
    <m/>
  </r>
  <r>
    <n v="72"/>
    <s v="Release\SIT\PC1PKG\SSRS\01.Packaging"/>
    <s v="TC05_M_PC1_SSRS_PKG_Validate Packaging Summary Report for default selection(By period)"/>
    <s v="To verify whether the user is able to generate &quot;Packaging Summary &quot; Report( By period)"/>
    <s v="Step 18"/>
    <s v="Click on &quot;Pepsi Period Start week&quot; drop down button to select the required start week."/>
    <s v="1. User should be able to select a start week from the dropdown.                                                                                                                                                                                                                                               2. Week can be selected from 1 to 4 only.                                                                                                                                                                                                                                                                                           3. Multi-select option is not available."/>
    <s v="1-Manual"/>
    <s v="2-High"/>
    <s v="1-New"/>
    <s v="1-Simple"/>
    <s v="MANUAL"/>
    <s v="Non-Candidate"/>
    <x v="0"/>
    <m/>
    <m/>
    <m/>
    <m/>
  </r>
  <r>
    <n v="73"/>
    <s v="Release\SIT\PC1PKG\SSRS\01.Packaging"/>
    <s v="TC05_M_PC1_SSRS_PKG_Validate Packaging Summary Report for default selection(By period)"/>
    <s v="To verify whether the user is able to generate &quot;Packaging Summary &quot; Report( By period)"/>
    <s v="Step 1"/>
    <s v="Click on &quot;Pepsi Period End week&quot; drop down button to select the required end week."/>
    <s v="1. User should be able to select a end week from the dropdown.                                                                                                                                                                                                                                               2. Week can be selected from 1 to 4 only.                                                                                                                                                                                                                                                                                           3. Multi-select option is not available."/>
    <s v="1-Manual"/>
    <s v="2-High"/>
    <s v="1-New"/>
    <s v="1-Simple"/>
    <s v="MANUAL"/>
    <s v="Non-Candidate"/>
    <x v="0"/>
    <m/>
    <m/>
    <m/>
    <m/>
  </r>
  <r>
    <n v="74"/>
    <s v="Release\SIT\PC1PKG\SSRS\01.Packaging"/>
    <s v="TC05_M_PC1_SSRS_PKG_Validate Packaging Summary Report for default selection(By period)"/>
    <s v="To verify whether the user is able to generate &quot;Packaging Summary &quot; Report( By period)"/>
    <s v="Step 2"/>
    <s v="Click on the Start &amp; End date."/>
    <s v="1. Start and End time should get filled based upon the details provided above.                                                                                                                                                                                                                                                                                                                                                                                                                                                                                                                                                                                                                                                                                                                                                                                                                                                                                    "/>
    <s v="1-Manual"/>
    <s v="2-High"/>
    <s v="1-New"/>
    <s v="1-Simple"/>
    <s v="MANUAL"/>
    <s v="Non-Candidate"/>
    <x v="0"/>
    <m/>
    <m/>
    <m/>
    <m/>
  </r>
  <r>
    <n v="75"/>
    <s v="Release\SIT\PC1PKG\SSRS\01.Packaging"/>
    <s v="TC05_M_PC1_SSRS_PKG_Validate Packaging Summary Report for default selection(By period)"/>
    <s v="To verify whether the user is able to generate &quot;Packaging Summary &quot; Report( By period)"/>
    <s v="Step 3"/>
    <s v="Select shift "/>
    <s v="1. User should be able to select a shift(s) from the dropdown.                                                                                                                                                                                                                                                 2. Multi-select option is available."/>
    <s v="1-Manual"/>
    <s v="2-High"/>
    <s v="1-New"/>
    <s v="1-Simple"/>
    <s v="MANUAL"/>
    <s v="Non-Candidate"/>
    <x v="0"/>
    <m/>
    <m/>
    <m/>
    <m/>
  </r>
  <r>
    <n v="76"/>
    <s v="Release\SIT\PC1PKG\SSRS\01.Packaging"/>
    <s v="TC05_M_PC1_SSRS_PKG_Validate Packaging Summary Report for default selection(By period)"/>
    <s v="To verify whether the user is able to generate &quot;Packaging Summary &quot; Report( By period)"/>
    <s v="Step 4"/>
    <s v="Click on &quot;View Report&quot;"/>
    <s v="1. Should be able to view the report for the given time stamp.                                                                2. Should be able to view the data grid which has Date, Plant name, Department, Pkg unit, Top 10 faults, Fault(Location &amp; Name), shift, line, Total downtime(in HH:MM:SS format), Average DT, MTTR, MTBF and Up time efficiency.                                                                                                                         3. By clicking on the '+' icon, the grid will expand till Fault name displaying all the details._x000a__x000a__x000a__x000a__x000a__x000a__x000a_"/>
    <s v="1-Manual"/>
    <s v="2-High"/>
    <s v="1-New"/>
    <s v="1-Simple"/>
    <s v="MANUAL"/>
    <s v="Non-Candidate"/>
    <x v="0"/>
    <m/>
    <m/>
    <m/>
    <m/>
  </r>
  <r>
    <n v="77"/>
    <s v="Release\SIT\PC1PKG\SSRS\01.Packaging"/>
    <s v="TC05_M_PC1_SSRS_PKG_Validate Packaging Summary Report for default selection(By period)"/>
    <s v="To verify whether the user is able to generate &quot;Packaging Summary &quot; Report( By period)"/>
    <s v="Step 5"/>
    <s v="Click on the hyperlink found under 'Downtime(%)', &quot;Throughput(%)&quot; and &quot;Waste(%)&quot;"/>
    <s v="User should be able to navigate to the subreport of Downtime, Throughput &amp; Waste._x000a__x000a_"/>
    <s v="1-Manual"/>
    <s v="3-Medium"/>
    <s v="1-New"/>
    <s v="1-Simple"/>
    <s v="MANUAL"/>
    <s v="Non-Candidate"/>
    <x v="0"/>
    <m/>
    <m/>
    <m/>
    <m/>
  </r>
  <r>
    <n v="78"/>
    <s v="Release\SIT\PC1PKG\SSRS\01.Packaging"/>
    <s v="TC05_M_PC1_SSRS_PKG_Validate Packaging Summary Report for default selection(By period)"/>
    <s v="To verify whether the user is able to generate &quot;Packaging Summary &quot; Report( By period)"/>
    <s v="Step 6"/>
    <s v="Click on back button"/>
    <s v="User will be able to navigate back to the screen where selections were made"/>
    <s v="1-Manual"/>
    <s v="3-Medium"/>
    <s v="1-New"/>
    <s v="1-Simple"/>
    <s v="MANUAL"/>
    <s v="Non-Candidate"/>
    <x v="0"/>
    <m/>
    <m/>
    <m/>
    <m/>
  </r>
  <r>
    <n v="79"/>
    <s v="Release\SIT\PC1PKG\SSRS\01.Packaging"/>
    <s v="TC05_M_PC1_SSRS_PKG_Validate Packaging Summary Report for default selection(By period)"/>
    <s v="To verify whether the user is able to generate &quot;Packaging Summary &quot; Report( By period)"/>
    <s v="Step 7"/>
    <s v="Click on the trend symbol found in the grid(for dt,throughput,waste ,total rejects and efficiency)"/>
    <s v="User should be able to see the trend for the respective selections made"/>
    <s v="1-Manual"/>
    <s v="3-Medium"/>
    <s v="1-New"/>
    <s v="1-Simple"/>
    <s v="MANUAL"/>
    <s v="Non-Candidate"/>
    <x v="0"/>
    <m/>
    <m/>
    <m/>
    <m/>
  </r>
  <r>
    <n v="80"/>
    <s v="Release\SIT\PC1PKG\SSRS\01.Packaging"/>
    <s v="TC05_M_PC1_SSRS_PKG_Validate Packaging Summary Report for default selection(By period)"/>
    <s v="To verify whether the user is able to generate &quot;Packaging Summary &quot; Report( By period)"/>
    <s v="Step 8"/>
    <s v="Click on back button"/>
    <s v="User will be able to navigate back to the screen where selections were made"/>
    <s v="1-Manual"/>
    <s v="3-Medium"/>
    <s v="1-New"/>
    <s v="1-Simple"/>
    <s v="MANUAL"/>
    <s v="Non-Candidate"/>
    <x v="0"/>
    <m/>
    <m/>
    <m/>
    <m/>
  </r>
  <r>
    <n v="81"/>
    <s v="Release\SIT\PC1PKG\SSRS\01.Packaging"/>
    <s v="TC05_M_PC1_SSRS_PKG_Validate Packaging Summary Report for default selection(By period)"/>
    <s v="To verify whether the user is able to generate &quot;Packaging Summary &quot; Report( By period)"/>
    <s v="Step 9"/>
    <s v="Click on 'Export drop down menu' icon."/>
    <s v="Should allow the user to save the report in required formats like Word, Excel, PowerPoint, PDF, TIFF file, MHTML (web archive), CSV (comma delimited), XML file with report data and Data Feed."/>
    <s v="1-Manual"/>
    <s v="3-Medium"/>
    <s v="1-New"/>
    <s v="1-Simple"/>
    <s v="MANUAL"/>
    <s v="Non-Candidate"/>
    <x v="0"/>
    <m/>
    <m/>
    <m/>
    <m/>
  </r>
  <r>
    <n v="82"/>
    <s v="Release\SIT\PC1PKG\SSRS\01.Packaging"/>
    <s v="TC05_M_PC1_SSRS_PKG_Validate Packaging Summary Report for default selection(By period)"/>
    <s v="To verify whether the user is able to generate &quot;Packaging Summary &quot; Report( By period)"/>
    <s v="Step 10"/>
    <s v="Click on 'Print' icon."/>
    <s v="Should allow the user create a PDF version of the report by selecting the required Page size and Page Orientation."/>
    <s v="1-Manual"/>
    <s v="3-Medium"/>
    <s v="1-New"/>
    <s v="1-Simple"/>
    <s v="MANUAL"/>
    <s v="Non-Candidate"/>
    <x v="0"/>
    <m/>
    <m/>
    <m/>
    <m/>
  </r>
  <r>
    <n v="83"/>
    <s v="Release\SIT\PC1PKG\SSRS\01.Packaging"/>
    <s v="TC05_M_PC1_SSRS_PKG_Validate Packaging Summary Report for default selection(By period)"/>
    <s v="To verify whether the user is able to generate &quot;Packaging Summary &quot; Report( By period)"/>
    <s v="Step 11"/>
    <s v="Click on 'Home' button."/>
    <s v="Should navigate back to the SSRS Reports menu page."/>
    <s v="1-Manual"/>
    <s v="2-High"/>
    <s v="1-New"/>
    <s v="1-Simple"/>
    <s v="MANUAL"/>
    <s v="Non-Candidate"/>
    <x v="0"/>
    <m/>
    <m/>
    <m/>
    <m/>
  </r>
  <r>
    <n v="84"/>
    <s v="Release\SIT\PC1PKG\SSRS\01.Packaging"/>
    <s v="TC06_M_PC1_SSRS_PKG_Validate Events not updated Report for default selection"/>
    <s v="To verify whether the user is able to generate &quot;  Events not updated &quot; Report"/>
    <s v="Step 12"/>
    <s v="Click on ' Events not updated '  SSRS report listed under 'MES-Packaging'"/>
    <s v="1. '  Events not updated ' report should be loaded with selection tabs.                                                                                                                                                                                                                                          "/>
    <s v="1-Manual"/>
    <s v="2-High"/>
    <s v="1-New"/>
    <s v="1-Simple"/>
    <s v="MANUAL"/>
    <s v="Non-Candidate"/>
    <x v="0"/>
    <m/>
    <m/>
    <m/>
    <m/>
  </r>
  <r>
    <n v="85"/>
    <s v="Release\SIT\PC1PKG\SSRS\01.Packaging"/>
    <s v="TC06_M_PC1_SSRS_PKG_Validate Events not updated Report for default selection"/>
    <s v="To verify whether the user is able to generate &quot;  Events not updated &quot; Report"/>
    <s v="Step 13"/>
    <s v="Click on &quot;Department&quot; drop down button to select the required department."/>
    <s v="1. Should be able to view the all department in the department dropdown._x000a_2. In Departments multiple selection option is possible.                                                                                                                                                                                                                                                    3. User can select required department(s) from the dropdown.                                                                                                                                                                                                                                                                                                                                                                                                                                               "/>
    <s v="1-Manual"/>
    <s v="3-Medium"/>
    <s v="1-New"/>
    <s v="1-Simple"/>
    <s v="MANUAL"/>
    <s v="Non-Candidate"/>
    <x v="0"/>
    <m/>
    <m/>
    <m/>
    <m/>
  </r>
  <r>
    <n v="86"/>
    <s v="Release\SIT\PC1PKG\SSRS\01.Packaging"/>
    <s v="TC06_M_PC1_SSRS_PKG_Validate Events not updated Report for default selection"/>
    <s v="To verify whether the user is able to generate &quot;  Events not updated &quot; Report"/>
    <s v="Step 14"/>
    <s v="Click on &quot;Lines&quot; drop down button to select the required lines."/>
    <s v="1. Should be able to view the complete list of lines in the lines dropdown._x000a_2. In Lines multiple selection option is possible.                                                                                                                                                                                                                                                                            3. User can select required line(s) from the dropdown.      "/>
    <s v="1-Manual"/>
    <s v="3-Medium"/>
    <s v="1-New"/>
    <s v="1-Simple"/>
    <s v="MANUAL"/>
    <s v="Non-Candidate"/>
    <x v="0"/>
    <m/>
    <m/>
    <m/>
    <m/>
  </r>
  <r>
    <n v="87"/>
    <s v="Release\SIT\PC1PKG\SSRS\01.Packaging"/>
    <s v="TC06_M_PC1_SSRS_PKG_Validate Events not updated Report for default selection"/>
    <s v="To verify whether the user is able to generate &quot;  Events not updated &quot; Report"/>
    <s v="Step 15"/>
    <s v="Click on the Start &amp; End date."/>
    <s v="1. User should be able to select the Start time.                                                                                                                                                                                2. End time is already filled as present date after entering the Start date.                                                                                                     _x000a_3. User can also select the end date.                                                                                                                           4. Time period should be written manually by the user.                                                                                                                                                                                                                                                                                                                                                                                                                                                                                                                                                                                                                                                                                                            "/>
    <s v="1-Manual"/>
    <s v="3-Medium"/>
    <s v="1-New"/>
    <s v="1-Simple"/>
    <s v="MANUAL"/>
    <s v="Non-Candidate"/>
    <x v="0"/>
    <m/>
    <m/>
    <m/>
    <m/>
  </r>
  <r>
    <n v="88"/>
    <s v="Release\SIT\PC1PKG\SSRS\01.Packaging"/>
    <s v="TC06_M_PC1_SSRS_PKG_Validate Events not updated Report for default selection"/>
    <s v="To verify whether the user is able to generate &quot;  Events not updated &quot; Report"/>
    <s v="Step 16"/>
    <s v="Click on &quot;Units&quot; drop down button to select the required unit(s)."/>
    <s v="1. Should be able to view the complete list of unit in the units dropdown._x000a_2. &quot;All&quot; option of the units should be selected by default._x000a_3. Multiselect option should be enabled_x000a_4. Should allow the user to select one or more than 1 tests (multiple tests ) at a time."/>
    <s v="1-Manual"/>
    <s v="3-Medium"/>
    <s v="1-New"/>
    <s v="1-Simple"/>
    <s v="MANUAL"/>
    <s v="Non-Candidate"/>
    <x v="0"/>
    <m/>
    <m/>
    <m/>
    <m/>
  </r>
  <r>
    <n v="89"/>
    <s v="Release\SIT\PC1PKG\SSRS\01.Packaging"/>
    <s v="TC06_M_PC1_SSRS_PKG_Validate Events not updated Report for default selection"/>
    <s v="To verify whether the user is able to generate &quot;  Events not updated &quot; Report"/>
    <s v="Step 18"/>
    <s v="Click on &quot;Products&quot; drop down button to select the required product."/>
    <s v="1. &quot;All&quot; option of the products should be selected by default.                                                                                        2. User can select multiple products at a time                                                                                                                                                                                     "/>
    <s v="1-Manual"/>
    <s v="3-Medium"/>
    <s v="1-New"/>
    <s v="1-Simple"/>
    <s v="MANUAL"/>
    <s v="Non-Candidate"/>
    <x v="0"/>
    <m/>
    <m/>
    <m/>
    <m/>
  </r>
  <r>
    <n v="90"/>
    <s v="Release\SIT\PC1PKG\SSRS\01.Packaging"/>
    <s v="TC06_M_PC1_SSRS_PKG_Validate Events not updated Report for default selection"/>
    <s v="To verify whether the user is able to generate &quot;  Events not updated &quot; Report"/>
    <s v="Step 19"/>
    <s v="Click on &quot;View Report&quot;"/>
    <s v="1. Should be able to view the report for the given time stamp.                                                                2. Should be able to view the data grid which has Date, Plant, Department, Packaging unit, shift, line, Total Downtime Faults, Total Downtime Faults not updated and Downtime Faults not updated.                                                                                                                     3. By clicking on the '+' icon, the grid will expand till Fault name displaying ll the details._x000a_4. In the Events Not updated, existing process will flag the default value of Fault Name, Reason1, 2 or 3 as an Event not Updated, but Now the process will flag the default value of Reason1, 2 or 3 as an Event not Updated, as the check for Fault Name will be removed.         _x000a__x000a__x000a__x000a__x000a__x000a_"/>
    <s v="1-Manual"/>
    <s v="2-High"/>
    <s v="1-New"/>
    <s v="1-Simple"/>
    <s v="MANUAL"/>
    <s v="Non-Candidate"/>
    <x v="0"/>
    <m/>
    <m/>
    <m/>
    <m/>
  </r>
  <r>
    <n v="91"/>
    <s v="Release\SIT\PC1PKG\SSRS\01.Packaging"/>
    <s v="TC06_M_PC1_SSRS_PKG_Validate Events not updated Report for default selection"/>
    <s v="To verify whether the user is able to generate &quot;  Events not updated &quot; Report"/>
    <s v="Step 20"/>
    <s v="Click on the hyperlink found under 'total downtime faults not captured' "/>
    <s v="User should be able to navigate to the subreport of events not updated_x000a_Department, line and unit selection will appear._x000a_In downtime summary grid user  can see packaging unit, product,fault name, start time, end time, duration, Reason1, reason2, reason3, reason4 and comment ."/>
    <s v="1-Manual"/>
    <s v="3-Medium"/>
    <s v="1-New"/>
    <s v="1-Simple"/>
    <s v="MANUAL"/>
    <s v="Non-Candidate"/>
    <x v="0"/>
    <m/>
    <m/>
    <m/>
    <m/>
  </r>
  <r>
    <n v="92"/>
    <s v="Release\SIT\PC1PKG\SSRS\01.Packaging"/>
    <s v="TC06_M_PC1_SSRS_PKG_Validate Events not updated Report for default selection"/>
    <s v="To verify whether the user is able to generate &quot;  Events not updated &quot; Report"/>
    <s v="Step 1"/>
    <s v="Navigate to TWX Downtime screen and check for those downtime events for which fault name is not updated."/>
    <s v="All the details must match with TWX dashboard data."/>
    <s v="1-Manual"/>
    <s v="3-Medium"/>
    <s v="1-New"/>
    <s v="1-Simple"/>
    <s v="MANUAL"/>
    <s v="Non-Candidate"/>
    <x v="0"/>
    <m/>
    <m/>
    <m/>
    <m/>
  </r>
  <r>
    <n v="93"/>
    <s v="Release\SIT\PC1PKG\SSRS\01.Packaging"/>
    <s v="TC06_M_PC1_SSRS_PKG_Validate Events not updated Report for default selection"/>
    <s v="To verify whether the user is able to generate &quot;  Events not updated &quot; Report"/>
    <s v="Step 2"/>
    <s v="Click on back button"/>
    <s v="User will be able to navigate back to the screen where selections were made"/>
    <s v="1-Manual"/>
    <s v="3-Medium"/>
    <s v="1-New"/>
    <s v="1-Simple"/>
    <s v="MANUAL"/>
    <s v="Non-Candidate"/>
    <x v="0"/>
    <m/>
    <m/>
    <m/>
    <m/>
  </r>
  <r>
    <n v="94"/>
    <s v="Release\SIT\PC1PKG\SSRS\01.Packaging"/>
    <s v="TC06_M_PC1_SSRS_PKG_Validate Events not updated Report for default selection"/>
    <s v="To verify whether the user is able to generate &quot;  Events not updated &quot; Report"/>
    <s v="Step 3"/>
    <s v="Click on 'Export drop down menu' icon."/>
    <s v="Should allow the user to save the report in required formats like Word, Excel, PowerPoint, PDF, TIFF file, MHTML (web archive), CSV (comma delimited), XML file with report data and Data Feed."/>
    <s v="1-Manual"/>
    <s v="3-Medium"/>
    <s v="1-New"/>
    <s v="1-Simple"/>
    <s v="MANUAL"/>
    <s v="Non-Candidate"/>
    <x v="0"/>
    <m/>
    <m/>
    <m/>
    <m/>
  </r>
  <r>
    <n v="95"/>
    <s v="Release\SIT\PC1PKG\SSRS\01.Packaging"/>
    <s v="TC06_M_PC1_SSRS_PKG_Validate Events not updated Report for default selection"/>
    <s v="To verify whether the user is able to generate &quot;  Events not updated &quot; Report"/>
    <s v="Step 4"/>
    <s v="Click on 'Print' icon."/>
    <s v="Should allow the user create a PDF version of the report by selecting the required Page size and Page Orientation."/>
    <s v="1-Manual"/>
    <s v="3-Medium"/>
    <s v="1-New"/>
    <s v="1-Simple"/>
    <s v="MANUAL"/>
    <s v="Non-Candidate"/>
    <x v="0"/>
    <m/>
    <m/>
    <m/>
    <m/>
  </r>
  <r>
    <n v="96"/>
    <s v="Release\SIT\PC1PKG\SSRS\01.Packaging"/>
    <s v="TC06_M_PC1_SSRS_PKG_Validate Events not updated Report for default selection"/>
    <s v="To verify whether the user is able to generate &quot;  Events not updated &quot; Report"/>
    <s v="Step 5"/>
    <s v="1. Select the required options from the dropdown and click on Print button at the bottom._x000a_2. Click on Print button again."/>
    <s v="1. A pop-up will appear with overall view of the report and selected print option details._x000a_2. It should ask user to provide the file name and to select the location to save that file in the system."/>
    <s v="1-Manual"/>
    <s v="3-Medium"/>
    <s v="1-New"/>
    <s v="1-Simple"/>
    <s v="MANUAL"/>
    <s v="Non-Candidate"/>
    <x v="0"/>
    <m/>
    <m/>
    <m/>
    <m/>
  </r>
  <r>
    <n v="97"/>
    <s v="Release\SIT\PC1PKG\SSRS\01.Packaging"/>
    <s v="TC06_M_PC1_SSRS_PKG_Validate Events not updated Report for default selection"/>
    <s v="To verify whether the user is able to generate &quot;  Events not updated &quot; Report"/>
    <s v="Step 6"/>
    <s v="1. Click on Save button_x000a_2. Click on Done button or &quot;X&quot; icon."/>
    <s v="1. Report will get saved in the system._x000a_2. Print pop-up will get closed."/>
    <s v="1-Manual"/>
    <s v="3-Medium"/>
    <s v="1-New"/>
    <s v="1-Simple"/>
    <s v="MANUAL"/>
    <s v="Non-Candidate"/>
    <x v="0"/>
    <m/>
    <m/>
    <m/>
    <m/>
  </r>
  <r>
    <n v="98"/>
    <s v="Release\SIT\PC1PKG\SSRS\01.Packaging"/>
    <s v="TC06_M_PC1_SSRS_PKG_Validate Events not updated Report for default selection"/>
    <s v="To verify whether the user is able to generate &quot;  Events not updated &quot; Report"/>
    <s v="Step 7"/>
    <s v="Click on home button"/>
    <s v="User will be able to see the data grid again with the previous selections made."/>
    <s v="1-Manual"/>
    <s v="3-Medium"/>
    <s v="1-New"/>
    <s v="1-Simple"/>
    <s v="MANUAL"/>
    <s v="Non-Candidate"/>
    <x v="0"/>
    <m/>
    <m/>
    <m/>
    <m/>
  </r>
  <r>
    <n v="99"/>
    <s v="Release\SIT\PC1PKG\SSRS\01.Packaging"/>
    <s v="TC07_M_PC1_SSRS_PKG_Validate Waste Trending Report for default selection(By date)"/>
    <s v="To verify whether the user is able to generate &quot;  Waste Trending &quot; Report( By date)"/>
    <s v="Step 8"/>
    <s v="Click on ' Waste Trending '  SSRS report listed under 'MES-Packaging'"/>
    <s v="1. '  Waste Trending ' report should be loaded with selection tabs.                                                                                                                                                                                                                                          "/>
    <s v="1-Manual"/>
    <s v="2-High"/>
    <s v="1-New"/>
    <s v="1-Simple"/>
    <s v="MANUAL"/>
    <s v="Non-Candidate"/>
    <x v="0"/>
    <m/>
    <m/>
    <m/>
    <m/>
  </r>
  <r>
    <n v="100"/>
    <s v="Release\SIT\PC1PKG\SSRS\01.Packaging"/>
    <s v="TC07_M_PC1_SSRS_PKG_Validate Waste Trending Report for default selection(By date)"/>
    <s v="To verify whether the user is able to generate &quot;  Waste Trending &quot; Report( By date)"/>
    <s v="Step 9"/>
    <s v="Select a data input type from the grid."/>
    <s v="1. User should select a data type. There are 2 data type displayed:                                                                                                                                                                                                                                           i). By Date                                                                                                                                                                                                                                                                                                                                                          ii). By Period                                                                                                                                                                                                                                                                                                                                                    2. On choosing &quot;By Date&quot; a new screen will be opened with default selections made in all available boxes"/>
    <s v="1-Manual"/>
    <s v="2-High"/>
    <s v="1-New"/>
    <s v="1-Simple"/>
    <s v="MANUAL"/>
    <s v="Non-Candidate"/>
    <x v="0"/>
    <m/>
    <m/>
    <m/>
    <m/>
  </r>
  <r>
    <n v="101"/>
    <s v="Release\SIT\PC1PKG\SSRS\01.Packaging"/>
    <s v="TC07_M_PC1_SSRS_PKG_Validate Waste Trending Report for default selection(By date)"/>
    <s v="To verify whether the user is able to generate &quot;  Waste Trending &quot; Report( By date)"/>
    <s v="Step 10"/>
    <s v="Click on &quot;Department&quot; drop down button to select the required department."/>
    <s v="1. Should be able to view the all department in the department dropdown._x000a_2. In Departments multiple selection option is possible.                                                                                                                                                                                                                                                    3. User can select required department(s) from the dropdown.                                                                                                                                                                                                                                                                                                                                                                                                                                               "/>
    <s v="1-Manual"/>
    <s v="3-Medium"/>
    <s v="1-New"/>
    <s v="1-Simple"/>
    <s v="MANUAL"/>
    <s v="Non-Candidate"/>
    <x v="0"/>
    <m/>
    <m/>
    <m/>
    <m/>
  </r>
  <r>
    <n v="102"/>
    <s v="Release\SIT\PC1PKG\SSRS\01.Packaging"/>
    <s v="TC07_M_PC1_SSRS_PKG_Validate Waste Trending Report for default selection(By date)"/>
    <s v="To verify whether the user is able to generate &quot;  Waste Trending &quot; Report( By date)"/>
    <s v="Step 11"/>
    <s v="Click on &quot;Lines&quot; drop down button to select the required lines."/>
    <s v="1. Should be able to view the complete list of lines in the lines dropdown._x000a_2. In Lines multiple selection option is possible.                                                                                                                                                                                                                                                                            3. User can select required line(s) from the dropdown.      "/>
    <s v="1-Manual"/>
    <s v="3-Medium"/>
    <s v="1-New"/>
    <s v="1-Simple"/>
    <s v="MANUAL"/>
    <s v="Non-Candidate"/>
    <x v="0"/>
    <m/>
    <m/>
    <m/>
    <m/>
  </r>
  <r>
    <n v="103"/>
    <s v="Release\SIT\PC1PKG\SSRS\01.Packaging"/>
    <s v="TC07_M_PC1_SSRS_PKG_Validate Waste Trending Report for default selection(By date)"/>
    <s v="To verify whether the user is able to generate &quot;  Waste Trending &quot; Report( By date)"/>
    <s v="Step 12"/>
    <s v="Click on the Start &amp; End date."/>
    <s v="1. User should be able to select the Start time.                                                                                                                                                                                2. End time is already filled as present date after entering the Start date.                                                                                                     3. User can also select the end date.                                                                                                                           4. Time period should be written manually by the user.                                                                                                                                                                                                                                                                                                                                                                                                                                                                                                                                                                                                                                                                                                            "/>
    <s v="1-Manual"/>
    <s v="3-Medium"/>
    <s v="1-New"/>
    <s v="1-Simple"/>
    <s v="MANUAL"/>
    <s v="Non-Candidate"/>
    <x v="0"/>
    <m/>
    <m/>
    <m/>
    <m/>
  </r>
  <r>
    <n v="104"/>
    <s v="Release\SIT\PC1PKG\SSRS\01.Packaging"/>
    <s v="TC07_M_PC1_SSRS_PKG_Validate Waste Trending Report for default selection(By date)"/>
    <s v="To verify whether the user is able to generate &quot;  Waste Trending &quot; Report( By date)"/>
    <s v="Step 13"/>
    <s v="Click on &quot;Units&quot; drop down button to select the required unit(s)."/>
    <s v="1. Should be able to view the complete list of unit in the units dropdown._x000a_2. &quot;All&quot; option of the units should be selected by default._x000a_3. Multiselect option should be enabled_x000a_4. Should allow the user to select one or more than 1 tests (multiple tests ) at a time."/>
    <s v="1-Manual"/>
    <s v="3-Medium"/>
    <s v="1-New"/>
    <s v="1-Simple"/>
    <s v="MANUAL"/>
    <s v="Non-Candidate"/>
    <x v="0"/>
    <m/>
    <m/>
    <m/>
    <m/>
  </r>
  <r>
    <n v="105"/>
    <s v="Release\SIT\PC1PKG\SSRS\01.Packaging"/>
    <s v="TC07_M_PC1_SSRS_PKG_Validate Waste Trending Report for default selection(By date)"/>
    <s v="To verify whether the user is able to generate &quot;  Waste Trending &quot; Report( By date)"/>
    <s v="Step 14"/>
    <s v="Select Shift "/>
    <s v="1. User should be able to select a shift(s) from the dropdown.                                                                                                                                                                                                                                                 2. Multi-select option is available."/>
    <s v="1-Manual"/>
    <s v="3-Medium"/>
    <s v="1-New"/>
    <s v="1-Simple"/>
    <s v="MANUAL"/>
    <s v="Non-Candidate"/>
    <x v="0"/>
    <m/>
    <m/>
    <m/>
    <m/>
  </r>
  <r>
    <n v="106"/>
    <s v="Release\SIT\PC1PKG\SSRS\01.Packaging"/>
    <s v="TC07_M_PC1_SSRS_PKG_Validate Waste Trending Report for default selection(By date)"/>
    <s v="To verify whether the user is able to generate &quot;  Waste Trending &quot; Report( By date)"/>
    <s v="Step 12"/>
    <s v="Click on &quot;Products&quot; drop down button to select the required product."/>
    <s v="1. &quot;All&quot; option of the products should be selected by default.                                                                                        2. User can select multiple products at a time                                                                                                                                                                                     "/>
    <s v="1-Manual"/>
    <s v="3-Medium"/>
    <s v="1-New"/>
    <s v="1-Simple"/>
    <s v="MANUAL"/>
    <s v="Non-Candidate"/>
    <x v="0"/>
    <m/>
    <m/>
    <m/>
    <m/>
  </r>
  <r>
    <n v="107"/>
    <s v="Release\SIT\PC1PKG\SSRS\01.Packaging"/>
    <s v="TC07_M_PC1_SSRS_PKG_Validate Waste Trending Report for default selection(By date)"/>
    <s v="To verify whether the user is able to generate &quot;  Waste Trending &quot; Report( By date)"/>
    <s v="Step 1"/>
    <s v="Click on &quot;View Report&quot;"/>
    <s v="1. Should be able to view the report for the given time stamp.                                                                2. Should be able to view the data grid name Bag Type (Count) which has Date, Plant, Department, Unit, shift, line, Thick, Flat, Double, Air leak, Empty Bags, other, Total no of waste bags, Total no of bags, Total waste in (kg), % Reject.                                                                                                                     3. By clicking on the '+' icon, the grid will expand till Fault name displaying ll the details._x000a__x000a__x000a__x000a__x000a__x000a__x000a_"/>
    <s v="1-Manual"/>
    <s v="2-High"/>
    <s v="1-New"/>
    <s v="1-Simple"/>
    <s v="MANUAL"/>
    <s v="Non-Candidate"/>
    <x v="0"/>
    <m/>
    <m/>
    <m/>
    <m/>
  </r>
  <r>
    <n v="108"/>
    <s v="Release\SIT\PC1PKG\SSRS\01.Packaging"/>
    <s v="TC07_M_PC1_SSRS_PKG_Validate Waste Trending Report for default selection(By date)"/>
    <s v="To verify whether the user is able to generate &quot;  Waste Trending &quot; Report( By date)"/>
    <s v="Step 2"/>
    <s v="Click on 'Export drop down menu' icon."/>
    <s v="Should allow the user to save the report in required formats like Word, Excel, PowerPoint, PDF, TIFF file, MHTML (web archive), CSV (comma delimited), XML file with report data and Data Feed."/>
    <s v="1-Manual"/>
    <s v="3-Medium"/>
    <s v="1-New"/>
    <s v="1-Simple"/>
    <s v="MANUAL"/>
    <s v="Non-Candidate"/>
    <x v="0"/>
    <m/>
    <m/>
    <m/>
    <m/>
  </r>
  <r>
    <n v="109"/>
    <s v="Release\SIT\PC1PKG\SSRS\01.Packaging"/>
    <s v="TC07_M_PC1_SSRS_PKG_Validate Waste Trending Report for default selection(By date)"/>
    <s v="To verify whether the user is able to generate &quot;  Waste Trending &quot; Report( By date)"/>
    <s v="Step 3"/>
    <s v="Click on 'Print' icon."/>
    <s v="Should allow the user create a PDF version of the report by selecting the required Page size and Page Orientation."/>
    <s v="1-Manual"/>
    <s v="3-Medium"/>
    <s v="1-New"/>
    <s v="1-Simple"/>
    <s v="MANUAL"/>
    <s v="Non-Candidate"/>
    <x v="0"/>
    <m/>
    <m/>
    <m/>
    <m/>
  </r>
  <r>
    <n v="110"/>
    <s v="Release\SIT\PC1PKG\SSRS\01.Packaging"/>
    <s v="TC07_M_PC1_SSRS_PKG_Validate Waste Trending Report for default selection(By date)"/>
    <s v="To verify whether the user is able to generate &quot;  Waste Trending &quot; Report( By date)"/>
    <s v="Step 4"/>
    <s v="Click on the hyperlink found under 'Total number of waste bags'"/>
    <s v="User should be able to navigate to the subreport of waste trending reports"/>
    <s v="1-Manual"/>
    <s v="3-Medium"/>
    <s v="1-New"/>
    <s v="1-Simple"/>
    <s v="MANUAL"/>
    <s v="Non-Candidate"/>
    <x v="0"/>
    <m/>
    <m/>
    <m/>
    <m/>
  </r>
  <r>
    <n v="111"/>
    <s v="Release\SIT\PC1PKG\SSRS\01.Packaging"/>
    <s v="TC07_M_PC1_SSRS_PKG_Validate Waste Trending Report for default selection(By date)"/>
    <s v="To verify whether the user is able to generate &quot;  Waste Trending &quot; Report( By date)"/>
    <s v="Step 5"/>
    <s v="Click on back button"/>
    <s v="User will be able to navigate back to the screen where selections were made"/>
    <s v="1-Manual"/>
    <s v="3-Medium"/>
    <s v="1-New"/>
    <s v="1-Simple"/>
    <s v="MANUAL"/>
    <s v="Non-Candidate"/>
    <x v="0"/>
    <m/>
    <m/>
    <m/>
    <m/>
  </r>
  <r>
    <n v="112"/>
    <s v="Release\SIT\PC1PKG\SSRS\01.Packaging"/>
    <s v="TC07_M_PC1_SSRS_PKG_Validate Waste Trending Report for default selection(By date)"/>
    <s v="To verify whether the user is able to generate &quot;  Waste Trending &quot; Report( By date)"/>
    <s v="Step 6"/>
    <s v="Navigate to Waste tab in TWX screen &amp; validate the details with the corresponding SSRS report."/>
    <s v="All the details must match with TWX dashboard data."/>
    <s v="1-Manual"/>
    <s v="3-Medium"/>
    <s v="1-New"/>
    <s v="1-Simple"/>
    <s v="MANUAL"/>
    <s v="Non-Candidate"/>
    <x v="0"/>
    <m/>
    <m/>
    <m/>
    <m/>
  </r>
  <r>
    <n v="113"/>
    <s v="Release\SIT\PC1PKG\SSRS\01.Packaging"/>
    <s v="TC07_M_PC1_SSRS_PKG_Validate Waste Trending Report for default selection(By date)"/>
    <s v="To verify whether the user is able to generate &quot;  Waste Trending &quot; Report( By date)"/>
    <s v="Step 7"/>
    <s v="Click on 'Export drop down menu' icon._x000a__x000a_Note: User should select all the input selections before exporting the report."/>
    <s v="1 .Should allow the user to save the report in required formats like Word, Excel, PowerPoint, PDF, CSV (comma delimited), file.                                                                                            _x000a_2. All data columns should fit in a single page for better view when exported."/>
    <s v="1-Manual"/>
    <s v="3-Medium"/>
    <s v="1-New"/>
    <s v="1-Simple"/>
    <s v="MANUAL"/>
    <s v="Non-Candidate"/>
    <x v="0"/>
    <m/>
    <m/>
    <m/>
    <m/>
  </r>
  <r>
    <n v="114"/>
    <s v="Release\SIT\PC1PKG\SSRS\01.Packaging"/>
    <s v="TC07_M_PC1_SSRS_PKG_Validate Waste Trending Report for default selection(By date)"/>
    <s v="To verify whether the user is able to generate &quot;  Waste Trending &quot; Report( By date)"/>
    <s v="Step 8"/>
    <s v="Click on 'Print' icon."/>
    <s v="Should allow the user create a PDF version of the report by selecting the required Page size and Page Orientation."/>
    <s v="1-Manual"/>
    <s v="3-Medium"/>
    <s v="1-New"/>
    <s v="1-Simple"/>
    <s v="MANUAL"/>
    <s v="Non-Candidate"/>
    <x v="0"/>
    <m/>
    <m/>
    <m/>
    <m/>
  </r>
  <r>
    <n v="115"/>
    <s v="Release\SIT\PC1PKG\SSRS\01.Packaging"/>
    <s v="TC07_M_PC1_SSRS_PKG_Validate Waste Trending Report for default selection(By date)"/>
    <s v="To verify whether the user is able to generate &quot;  Waste Trending &quot; Report( By date)"/>
    <s v="Step 9"/>
    <s v="1. Select the required options from the dropdown and click on Print button at the bottom._x000a_2. Click on Print button again."/>
    <s v="1. A pop-up will appear with overall view of the report and selected print option details._x000a_2. It should ask user to provide the file name and to select the location to save that file in the system."/>
    <s v="1-Manual"/>
    <s v="3-Medium"/>
    <s v="1-New"/>
    <s v="1-Simple"/>
    <s v="MANUAL"/>
    <s v="Non-Candidate"/>
    <x v="0"/>
    <m/>
    <m/>
    <m/>
    <m/>
  </r>
  <r>
    <n v="116"/>
    <s v="Release\SIT\PC1PKG\SSRS\01.Packaging"/>
    <s v="TC07_M_PC1_SSRS_PKG_Validate Waste Trending Report for default selection(By date)"/>
    <s v="To verify whether the user is able to generate &quot;  Waste Trending &quot; Report( By date)"/>
    <s v="Step 10"/>
    <s v="1. Click on Save button_x000a_2. Click on Done button or &quot;X&quot; icon."/>
    <s v="1. Report will get saved in the system._x000a_2. Print pop-up will get closed."/>
    <s v="1-Manual"/>
    <s v="3-Medium"/>
    <s v="1-New"/>
    <s v="1-Simple"/>
    <s v="MANUAL"/>
    <s v="Non-Candidate"/>
    <x v="0"/>
    <m/>
    <m/>
    <m/>
    <m/>
  </r>
  <r>
    <n v="117"/>
    <s v="Release\SIT\PC1PKG\SSRS\01.Packaging"/>
    <s v="TC07_M_PC1_SSRS_PKG_Validate Waste Trending Report for default selection(By date)"/>
    <s v="To verify whether the user is able to generate &quot;  Waste Trending &quot; Report( By date)"/>
    <s v="Step 11"/>
    <s v="Click on 'Back' button"/>
    <s v="User should be able to view the &quot;By date and By period &quot;screen"/>
    <s v="1-Manual"/>
    <s v="3-Medium"/>
    <s v="1-New"/>
    <s v="1-Simple"/>
    <s v="MANUAL"/>
    <s v="Non-Candidate"/>
    <x v="0"/>
    <m/>
    <m/>
    <m/>
    <m/>
  </r>
  <r>
    <n v="118"/>
    <s v="Release\SIT\PC1PKG\SSRS\01.Packaging"/>
    <s v="TC08_M_PC1_SSRS_PKG_Validate Waste Trending Report for default selection(By period)"/>
    <s v="To verify whether the user is able to generate &quot; Waste Trending  &quot; Report( By period)"/>
    <s v="Step 12"/>
    <s v="Click on &quot;by period&quot; "/>
    <s v="User should be able to navigate to the report screen ._x000a_2.All the fields are  enabled to &quot; SELECT ALL&quot; except start and end time"/>
    <s v="1-Manual"/>
    <s v="2-High"/>
    <s v="1-New"/>
    <s v="1-Simple"/>
    <s v="MANUAL"/>
    <s v="Non-Candidate"/>
    <x v="0"/>
    <m/>
    <m/>
    <m/>
    <m/>
  </r>
  <r>
    <n v="119"/>
    <s v="Release\SIT\PC1PKG\SSRS\01.Packaging"/>
    <s v="TC08_M_PC1_SSRS_PKG_Validate Waste Trending Report for default selection(By period)"/>
    <s v="To verify whether the user is able to generate &quot; Waste Trending  &quot; Report( By period)"/>
    <s v="Step 13"/>
    <s v="Click on &quot;Department&quot; drop down button to select the required department."/>
    <s v="1. Should be able to view the all department in the department dropdown._x000a_2. In Departments multiple selection option is possible.                                                                                                                                                                                                                                                    3. User can select required department(s) from the dropdown.                                                                                                                                                                                                                                                                                                                                                                                                                                               "/>
    <s v="1-Manual"/>
    <s v="2-High"/>
    <s v="1-New"/>
    <s v="1-Simple"/>
    <s v="MANUAL"/>
    <s v="Non-Candidate"/>
    <x v="0"/>
    <m/>
    <m/>
    <m/>
    <m/>
  </r>
  <r>
    <n v="120"/>
    <s v="Release\SIT\PC1PKG\SSRS\01.Packaging"/>
    <s v="TC08_M_PC1_SSRS_PKG_Validate Waste Trending Report for default selection(By period)"/>
    <s v="To verify whether the user is able to generate &quot; Waste Trending  &quot; Report( By period)"/>
    <s v="Step 14"/>
    <s v="Click on &quot;Lines&quot; drop down button to select the required lines."/>
    <s v="1. Should be able to view the complete list of lines in the lines dropdown._x000a_2. In Lines multiple selection option is possible.                                                                                                                                                                                                                                                                            3. User can select required line(s) from the dropdown.      "/>
    <s v="1-Manual"/>
    <s v="2-High"/>
    <s v="1-New"/>
    <s v="1-Simple"/>
    <s v="MANUAL"/>
    <s v="Non-Candidate"/>
    <x v="0"/>
    <m/>
    <m/>
    <m/>
    <m/>
  </r>
  <r>
    <n v="121"/>
    <s v="Release\SIT\PC1PKG\SSRS\01.Packaging"/>
    <s v="TC08_M_PC1_SSRS_PKG_Validate Waste Trending Report for default selection(By period)"/>
    <s v="To verify whether the user is able to generate &quot; Waste Trending  &quot; Report( By period)"/>
    <s v="Step 15"/>
    <s v="Click on &quot;Units&quot; drop down button to select the required unit(s)."/>
    <s v="1. Should be able to view the complete list of unit in the units dropdown._x000a_2. &quot;All&quot; option of the units should be selected by default._x000a_3. Multiselect option should be enabled_x000a_4. Should allow the user to select one or more than 1 tests (multiple tests ) at a time."/>
    <s v="1-Manual"/>
    <s v="2-High"/>
    <s v="1-New"/>
    <s v="1-Simple"/>
    <s v="MANUAL"/>
    <s v="Non-Candidate"/>
    <x v="0"/>
    <m/>
    <m/>
    <m/>
    <m/>
  </r>
  <r>
    <n v="122"/>
    <s v="Release\SIT\PC1PKG\SSRS\01.Packaging"/>
    <s v="TC08_M_PC1_SSRS_PKG_Validate Waste Trending Report for default selection(By period)"/>
    <s v="To verify whether the user is able to generate &quot; Waste Trending  &quot; Report( By period)"/>
    <s v="Step 16"/>
    <s v="Click on &quot;Products&quot; drop down button to select the required product."/>
    <s v="1. &quot;All&quot; option of the products should be selected by default.                                                                                        2. User can select multiple products at a time                                                                                                                                                                                     "/>
    <s v="1-Manual"/>
    <s v="2-High"/>
    <s v="1-New"/>
    <s v="1-Simple"/>
    <s v="MANUAL"/>
    <s v="Non-Candidate"/>
    <x v="0"/>
    <m/>
    <m/>
    <m/>
    <m/>
  </r>
  <r>
    <n v="123"/>
    <s v="Release\SIT\PC1PKG\SSRS\01.Packaging"/>
    <s v="TC08_M_PC1_SSRS_PKG_Validate Waste Trending Report for default selection(By period)"/>
    <s v="To verify whether the user is able to generate &quot; Waste Trending  &quot; Report( By period)"/>
    <s v="Step 17"/>
    <s v="Click on &quot;Pepsi Year&quot; drop down button to select the required year."/>
    <s v="User should be able to select a year from the dropdown."/>
    <s v="1-Manual"/>
    <s v="2-High"/>
    <s v="1-New"/>
    <s v="1-Simple"/>
    <s v="MANUAL"/>
    <s v="Non-Candidate"/>
    <x v="0"/>
    <m/>
    <m/>
    <m/>
    <m/>
  </r>
  <r>
    <n v="124"/>
    <s v="Release\SIT\PC1PKG\SSRS\01.Packaging"/>
    <s v="TC08_M_PC1_SSRS_PKG_Validate Waste Trending Report for default selection(By period)"/>
    <s v="To verify whether the user is able to generate &quot; Waste Trending  &quot; Report( By period)"/>
    <s v="Step 18"/>
    <s v="Click on &quot;Pepsi Period&quot; drop down button to select the required period."/>
    <s v="1. User should be able to select a period from the dropdown.                                                                                                                                                                                                                                                                                                                                                                                                                                                                                                                                     2. Multi-select option is not available."/>
    <s v="1-Manual"/>
    <s v="2-High"/>
    <s v="1-New"/>
    <s v="1-Simple"/>
    <s v="MANUAL"/>
    <s v="Non-Candidate"/>
    <x v="0"/>
    <m/>
    <m/>
    <m/>
    <m/>
  </r>
  <r>
    <n v="125"/>
    <s v="Release\SIT\PC1PKG\SSRS\01.Packaging"/>
    <s v="TC08_M_PC1_SSRS_PKG_Validate Waste Trending Report for default selection(By period)"/>
    <s v="To verify whether the user is able to generate &quot; Waste Trending  &quot; Report( By period)"/>
    <s v="Step 19"/>
    <s v="Click on &quot;Pepsi Period Start week&quot; drop down button to select the required start week."/>
    <s v="1. User should be able to select a start week from the dropdown.                                                                                                                                                                                                                                               2. Week can be selected from 1 to 4 only.                                                                                                                                                                                                                                                                                           3. Multi-select option is not available."/>
    <s v="1-Manual"/>
    <s v="2-High"/>
    <s v="1-New"/>
    <s v="1-Simple"/>
    <s v="MANUAL"/>
    <s v="Non-Candidate"/>
    <x v="0"/>
    <m/>
    <m/>
    <m/>
    <m/>
  </r>
  <r>
    <n v="126"/>
    <s v="Release\SIT\PC1PKG\SSRS\01.Packaging"/>
    <s v="TC08_M_PC1_SSRS_PKG_Validate Waste Trending Report for default selection(By period)"/>
    <s v="To verify whether the user is able to generate &quot; Waste Trending  &quot; Report( By period)"/>
    <s v="Step 1"/>
    <s v="Click on &quot;Pepsi Period End week&quot; drop down button to select the required end week."/>
    <s v="1. User should be able to select a end week from the dropdown.                                                                                                                                                                                                                                               2. Week can be selected from 1 to 4 only.                                                                                                                                                                                                                                                                                           3. Multi-select option is not available."/>
    <s v="1-Manual"/>
    <s v="2-High"/>
    <s v="1-New"/>
    <s v="1-Simple"/>
    <s v="MANUAL"/>
    <s v="Non-Candidate"/>
    <x v="0"/>
    <m/>
    <m/>
    <m/>
    <m/>
  </r>
  <r>
    <n v="127"/>
    <s v="Release\SIT\PC1PKG\SSRS\01.Packaging"/>
    <s v="TC08_M_PC1_SSRS_PKG_Validate Waste Trending Report for default selection(By period)"/>
    <s v="To verify whether the user is able to generate &quot; Waste Trending  &quot; Report( By period)"/>
    <s v="Step 2"/>
    <s v="Click on the Start &amp; End date."/>
    <s v="1. Start and End time should get filled based upon the details provided above.                                                                                                                                                                                                                                                                                                                                                                                                                                                                                                                                                                                                                                                                                                                                                                                                                                                                                    "/>
    <s v="1-Manual"/>
    <s v="2-High"/>
    <s v="1-New"/>
    <s v="1-Simple"/>
    <s v="MANUAL"/>
    <s v="Non-Candidate"/>
    <x v="0"/>
    <m/>
    <m/>
    <m/>
    <m/>
  </r>
  <r>
    <n v="128"/>
    <s v="Release\SIT\PC1PKG\SSRS\01.Packaging"/>
    <s v="TC08_M_PC1_SSRS_PKG_Validate Waste Trending Report for default selection(By period)"/>
    <s v="To verify whether the user is able to generate &quot; Waste Trending  &quot; Report( By period)"/>
    <s v="Step 3"/>
    <s v="Select shift "/>
    <s v="1. User should be able to select a shift(s) from the dropdown.                                                                                                                                                                                                                                                 2. Multi-select option is available."/>
    <s v="1-Manual"/>
    <s v="2-High"/>
    <s v="1-New"/>
    <s v="1-Simple"/>
    <s v="MANUAL"/>
    <s v="Non-Candidate"/>
    <x v="0"/>
    <m/>
    <m/>
    <m/>
    <m/>
  </r>
  <r>
    <n v="129"/>
    <s v="Release\SIT\PC1PKG\SSRS\01.Packaging"/>
    <s v="TC08_M_PC1_SSRS_PKG_Validate Waste Trending Report for default selection(By period)"/>
    <s v="To verify whether the user is able to generate &quot; Waste Trending  &quot; Report( By period)"/>
    <s v="Step 4"/>
    <s v="Click on &quot;View Report&quot;"/>
    <s v="1. Should be able to view the report for the given time stamp.                                                                2. Should be able to view the data grid name Bag Type (Count) which has Date, Plant, Department, Unit, shift, line, Thick, Flat, Double, Air leak, Empty Bags, other, Total no of waste bags, Total no of bags, Total waste in (kg), % Reject.                                                                                                                                                               3. By clicking on the '+' icon, the grid will expand till Fault name displaying ll the details._x000a__x000a__x000a__x000a__x000a__x000a__x000a_"/>
    <s v="1-Manual"/>
    <s v="2-High"/>
    <s v="1-New"/>
    <s v="1-Simple"/>
    <s v="MANUAL"/>
    <s v="Non-Candidate"/>
    <x v="0"/>
    <m/>
    <m/>
    <m/>
    <m/>
  </r>
  <r>
    <n v="130"/>
    <s v="Release\SIT\PC1PKG\SSRS\01.Packaging"/>
    <s v="TC08_M_PC1_SSRS_PKG_Validate Waste Trending Report for default selection(By period)"/>
    <s v="To verify whether the user is able to generate &quot; Waste Trending  &quot; Report( By period)"/>
    <s v="Step 5"/>
    <s v="Click on the hyperlink found under 'Total number of waste bags'"/>
    <s v="User should be able to navigate to the subreport of waste trending reports"/>
    <s v="1-Manual"/>
    <s v="3-Medium"/>
    <s v="1-New"/>
    <s v="1-Simple"/>
    <s v="MANUAL"/>
    <s v="Non-Candidate"/>
    <x v="0"/>
    <m/>
    <m/>
    <m/>
    <m/>
  </r>
  <r>
    <n v="131"/>
    <s v="Release\SIT\PC1PKG\SSRS\01.Packaging"/>
    <s v="TC08_M_PC1_SSRS_PKG_Validate Waste Trending Report for default selection(By period)"/>
    <s v="To verify whether the user is able to generate &quot; Waste Trending  &quot; Report( By period)"/>
    <s v="Step 6"/>
    <s v="Click on back button"/>
    <s v="User will be able to navigate back to the screen where selections were made"/>
    <s v="1-Manual"/>
    <s v="3-Medium"/>
    <s v="1-New"/>
    <s v="1-Simple"/>
    <s v="MANUAL"/>
    <s v="Non-Candidate"/>
    <x v="0"/>
    <m/>
    <m/>
    <m/>
    <m/>
  </r>
  <r>
    <n v="132"/>
    <s v="Release\SIT\PC1PKG\SSRS\01.Packaging"/>
    <s v="TC08_M_PC1_SSRS_PKG_Validate Waste Trending Report for default selection(By period)"/>
    <s v="To verify whether the user is able to generate &quot; Waste Trending  &quot; Report( By period)"/>
    <s v="Step 7"/>
    <s v="Click on 'Export drop down menu' icon."/>
    <s v="Should allow the user to save the report in required formats like Word, Excel, PowerPoint, PDF, TIFF file, MHTML (web archive), CSV (comma delimited), XML file with report data and Data Feed."/>
    <s v="1-Manual"/>
    <s v="3-Medium"/>
    <s v="1-New"/>
    <s v="1-Simple"/>
    <s v="MANUAL"/>
    <s v="Non-Candidate"/>
    <x v="0"/>
    <m/>
    <m/>
    <m/>
    <m/>
  </r>
  <r>
    <n v="133"/>
    <s v="Release\SIT\PC1PKG\SSRS\01.Packaging"/>
    <s v="TC08_M_PC1_SSRS_PKG_Validate Waste Trending Report for default selection(By period)"/>
    <s v="To verify whether the user is able to generate &quot; Waste Trending  &quot; Report( By period)"/>
    <s v="Step 8"/>
    <s v="Click on 'Print' icon."/>
    <s v="Should allow the user create a PDF version of the report by selecting the required Page size and Page Orientation."/>
    <s v="1-Manual"/>
    <s v="3-Medium"/>
    <s v="1-New"/>
    <s v="1-Simple"/>
    <s v="MANUAL"/>
    <s v="Non-Candidate"/>
    <x v="0"/>
    <m/>
    <m/>
    <m/>
    <m/>
  </r>
  <r>
    <n v="134"/>
    <s v="Release\SIT\PC1PKG\SSRS\01.Packaging"/>
    <s v="TC08_M_PC1_SSRS_PKG_Validate Waste Trending Report for default selection(By period)"/>
    <s v="To verify whether the user is able to generate &quot; Waste Trending  &quot; Report( By period)"/>
    <s v="Step 9"/>
    <s v="1. Select the required options from the dropdown and click on Print button at the bottom._x000a_2. Click on Print button again."/>
    <s v="1. A pop-up will appear with overall view of the report and selected print option details._x000a_2. It should ask user to provide the file name and to select the location to save that file in the system."/>
    <s v="1-Manual"/>
    <s v="3-Medium"/>
    <s v="1-New"/>
    <s v="1-Simple"/>
    <s v="MANUAL"/>
    <s v="Non-Candidate"/>
    <x v="0"/>
    <m/>
    <m/>
    <m/>
    <m/>
  </r>
  <r>
    <n v="135"/>
    <s v="Release\SIT\PC1PKG\SSRS\01.Packaging"/>
    <s v="TC08_M_PC1_SSRS_PKG_Validate Waste Trending Report for default selection(By period)"/>
    <s v="To verify whether the user is able to generate &quot; Waste Trending  &quot; Report( By period)"/>
    <s v="Step 10"/>
    <s v="1. Click on Save button_x000a_2. Click on Done button or &quot;X&quot; icon."/>
    <s v="1. Report will get saved in the system._x000a_2. Print pop-up will get closed."/>
    <s v="1-Manual"/>
    <s v="3-Medium"/>
    <s v="1-New"/>
    <s v="1-Simple"/>
    <s v="MANUAL"/>
    <s v="Non-Candidate"/>
    <x v="0"/>
    <m/>
    <m/>
    <m/>
    <m/>
  </r>
  <r>
    <n v="136"/>
    <s v="Release\SIT\PC1PKG\SSRS\01.Packaging"/>
    <s v="TC08_M_PC1_SSRS_PKG_Validate Waste Trending Report for default selection(By period)"/>
    <s v="To verify whether the user is able to generate &quot; Waste Trending  &quot; Report( By period)"/>
    <s v="Step 11"/>
    <s v="Click on 'Home' button."/>
    <s v="Should navigate back to the SSRS Reports menu page."/>
    <s v="1-Manual"/>
    <s v="2-High"/>
    <s v="1-New"/>
    <s v="1-Simple"/>
    <s v="MANUAL"/>
    <s v="Non-Candidate"/>
    <x v="0"/>
    <m/>
    <m/>
    <m/>
    <m/>
  </r>
  <r>
    <n v="137"/>
    <s v="Release\SIT\PC1PKG\SSRS\01.Packaging"/>
    <s v="TC09_M_PC1_SSRS_PKG_Validate Unit Performance Report for default selection"/>
    <s v="To verify whether the user is able to generate &quot;  Unit Performance &quot; Report"/>
    <s v="Step 12"/>
    <s v="Click on ' Unit Performance  '  SSRS report listed under 'MES-Packaging'"/>
    <s v="1. '  Unit Performance ' report should be loaded with selection tabs.                                                                                                                                                                                                                                          "/>
    <s v="1-Manual"/>
    <s v="2-High"/>
    <s v="1-New"/>
    <s v="1-Simple"/>
    <s v="MANUAL"/>
    <s v="Non-Candidate"/>
    <x v="0"/>
    <m/>
    <m/>
    <m/>
    <m/>
  </r>
  <r>
    <n v="138"/>
    <s v="Release\SIT\PC1PKG\SSRS\01.Packaging"/>
    <s v="TC09_M_PC1_SSRS_PKG_Validate Unit Performance Report for default selection"/>
    <s v="To verify whether the user is able to generate &quot;  Unit Performance &quot; Report"/>
    <s v="Step 13"/>
    <s v="Click on &quot;Department&quot; drop down button to select the required department."/>
    <s v="1. Should be able to view the all department in the department dropdown._x000a_2. In Departments multiple selection option is possible.                                                                                                                                                                                                                                                    3. User can select required department(s) from the dropdown.                                                                                                                                                                                                                                                                                                                                                                                                                                               "/>
    <s v="1-Manual"/>
    <s v="3-Medium"/>
    <s v="1-New"/>
    <s v="1-Simple"/>
    <s v="MANUAL"/>
    <s v="Non-Candidate"/>
    <x v="0"/>
    <m/>
    <m/>
    <m/>
    <m/>
  </r>
  <r>
    <n v="139"/>
    <s v="Release\SIT\PC1PKG\SSRS\01.Packaging"/>
    <s v="TC09_M_PC1_SSRS_PKG_Validate Unit Performance Report for default selection"/>
    <s v="To verify whether the user is able to generate &quot;  Unit Performance &quot; Report"/>
    <s v="Step 14"/>
    <s v="Click on &quot;Lines&quot; drop down button to select the required lines."/>
    <s v="1. Should be able to view the complete list of lines in the lines dropdown._x000a_2. In Lines multiple selection option is possible.                                                                                                                                                                                                                                                                            3. User can select required line(s) from the dropdown.      "/>
    <s v="1-Manual"/>
    <s v="3-Medium"/>
    <s v="1-New"/>
    <s v="1-Simple"/>
    <s v="MANUAL"/>
    <s v="Non-Candidate"/>
    <x v="0"/>
    <m/>
    <m/>
    <m/>
    <m/>
  </r>
  <r>
    <n v="140"/>
    <s v="Release\SIT\PC1PKG\SSRS\01.Packaging"/>
    <s v="TC09_M_PC1_SSRS_PKG_Validate Unit Performance Report for default selection"/>
    <s v="To verify whether the user is able to generate &quot;  Unit Performance &quot; Report"/>
    <s v="Step 15"/>
    <s v="Click on the Start &amp; End date."/>
    <s v="1. User should be able to select the Start time.                                                                                                                                                                                2. End time is already filled as present date after entering the Start date.                                                                                                     3. User can also select the end date.                                                                                                                           4. Time period should be written manually by the user.                                                                                                                                                                                                                                                                                                                                                                                                                                                                                                                                                                                                                                                                                                            "/>
    <s v="1-Manual"/>
    <s v="3-Medium"/>
    <s v="1-New"/>
    <s v="1-Simple"/>
    <s v="MANUAL"/>
    <s v="Non-Candidate"/>
    <x v="0"/>
    <m/>
    <m/>
    <m/>
    <m/>
  </r>
  <r>
    <n v="141"/>
    <s v="Release\SIT\PC1PKG\SSRS\01.Packaging"/>
    <s v="TC09_M_PC1_SSRS_PKG_Validate Unit Performance Report for default selection"/>
    <s v="To verify whether the user is able to generate &quot;  Unit Performance &quot; Report"/>
    <s v="Step 16"/>
    <s v="Click on &quot;Units&quot; drop down button to select the required unit(s)."/>
    <s v="1. Should be able to view the complete list of unit in the units dropdown._x000a_2. &quot;All&quot; option of the units should be selected by default._x000a_3. Multiselect option should be enabled_x000a_4. Should allow the user to select one or more than 1 tests (multiple tests ) at a time."/>
    <s v="1-Manual"/>
    <s v="3-Medium"/>
    <s v="1-New"/>
    <s v="1-Simple"/>
    <s v="MANUAL"/>
    <s v="Non-Candidate"/>
    <x v="0"/>
    <m/>
    <m/>
    <m/>
    <m/>
  </r>
  <r>
    <n v="142"/>
    <s v="Release\SIT\PC1PKG\SSRS\01.Packaging"/>
    <s v="TC09_M_PC1_SSRS_PKG_Validate Unit Performance Report for default selection"/>
    <s v="To verify whether the user is able to generate &quot;  Unit Performance &quot; Report"/>
    <s v="Step 17"/>
    <s v="Click on &quot;Products&quot; drop down button to select the required product."/>
    <s v="1. &quot;All&quot; option of the products should be selected by default.                                                                                        2. User can select multiple products at a time                                                                                                                                                                                     "/>
    <s v="1-Manual"/>
    <s v="3-Medium"/>
    <s v="1-New"/>
    <s v="1-Simple"/>
    <s v="MANUAL"/>
    <s v="Non-Candidate"/>
    <x v="0"/>
    <m/>
    <m/>
    <m/>
    <m/>
  </r>
  <r>
    <n v="143"/>
    <s v="Release\SIT\PC1PKG\SSRS\01.Packaging"/>
    <s v="TC09_M_PC1_SSRS_PKG_Validate Unit Performance Report for default selection"/>
    <s v="To verify whether the user is able to generate &quot;  Unit Performance &quot; Report"/>
    <s v="Step 18"/>
    <s v="Select shift "/>
    <s v="1. User should be able to select a shift(s) from the dropdown.                                                                                                                                                                                                                                                 2. Multi-select option is available."/>
    <s v="1-Manual"/>
    <s v="2-High"/>
    <s v="1-New"/>
    <s v="1-Simple"/>
    <s v="MANUAL"/>
    <s v="Non-Candidate"/>
    <x v="0"/>
    <m/>
    <m/>
    <m/>
    <m/>
  </r>
  <r>
    <n v="144"/>
    <s v="Release\SIT\PC1PKG\SSRS\01.Packaging"/>
    <s v="TC09_M_PC1_SSRS_PKG_Validate Unit Performance Report for default selection"/>
    <s v="To verify whether the user is able to generate &quot;  Unit Performance &quot; Report"/>
    <s v="Step 19"/>
    <s v="Click on &quot;View Report&quot;"/>
    <s v="1. Should be able to view the report for the given time stamp.                                                                2. Should be able to view 4 tabs Weigher, Bagmaker, Inspector and Case packer.                                                                                                                                                           _x000a__x000a__x000a__x000a__x000a__x000a__x000a_"/>
    <s v="1-Manual"/>
    <s v="2-High"/>
    <s v="1-New"/>
    <s v="1-Simple"/>
    <s v="MANUAL"/>
    <s v="Non-Candidate"/>
    <x v="0"/>
    <m/>
    <m/>
    <m/>
    <m/>
  </r>
  <r>
    <n v="145"/>
    <s v="Release\SIT\PC1PKG\SSRS\01.Packaging"/>
    <s v="TC09_M_PC1_SSRS_PKG_Validate Unit Performance Report for default selection"/>
    <s v="To verify whether the user is able to generate &quot;  Unit Performance &quot; Report"/>
    <s v="Step 1"/>
    <s v="Click on the Weigher tab."/>
    <s v="1. User should be able to see a grid under Weigher Performance.                                                                                                                                                                                                                                  2. Grid contains different attributes like Department, Line, Unit, Product, Date, Shift, Line downtime(%), Impactline downtime(%), Downtime(%), MTBF, Good Weighs Made total(count), Average weightRejected total(count),  OverweightRejected total(count),  UnderweightRejected total(count) and waste(%).                                                                                                                                    3. By clicking on the '+' icon, the grid will expand till Fault name displaying the details."/>
    <s v="1-Manual"/>
    <s v="2-High"/>
    <s v="1-New"/>
    <s v="1-Simple"/>
    <s v="MANUAL"/>
    <s v="Non-Candidate"/>
    <x v="0"/>
    <m/>
    <m/>
    <m/>
    <m/>
  </r>
  <r>
    <n v="146"/>
    <s v="Release\SIT\PC1PKG\SSRS\01.Packaging"/>
    <s v="TC09_M_PC1_SSRS_PKG_Validate Unit Performance Report for default selection"/>
    <s v="To verify whether the user is able to generate &quot;  Unit Performance &quot; Report"/>
    <s v="Step 2"/>
    <s v="Click on the bagmaker tab."/>
    <s v="1. User should be able to see a grid under Bagmaker Performance.                                                                                                                                                                                                                                  2. Grid contains different attributes like Department, Line, Unit, Product, Date, Shift, Line downtime(%), Impactline downtime(%), Downtime(%), MTBF, Bags Made total(count), Bag mark count,  Empty bags(count), Jogged(count), Setup bags(Count), PISD(count), Film Waste(%) and waste(%).                                                                                                                                    3. By clicking on the '+' icon, the grid will expand till Fault name displaying the details."/>
    <s v="1-Manual"/>
    <s v="2-High"/>
    <s v="1-New"/>
    <s v="1-Simple"/>
    <s v="MANUAL"/>
    <s v="Non-Candidate"/>
    <x v="0"/>
    <m/>
    <m/>
    <m/>
    <m/>
  </r>
  <r>
    <n v="147"/>
    <s v="Release\SIT\PC1PKG\SSRS\01.Packaging"/>
    <s v="TC09_M_PC1_SSRS_PKG_Validate Unit Performance Report for default selection"/>
    <s v="To verify whether the user is able to generate &quot;  Unit Performance &quot; Report"/>
    <s v="Step 3"/>
    <s v="Click on the Inspector tab."/>
    <s v="1. User should be able to see a grid under Inspector Performance.                                                                                                                                                                                                                                  2. Grid contains different attributes like Department, Line, Unit, Product, Date, Shift, Line downtime(%), Impactline downtime(%), Downtime(%), MTBF, Bags In total(count), Bag good total(count), Bags rejected total(count), Airleak bags total(count), Over bags(count), Under bags(count), Double bags(count), Long bags(count), short bags, high bags, low bags, Bags too closed, Bags joined, Total bags  and waste(%).                                                                                                                                    3. By clicking on the '+' icon, the grid will expand till Fault name displaying the details."/>
    <s v="1-Manual"/>
    <s v="2-High"/>
    <s v="1-New"/>
    <s v="1-Simple"/>
    <s v="MANUAL"/>
    <s v="Non-Candidate"/>
    <x v="0"/>
    <m/>
    <m/>
    <m/>
    <m/>
  </r>
  <r>
    <n v="148"/>
    <s v="Release\SIT\PC1PKG\SSRS\01.Packaging"/>
    <s v="TC09_M_PC1_SSRS_PKG_Validate Unit Performance Report for default selection"/>
    <s v="To verify whether the user is able to generate &quot;  Unit Performance &quot; Report"/>
    <s v="Step 4"/>
    <s v="Click on the Case packertab."/>
    <s v="1. User should be able to see a grid under Case Packeer Performance.                                                                                                                                                                                                                                  2. Grid contains different attributes like Department, Line, Unit, Product, Date, Shift, Line downtime(%), Impactline downtime(%), Downtime(%), MTBF, Case made total(count), Case rejected total(count) andwaste(%).                                                                                                                                    3. By clicking on the '+' icon, the grid will expand till Fault name displaying the details."/>
    <s v="1-Manual"/>
    <s v="2-High"/>
    <s v="1-New"/>
    <s v="1-Simple"/>
    <s v="MANUAL"/>
    <s v="Non-Candidate"/>
    <x v="0"/>
    <m/>
    <m/>
    <m/>
    <m/>
  </r>
  <r>
    <n v="149"/>
    <s v="Release\SIT\PC1PKG\SSRS\01.Packaging"/>
    <s v="TC09_M_PC1_SSRS_PKG_Validate Unit Performance Report for default selection"/>
    <s v="To verify whether the user is able to generate &quot;  Unit Performance &quot; Report"/>
    <s v="Step 5"/>
    <s v="Click on 'Export drop down menu' icon."/>
    <s v="Should allow the user to save the report in required formats like Word, Excel, PowerPoint, PDF, TIFF file, MHTML (web archive), CSV (comma delimited), XML file with report data and Data Feed."/>
    <s v="1-Manual"/>
    <s v="3-Medium"/>
    <s v="1-New"/>
    <s v="1-Simple"/>
    <s v="MANUAL"/>
    <s v="Non-Candidate"/>
    <x v="0"/>
    <m/>
    <m/>
    <m/>
    <m/>
  </r>
  <r>
    <n v="150"/>
    <s v="Release\SIT\PC1PKG\SSRS\01.Packaging"/>
    <s v="TC09_M_PC1_SSRS_PKG_Validate Unit Performance Report for default selection"/>
    <s v="To verify whether the user is able to generate &quot;  Unit Performance &quot; Report"/>
    <s v="Step 6"/>
    <s v="Click on 'Print' icon."/>
    <s v="Should allow the user create a PDF version of the report by selecting the required Page size and Page Orientation."/>
    <s v="1-Manual"/>
    <s v="3-Medium"/>
    <s v="1-New"/>
    <s v="1-Simple"/>
    <s v="MANUAL"/>
    <s v="Non-Candidate"/>
    <x v="0"/>
    <m/>
    <m/>
    <m/>
    <m/>
  </r>
  <r>
    <n v="151"/>
    <s v="Release\SIT\PC1PKG\SSRS\01.Packaging"/>
    <s v="TC09_M_PC1_SSRS_PKG_Validate Unit Performance Report for default selection"/>
    <s v="To verify whether the user is able to generate &quot;  Unit Performance &quot; Report"/>
    <s v="Step 7"/>
    <s v="Click on 'Home' button."/>
    <s v="Should navigate back to the SSRS Reports menu page."/>
    <s v="1-Manual"/>
    <s v="2-High"/>
    <s v="1-New"/>
    <s v="1-Simple"/>
    <s v="MANUAL"/>
    <s v="Non-Candidate"/>
    <x v="0"/>
    <m/>
    <m/>
    <m/>
    <m/>
  </r>
  <r>
    <n v="152"/>
    <s v="Release\SIT\PC1PKG\SSRS\01.Packaging"/>
    <s v="TC10_M_PC1_SSRS_PKG_Validate Efficiency by operator Report for default selection"/>
    <s v="To verify whether the user is able to generate &quot; Efficiency by operator   &quot; Report"/>
    <s v="Step 8"/>
    <s v="Click on ' Efficiency by operator'   SSRS report listed under 'MES-Packaging'"/>
    <s v="1. ' Efficiency by operator ' report should be loaded with selection tabs.                                                                                                                                                                                                                                          "/>
    <s v="1-Manual"/>
    <s v="2-High"/>
    <s v="1-New"/>
    <s v="1-Simple"/>
    <s v="MANUAL"/>
    <s v="Non-Candidate"/>
    <x v="0"/>
    <m/>
    <m/>
    <m/>
    <m/>
  </r>
  <r>
    <n v="153"/>
    <s v="Release\SIT\PC1PKG\SSRS\01.Packaging"/>
    <s v="TC10_M_PC1_SSRS_PKG_Validate Efficiency by operator Report for default selection"/>
    <s v="To verify whether the user is able to generate &quot; Efficiency by operator   &quot; Report"/>
    <s v="Step 9"/>
    <s v="Click on &quot;Department&quot; drop down button to select the required department."/>
    <s v="1. Should be able to view the all department in the department dropdown._x000a_2. In Departments multiple selection option is possible.                                                                                                                                                                                                                                                    3. User can select required department(s) from the dropdown.                                                                                                                                                                                                                                                                                                                                                                                                                                               "/>
    <s v="1-Manual"/>
    <s v="2-High"/>
    <s v="1-New"/>
    <s v="1-Simple"/>
    <s v="MANUAL"/>
    <s v="Non-Candidate"/>
    <x v="0"/>
    <m/>
    <m/>
    <m/>
    <m/>
  </r>
  <r>
    <n v="154"/>
    <s v="Release\SIT\PC1PKG\SSRS\01.Packaging"/>
    <s v="TC10_M_PC1_SSRS_PKG_Validate Efficiency by operator Report for default selection"/>
    <s v="To verify whether the user is able to generate &quot; Efficiency by operator   &quot; Report"/>
    <s v="Step 10"/>
    <s v="Click on &quot;Lines&quot; drop down button to select the required lines."/>
    <s v="1. Should be able to view the complete list of lines in the lines dropdown._x000a_2. In Lines multiple selection option is possible.                                                                                                                                                                                                                                                                            3. User can select required line(s) from the dropdown.      "/>
    <s v="1-Manual"/>
    <s v="2-High"/>
    <s v="1-New"/>
    <s v="1-Simple"/>
    <s v="MANUAL"/>
    <s v="Non-Candidate"/>
    <x v="0"/>
    <m/>
    <m/>
    <m/>
    <m/>
  </r>
  <r>
    <n v="155"/>
    <s v="Release\SIT\PC1PKG\SSRS\01.Packaging"/>
    <s v="TC10_M_PC1_SSRS_PKG_Validate Efficiency by operator Report for default selection"/>
    <s v="To verify whether the user is able to generate &quot; Efficiency by operator   &quot; Report"/>
    <s v="Step 11"/>
    <s v="Select Start and End time."/>
    <s v="1. User should be able to select the Start time.                                                                                                                                                                                2. End time is already filled as present date after entering the Start date.                                                                                                     3. User can also select the end date.                                                                                                                           4. Time period should be written manually by the user.                                                                                                                                                                                                                                                                                                                                                                                                                                                                                                                                                                                                                                                                                                            "/>
    <s v="1-Manual"/>
    <s v="2-High"/>
    <s v="1-New"/>
    <s v="1-Simple"/>
    <s v="MANUAL"/>
    <s v="Non-Candidate"/>
    <x v="0"/>
    <m/>
    <m/>
    <m/>
    <m/>
  </r>
  <r>
    <n v="156"/>
    <s v="Release\SIT\PC1PKG\SSRS\01.Packaging"/>
    <s v="TC10_M_PC1_SSRS_PKG_Validate Efficiency by operator Report for default selection"/>
    <s v="To verify whether the user is able to generate &quot; Efficiency by operator   &quot; Report"/>
    <s v="Step 12"/>
    <s v="Click on &quot;Units&quot; drop down button to select the required unit(s)."/>
    <s v="1. Should be able to view the complete list of unit in the units dropdown._x000a_2. &quot;All&quot; option of the units should be selected by default._x000a_3. Multiselect option should be enabled_x000a_4. Should allow the user to select one or more than 1 tests (multiple tests ) at a time."/>
    <s v="1-Manual"/>
    <s v="2-High"/>
    <s v="1-New"/>
    <s v="1-Simple"/>
    <s v="MANUAL"/>
    <s v="Non-Candidate"/>
    <x v="0"/>
    <m/>
    <m/>
    <m/>
    <m/>
  </r>
  <r>
    <n v="157"/>
    <s v="Release\SIT\PC1PKG\SSRS\01.Packaging"/>
    <s v="TC10_M_PC1_SSRS_PKG_Validate Efficiency by operator Report for default selection"/>
    <s v="To verify whether the user is able to generate &quot; Efficiency by operator   &quot; Report"/>
    <s v="Step 13"/>
    <s v="Click on &quot;Products&quot; drop down button to select the required product."/>
    <s v="1. &quot;All&quot; option of the products should be selected by default.                                                                                        2. User can select multiple products at a time                                                                                                                                                                                     "/>
    <s v="1-Manual"/>
    <s v="2-High"/>
    <s v="1-New"/>
    <s v="1-Simple"/>
    <s v="MANUAL"/>
    <s v="Non-Candidate"/>
    <x v="0"/>
    <m/>
    <m/>
    <m/>
    <m/>
  </r>
  <r>
    <n v="158"/>
    <s v="Release\SIT\PC1PKG\SSRS\01.Packaging"/>
    <s v="TC10_M_PC1_SSRS_PKG_Validate Efficiency by operator Report for default selection"/>
    <s v="To verify whether the user is able to generate &quot; Efficiency by operator   &quot; Report"/>
    <s v="Step 14"/>
    <s v="Select shift "/>
    <s v="1. User should be able to select a shift(s) from the dropdown.                                                                                                                                                                                                                                                 2. Multi-select option is available."/>
    <s v="1-Manual"/>
    <s v="2-High"/>
    <s v="1-New"/>
    <s v="1-Simple"/>
    <s v="MANUAL"/>
    <s v="Non-Candidate"/>
    <x v="0"/>
    <m/>
    <m/>
    <m/>
    <m/>
  </r>
  <r>
    <n v="159"/>
    <s v="Release\SIT\PC1PKG\SSRS\01.Packaging"/>
    <s v="TC10_M_PC1_SSRS_PKG_Validate Efficiency by operator Report for default selection"/>
    <s v="To verify whether the user is able to generate &quot; Efficiency by operator   &quot; Report"/>
    <s v="Step 15"/>
    <s v="Select Crew."/>
    <s v="1. By default, Select All is selected.                                                                                                                                                                                                                                                                                                     2. User can select the required crew from the dropdown.                                                                                                                                                                                                                                                           3. Multi-select option is also available."/>
    <s v="1-Manual"/>
    <s v="2-High"/>
    <s v="1-New"/>
    <s v="1-Simple"/>
    <s v="MANUAL"/>
    <s v="Non-Candidate"/>
    <x v="0"/>
    <m/>
    <m/>
    <m/>
    <m/>
  </r>
  <r>
    <n v="160"/>
    <s v="Release\SIT\PC1PKG\SSRS\01.Packaging"/>
    <s v="TC10_M_PC1_SSRS_PKG_Validate Efficiency by operator Report for default selection"/>
    <s v="To verify whether the user is able to generate &quot; Efficiency by operator   &quot; Report"/>
    <s v="Step 1"/>
    <s v="Select operator."/>
    <s v="User should be able to select operator from the dropdown."/>
    <s v="1-Manual"/>
    <s v="2-High"/>
    <s v="1-New"/>
    <s v="1-Simple"/>
    <s v="MANUAL"/>
    <s v="Non-Candidate"/>
    <x v="0"/>
    <m/>
    <m/>
    <m/>
    <m/>
  </r>
  <r>
    <n v="161"/>
    <s v="Release\SIT\PC1PKG\SSRS\01.Packaging"/>
    <s v="TC10_M_PC1_SSRS_PKG_Validate Efficiency by operator Report for default selection"/>
    <s v="To verify whether the user is able to generate &quot; Efficiency by operator   &quot; Report"/>
    <s v="Step 2"/>
    <s v="Click on &quot;View Report&quot;"/>
    <s v="1. Should be able to view the report for the given time stamp.                                                                2. Should be able to view the data grid name  which has Date, Department, Crew, Operator, Packaging Unit,  shift, line, Downtime(%), Throughput(%), Waste(%), Efficiency(%), Product rate, Bags Made(bags), Good Bags(bags), Bags Reject(bags), Cases Made(cases), Cases Reject (cases), Total Time(minutes), Planned Downtime (minutes), Downtime (minutes)_x000a_Unplanned Downtime(minutes), Run Time(minutes).                                                                           3. By clicking on the '+' icon, the grid will expand till Fault name displaying ll the details._x000a__x000a__x000a__x000a__x000a__x000a__x000a_"/>
    <s v="1-Manual"/>
    <s v="2-High"/>
    <s v="1-New"/>
    <s v="1-Simple"/>
    <s v="MANUAL"/>
    <s v="Non-Candidate"/>
    <x v="0"/>
    <m/>
    <m/>
    <m/>
    <m/>
  </r>
  <r>
    <n v="162"/>
    <s v="Release\SIT\PC1PKG\SSRS\01.Packaging"/>
    <s v="TC10_M_PC1_SSRS_PKG_Validate Efficiency by operator Report for default selection"/>
    <s v="To verify whether the user is able to generate &quot; Efficiency by operator   &quot; Report"/>
    <s v="Step 3"/>
    <s v="Click on 'Export drop down menu' icon."/>
    <s v="Should allow the user to save the report in required formats like Word, Excel, PowerPoint, PDF, TIFF file, MHTML (web archive), CSV (comma delimited), XML file with report data and Data Feed."/>
    <s v="1-Manual"/>
    <s v="3-Medium"/>
    <s v="1-New"/>
    <s v="1-Simple"/>
    <s v="MANUAL"/>
    <s v="Non-Candidate"/>
    <x v="0"/>
    <m/>
    <m/>
    <m/>
    <m/>
  </r>
  <r>
    <n v="163"/>
    <s v="Release\SIT\PC1PKG\SSRS\01.Packaging"/>
    <s v="TC10_M_PC1_SSRS_PKG_Validate Efficiency by operator Report for default selection"/>
    <s v="To verify whether the user is able to generate &quot; Efficiency by operator   &quot; Report"/>
    <s v="Step 4"/>
    <s v="Click on 'Print' icon."/>
    <s v="Should allow the user create a PDF version of the report by selecting the required Page size and Page Orientation."/>
    <s v="1-Manual"/>
    <s v="3-Medium"/>
    <s v="1-New"/>
    <s v="1-Simple"/>
    <s v="MANUAL"/>
    <s v="Non-Candidate"/>
    <x v="0"/>
    <m/>
    <m/>
    <m/>
    <m/>
  </r>
  <r>
    <n v="164"/>
    <s v="Release\SIT\PC1PKG\SSRS\01.Packaging"/>
    <s v="TC10_M_PC1_SSRS_PKG_Validate Efficiency by operator Report for default selection"/>
    <s v="To verify whether the user is able to generate &quot; Efficiency by operator   &quot; Report"/>
    <s v="Step 5"/>
    <s v="Click on 'Home' button."/>
    <s v="Should navigate back to the SSRS Reports menu page."/>
    <s v="1-Manual"/>
    <s v="2-High"/>
    <s v="1-New"/>
    <s v="1-Simple"/>
    <s v="MANUAL"/>
    <s v="Non-Candidate"/>
    <x v="0"/>
    <m/>
    <m/>
    <m/>
    <m/>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2">
  <r>
    <n v="1"/>
    <s v="Release\SIT\PC1PKG\SSRS\02.Processing"/>
    <s v="TC01_M_PC1_SSRS_PRO_Login to SSRS Reports"/>
    <s v="To access SSRS report menu"/>
    <s v="Step 1"/>
    <s v="From report menu, select the 'SSRS' "/>
    <s v="On new window, the SSRS home page should be loaded"/>
    <s v="1-Manual"/>
    <s v="3-Medium"/>
    <s v="1-New"/>
    <s v="1-Simple"/>
    <s v="MANUAL"/>
    <s v="Non-Candidate"/>
    <x v="0"/>
    <m/>
    <m/>
    <m/>
    <m/>
  </r>
  <r>
    <n v="2"/>
    <s v="Release\SIT\PC1PKG\SSRS\02.Processing"/>
    <s v="TC01_M_PC1_SSRS_PRO_Login to SSRS Reports"/>
    <s v="To access SSRS report menu"/>
    <s v="Step 2"/>
    <s v="Enter Primary credential to view SSRS Report menu"/>
    <s v="1.Should allow the user to view the SSRS Reprot menu"/>
    <s v="1-Manual"/>
    <s v="2-High"/>
    <s v="1-New"/>
    <s v="1-Simple"/>
    <s v="MANUAL"/>
    <s v="Non-Candidate"/>
    <x v="0"/>
    <m/>
    <m/>
    <m/>
    <m/>
  </r>
  <r>
    <n v="3"/>
    <s v="Release\SIT\PC1PKG\SSRS\02.Processing"/>
    <s v="TC02_M_PC1_SSRS_PRO_Validate Fault Summary Report for default selection(By date)"/>
    <s v="To verify whether the user is able to generate &quot;Fault Summary &quot; Report( By date)"/>
    <s v="Step 1"/>
    <s v="Click on 'Fault Summary'  SSRS report listed under 'MES-Parocessing"/>
    <s v="1. 'Fault Summary' report should be loaded with selection tabs.                                                                                                                                                                                                                                          "/>
    <s v="1-Manual"/>
    <s v="2-High"/>
    <s v="1-New"/>
    <s v="1-Simple"/>
    <s v="MANUAL"/>
    <s v="Non-Candidate"/>
    <x v="0"/>
    <m/>
    <m/>
    <m/>
    <m/>
  </r>
  <r>
    <n v="4"/>
    <s v="Release\SIT\PC1PKG\SSRS\02.Processing"/>
    <s v="TC02_M_PC1_SSRS_PRO_Validate Fault Summary Report for default selection(By date)"/>
    <s v="To verify whether the user is able to generate &quot;Fault Summary &quot; Report( By date)"/>
    <s v="Step 2"/>
    <s v="Select a data input type from the grid."/>
    <s v="1. User should select a data type. There are 2 data type displayed:                                                                                                                                                                                                                                           i). By Date                                                                                                                                                                                                                                                                                                                                                          ii). By Period                                                                                                                                                                                                                                                                                                                                                    2. On choosing &quot;By Date&quot; a new screen will be opened with default selections made in all available boxes"/>
    <s v="1-Manual"/>
    <s v="2-High"/>
    <s v="1-New"/>
    <s v="1-Simple"/>
    <s v="MANUAL"/>
    <s v="Non-Candidate"/>
    <x v="0"/>
    <m/>
    <m/>
    <m/>
    <m/>
  </r>
  <r>
    <n v="5"/>
    <s v="Release\SIT\PC1PKG\SSRS\02.Processing"/>
    <s v="TC02_M_PC1_SSRS_PRO_Validate Fault Summary Report for default selection(By date)"/>
    <s v="To verify whether the user is able to generate &quot;Fault Summary &quot; Report( By date)"/>
    <s v="Step 3"/>
    <s v="Click on &quot;Department&quot; drop down button to select the required department."/>
    <s v="1. Should be able to view the all department in the department dropdown._x000a_2. In Departments multiple selection option is possible.                                                                                                                                                                                                                                                    3. User can select required department(s) from the dropdown.                                                                                                                                                                                                                                                                                                                                                                                                                                               "/>
    <s v="1-Manual"/>
    <s v="3-Medium"/>
    <s v="1-New"/>
    <s v="1-Simple"/>
    <s v="MANUAL"/>
    <s v="Non-Candidate"/>
    <x v="0"/>
    <m/>
    <m/>
    <m/>
    <m/>
  </r>
  <r>
    <n v="6"/>
    <s v="Release\SIT\PC1PKG\SSRS\02.Processing"/>
    <s v="TC02_M_PC1_SSRS_PRO_Validate Fault Summary Report for default selection(By date)"/>
    <s v="To verify whether the user is able to generate &quot;Fault Summary &quot; Report( By date)"/>
    <s v="Step 4"/>
    <s v="Click on &quot;Lines&quot; drop down button to select the required lines."/>
    <s v="1. Should be able to view the complete list of lines in the lines dropdown._x000a_2. In Lines multiple selection option is possible.                                                                                                                                                                                                                                                                            3. User can select required line(s) from the dropdown.      "/>
    <s v="1-Manual"/>
    <s v="3-Medium"/>
    <s v="1-New"/>
    <s v="1-Simple"/>
    <s v="MANUAL"/>
    <s v="Non-Candidate"/>
    <x v="0"/>
    <m/>
    <m/>
    <m/>
    <m/>
  </r>
  <r>
    <n v="7"/>
    <s v="Release\SIT\PC1PKG\SSRS\02.Processing"/>
    <s v="TC02_M_PC1_SSRS_PRO_Validate Fault Summary Report for default selection(By date)"/>
    <s v="To verify whether the user is able to generate &quot;Fault Summary &quot; Report( By date)"/>
    <s v="Step 5"/>
    <s v="Click on the Start &amp; End date."/>
    <s v="1. User should be able to select the Start time.                                                                                                                                                                                2. End time is already filled as present date after entering the Start date.                                                                                                     3. User can also select the end date.                                                                                                                           4. Time period should be written manually by the user.                                                                                                                                                                                                                                                                                                                                                                                                                                                                                                                                                                                                                                                                                                            "/>
    <s v="1-Manual"/>
    <s v="3-Medium"/>
    <s v="1-New"/>
    <s v="1-Simple"/>
    <s v="MANUAL"/>
    <s v="Non-Candidate"/>
    <x v="0"/>
    <m/>
    <m/>
    <m/>
    <m/>
  </r>
  <r>
    <n v="8"/>
    <s v="Release\SIT\PC1PKG\SSRS\02.Processing"/>
    <s v="TC02_M_PC1_SSRS_PRO_Validate Fault Summary Report for default selection(By date)"/>
    <s v="To verify whether the user is able to generate &quot;Fault Summary &quot; Report( By date)"/>
    <s v="Step 6"/>
    <s v="Click on &quot;Units&quot; drop down button to select the required unit(s)."/>
    <s v="1. Should be able to view the complete list of unit in the units dropdown._x000a_2. &quot;All&quot; option of the units should be selected by default._x000a_3. Multiselect option should be enabled_x000a_4. Should allow the user to select one or more than 1 tests (multiple tests ) at a time."/>
    <s v="1-Manual"/>
    <s v="3-Medium"/>
    <s v="1-New"/>
    <s v="1-Simple"/>
    <s v="MANUAL"/>
    <s v="Non-Candidate"/>
    <x v="0"/>
    <m/>
    <m/>
    <m/>
    <m/>
  </r>
  <r>
    <n v="9"/>
    <s v="Release\SIT\PC1PKG\SSRS\02.Processing"/>
    <s v="TC02_M_PC1_SSRS_PRO_Validate Fault Summary Report for default selection(By date)"/>
    <s v="To verify whether the user is able to generate &quot;Fault Summary &quot; Report( By date)"/>
    <s v="Step 7"/>
    <s v="Click on &quot;Products&quot; drop down button to select the required product."/>
    <s v="1. &quot;All&quot; option of the products should be selected by default.                                                                                        2. User can select multiple products at a time                                                                                                                                                                                     "/>
    <s v="1-Manual"/>
    <s v="3-Medium"/>
    <s v="1-New"/>
    <s v="1-Simple"/>
    <s v="MANUAL"/>
    <s v="Non-Candidate"/>
    <x v="0"/>
    <m/>
    <m/>
    <m/>
    <m/>
  </r>
  <r>
    <n v="10"/>
    <s v="Release\SIT\PC1PKG\SSRS\02.Processing"/>
    <s v="TC02_M_PC1_SSRS_PRO_Validate Fault Summary Report for default selection(By date)"/>
    <s v="To verify whether the user is able to generate &quot;Fault Summary &quot; Report( By date)"/>
    <s v="Step 8"/>
    <s v="Click on the Start &amp; End date."/>
    <s v="1. Start and End time should get filled based upon the details provided above.                                                                                                                                                                                                                                                                                                                                                                                                                                                                                                                                                                                                                                                                                                                                                                                                                                                                                    "/>
    <s v="1-Manual"/>
    <s v="2-High"/>
    <s v="1-New"/>
    <s v="1-Simple"/>
    <s v="MANUAL"/>
    <s v="Non-Candidate"/>
    <x v="0"/>
    <m/>
    <m/>
    <m/>
    <m/>
  </r>
  <r>
    <n v="11"/>
    <s v="Release\SIT\PC1PKG\SSRS\02.Processing"/>
    <s v="TC02_M_PC1_SSRS_PRO_Validate Fault Summary Report for default selection(By date)"/>
    <s v="To verify whether the user is able to generate &quot;Fault Summary &quot; Report( By date)"/>
    <s v="Step 9"/>
    <s v="Select shift "/>
    <s v="1. User should be able to select a shift(s) from the dropdown.                                                                                                                                                                                                                                                 2. Multi-select option is available."/>
    <s v="1-Manual"/>
    <s v="2-High"/>
    <s v="1-New"/>
    <s v="1-Simple"/>
    <s v="MANUAL"/>
    <s v="Non-Candidate"/>
    <x v="0"/>
    <m/>
    <m/>
    <m/>
    <m/>
  </r>
  <r>
    <n v="12"/>
    <s v="Release\SIT\PC1PKG\SSRS\02.Processing"/>
    <s v="TC02_M_PC1_SSRS_PRO_Validate Fault Summary Report for default selection(By date)"/>
    <s v="To verify whether the user is able to generate &quot;Fault Summary &quot; Report( By date)"/>
    <s v="Step 10"/>
    <s v="Click on &quot;View Report&quot;"/>
    <s v="1. Should be able to view the report for the given time stamp.                                                                2. Should be able to view the data grid which has Date, Plant Name, Department, Processing Unit, Top 10 faults, Fault(Location &amp; Name), Shift, Line, Total downtime(in HH:MM:SS format), Average DT(Minutes), MTTR(Minutes), MTBF(Minutes) and UpTime Efficiency %.                                                                                                                         3. By clicking on the '+' icon, the grid will expand till Fault name displaying all the details._x000a__x000a__x000a__x000a__x000a__x000a__x000a_"/>
    <s v="1-Manual"/>
    <s v="2-High"/>
    <s v="1-New"/>
    <s v="1-Simple"/>
    <s v="MANUAL"/>
    <s v="Non-Candidate"/>
    <x v="0"/>
    <m/>
    <m/>
    <m/>
    <m/>
  </r>
  <r>
    <n v="13"/>
    <s v="Release\SIT\PC1PKG\SSRS\02.Processing"/>
    <s v="TC02_M_PC1_SSRS_PRO_Validate Fault Summary Report for default selection(By date)"/>
    <s v="To verify whether the user is able to generate &quot;Fault Summary &quot; Report( By date)"/>
    <s v="Step 11"/>
    <s v="Verify the values of the Fault Summary Report with their respective thingworx values."/>
    <s v="Respective values of SSRS reports should match with values in thingworx screen._x000a_Comment column will be available at the right end"/>
    <m/>
    <m/>
    <m/>
    <m/>
    <m/>
    <m/>
    <x v="1"/>
    <s v="All faults ared displayed only for one day of the selected time frame."/>
    <m/>
    <m/>
    <s v="We noticed the same issue in Mexicali as well, closing it now but to be followed up with sustain team for resolution"/>
  </r>
  <r>
    <n v="14"/>
    <s v="Release\SIT\PC1PKG\SSRS\02.Processing"/>
    <s v="TC02_M_PC1_SSRS_PRO_Validate Fault Summary Report for default selection(By date)"/>
    <s v="To verify whether the user is able to generate &quot;Fault Summary &quot; Report( By date)"/>
    <s v="Step 12"/>
    <s v="Navigate to TWX Downtime screen &amp; validate the details with the corresponding SSRS report."/>
    <s v="All the details must match with TWX dashboard data."/>
    <s v="1-Manual"/>
    <s v="2-High"/>
    <s v="1-New"/>
    <s v="1-Simple"/>
    <s v="MANUAL"/>
    <s v="Non-Candidate"/>
    <x v="1"/>
    <m/>
    <m/>
    <m/>
    <s v="This is an existing issue, closing it now but to be followed up with sustain team for resolution"/>
  </r>
  <r>
    <n v="15"/>
    <s v="Release\SIT\PC1PKG\SSRS\02.Processing"/>
    <s v="TC02_M_PC1_SSRS_PRO_Validate Fault Summary Report for default selection(By date)"/>
    <s v="To verify whether the user is able to generate &quot;Fault Summary &quot; Report( By date)"/>
    <s v="Step 13"/>
    <s v="Click on the trend symbol found in the grid ."/>
    <s v="User should be able to see the trend for the respective tubes selected."/>
    <s v="1-Manual"/>
    <s v="2-High"/>
    <s v="1-New"/>
    <s v="1-Simple"/>
    <s v="MANUAL"/>
    <s v="Non-Candidate"/>
    <x v="0"/>
    <s v="PieChart for the Line, not packaging tubes.."/>
    <m/>
    <m/>
    <m/>
  </r>
  <r>
    <n v="16"/>
    <s v="Release\SIT\PC1PKG\SSRS\02.Processing"/>
    <s v="TC02_M_PC1_SSRS_PRO_Validate Fault Summary Report for default selection(By date)"/>
    <s v="To verify whether the user is able to generate &quot;Fault Summary &quot; Report( By date)"/>
    <s v="Step 14"/>
    <s v="Click on 'Back' button"/>
    <s v="User will be able to navigate back to the screen where selections were made"/>
    <s v="1-Manual"/>
    <s v="2-High"/>
    <s v="1-New"/>
    <s v="1-Simple"/>
    <s v="MANUAL"/>
    <s v="Non-Candidate"/>
    <x v="0"/>
    <m/>
    <m/>
    <m/>
    <m/>
  </r>
  <r>
    <n v="17"/>
    <s v="Release\SIT\PC1PKG\SSRS\02.Processing"/>
    <s v="TC02_M_PC1_SSRS_PRO_Validate Fault Summary Report for default selection(By date)"/>
    <s v="To verify whether the user is able to generate &quot;Fault Summary &quot; Report( By date)"/>
    <s v="Step 15"/>
    <s v="Select all the filters from the dropdown again &amp; click on page 2 option found above the data grid "/>
    <s v="1. Should be able to view the report for the given time stamp.                                                                2. Should be able to view the data grid which has Date, Plant name, Department, Pkg unit, Top 10 faults, Fault(Location &amp; Name), shift, line, Total downtime, Average DT, MTTR, MTBF and Up time efficiency.                                                                                                                         3. By clicking on the '+' icon, the grid will expand till Fault name displaying ll the details._x000a__x000a__x000a__x000a__x000a__x000a__x000a_"/>
    <s v="1-Manual"/>
    <s v="2-High"/>
    <s v="1-New"/>
    <s v="1-Simple"/>
    <s v="MANUAL"/>
    <s v="Non-Candidate"/>
    <x v="0"/>
    <m/>
    <m/>
    <m/>
    <m/>
  </r>
  <r>
    <n v="18"/>
    <s v="Release\SIT\PC1PKG\SSRS\02.Processing"/>
    <s v="TC02_M_PC1_SSRS_PRO_Validate Fault Summary Report for default selection(By date)"/>
    <s v="To verify whether the user is able to generate &quot;Fault Summary &quot; Report( By date)"/>
    <s v="Step 16"/>
    <s v="Click on 'Export drop down menu' icon."/>
    <s v="Should allow the user to save the report in required formats like Word, Excel, PowerPoint, PDF, TIFF file, MHTML (web archive), CSV (comma delimited), XML file with report data and Data Feed."/>
    <s v="1-Manual"/>
    <s v="3-Medium"/>
    <s v="1-New"/>
    <s v="1-Simple"/>
    <s v="MANUAL"/>
    <s v="Non-Candidate"/>
    <x v="0"/>
    <m/>
    <m/>
    <m/>
    <m/>
  </r>
  <r>
    <n v="19"/>
    <s v="Release\SIT\PC1PKG\SSRS\02.Processing"/>
    <s v="TC02_M_PC1_SSRS_PRO_Validate Fault Summary Report for default selection(By date)"/>
    <s v="To verify whether the user is able to generate &quot;Fault Summary &quot; Report( By date)"/>
    <s v="Step 17"/>
    <s v="Click on 'Print' icon."/>
    <s v="Should allow the user create a PDF version of the report by selecting the required Page size and Page Orientation."/>
    <s v="1-Manual"/>
    <s v="3-Medium"/>
    <s v="1-New"/>
    <s v="1-Simple"/>
    <s v="MANUAL"/>
    <s v="Non-Candidate"/>
    <x v="0"/>
    <m/>
    <m/>
    <m/>
    <m/>
  </r>
  <r>
    <n v="20"/>
    <s v="Release\SIT\PC1PKG\SSRS\02.Processing"/>
    <s v="TC02_M_PC1_SSRS_PRO_Validate Fault Summary Report for default selection(By date)"/>
    <s v="To verify whether the user is able to generate &quot;Fault Summary &quot; Report( By date)"/>
    <s v="Step 18"/>
    <s v="1. Select the required options from the dropdown and click on Print button at the bottom._x000a_2. Click on Print button again."/>
    <s v="1. A pop-up will appear with overall view of the report and selected print option details._x000a_2. It should ask user to provide the file name and to select the location to save that file in the system."/>
    <s v="1-Manual"/>
    <s v="3-Medium"/>
    <s v="1-New"/>
    <s v="1-Simple"/>
    <s v="MANUAL"/>
    <s v="Non-Candidate"/>
    <x v="0"/>
    <m/>
    <m/>
    <m/>
    <m/>
  </r>
  <r>
    <n v="21"/>
    <s v="Release\SIT\PC1PKG\SSRS\02.Processing"/>
    <s v="TC02_M_PC1_SSRS_PRO_Validate Fault Summary Report for default selection(By date)"/>
    <s v="To verify whether the user is able to generate &quot;Fault Summary &quot; Report( By date)"/>
    <s v="Step 19"/>
    <s v="1. Click on Save button_x000a_2. Click on Done button or &quot;X&quot; icon."/>
    <s v="1. Report will get saved in the system._x000a_2. Print pop-up will get closed."/>
    <s v="1-Manual"/>
    <s v="3-Medium"/>
    <s v="1-New"/>
    <s v="1-Simple"/>
    <s v="MANUAL"/>
    <s v="Non-Candidate"/>
    <x v="0"/>
    <m/>
    <m/>
    <m/>
    <m/>
  </r>
  <r>
    <n v="22"/>
    <s v="Release\SIT\PC1PKG\SSRS\02.Processing"/>
    <s v="TC02_M_PC1_SSRS_PRO_Validate Fault Summary Report for default selection(By date)"/>
    <s v="To verify whether the user is able to generate &quot;Fault Summary &quot; Report( By date)"/>
    <s v="Step 20"/>
    <s v="Navigate back to 1st page."/>
    <s v="User should navigate back to 1st page."/>
    <s v="1-Manual"/>
    <s v="3-Medium"/>
    <s v="1-New"/>
    <s v="1-Simple"/>
    <s v="MANUAL"/>
    <s v="Non-Candidate"/>
    <x v="0"/>
    <m/>
    <m/>
    <m/>
    <m/>
  </r>
  <r>
    <n v="23"/>
    <s v="Release\SIT\PC1PKG\SSRS\02.Processing"/>
    <s v="TC02_M_PC1_SSRS_PRO_Validate Fault Summary Report for default selection(By date)"/>
    <s v="To verify whether the user is able to generate &quot;Fault Summary &quot; Report( By date)"/>
    <s v="Step 21"/>
    <s v="Click on 'Back' button"/>
    <s v="User should be able to view the &quot;By Date By Period&quot;screen"/>
    <m/>
    <m/>
    <m/>
    <m/>
    <m/>
    <m/>
    <x v="0"/>
    <m/>
    <m/>
    <m/>
    <m/>
  </r>
  <r>
    <n v="24"/>
    <s v="Release\SIT\PC1PKG\SSRS\02.Processing"/>
    <s v="TC03_M_PC1_SSRS_PRO_Validate Waste Trending Report for default selection(By period)"/>
    <s v="To verify whether the user is able to generate &quot; Waste Trending  &quot; Report( By period)"/>
    <s v="Step 1"/>
    <s v="Click on &quot;by period&quot; "/>
    <s v="1. User should be able to navigate to the report screen ._x000a_2.All the fields are  enabled to &quot; SELECT ALL&quot; except start and end time"/>
    <s v="1-Manual"/>
    <s v="2-High"/>
    <s v="1-New"/>
    <s v="1-Simple"/>
    <s v="MANUAL"/>
    <s v="Non-Candidate"/>
    <x v="0"/>
    <m/>
    <m/>
    <m/>
    <m/>
  </r>
  <r>
    <n v="25"/>
    <s v="Release\SIT\PC1PKG\SSRS\02.Processing"/>
    <s v="TC03_M_PC1_SSRS_PRO_Validate Waste Trending Report for default selection(By period)"/>
    <s v="To verify whether the user is able to generate &quot;Fault Summary &quot; Report( By period)"/>
    <s v="Step 2"/>
    <s v="Click on &quot;Department&quot; drop down button to select the required department."/>
    <s v="1. Should be able to view the all department in the department dropdown._x000a_2. In Departments multiple selection option is possible.                                                                                                                                                                                                                                                    3. User can select required department(s) from the dropdown.                                                                                                                                                                                                                                                                                                                                                                                                                                               "/>
    <s v="1-Manual"/>
    <s v="2-High"/>
    <s v="1-New"/>
    <s v="1-Simple"/>
    <s v="MANUAL"/>
    <s v="Non-Candidate"/>
    <x v="0"/>
    <m/>
    <m/>
    <m/>
    <m/>
  </r>
  <r>
    <n v="26"/>
    <s v="Release\SIT\PC1PKG\SSRS\02.Processing"/>
    <s v="TC03_M_PC1_SSRS_PRO_Validate Waste Trending Report for default selection(By period)"/>
    <s v="To verify whether the user is able to generate &quot;Fault Summary &quot; Report( By period)"/>
    <s v="Step 3"/>
    <s v="Click on &quot;Lines&quot; drop down button to select the required lines."/>
    <s v="1. Should be able to view the complete list of lines in the lines dropdown._x000a_2. In Lines multiple selection option is possible.                                                                                                                                                                                                                                                                            3. User can select required line(s) from the dropdown.      "/>
    <s v="1-Manual"/>
    <s v="2-High"/>
    <s v="1-New"/>
    <s v="1-Simple"/>
    <s v="MANUAL"/>
    <s v="Non-Candidate"/>
    <x v="0"/>
    <m/>
    <m/>
    <m/>
    <m/>
  </r>
  <r>
    <n v="27"/>
    <s v="Release\SIT\PC1PKG\SSRS\02.Processing"/>
    <s v="TC03_M_PC1_SSRS_PRO_Validate Waste Trending Report for default selection(By period)"/>
    <s v="To verify whether the user is able to generate &quot;Fault Summary &quot; Report( By period)"/>
    <s v="Step 4"/>
    <s v="Click on &quot;Units&quot; drop down button to select the required unit(s)."/>
    <s v="1. Should be able to view the complete list of unit in the units dropdown._x000a_2. &quot;All&quot; option of the units should be selected by default._x000a_3. Multiselect option should be enabled_x000a_4. Should allow the user to select one or more than 1 tests (multiple tests ) at a time."/>
    <s v="1-Manual"/>
    <s v="2-High"/>
    <s v="1-New"/>
    <s v="1-Simple"/>
    <s v="MANUAL"/>
    <s v="Non-Candidate"/>
    <x v="0"/>
    <m/>
    <m/>
    <m/>
    <m/>
  </r>
  <r>
    <n v="28"/>
    <s v="Release\SIT\PC1PKG\SSRS\02.Processing"/>
    <s v="TC03_M_PC1_SSRS_PRO_Validate Waste Trending Report for default selection(By period)"/>
    <s v="To verify whether the user is able to generate &quot;Fault Summary &quot; Report( By period)"/>
    <s v="Step 5"/>
    <s v="Click on &quot;Products&quot; drop down button to select the required product."/>
    <s v="1. &quot;All&quot; option of the products should be selected by default.                                                                                        2. User can select multiple products at a time                                                                                                                                                                                     "/>
    <s v="1-Manual"/>
    <s v="2-High"/>
    <s v="1-New"/>
    <s v="1-Simple"/>
    <s v="MANUAL"/>
    <s v="Non-Candidate"/>
    <x v="0"/>
    <m/>
    <m/>
    <m/>
    <m/>
  </r>
  <r>
    <n v="29"/>
    <s v="Release\SIT\PC1PKG\SSRS\02.Processing"/>
    <s v="TC03_M_PC1_SSRS_PRO_Validate Waste Trending Report for default selection(By period)"/>
    <s v="To verify whether the user is able to generate &quot;Fault Summary &quot; Report( By period)"/>
    <s v="Step 6"/>
    <s v="Click on &quot;Pepsi Year&quot; drop down button to select the required year."/>
    <s v="User should be able to select a year from the dropdown."/>
    <s v="1-Manual"/>
    <s v="2-High"/>
    <s v="1-New"/>
    <s v="1-Simple"/>
    <s v="MANUAL"/>
    <s v="Non-Candidate"/>
    <x v="0"/>
    <m/>
    <m/>
    <m/>
    <m/>
  </r>
  <r>
    <n v="30"/>
    <s v="Release\SIT\PC1PKG\SSRS\02.Processing"/>
    <s v="TC03_M_PC1_SSRS_PRO_Validate Waste Trending Report for default selection(By period)"/>
    <s v="To verify whether the user is able to generate &quot;Fault Summary &quot; Report( By period)"/>
    <s v="Step 7"/>
    <s v="Click on &quot;Pepsi Period&quot; drop down button to select the required period."/>
    <s v="1. User should be able to select a period from the dropdown.                                                                                                                                                                                                                                               2. Period can be selected from 2 to 6 only.                                                                                                                                                                                                                                                                                           3. Multi-select option is not available."/>
    <s v="1-Manual"/>
    <s v="2-High"/>
    <s v="1-New"/>
    <s v="1-Simple"/>
    <s v="MANUAL"/>
    <s v="Non-Candidate"/>
    <x v="0"/>
    <m/>
    <m/>
    <m/>
    <m/>
  </r>
  <r>
    <n v="31"/>
    <s v="Release\SIT\PC1PKG\SSRS\02.Processing"/>
    <s v="TC03_M_PC1_SSRS_PRO_Validate Waste Trending Report for default selection(By period)"/>
    <s v="To verify whether the user is able to generate &quot;Fault Summary &quot; Report( By period)"/>
    <s v="Step 8"/>
    <s v="Click on &quot;Pepsi Period Start week&quot; drop down button to select the required start week."/>
    <s v="1. User should be able to select a start week from the dropdown.                                                                                                                                                                                                                                               2. Week can be selected from 1 to 4 only.                                                                                                                                                                                                                                                                                           3. Multi-select option is not available."/>
    <s v="1-Manual"/>
    <s v="2-High"/>
    <s v="1-New"/>
    <s v="1-Simple"/>
    <s v="MANUAL"/>
    <s v="Non-Candidate"/>
    <x v="0"/>
    <m/>
    <m/>
    <m/>
    <m/>
  </r>
  <r>
    <n v="32"/>
    <s v="Release\SIT\PC1PKG\SSRS\02.Processing"/>
    <s v="TC03_M_PC1_SSRS_PRO_Validate Waste Trending Report for default selection(By period)"/>
    <s v="To verify whether the user is able to generate &quot;Fault Summary &quot; Report( By period)"/>
    <s v="Step 9"/>
    <s v="Click on &quot;Pepsi Period End week&quot; drop down button to select the required end week."/>
    <s v="1. User should be able to select a end week from the dropdown.                                                                                                                                                                                                                                               2. Week can be selected from 1 to 4 only.                                                                                                                                                                                                                                                                                           3. Multi-select option is not available."/>
    <s v="1-Manual"/>
    <s v="2-High"/>
    <s v="1-New"/>
    <s v="1-Simple"/>
    <s v="MANUAL"/>
    <s v="Non-Candidate"/>
    <x v="0"/>
    <m/>
    <m/>
    <m/>
    <m/>
  </r>
  <r>
    <n v="33"/>
    <s v="Release\SIT\PC1PKG\SSRS\02.Processing"/>
    <s v="TC03_M_PC1_SSRS_PRO_Validate Waste Trending Report for default selection(By period)"/>
    <s v="To verify whether the user is able to generate &quot;Fault Summary &quot; Report( By period)"/>
    <s v="Step 10"/>
    <s v="Click on the Start &amp; End date."/>
    <s v="1. Start and End time should get filled based upon the details provided above.                                                                                                                                                                                                                                                                                                                                                                                                                                                                                                                                                                                                                                                                                                                                                                                                                                                                                    "/>
    <s v="1-Manual"/>
    <s v="2-High"/>
    <s v="1-New"/>
    <s v="1-Simple"/>
    <s v="MANUAL"/>
    <s v="Non-Candidate"/>
    <x v="0"/>
    <m/>
    <m/>
    <m/>
    <m/>
  </r>
  <r>
    <n v="34"/>
    <s v="Release\SIT\PC1PKG\SSRS\02.Processing"/>
    <s v="TC03_M_PC1_SSRS_PRO_Validate Waste Trending Report for default selection(By period)"/>
    <s v="To verify whether the user is able to generate &quot;Fault Summary &quot; Report( By period)"/>
    <s v="Step 11"/>
    <s v="Select shift "/>
    <s v="1. User should be able to select a shift(s) from the dropdown.                                                                                                                                                                                                                                                 2. Multi-select option is available."/>
    <s v="1-Manual"/>
    <s v="2-High"/>
    <s v="1-New"/>
    <s v="1-Simple"/>
    <s v="MANUAL"/>
    <s v="Non-Candidate"/>
    <x v="0"/>
    <m/>
    <m/>
    <m/>
    <m/>
  </r>
  <r>
    <n v="35"/>
    <s v="Release\SIT\PC1PKG\SSRS\02.Processing"/>
    <s v="TC03_M_PC1_SSRS_PRO_Validate Waste Trending Report for default selection(By period)"/>
    <s v="To verify whether the user is able to generate &quot;Fault Summary &quot; Report( By period)"/>
    <s v="Step 12"/>
    <s v="Click on &quot;View Report&quot;"/>
    <s v="1. Should be able to view the report for the given time stamp.                                                                2. Should be able to view the data grid which has Date, Plant name, Department, Pkg unit, Top 10 faults, Fault(Location &amp; Name), shift, line, Total downtime(in HH:MM:SS format), Average DT, MTTR, MTBF and Up time efficiency.                                                                                                                         3. By clicking on the '+' icon, the grid will expand till Fault name displaying ll the details._x000a__x000a__x000a__x000a__x000a__x000a__x000a_"/>
    <s v="1-Manual"/>
    <s v="2-High"/>
    <s v="1-New"/>
    <s v="1-Simple"/>
    <s v="MANUAL"/>
    <s v="Non-Candidate"/>
    <x v="0"/>
    <m/>
    <m/>
    <m/>
    <m/>
  </r>
  <r>
    <n v="36"/>
    <s v="Release\SIT\PC1PKG\SSRS\02.Processing"/>
    <s v="TC03_M_PC1_SSRS_PRO_Validate Waste Trending Report for default selection(By period)"/>
    <s v="To verify whether the user is able to generate &quot;Fault Summary &quot; Report( By period)"/>
    <s v="Step 13"/>
    <s v="Verify the values of the Fault Summary Report with their respective thingworx values."/>
    <s v="Respective values of SSRS reports should match with values in thingworx screen._x000a_Comment column will be available at the right end"/>
    <m/>
    <m/>
    <m/>
    <m/>
    <m/>
    <m/>
    <x v="1"/>
    <s v="Total downtime is matching but number of faults are not matching"/>
    <m/>
    <m/>
    <s v="This is an existing issue, closing it now but to be followed up with sustain team for resolution"/>
  </r>
  <r>
    <n v="37"/>
    <s v="Release\SIT\PC1PKG\SSRS\02.Processing"/>
    <s v="TC03_M_PC1_SSRS_PRO_Validate Waste Trending Report for default selection(By period)"/>
    <s v="To verify whether the user is able to generate &quot;Fault Summary &quot; Report( By period)"/>
    <s v="Step 14"/>
    <s v="Navigate to TWX Downtime screen &amp; validate the details with the corresponding SSRS report."/>
    <s v="All the details must match with TWX dashboard data."/>
    <s v="1-Manual"/>
    <s v="2-High"/>
    <s v="1-New"/>
    <s v="1-Simple"/>
    <s v="MANUAL"/>
    <s v="Non-Candidate"/>
    <x v="1"/>
    <s v="Total downtime is matching but number of faults are not matching"/>
    <m/>
    <m/>
    <s v="This is an existing issue, closing it now but to be followed up with sustain team for resolution"/>
  </r>
  <r>
    <n v="38"/>
    <s v="Release\SIT\PC1PKG\SSRS\02.Processing"/>
    <s v="TC03_M_PC1_SSRS_PRO_Validate Waste Trending Report for default selection(By period)"/>
    <s v="To verify whether the user is able to generate &quot;Fault Summary &quot; Report( By period)"/>
    <s v="Step 15"/>
    <s v="Click on the trend symbol found in the grid ."/>
    <s v="User should be able to see the trend for the respective tubes selected."/>
    <s v="1-Manual"/>
    <s v="2-High"/>
    <s v="1-New"/>
    <s v="1-Simple"/>
    <s v="MANUAL"/>
    <s v="Non-Candidate"/>
    <x v="0"/>
    <s v="PieChart for the Line, not packaging tubes.."/>
    <m/>
    <m/>
    <m/>
  </r>
  <r>
    <n v="39"/>
    <s v="Release\SIT\PC1PKG\SSRS\02.Processing"/>
    <s v="TC03_M_PC1_SSRS_PRO_Validate Waste Trending Report for default selection(By period)"/>
    <s v="To verify whether the user is able to generate &quot;Fault Summary &quot; Report( By period)"/>
    <s v="Step 16"/>
    <s v="Click on 'Back' button"/>
    <s v="User will be able to navigate back to the screen where selections were made"/>
    <s v="1-Manual"/>
    <s v="2-High"/>
    <s v="1-New"/>
    <s v="1-Simple"/>
    <s v="MANUAL"/>
    <s v="Non-Candidate"/>
    <x v="0"/>
    <m/>
    <m/>
    <m/>
    <m/>
  </r>
  <r>
    <n v="40"/>
    <s v="Release\SIT\PC1PKG\SSRS\02.Processing"/>
    <s v="TC03_M_PC1_SSRS_PRO_Validate Waste Trending Report for default selection(By period)"/>
    <s v="To verify whether the user is able to generate &quot;Fault Summary &quot; Report( By period)"/>
    <s v="Step 17"/>
    <s v="Select all the filters from the dropdown again &amp; click on page 2 option found above the data grid "/>
    <s v="1. Should be able to view the report for the given time stamp.                                                                2. Should be able to view the data grid which has Date, Plant name, Department, Pkg unit, Top 10 faults, Fault(Location &amp; Name), shift, line, Total downtime, Average DT, MTTR, MTBF and Up time efficiency.                                                                                                                         3. By clicking on the '+' icon, the grid will expand till Fault name displaying ll the details._x000a__x000a__x000a__x000a__x000a__x000a__x000a_"/>
    <s v="1-Manual"/>
    <s v="2-High"/>
    <s v="1-New"/>
    <s v="1-Simple"/>
    <s v="MANUAL"/>
    <s v="Non-Candidate"/>
    <x v="1"/>
    <s v="No page 2 available"/>
    <m/>
    <m/>
    <m/>
  </r>
  <r>
    <n v="41"/>
    <s v="Release\SIT\PC1PKG\SSRS\02.Processing"/>
    <s v="TC03_M_PC1_SSRS_PRO_Validate Waste Trending Report for default selection(By period)"/>
    <s v="To verify whether the user is able to generate &quot;Fault Summary &quot; Report( By period)"/>
    <s v="Step 18"/>
    <s v="Click on 'Export drop down menu' icon."/>
    <s v="Should allow the user to save the report in required formats like Word, Excel, PowerPoint, PDF, TIFF file, MHTML (web archive), CSV (comma delimited), XML file with report data and Data Feed."/>
    <s v="1-Manual"/>
    <s v="3-Medium"/>
    <s v="1-New"/>
    <s v="1-Simple"/>
    <s v="MANUAL"/>
    <s v="Non-Candidate"/>
    <x v="0"/>
    <m/>
    <m/>
    <m/>
    <m/>
  </r>
  <r>
    <n v="42"/>
    <s v="Release\SIT\PC1PKG\SSRS\02.Processing"/>
    <s v="TC03_M_PC1_SSRS_PRO_Validate Waste Trending Report for default selection(By period)"/>
    <s v="To verify whether the user is able to generate &quot;Fault Summary &quot; Report( By period)"/>
    <s v="Step 19"/>
    <s v="Click on 'Print' icon."/>
    <s v="Should allow the user create a PDF version of the report by selecting the required Page size and Page Orientation."/>
    <s v="1-Manual"/>
    <s v="3-Medium"/>
    <s v="1-New"/>
    <s v="1-Simple"/>
    <s v="MANUAL"/>
    <s v="Non-Candidate"/>
    <x v="0"/>
    <m/>
    <m/>
    <m/>
    <m/>
  </r>
  <r>
    <n v="43"/>
    <s v="Release\SIT\PC1PKG\SSRS\02.Processing"/>
    <s v="TC03_M_PC1_SSRS_PRO_Validate Waste Trending Report for default selection(By period)"/>
    <s v="To verify whether the user is able to generate &quot;Fault Summary &quot; Report( By period)"/>
    <s v="Step 20"/>
    <s v="1. Select the required options from the dropdown and click on Print button at the bottom._x000a_2. Click on Print button again."/>
    <s v="1. A pop-up will appear with overall view of the report and selected print option details._x000a_2. It should ask user to provide the file name and to select the location to save that file in the system."/>
    <s v="1-Manual"/>
    <s v="3-Medium"/>
    <s v="1-New"/>
    <s v="1-Simple"/>
    <s v="MANUAL"/>
    <s v="Non-Candidate"/>
    <x v="0"/>
    <m/>
    <m/>
    <m/>
    <m/>
  </r>
  <r>
    <n v="44"/>
    <s v="Release\SIT\PC1PKG\SSRS\02.Processing"/>
    <s v="TC03_M_PC1_SSRS_PRO_Validate Waste Trending Report for default selection(By period)"/>
    <s v="To verify whether the user is able to generate &quot;Fault Summary &quot; Report( By period)"/>
    <s v="Step 21"/>
    <s v="1. Click on Save button_x000a_2. Click on Done button or &quot;X&quot; icon."/>
    <s v="1. Report will get saved in the system._x000a_2. Print pop-up will get closed."/>
    <s v="1-Manual"/>
    <s v="3-Medium"/>
    <s v="1-New"/>
    <s v="1-Simple"/>
    <s v="MANUAL"/>
    <s v="Non-Candidate"/>
    <x v="0"/>
    <m/>
    <m/>
    <m/>
    <m/>
  </r>
  <r>
    <n v="45"/>
    <s v="Release\SIT\PC1PKG\SSRS\02.Processing"/>
    <s v="TC03_M_PC1_SSRS_PRO_Validate Waste Trending Report for default selection(By period)"/>
    <s v="To verify whether the user is able to generate &quot;Fault Summary &quot; Report( By period)"/>
    <s v="Step 22"/>
    <s v="Click on 'Home' button."/>
    <s v="Should navigate back to the SSRS Reports menu page."/>
    <s v="1-Manual"/>
    <s v="2-High"/>
    <s v="1-New"/>
    <s v="1-Simple"/>
    <s v="MANUAL"/>
    <s v="Non-Candidate"/>
    <x v="0"/>
    <m/>
    <m/>
    <m/>
    <m/>
  </r>
  <r>
    <n v="46"/>
    <s v="Release\SIT\PC1PKG\SSRS\02.Processing"/>
    <s v="TC04_M_PC1_SSRS_PRO_Validate Processing Summary Report for default selection(By date)"/>
    <s v="To verify whether the user is able to generate &quot; Processing Summary&quot; Report( By date)"/>
    <s v="Step 1"/>
    <s v="Click on ' Processing Summary'  SSRS report listed under 'MES-Processing'"/>
    <s v="1. ' Processing Summary' report should be loaded with selection tabs.                                                                                                                                                                                                                                          "/>
    <s v="1-Manual"/>
    <s v="2-High"/>
    <s v="1-New"/>
    <s v="1-Simple"/>
    <s v="MANUAL"/>
    <s v="Non-Candidate"/>
    <x v="0"/>
    <m/>
    <m/>
    <m/>
    <m/>
  </r>
  <r>
    <n v="47"/>
    <s v="Release\SIT\PC1PKG\SSRS\02.Processing"/>
    <s v="TC04_M_PC1_SSRS_PRO_Validate Processing Summary Report for default selection(By date)"/>
    <s v="To verify whether the user is able to generate &quot; Processing Summary&quot; Report( By date)"/>
    <s v="Step 2"/>
    <s v="Select a data input type from the grid."/>
    <s v="1. User should select a data type. There are 2 data type displayed:                                                                                                                                                                                                                                           i). By Date                                                                                                                                                                                                                                                                                                                                                          ii). By Period                                                                                                                                                                                                                                                                                                                                                    2. On choosing &quot;By Date&quot; a new screen will be opened with default selections made in all available boxes"/>
    <s v="1-Manual"/>
    <s v="2-High"/>
    <s v="1-New"/>
    <s v="1-Simple"/>
    <s v="MANUAL"/>
    <s v="Non-Candidate"/>
    <x v="0"/>
    <m/>
    <m/>
    <m/>
    <m/>
  </r>
  <r>
    <n v="48"/>
    <s v="Release\SIT\PC1PKG\SSRS\02.Processing"/>
    <s v="TC04_M_PC1_SSRS_PRO_Validate Processing Summary Report for default selection(By date)"/>
    <s v="To verify whether the user is able to generate &quot; Processing Summary&quot; Report( By date)"/>
    <s v="Step 3"/>
    <s v="Click on &quot;Department&quot; drop down button to select the required department."/>
    <s v="1. Should be able to view the all department in the department dropdown._x000a_2. In Departments multiple selection option is possible.                                                                                                                                                                                                                                                    3. User can select required department(s) from the dropdown.                                                                                                                                                                                                                                                                                                                                                                                                                                               "/>
    <s v="1-Manual"/>
    <s v="3-Medium"/>
    <s v="1-New"/>
    <s v="1-Simple"/>
    <s v="MANUAL"/>
    <s v="Non-Candidate"/>
    <x v="0"/>
    <m/>
    <m/>
    <m/>
    <m/>
  </r>
  <r>
    <n v="49"/>
    <s v="Release\SIT\PC1PKG\SSRS\02.Processing"/>
    <s v="TC04_M_PC1_SSRS_PRO_Validate Processing Summary Report for default selection(By date)"/>
    <s v="To verify whether the user is able to generate &quot; Processing Summary&quot; Report( By date)"/>
    <s v="Step 4"/>
    <s v="Click on &quot;Lines&quot; drop down button to select the required lines."/>
    <s v="1. Should be able to view the complete list of lines in the lines dropdown._x000a_2. In Lines multiple selection option is possible.                                                                                                                                                                                                                                                                            3. User can select required line(s) from the dropdown.      "/>
    <s v="1-Manual"/>
    <s v="3-Medium"/>
    <s v="1-New"/>
    <s v="1-Simple"/>
    <s v="MANUAL"/>
    <s v="Non-Candidate"/>
    <x v="0"/>
    <m/>
    <m/>
    <m/>
    <m/>
  </r>
  <r>
    <n v="50"/>
    <s v="Release\SIT\PC1PKG\SSRS\02.Processing"/>
    <s v="TC04_M_PC1_SSRS_PRO_Validate Processing Summary Report for default selection(By date)"/>
    <s v="To verify whether the user is able to generate &quot; Processing Summary&quot; Report( By date)"/>
    <s v="Step 5"/>
    <s v="Click on the Start &amp; End date."/>
    <s v="1. User should be able to select the Start time.                                                                                                                                                                                2. End time is already filled as present date after entering the Start date.                                                                                                     3. User can also select the end date.                                                                                                                           4. Time period should be written manually by the user.                                                                                                                                                                                                                                                                                                                                                                                                                                                                                                                                                                                                                                                                                                            "/>
    <s v="1-Manual"/>
    <s v="3-Medium"/>
    <s v="1-New"/>
    <s v="1-Simple"/>
    <s v="MANUAL"/>
    <s v="Non-Candidate"/>
    <x v="0"/>
    <m/>
    <m/>
    <m/>
    <m/>
  </r>
  <r>
    <n v="51"/>
    <s v="Release\SIT\PC1PKG\SSRS\02.Processing"/>
    <s v="TC04_M_PC1_SSRS_PRO_Validate Processing Summary Report for default selection(By date)"/>
    <s v="To verify whether the user is able to generate &quot; Processing Summary&quot; Report( By date)"/>
    <s v="Step 6"/>
    <s v="Click on &quot;Units&quot; drop down button to select the required unit(s)."/>
    <s v="1. Should be able to view the complete list of unit in the units dropdown._x000a_2. &quot;All&quot; option of the units should be selected by default._x000a_3. Multiselect option should be enabled_x000a_4. Should allow the user to select one or more than 1 tests (multiple tests ) at a time."/>
    <s v="1-Manual"/>
    <s v="3-Medium"/>
    <s v="1-New"/>
    <s v="1-Simple"/>
    <s v="MANUAL"/>
    <s v="Non-Candidate"/>
    <x v="0"/>
    <m/>
    <m/>
    <m/>
    <m/>
  </r>
  <r>
    <n v="52"/>
    <s v="Release\SIT\PC1PKG\SSRS\02.Processing"/>
    <s v="TC04_M_PC1_SSRS_PRO_Validate Processing Summary Report for default selection(By date)"/>
    <s v="To verify whether the user is able to generate &quot; Processing Summary&quot; Report( By date)"/>
    <s v="Step 7"/>
    <s v="Click on &quot;Products&quot; drop down button to select the required product."/>
    <s v="1. &quot;All&quot; option of the products should be selected by default.                                                                                        2. User can select multiple products at a time                                                                                                                                                                                     "/>
    <s v="1-Manual"/>
    <s v="3-Medium"/>
    <s v="1-New"/>
    <s v="1-Simple"/>
    <s v="MANUAL"/>
    <s v="Non-Candidate"/>
    <x v="0"/>
    <m/>
    <m/>
    <m/>
    <m/>
  </r>
  <r>
    <n v="53"/>
    <s v="Release\SIT\PC1PKG\SSRS\02.Processing"/>
    <s v="TC04_M_PC1_SSRS_PRO_Validate Processing Summary Report for default selection(By date)"/>
    <s v="To verify whether the user is able to generate &quot; Processing Summary&quot; Report( By date)"/>
    <s v="Step 8"/>
    <s v="Click on &quot;View Report&quot;"/>
    <s v="1. Should be able to view the report for the given time stamp.                                                                2. Should be able to view the data grid which has Date, Plant, Department, Processing unit, shift, line, Downtime(%), Throughput(%), Waste(%), Efficiency(%)                                                                                                                                                                                                   3. By clicking on the '+' icon, the grid will expand till Fault name displaying ll the details._x000a__x000a__x000a__x000a__x000a__x000a__x000a_"/>
    <s v="1-Manual"/>
    <s v="2-High"/>
    <s v="1-New"/>
    <s v="1-Simple"/>
    <s v="MANUAL"/>
    <s v="Non-Candidate"/>
    <x v="0"/>
    <m/>
    <m/>
    <m/>
    <m/>
  </r>
  <r>
    <n v="54"/>
    <s v="Release\SIT\PC1PKG\SSRS\02.Processing"/>
    <s v="TC04_M_PC1_SSRS_PRO_Validate Processing Summary Report for default selection(By date)"/>
    <s v="To verify whether the user is able to generate &quot; Processing Summary&quot; Report( By date)"/>
    <s v="Step 9"/>
    <s v="Navigate to TWX screen &amp; validate the details with the corresponding SSRS report."/>
    <s v="All the details must match with TWX dashboard data."/>
    <s v="1-Manual"/>
    <s v="2-High"/>
    <s v="1-New"/>
    <s v="1-Simple"/>
    <s v="MANUAL"/>
    <s v="Non-Candidate"/>
    <x v="1"/>
    <s v="DT,Throughput,Waste and efficiency values don´t match with gauge meters for Processing Entity"/>
    <m/>
    <m/>
    <s v="This is an existing issue, closing it now but to be followed up with sustain team for resolution"/>
  </r>
  <r>
    <n v="55"/>
    <s v="Release\SIT\PC1PKG\SSRS\02.Processing"/>
    <s v="TC04_M_PC1_SSRS_PRO_Validate Processing Summary Report for default selection(By date)"/>
    <s v="To verify whether the user is able to generate &quot; Processing Summary&quot; Report( By date)"/>
    <s v="Step 10"/>
    <s v="Click on the hyperlink found under 'Downtime'"/>
    <s v="User should be able to navigate to the subreport of downtime._x000a_Similarly navigate and check the subreports of &quot;throughput&quot; and &quot;waste&quot;"/>
    <s v="1-Manual"/>
    <s v="3-Medium"/>
    <s v="1-New"/>
    <s v="1-Simple"/>
    <s v="MANUAL"/>
    <s v="Non-Candidate"/>
    <x v="0"/>
    <m/>
    <m/>
    <m/>
    <m/>
  </r>
  <r>
    <n v="56"/>
    <s v="Release\SIT\PC1PKG\SSRS\02.Processing"/>
    <s v="TC04_M_PC1_SSRS_PRO_Validate Processing Summary Report for default selection(By date)"/>
    <s v="To verify whether the user is able to generate &quot; Processing Summary&quot; Report( By date)"/>
    <s v="Step 11"/>
    <s v="Click on back button"/>
    <s v="User will be able to navigate back to the screen where selections were made"/>
    <s v="1-Manual"/>
    <s v="3-Medium"/>
    <s v="1-New"/>
    <s v="1-Simple"/>
    <s v="MANUAL"/>
    <s v="Non-Candidate"/>
    <x v="0"/>
    <m/>
    <m/>
    <m/>
    <m/>
  </r>
  <r>
    <n v="57"/>
    <s v="Release\SIT\PC1PKG\SSRS\02.Processing"/>
    <s v="TC04_M_PC1_SSRS_PRO_Validate Processing Summary Report for default selection(By date)"/>
    <s v="To verify whether the user is able to generate &quot; Processing Summary&quot; Report( By date)"/>
    <s v="Step 12"/>
    <s v="Click on the trend symbol found in the grid ."/>
    <s v="User should be able to see the trend for the respective tubes selected."/>
    <s v="1-Manual"/>
    <s v="3-Medium"/>
    <s v="1-New"/>
    <s v="1-Simple"/>
    <s v="MANUAL"/>
    <s v="Non-Candidate"/>
    <x v="0"/>
    <s v="Not all events are displayed in the trend"/>
    <m/>
    <m/>
    <m/>
  </r>
  <r>
    <n v="58"/>
    <s v="Release\SIT\PC1PKG\SSRS\02.Processing"/>
    <s v="TC04_M_PC1_SSRS_PRO_Validate Processing Summary Report for default selection(By date)"/>
    <s v="To verify whether the user is able to generate &quot; Processing Summary&quot; Report( By date)"/>
    <s v="Step 13"/>
    <s v="Click on back button"/>
    <s v="User will be able to navigate back to the screen where selections were made"/>
    <s v="1-Manual"/>
    <s v="3-Medium"/>
    <s v="1-New"/>
    <s v="1-Simple"/>
    <s v="MANUAL"/>
    <s v="Non-Candidate"/>
    <x v="0"/>
    <m/>
    <m/>
    <m/>
    <m/>
  </r>
  <r>
    <n v="59"/>
    <s v="Release\SIT\PC1PKG\SSRS\02.Processing"/>
    <s v="TC04_M_PC1_SSRS_PRO_Validate Processing Summary Report for default selection(By date)"/>
    <s v="To verify whether the user is able to generate &quot; Processing Summary&quot; Report( By date)"/>
    <s v="Step 14"/>
    <s v="Click on 'Export drop down menu' icon."/>
    <s v="Should allow the user to save the report in required formats like Word, Excel, PowerPoint, PDF, TIFF file, MHTML (web archive), CSV (comma delimited), XML file with report data and Data Feed."/>
    <s v="1-Manual"/>
    <s v="3-Medium"/>
    <s v="1-New"/>
    <s v="1-Simple"/>
    <s v="MANUAL"/>
    <s v="Non-Candidate"/>
    <x v="0"/>
    <m/>
    <m/>
    <m/>
    <m/>
  </r>
  <r>
    <n v="60"/>
    <s v="Release\SIT\PC1PKG\SSRS\02.Processing"/>
    <s v="TC04_M_PC1_SSRS_PRO_Validate Processing Summary Report for default selection(By date)"/>
    <s v="To verify whether the user is able to generate &quot; Processing Summary&quot; Report( By date)"/>
    <s v="Step 15"/>
    <s v="Click on 'Print' icon."/>
    <s v="Should allow the user create a PDF version of the report by selecting the required Page size and Page Orientation."/>
    <s v="1-Manual"/>
    <s v="3-Medium"/>
    <s v="1-New"/>
    <s v="1-Simple"/>
    <s v="MANUAL"/>
    <s v="Non-Candidate"/>
    <x v="0"/>
    <m/>
    <m/>
    <m/>
    <m/>
  </r>
  <r>
    <n v="61"/>
    <s v="Release\SIT\PC1PKG\SSRS\02.Processing"/>
    <s v="TC04_M_PC1_SSRS_PRO_Validate Processing Summary Report for default selection(By date)"/>
    <s v="To verify whether the user is able to generate &quot; Processing Summary&quot; Report( By date)"/>
    <s v="Step 16"/>
    <s v="Click on 'Back' button"/>
    <s v="User should be able to view the &quot;By Date By Period&quot;screen"/>
    <s v="1-Manual"/>
    <s v="3-Medium"/>
    <s v="1-New"/>
    <s v="1-Simple"/>
    <s v="MANUAL"/>
    <s v="Non-Candidate"/>
    <x v="0"/>
    <m/>
    <m/>
    <m/>
    <m/>
  </r>
  <r>
    <n v="62"/>
    <s v="Release\SIT\PC1PKG\SSRS\02.Processing"/>
    <s v="TC05_M_PC1_SSRS_PRO_Validate Processing Summary Report for default selection(By period)"/>
    <s v="To verify whether the user is able to generate &quot;Processing Summary &quot; Report( By period)"/>
    <s v="Step 1"/>
    <s v="Click on &quot;by period&quot; "/>
    <s v="User should be able to navigate to the report screen ._x000a_2.All the fields are  enabled to &quot; SELECT ALL&quot; except start and end time"/>
    <s v="1-Manual"/>
    <s v="2-High"/>
    <s v="1-New"/>
    <s v="1-Simple"/>
    <s v="MANUAL"/>
    <s v="Non-Candidate"/>
    <x v="0"/>
    <m/>
    <m/>
    <m/>
    <m/>
  </r>
  <r>
    <n v="63"/>
    <s v="Release\SIT\PC1PKG\SSRS\02.Processing"/>
    <s v="TC05_M_PC1_SSRS_PRO_Validate Processing Summary Report for default selection(By period)"/>
    <s v="To verify whether the user is able to generate &quot;Processing Summary &quot; Report( By period)"/>
    <s v="Step 2"/>
    <s v="Click on &quot;Department&quot; drop down button to select the required department."/>
    <s v="1. Should be able to view the all department in the department dropdown._x000a_2. In Departments multiple selection option is possible.                                                                                                                                                                                                                                                    3. User can select required department(s) from the dropdown.                                                                                                                                                                                                                                                                                                                                                                                                                                               "/>
    <s v="1-Manual"/>
    <s v="2-High"/>
    <s v="1-New"/>
    <s v="1-Simple"/>
    <s v="MANUAL"/>
    <s v="Non-Candidate"/>
    <x v="0"/>
    <m/>
    <m/>
    <m/>
    <m/>
  </r>
  <r>
    <n v="64"/>
    <s v="Release\SIT\PC1PKG\SSRS\02.Processing"/>
    <s v="TC05_M_PC1_SSRS_PRO_Validate Processing Summary Report for default selection(By period)"/>
    <s v="To verify whether the user is able to generate &quot;Processing Summary &quot; Report( By period)"/>
    <s v="Step 3"/>
    <s v="Click on &quot;Lines&quot; drop down button to select the required lines."/>
    <s v="1. Should be able to view the complete list of lines in the lines dropdown._x000a_2. In Lines multiple selection option is possible.                                                                                                                                                                                                                                                                            3. User can select required line(s) from the dropdown.      "/>
    <s v="1-Manual"/>
    <s v="2-High"/>
    <s v="1-New"/>
    <s v="1-Simple"/>
    <s v="MANUAL"/>
    <s v="Non-Candidate"/>
    <x v="0"/>
    <m/>
    <m/>
    <m/>
    <m/>
  </r>
  <r>
    <n v="65"/>
    <s v="Release\SIT\PC1PKG\SSRS\02.Processing"/>
    <s v="TC05_M_PC1_SSRS_PRO_Validate Processing Summary Report for default selection(By period)"/>
    <s v="To verify whether the user is able to generate &quot;Processing Summary &quot; Report( By period)"/>
    <s v="Step 4"/>
    <s v="Click on &quot;Units&quot; drop down button to select the required unit(s)."/>
    <s v="1. Should be able to view the complete list of unit in the units dropdown._x000a_2. &quot;All&quot; option of the units should be selected by default._x000a_3. Multiselect option should be enabled_x000a_4. Should allow the user to select one or more than 1 tests (multiple tests ) at a time."/>
    <s v="1-Manual"/>
    <s v="2-High"/>
    <s v="1-New"/>
    <s v="1-Simple"/>
    <s v="MANUAL"/>
    <s v="Non-Candidate"/>
    <x v="0"/>
    <m/>
    <m/>
    <m/>
    <m/>
  </r>
  <r>
    <n v="66"/>
    <s v="Release\SIT\PC1PKG\SSRS\02.Processing"/>
    <s v="TC05_M_PC1_SSRS_PRO_Validate Processing Summary Report for default selection(By period)"/>
    <s v="To verify whether the user is able to generate &quot;Processing Summary &quot; Report( By period)"/>
    <s v="Step 5"/>
    <s v="Click on &quot;Products&quot; drop down button to select the required product."/>
    <s v="1. &quot;All&quot; option of the products should be selected by default.                                                                                        2. User can select multiple products at a time                                                                                                                                                                                     "/>
    <s v="1-Manual"/>
    <s v="2-High"/>
    <s v="1-New"/>
    <s v="1-Simple"/>
    <s v="MANUAL"/>
    <s v="Non-Candidate"/>
    <x v="0"/>
    <m/>
    <m/>
    <m/>
    <m/>
  </r>
  <r>
    <n v="67"/>
    <s v="Release\SIT\PC1PKG\SSRS\02.Processing"/>
    <s v="TC05_M_PC1_SSRS_PRO_Validate Processing Summary Report for default selection(By period)"/>
    <s v="To verify whether the user is able to generate &quot;Processing Summary &quot; Report( By period)"/>
    <s v="Step 6"/>
    <s v="Click on &quot;Pepsi Year&quot; drop down button to select the required year."/>
    <s v="User should be able to select a year from the dropdown."/>
    <s v="1-Manual"/>
    <s v="2-High"/>
    <s v="1-New"/>
    <s v="1-Simple"/>
    <s v="MANUAL"/>
    <s v="Non-Candidate"/>
    <x v="0"/>
    <m/>
    <m/>
    <m/>
    <m/>
  </r>
  <r>
    <n v="68"/>
    <s v="Release\SIT\PC1PKG\SSRS\02.Processing"/>
    <s v="TC05_M_PC1_SSRS_PRO_Validate Processing Summary Report for default selection(By period)"/>
    <s v="To verify whether the user is able to generate &quot;Processing Summary &quot; Report( By period)"/>
    <s v="Step 7"/>
    <s v="Click on &quot;Pepsi Period&quot; drop down button to select the required period."/>
    <s v="1. User should be able to select a period from the dropdown.                                                                                                                                                                                                                                               2. Period can be selected from 2 to 6 only.                                                                                                                                                                                                                                                                                           3. Multi-select option is not available."/>
    <s v="1-Manual"/>
    <s v="2-High"/>
    <s v="1-New"/>
    <s v="1-Simple"/>
    <s v="MANUAL"/>
    <s v="Non-Candidate"/>
    <x v="0"/>
    <m/>
    <m/>
    <m/>
    <m/>
  </r>
  <r>
    <n v="69"/>
    <s v="Release\SIT\PC1PKG\SSRS\02.Processing"/>
    <s v="TC05_M_PC1_SSRS_PRO_Validate Processing Summary Report for default selection(By period)"/>
    <s v="To verify whether the user is able to generate &quot;Processing Summary &quot; Report( By period)"/>
    <s v="Step 8"/>
    <s v="Click on &quot;Pepsi Period Start week&quot; drop down button to select the required start week."/>
    <s v="1. User should be able to select a start week from the dropdown.                                                                                                                                                                                                                                               2. Week can be selected from 1 to 4 only.                                                                                                                                                                                                                                                                                           3. Multi-select option is not available."/>
    <s v="1-Manual"/>
    <s v="2-High"/>
    <s v="1-New"/>
    <s v="1-Simple"/>
    <s v="MANUAL"/>
    <s v="Non-Candidate"/>
    <x v="0"/>
    <m/>
    <m/>
    <m/>
    <m/>
  </r>
  <r>
    <n v="70"/>
    <s v="Release\SIT\PC1PKG\SSRS\02.Processing"/>
    <s v="TC05_M_PC1_SSRS_PRO_Validate Processing Summary Report for default selection(By period)"/>
    <s v="To verify whether the user is able to generate &quot;Processing Summary &quot; Report( By period)"/>
    <s v="Step 9"/>
    <s v="Click on &quot;Pepsi Period End week&quot; drop down button to select the required end week."/>
    <s v="1. User should be able to select a end week from the dropdown.                                                                                                                                                                                                                                               2. Week can be selected from 1 to 4 only.                                                                                                                                                                                                                                                                                           3. Multi-select option is not available."/>
    <s v="1-Manual"/>
    <s v="2-High"/>
    <s v="1-New"/>
    <s v="1-Simple"/>
    <s v="MANUAL"/>
    <s v="Non-Candidate"/>
    <x v="0"/>
    <m/>
    <m/>
    <m/>
    <m/>
  </r>
  <r>
    <n v="71"/>
    <s v="Release\SIT\PC1PKG\SSRS\02.Processing"/>
    <s v="TC05_M_PC1_SSRS_PRO_Validate Processing Summary Report for default selection(By period)"/>
    <s v="To verify whether the user is able to generate &quot;Processing Summary &quot; Report( By period)"/>
    <s v="Step 10"/>
    <s v="Click on the Start &amp; End date."/>
    <s v="1. Start and End time should get filled based upon the details provided above.                                                                                                                                                                                                                                                                                                                                                                                                                                                                                                                                                                                                                                                                                                                                                                                                                                                                                    "/>
    <s v="1-Manual"/>
    <s v="2-High"/>
    <s v="1-New"/>
    <s v="1-Simple"/>
    <s v="MANUAL"/>
    <s v="Non-Candidate"/>
    <x v="0"/>
    <m/>
    <m/>
    <m/>
    <m/>
  </r>
  <r>
    <n v="72"/>
    <s v="Release\SIT\PC1PKG\SSRS\02.Processing"/>
    <s v="TC05_M_PC1_SSRS_PRO_Validate Processing Summary Report for default selection(By period)"/>
    <s v="To verify whether the user is able to generate &quot;Processing Summary &quot; Report( By period)"/>
    <s v="Step 11"/>
    <s v="Select shift "/>
    <s v="1. User should be able to select a shift(s) from the dropdown.                                                                                                                                                                                                                                                 2. Multi-select option is available."/>
    <s v="1-Manual"/>
    <s v="2-High"/>
    <s v="1-New"/>
    <s v="1-Simple"/>
    <s v="MANUAL"/>
    <s v="Non-Candidate"/>
    <x v="0"/>
    <m/>
    <m/>
    <m/>
    <m/>
  </r>
  <r>
    <n v="73"/>
    <s v="Release\SIT\PC1PKG\SSRS\02.Processing"/>
    <s v="TC05_M_PC1_SSRS_PRO_Validate Processing Summary Report for default selection(By period)"/>
    <s v="To verify whether the user is able to generate &quot;Processing Summary &quot; Report( By period)"/>
    <s v="Step 12"/>
    <s v="Click on &quot;View Report&quot;"/>
    <s v="1. Should be able to view the report for the given time stamp.                                                                2. Should be able to view the data grid which has Date, Plant, Department, Processing unit, shift, line, Downtime(%), Throughput(%), Waste(%), Efficiency(%)                                                                                                                                                                                                   3. By clicking on the '+' icon, the grid will expand till Fault name displaying ll the details._x000a__x000a__x000a__x000a__x000a__x000a__x000a_"/>
    <s v="1-Manual"/>
    <s v="2-High"/>
    <s v="1-New"/>
    <s v="1-Simple"/>
    <s v="MANUAL"/>
    <s v="Non-Candidate"/>
    <x v="0"/>
    <m/>
    <m/>
    <m/>
    <m/>
  </r>
  <r>
    <n v="74"/>
    <s v="Release\SIT\PC1PKG\SSRS\02.Processing"/>
    <s v="TC05_M_PC1_SSRS_PRO_Validate Processing Summary Report for default selection(By period)"/>
    <s v="To verify whether the user is able to generate &quot;Processing Summary &quot; Report( By period)"/>
    <s v="Step 13"/>
    <s v="Click on the hyperlink found under 'Downtime'"/>
    <s v="User should be able to navigate to the subreport of downtime._x000a_Similarly navigate and check the subreports of &quot;throughput&quot; and &quot;waste&quot;"/>
    <s v="1-Manual"/>
    <s v="3-Medium"/>
    <s v="1-New"/>
    <s v="1-Simple"/>
    <s v="MANUAL"/>
    <s v="Non-Candidate"/>
    <x v="0"/>
    <m/>
    <m/>
    <m/>
    <m/>
  </r>
  <r>
    <n v="75"/>
    <s v="Release\SIT\PC1PKG\SSRS\02.Processing"/>
    <s v="TC05_M_PC1_SSRS_PRO_Validate Processing Summary Report for default selection(By period)"/>
    <s v="To verify whether the user is able to generate &quot;Processing Summary &quot; Report( By period)"/>
    <s v="Step 14"/>
    <s v="Click on back button"/>
    <s v="User will be able to navigate back to the screen where selections were made"/>
    <s v="1-Manual"/>
    <s v="3-Medium"/>
    <s v="1-New"/>
    <s v="1-Simple"/>
    <s v="MANUAL"/>
    <s v="Non-Candidate"/>
    <x v="0"/>
    <m/>
    <m/>
    <m/>
    <m/>
  </r>
  <r>
    <n v="76"/>
    <s v="Release\SIT\PC1PKG\SSRS\02.Processing"/>
    <s v="TC05_M_PC1_SSRS_PRO_Validate Processing Summary Report for default selection(By period)"/>
    <s v="To verify whether the user is able to generate &quot;Processing Summary &quot; Report( By period)"/>
    <s v="Step 15"/>
    <s v="Click on the trend symbol found in the grid ."/>
    <s v="User should be able to see the trend for the respective tubes selected."/>
    <m/>
    <m/>
    <m/>
    <m/>
    <m/>
    <m/>
    <x v="0"/>
    <m/>
    <m/>
    <m/>
    <m/>
  </r>
  <r>
    <n v="77"/>
    <s v="Release\SIT\PC1PKG\SSRS\02.Processing"/>
    <s v="TC05_M_PC1_SSRS_PRO_Validate Processing Summary Report for default selection(By period)"/>
    <s v="To verify whether the user is able to generate &quot;Processing Summary &quot; Report( By period)"/>
    <s v="Step 16"/>
    <s v="Click on back button"/>
    <s v="User will be able to navigate back to the screen where selections were made"/>
    <s v="1-Manual"/>
    <s v="3-Medium"/>
    <s v="1-New"/>
    <s v="1-Simple"/>
    <s v="MANUAL"/>
    <s v="Non-Candidate"/>
    <x v="0"/>
    <m/>
    <m/>
    <m/>
    <m/>
  </r>
  <r>
    <n v="78"/>
    <s v="Release\SIT\PC1PKG\SSRS\02.Processing"/>
    <s v="TC05_M_PC1_SSRS_PRO_Validate Processing Summary Report for default selection(By period)"/>
    <s v="To verify whether the user is able to generate &quot;Processing Summary &quot; Report( By period)"/>
    <s v="Step 17"/>
    <s v="Click on 'Export drop down menu' icon."/>
    <s v="Should allow the user to save the report in required formats like Word, Excel, PowerPoint, PDF, TIFF file, MHTML (web archive), CSV (comma delimited), XML file with report data and Data Feed."/>
    <s v="1-Manual"/>
    <s v="3-Medium"/>
    <s v="1-New"/>
    <s v="1-Simple"/>
    <s v="MANUAL"/>
    <s v="Non-Candidate"/>
    <x v="0"/>
    <m/>
    <m/>
    <m/>
    <m/>
  </r>
  <r>
    <n v="79"/>
    <s v="Release\SIT\PC1PKG\SSRS\02.Processing"/>
    <s v="TC05_M_PC1_SSRS_PRO_Validate Processing Summary Report for default selection(By period)"/>
    <s v="To verify whether the user is able to generate &quot;Processing Summary &quot; Report( By period)"/>
    <s v="Step 18"/>
    <s v="Click on 'Print' icon."/>
    <s v="Should allow the user create a PDF version of the report by selecting the required Page size and Page Orientation."/>
    <s v="1-Manual"/>
    <s v="3-Medium"/>
    <s v="1-New"/>
    <s v="1-Simple"/>
    <s v="MANUAL"/>
    <s v="Non-Candidate"/>
    <x v="0"/>
    <m/>
    <m/>
    <m/>
    <m/>
  </r>
  <r>
    <n v="80"/>
    <s v="Release\SIT\PC1PKG\SSRS\02.Processing"/>
    <s v="TC05_M_PC1_SSRS_PRO_Validate Processing Summary Report for default selection(By period)"/>
    <s v="To verify whether the user is able to generate &quot;Processing Summary &quot; Report( By period)"/>
    <s v="Step 19"/>
    <s v="Click on 'Home' button."/>
    <s v="Should navigate back to the SSRS Reports menu page."/>
    <s v="1-Manual"/>
    <s v="2-High"/>
    <s v="1-New"/>
    <s v="1-Simple"/>
    <s v="MANUAL"/>
    <s v="Non-Candidate"/>
    <x v="0"/>
    <m/>
    <m/>
    <m/>
    <m/>
  </r>
  <r>
    <n v="81"/>
    <s v="Release\SIT\PC1PKG\SSRS\02.Processing"/>
    <s v="TC06_M_PC1_SSRS_PRO_Validate Events not updated Report for default selection"/>
    <s v="To verify whether the user is able to generate &quot;  Events not updated &quot; Report"/>
    <s v="Step 1"/>
    <s v="Click on ' Events not updated '  SSRS report listed under 'MES-Processing'"/>
    <s v="1. '  Events not updated ' report should be loaded with selection tabs.                                                                                                                                                                                                                                          "/>
    <s v="1-Manual"/>
    <s v="2-High"/>
    <s v="1-New"/>
    <s v="1-Simple"/>
    <s v="MANUAL"/>
    <s v="Non-Candidate"/>
    <x v="0"/>
    <m/>
    <m/>
    <m/>
    <m/>
  </r>
  <r>
    <n v="82"/>
    <s v="Release\SIT\PC1PKG\SSRS\02.Processing"/>
    <s v="TC06_M_PC1_SSRS_PRO_Validate Events not updated Report for default selection"/>
    <s v="To verify whether the user is able to generate &quot;  Events not updated &quot; Report"/>
    <s v="Step 2"/>
    <s v="Click on &quot;Department&quot; drop down button to select the required department."/>
    <s v="1. Should be able to view the all department in the department dropdown._x000a_2. In Departments multiple selection option is possible.                                                                                                                                                                                                                                                    3. User can select required department(s) from the dropdown.                                                                                                                                                                                                                                                                                                                                                                                                                                               "/>
    <s v="1-Manual"/>
    <s v="3-Medium"/>
    <s v="1-New"/>
    <s v="1-Simple"/>
    <s v="MANUAL"/>
    <s v="Non-Candidate"/>
    <x v="0"/>
    <m/>
    <m/>
    <m/>
    <m/>
  </r>
  <r>
    <n v="83"/>
    <s v="Release\SIT\PC1PKG\SSRS\02.Processing"/>
    <s v="TC06_M_PC1_SSRS_PRO_Validate Events not updated Report for default selection"/>
    <s v="To verify whether the user is able to generate &quot;  Events not updated &quot; Report"/>
    <s v="Step 3"/>
    <s v="Click on &quot;Lines&quot; drop down button to select the required lines."/>
    <s v="1. Should be able to view the complete list of lines in the lines dropdown._x000a_2. In Lines multiple selection option is possible.                                                                                                                                                                                                                                                                            3. User can select required line(s) from the dropdown.      "/>
    <s v="1-Manual"/>
    <s v="3-Medium"/>
    <s v="1-New"/>
    <s v="1-Simple"/>
    <s v="MANUAL"/>
    <s v="Non-Candidate"/>
    <x v="0"/>
    <m/>
    <m/>
    <m/>
    <m/>
  </r>
  <r>
    <n v="84"/>
    <s v="Release\SIT\PC1PKG\SSRS\02.Processing"/>
    <s v="TC06_M_PC1_SSRS_PRO_Validate Events not updated Report for default selection"/>
    <s v="To verify whether the user is able to generate &quot;  Events not updated &quot; Report"/>
    <s v="Step 4"/>
    <s v="Click on the Start &amp; End date."/>
    <s v="1. User should be able to select the Start time.                                                                                                                                                                                2. End time is already filled as present date after entering the Start date.                                                                                                     3. User can also select the end date.                                                                                                                           4. Time period should be written manually by the user.                                                                                                                                                                                                                                                                                                                                                                                                                                                                                                                                                                                                                                                                                                            "/>
    <s v="1-Manual"/>
    <s v="3-Medium"/>
    <s v="1-New"/>
    <s v="1-Simple"/>
    <s v="MANUAL"/>
    <s v="Non-Candidate"/>
    <x v="0"/>
    <m/>
    <m/>
    <m/>
    <m/>
  </r>
  <r>
    <n v="85"/>
    <s v="Release\SIT\PC1PKG\SSRS\02.Processing"/>
    <s v="TC06_M_PC1_SSRS_PRO_Validate Events not updated Report for default selection"/>
    <s v="To verify whether the user is able to generate &quot;  Events not updated &quot; Report"/>
    <s v="Step 5"/>
    <s v="Click on &quot;Units&quot; drop down button to select the required unit(s)."/>
    <s v="1. Should be able to view the complete list of unit in the units dropdown._x000a_2. &quot;All&quot; option of the units should be selected by default._x000a_3. Multiselect option should be enabled_x000a_4. Should allow the user to select one or more than 1 tests (multiple tests ) at a time."/>
    <s v="1-Manual"/>
    <s v="3-Medium"/>
    <s v="1-New"/>
    <s v="1-Simple"/>
    <s v="MANUAL"/>
    <s v="Non-Candidate"/>
    <x v="0"/>
    <m/>
    <m/>
    <m/>
    <m/>
  </r>
  <r>
    <n v="86"/>
    <s v="Release\SIT\PC1PKG\SSRS\02.Processing"/>
    <s v="TC06_M_PC1_SSRS_PRO_Validate Events not updated Report for default selection"/>
    <s v="To verify whether the user is able to generate &quot;  Events not updated &quot; Report"/>
    <s v="Step 6"/>
    <s v="Click on &quot;Products&quot; drop down button to select the required product."/>
    <s v="1. &quot;All&quot; option of the products should be selected by default.                                                                                        2. User can select multiple products at a time                                                                                                                                                                                     "/>
    <s v="1-Manual"/>
    <s v="3-Medium"/>
    <s v="1-New"/>
    <s v="1-Simple"/>
    <s v="MANUAL"/>
    <s v="Non-Candidate"/>
    <x v="0"/>
    <m/>
    <m/>
    <m/>
    <m/>
  </r>
  <r>
    <n v="87"/>
    <s v="Release\SIT\PC1PKG\SSRS\02.Processing"/>
    <s v="TC06_M_PC1_SSRS_PRO_Validate Events not updated Report for default selection"/>
    <s v="To verify whether the user is able to generate &quot;  Events not updated &quot; Report"/>
    <s v="Step 7"/>
    <s v="Click on &quot;View Report&quot;"/>
    <s v="1. Should be able to view the report for the given time stamp.                                                                2. Should be able to view 2 data grids i.e., Downtime Summary and Setpoint Summary.                                                                                                                                                                                                                                                                                                                                                         3. By clicking on the '+' icon, the grid will expand till Fault name displaying ll the details.                                                                                                                                             Downtime Summary: Plant, department, Line, Processing unit, Date, Shift, Total Downtime faults,  Total Downtime faults not updated, Total Downtime faults not updated(%).                                                                                                                                                                            Set Point Summary: Plant, department, Line, Processing unit, Date, Shift, Total Setpoint events,  Tota lSetpoint events not updated, Total Setpoint events not updated(%)_x000a_4.In the Events Not updated, existing process will flag the default value of Fault Name, Reason1, 2 or 3 as an Event not Updated, but Now the process will flag the default value of Reason1, 2 or 3 as an Event not Updated, as the check for Fault Name will be removed.         _x000a__x000a__x000a__x000a__x000a__x000a_"/>
    <s v="1-Manual"/>
    <s v="2-High"/>
    <s v="1-New"/>
    <s v="1-Simple"/>
    <s v="MANUAL"/>
    <s v="Non-Candidate"/>
    <x v="0"/>
    <m/>
    <m/>
    <m/>
    <m/>
  </r>
  <r>
    <n v="88"/>
    <s v="Release\SIT\PC1PKG\SSRS\02.Processing"/>
    <s v="TC06_M_PC1_SSRS_PRO_Validate Events not updated Report for default selection"/>
    <s v="To verify whether the user is able to generate &quot;  Events not updated &quot; Report"/>
    <s v="Step 8"/>
    <s v="Click on the hyperlink found under 'totaldowntime faults not updated'"/>
    <s v="User should be able to navigate to the subreport of downtime._x000a_Similarly navigate and check the subreports of &quot;throughput&quot; and &quot;waste&quot;"/>
    <s v="1-Manual"/>
    <s v="3-Medium"/>
    <s v="1-New"/>
    <s v="1-Simple"/>
    <s v="MANUAL"/>
    <s v="Non-Candidate"/>
    <x v="0"/>
    <m/>
    <m/>
    <m/>
    <m/>
  </r>
  <r>
    <n v="89"/>
    <s v="Release\SIT\PC1PKG\SSRS\02.Processing"/>
    <s v="TC06_M_PC1_SSRS_PRO_Validate Events not updated Report for default selection"/>
    <s v="To verify whether the user is able to generate &quot;  Events not updated &quot; Report"/>
    <s v="Step 9"/>
    <s v="Click on back button"/>
    <s v="User will be able to navigate back to the screen where selections were made"/>
    <s v="1-Manual"/>
    <s v="3-Medium"/>
    <s v="1-New"/>
    <s v="1-Simple"/>
    <s v="MANUAL"/>
    <s v="Non-Candidate"/>
    <x v="1"/>
    <s v="Number of events is not matching with TWX dashboard"/>
    <m/>
    <m/>
    <s v="This is an existing issue, closing it now but to be followed up with sustain team for resolution"/>
  </r>
  <r>
    <n v="90"/>
    <s v="Release\SIT\PC1PKG\SSRS\01.Packaging"/>
    <s v="TC06_M_PC1_SSRS_PRO_Validate Events not updated Report for default selection"/>
    <s v="To verify whether the user is able to generate &quot;  Events not updated &quot; Report"/>
    <s v="Step 10"/>
    <s v="Click on 'Export drop down menu' icon."/>
    <s v="Should allow the user to save the report in required formats like Word, Excel, PowerPoint, PDF, TIFF file, MHTML (web archive), CSV (comma delimited), XML file with report data and Data Feed."/>
    <s v="1-Manual"/>
    <s v="3-Medium"/>
    <s v="1-New"/>
    <s v="1-Simple"/>
    <s v="MANUAL"/>
    <s v="Non-Candidate"/>
    <x v="0"/>
    <m/>
    <m/>
    <m/>
    <m/>
  </r>
  <r>
    <n v="91"/>
    <s v="Release\SIT\PC1PKG\SSRS\01.Packaging"/>
    <s v="TC06_M_PC1_SSRS_PRO_Validate Events not updated Report for default selection"/>
    <s v="To verify whether the user is able to generate &quot;  Events not updated &quot; Report"/>
    <s v="Step 11"/>
    <s v="Click on 'Print' icon."/>
    <s v="Should allow the user create a PDF version of the report by selecting the required Page size and Page Orientation."/>
    <s v="1-Manual"/>
    <s v="3-Medium"/>
    <s v="1-New"/>
    <s v="1-Simple"/>
    <s v="MANUAL"/>
    <s v="Non-Candidate"/>
    <x v="0"/>
    <m/>
    <m/>
    <m/>
    <m/>
  </r>
  <r>
    <n v="92"/>
    <s v="Release\SIT\PC1PKG\SSRS\01.Packaging"/>
    <s v="TC06_M_PC1_SSRS_PRO_Validate Events not updated Report for default selection"/>
    <s v="To verify whether the user is able to generate &quot;  Events not updated &quot; Report"/>
    <s v="Step 12"/>
    <s v="Click on home button"/>
    <s v="User will be able to see the data grid again with the previous selections made."/>
    <s v="1-Manual"/>
    <s v="3-Medium"/>
    <s v="1-New"/>
    <s v="1-Simple"/>
    <s v="MANUAL"/>
    <s v="Non-Candidate"/>
    <x v="0"/>
    <m/>
    <m/>
    <m/>
    <m/>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9">
  <r>
    <n v="1"/>
    <s v="Release\SIT\gSFT\Efficiency Dashboard\02.gSFT Processing"/>
    <s v="TC01_M_PC1_gSFT_PRO_Entity Selection left slider"/>
    <s v="Validating entity selection mashup through Left Slider(Processing Area)"/>
    <s v="Step 1"/>
    <s v="Click on the three horizontal lines displayed on the left side of the screen._x000a_"/>
    <s v="User should see a slider displaying Department dropdown, Lines, Areas and Zones/Units._x000a_"/>
    <s v="1-Manual"/>
    <s v="3-Medium"/>
    <s v="1-New"/>
    <s v="3-Simple"/>
    <s v="MANUAL"/>
    <s v="Non-Candidate"/>
    <s v="09267402"/>
    <x v="0"/>
    <m/>
    <m/>
    <m/>
    <m/>
  </r>
  <r>
    <n v="2"/>
    <s v="Release\SIT\gSFT\Efficiency Dashboard\02.gSFT Processing"/>
    <s v="TC01_M_PC1_gSFT_PRO_Entity Selection left slider"/>
    <s v="Validating entity selection mashup through Left Slider(Processing Area)"/>
    <s v="Step 2"/>
    <s v="Click on 'Department' drop down list."/>
    <s v="Should list all the available Departments."/>
    <s v="1-Manual"/>
    <s v="3-Medium"/>
    <s v="1-New"/>
    <s v="3-Simple"/>
    <s v="MANUAL"/>
    <s v="Non-Candidate"/>
    <s v="09267402"/>
    <x v="0"/>
    <m/>
    <m/>
    <m/>
    <m/>
  </r>
  <r>
    <n v="3"/>
    <s v="Release\SIT\gSFT\Efficiency Dashboard\02.gSFT Processing"/>
    <s v="TC01_M_PC1_gSFT_PRO_Entity Selection left slider"/>
    <s v="Validating entity selection mashup through Left Slider(Processing Area)"/>
    <s v="Step 3"/>
    <s v="Select any one Department from the drop down list."/>
    <s v="Should able to see all the available Lines, Areas and Zones/Units that belongs to the selected department. "/>
    <s v="1-Manual"/>
    <s v="3-Medium"/>
    <s v="1-New"/>
    <s v="3-Simple"/>
    <s v="MANUAL"/>
    <s v="Non-Candidate"/>
    <s v="09267402"/>
    <x v="0"/>
    <m/>
    <m/>
    <m/>
    <m/>
  </r>
  <r>
    <n v="4"/>
    <s v="Release\SIT\gSFT\Efficiency Dashboard\02.gSFT Processing"/>
    <s v="TC01_M_PC1_gSFT_PRO_Entity Selection left slider"/>
    <s v="Validating entity selection mashup through Left Slider(Processing Area)"/>
    <s v="Step 4"/>
    <s v="Click on line Expand Button(+) from line list."/>
    <s v="Should list all the available Area, Zones/Units under the selected line."/>
    <s v="1-Manual"/>
    <s v="3-Medium"/>
    <s v="1-New"/>
    <s v="3-Simple"/>
    <s v="MANUAL"/>
    <s v="Non-Candidate"/>
    <s v="09267402"/>
    <x v="1"/>
    <m/>
    <m/>
    <m/>
    <m/>
  </r>
  <r>
    <n v="5"/>
    <s v="Release\SIT\gSFT\Efficiency Dashboard\02.gSFT Processing"/>
    <s v="TC01_M_PC1_gSFT_PRO_Entity Selection left slider"/>
    <s v="Validating entity selection mashup through Left Slider(Processing Area)"/>
    <s v="Step 5"/>
    <s v="Click on Processing area displayed for the selected line."/>
    <s v="Slider should be closed and load the dashboard with details of the selected entity."/>
    <s v="1-Manual"/>
    <s v="3-Medium"/>
    <s v="1-New"/>
    <s v="3-Simple"/>
    <s v="MANUAL"/>
    <s v="Non-Candidate"/>
    <s v="09267402"/>
    <x v="0"/>
    <m/>
    <m/>
    <m/>
    <m/>
  </r>
  <r>
    <n v="6"/>
    <s v="Release\SIT\gSFT\Efficiency Dashboard\02.gSFT Processing"/>
    <s v="TC02_M_PC1_gSFT_PRO_Entity Selection through button"/>
    <s v="Validating entity selection mashup through Entity button(Processing Area)"/>
    <s v="Step 1"/>
    <s v="Click on the Entity selection button (first button above the downtime guage meter)."/>
    <s v="User should see a new pop up titled as 'Entity selection'_x000a_"/>
    <s v="1-Manual"/>
    <s v="3-Medium"/>
    <s v="1-New"/>
    <s v="3-Simple"/>
    <s v="MANUAL"/>
    <s v="Non-Candidate"/>
    <s v="09267402"/>
    <x v="0"/>
    <m/>
    <m/>
    <m/>
    <m/>
  </r>
  <r>
    <n v="7"/>
    <s v="Release\SIT\gSFT\Efficiency Dashboard\02.gSFT Processing"/>
    <s v="TC02_M_PC1_gSFT_PRO_Entity Selection through button"/>
    <s v="Validating entity selection mashup through Entity button(Processing Area)"/>
    <s v="Step 2"/>
    <s v="Click on the Department dropdown."/>
    <s v="User should be able to see all the available Departments under the dropdown."/>
    <s v="1-Manual"/>
    <s v="3-Medium"/>
    <s v="1-New"/>
    <s v="3-Simple"/>
    <s v="MANUAL"/>
    <s v="Non-Candidate"/>
    <s v="09267402"/>
    <x v="0"/>
    <m/>
    <m/>
    <m/>
    <m/>
  </r>
  <r>
    <n v="8"/>
    <s v="Release\SIT\gSFT\Efficiency Dashboard\02.gSFT Processing"/>
    <s v="TC02_M_PC1_gSFT_PRO_Entity Selection through button"/>
    <s v="Validating entity selection mashup through Entity button(Processing Area)"/>
    <s v="Step 3"/>
    <s v="Select any one Department from the dropdown."/>
    <s v="1. Should able to see available Lines in Line Selection list and also should see packaging and processing OEE entities under the Department and line selection list on the left side.                                                                                                                                                                                                                                                                                                                                                                          "/>
    <s v="1-Manual"/>
    <s v="3-Medium"/>
    <s v="1-New"/>
    <s v="3-Simple"/>
    <s v="MANUAL"/>
    <s v="Non-Candidate"/>
    <s v="09267402"/>
    <x v="0"/>
    <m/>
    <m/>
    <m/>
    <m/>
  </r>
  <r>
    <n v="9"/>
    <s v="Release\SIT\gSFT\Efficiency Dashboard\02.gSFT Processing"/>
    <s v="TC02_M_PC1_gSFT_PRO_Entity Selection through button"/>
    <s v="Validating entity selection mashup through Entity button(Processing Area)"/>
    <s v="Step 4"/>
    <s v="Click on Line dropdown."/>
    <s v="Should list all the available lines under the selected Department."/>
    <s v="1-Manual"/>
    <s v="3-Medium"/>
    <s v="1-New"/>
    <s v="3-Simple"/>
    <s v="MANUAL"/>
    <s v="Non-Candidate"/>
    <s v="09267402"/>
    <x v="0"/>
    <m/>
    <m/>
    <m/>
    <m/>
  </r>
  <r>
    <n v="10"/>
    <s v="Release\SIT\gSFT\Efficiency Dashboard\02.gSFT Processing"/>
    <s v="TC02_M_PC1_gSFT_PRO_Entity Selection through button"/>
    <s v="Validating entity selection mashup through Entity button(Processing Area)"/>
    <s v="Step 5"/>
    <s v="Select any one line from the dropdown"/>
    <s v="Should see all the Processing entities and their respective OEE value under the line dropdown at right side of the panel.                                                                                                                                                               "/>
    <s v="1-Manual"/>
    <s v="3-Medium"/>
    <s v="1-New"/>
    <s v="3-Simple"/>
    <s v="MANUAL"/>
    <s v="Non-Candidate"/>
    <s v="09267402"/>
    <x v="0"/>
    <m/>
    <m/>
    <m/>
    <m/>
  </r>
  <r>
    <n v="11"/>
    <s v="Release\SIT\gSFT\Efficiency Dashboard\02.gSFT Processing"/>
    <s v="TC02_M_PC1_gSFT_PRO_Entity Selection through button"/>
    <s v="Validating entity selection mashup through Entity button(Processing Area)"/>
    <s v="Step 6"/>
    <s v="Click on the Processing entity displayed on the left side of the panel. "/>
    <s v="Pop-up should be closed and dashboard should be loaded with details of the selected processing(collection of all units) with Processing unit. name displayed on the first button above the downtime guage meter."/>
    <s v="1-Manual"/>
    <s v="3-Medium"/>
    <s v="1-New"/>
    <s v="3-Simple"/>
    <s v="MANUAL"/>
    <s v="Non-Candidate"/>
    <s v="09267402"/>
    <x v="0"/>
    <m/>
    <m/>
    <m/>
    <m/>
  </r>
  <r>
    <n v="12"/>
    <s v="Release\SIT\gSFT\Efficiency Dashboard\02.gSFT Processing"/>
    <s v="TC03_M_PC1_gSFT_PRO_OEE type selection"/>
    <s v="Validate OEE type selection"/>
    <s v="Step 1"/>
    <s v="1. Click on 'OEE type' button (second button) above to Downtime gauge meter"/>
    <s v="1. A new pop up should appear with 3 types of OEE_x000a__x000a_"/>
    <s v="1-Manual"/>
    <s v="4-Low"/>
    <s v="1-New"/>
    <s v="3-Simple"/>
    <s v="MANUAL"/>
    <s v="Non-Candidate"/>
    <s v="09267402"/>
    <x v="0"/>
    <m/>
    <m/>
    <m/>
    <m/>
  </r>
  <r>
    <n v="13"/>
    <s v="Release\SIT\gSFT\Efficiency Dashboard\02.gSFT Processing"/>
    <s v="TC03_M_PC1_gSFT_PRO_OEE type selection"/>
    <s v="Validate OEE type selection"/>
    <s v="Step 2"/>
    <s v="2. Click on any one OEE type"/>
    <s v="2. Based on selected OEE type, the first gauge meter title should change accordingly and all the OEE values will get  change based on OEE type selection.Downtime events should change accordingly.  _x000a_Note : It is applicable to all downtime events like downtime reasons, chronologicals events, downtime bar chart, % Downtime , Pareto charts and SSRS_x000a_1. For Line entities - Downtime Reasons, Chronological Events, Pareto Chart_x000a_2. For tubes entities - Downtime Reasons, Chronological Events, Downtime Bar Chart, % Downtime, Pareto Chart."/>
    <s v="1-Manual"/>
    <s v="3-Medium"/>
    <s v="1-New"/>
    <s v="3-Simple"/>
    <s v="MANUAL"/>
    <s v="Non-Candidate"/>
    <s v="09267402"/>
    <x v="0"/>
    <s v="Gauge meters always displayed 0 value. FIXED"/>
    <m/>
    <m/>
    <m/>
  </r>
  <r>
    <n v="14"/>
    <s v="Release\SIT\gSFT\Efficiency Dashboard\02.gSFT Processing"/>
    <s v="TC04_M_PC1_gSFT_PRO_AAU OEE data"/>
    <s v="Validating AU OEE data"/>
    <s v="Step 1"/>
    <s v="1 Select OEE type as 'AU'"/>
    <s v="The first gauge meter title should change as Asset Utilization. "/>
    <s v="1-Manual"/>
    <s v="3-Medium"/>
    <s v="1-New"/>
    <s v="3-Simple"/>
    <s v="MANUAL"/>
    <s v="Non-Candidate"/>
    <s v="09267402"/>
    <x v="0"/>
    <m/>
    <m/>
    <m/>
    <m/>
  </r>
  <r>
    <n v="15"/>
    <s v="Release\SIT\gSFT\Efficiency Dashboard\02.gSFT Processing"/>
    <s v="TC04_M_PC1_gSFT_PRO_AAU OEE data"/>
    <s v="Validating AU OEE data"/>
    <s v="Step 2"/>
    <s v="2. For AU calcultion, planned and unplanned catagories DT should consider into calculation. From  DT event, capture the DT duration and validate with Downtime calculation"/>
    <s v="2. Downtime gauge meter should consider all DT event and show right KPI value. If AU is selected, downtime events  should display  with planned and  unplanned  downtime as well as dark hour (Reason 2)_x000a__x000a_Note: 1. It is applicable to all downtime events_x000a_2. %Asset Utilization =  [100 - (Runtime/Total Time)] * 100_x000a_[Total Downtime]/[Available Time]"/>
    <s v="1-Manual"/>
    <s v="3-Medium"/>
    <s v="1-New"/>
    <s v="3-Simple"/>
    <s v="MANUAL"/>
    <s v="Non-Candidate"/>
    <s v="09267402"/>
    <x v="0"/>
    <m/>
    <m/>
    <m/>
    <m/>
  </r>
  <r>
    <n v="16"/>
    <s v="Release\SIT\gSFT\Efficiency Dashboard\02.gSFT Processing"/>
    <s v="TC05_M_PC1_gSFT_PRO_TE OEE data"/>
    <s v="Validating TE OEE data"/>
    <s v="Step 1"/>
    <s v="1 Select OEE type as 'TE'"/>
    <s v="1. The first gauge meter title should change as True Efficiency. All the OEE value will get change based as TE"/>
    <s v="1-Manual"/>
    <s v="3-Medium"/>
    <s v="1-New"/>
    <s v="3-Simple"/>
    <s v="MANUAL"/>
    <s v="Non-Candidate"/>
    <s v="09267402"/>
    <x v="0"/>
    <m/>
    <m/>
    <m/>
    <m/>
  </r>
  <r>
    <n v="17"/>
    <s v="Release\SIT\gSFT\Efficiency Dashboard\02.gSFT Processing"/>
    <s v="TC05_M_PC1_gSFT_PRO_TE OEE data"/>
    <s v="Validating TE OEE data"/>
    <s v="Step 2"/>
    <s v="2. From TWX downtime tab, find any dark hours event or create new DT event as dark hour. Run TWX dashboard for that shift"/>
    <s v="Downtime gauge meter should consider exclude dark hours  DT event and show right KPI value..If TE is selected, downtime events  should display both with planned and  unplanned downtime._x000a__x000a_Note: 1. It is applicable to all downtime events_x000a_2. %True Efficiency = [100 - (Runtime/Total Time)] * 100_x000a_[(Unplanned DT + Planned DT)]/[Available Time]_x000a_Available Time excludes Dark Hrs"/>
    <s v="1-Manual"/>
    <s v="3-Medium"/>
    <s v="1-New"/>
    <s v="3-Simple"/>
    <s v="MANUAL"/>
    <s v="Non-Candidate"/>
    <s v="09267402"/>
    <x v="0"/>
    <m/>
    <m/>
    <m/>
    <m/>
  </r>
  <r>
    <n v="18"/>
    <s v="Release\SIT\gSFT\Efficiency Dashboard\02.gSFT Processing"/>
    <s v="TC06_M_PC1_gSFT_PRO_NE OEE data"/>
    <s v="Validating NE OEE data"/>
    <s v="Step 1"/>
    <s v="1 Select OEE type as 'NE'"/>
    <s v="1. The first gauge meter title should change as Net Efficiency. All the OEE value will get change based as NE"/>
    <s v="1-Manual"/>
    <s v="3-Medium"/>
    <s v="1-New"/>
    <s v="3-Simple"/>
    <s v="MANUAL"/>
    <s v="Non-Candidate"/>
    <s v="09267402"/>
    <x v="0"/>
    <m/>
    <m/>
    <m/>
    <m/>
  </r>
  <r>
    <n v="19"/>
    <s v="Release\SIT\gSFT\Efficiency Dashboard\02.gSFT Processing"/>
    <s v="TC06_M_PC1_gSFT_PRO_NE OEE data"/>
    <s v="Validating NE OEE data"/>
    <s v="Step 2"/>
    <s v="2. From TWX downtime tab, find any dark hours event or create new DT event as dark hour. Run TWX dashboard for that shift"/>
    <s v="Downtime gauge meter should consider exclude planned and dark hours  DT event and show right KPI value.If NE is selected, downtime events  should display only with unplanned downtime._x000a__x000a_Note: 1.  It is applicable to all downtime events._x000a_2. %Net Efficiency = [100 - (Runtime/Total Time)] * 100_x000a_[Unplanned Downtime]/[Available Time]_x000a_Available Time excludes Dark Hrs &amp; Planned DT"/>
    <s v="1-Manual"/>
    <s v="3-Medium"/>
    <s v="1-New"/>
    <s v="3-Simple"/>
    <s v="MANUAL"/>
    <s v="Non-Candidate"/>
    <s v="09267402"/>
    <x v="0"/>
    <m/>
    <m/>
    <m/>
    <m/>
  </r>
  <r>
    <n v="20"/>
    <s v="Release\SIT\gSFT\Efficiency Dashboard\02.gSFT Processing"/>
    <s v="TC07_M_PC1_gSFT_PRO_Validating Minitrend"/>
    <s v="Validate Minitrend "/>
    <s v="Step 1"/>
    <s v="1. By default Minitrend is seen on the top right of TWX dashboard"/>
    <s v="1. Based on selected process area Minitrend shows the three individual trends of Line  Pripack Draw KG, PrimaryPackSP and PROCSP in line chart format for the timeframe of current to previous one hour value"/>
    <s v="1-Manual"/>
    <s v="3-Medium"/>
    <s v="1-New"/>
    <s v="3-Simple"/>
    <s v="MANUAL"/>
    <s v="Non-Candidate"/>
    <s v="09267402"/>
    <x v="0"/>
    <m/>
    <m/>
    <m/>
    <m/>
  </r>
  <r>
    <n v="21"/>
    <s v="Release\SIT\gSFT\Efficiency Dashboard\02.gSFT Processing"/>
    <s v="TC07_M_PC1_gSFT_PRO_Validating Minitrend"/>
    <s v="Validate Minitrend "/>
    <s v="Step 2"/>
    <s v="2. Check PA or historian and find the number of packaging tubes fed by the selected fryer entity."/>
    <s v="2. Hovering over the break point, PopUp message box with that timestamp and corresponding 3 trends value are seen"/>
    <s v="1-Manual"/>
    <s v="2-High"/>
    <s v="1-New"/>
    <s v="3-Simple"/>
    <s v="MANUAL"/>
    <s v="Non-Candidate"/>
    <s v="09267402"/>
    <x v="0"/>
    <m/>
    <m/>
    <m/>
    <s v="PA specific Test case"/>
  </r>
  <r>
    <n v="22"/>
    <s v="Release\SIT\gSFT\Efficiency Dashboard\02.gSFT Processing"/>
    <s v="TC07_M_PC1_gSFT_PRO_Validating Minitrend"/>
    <s v="Validate Minitrend "/>
    <s v="Step 3"/>
    <s v="3. On scrolling over the trend, breakpoints at every 5 minutes must be seen."/>
    <s v="3. PKG tubes or fryer unit will not be considered for nameplate, setpoints' and Pripack Draw KG calculation if they are planned downtime"/>
    <s v="1-Manual"/>
    <s v="3-Medium"/>
    <s v="1-New"/>
    <s v="3-Simple"/>
    <s v="MANUAL"/>
    <s v="Non-Candidate"/>
    <s v="09267402"/>
    <x v="0"/>
    <m/>
    <m/>
    <m/>
    <m/>
  </r>
  <r>
    <n v="23"/>
    <s v="Release\SIT\gSFT\Efficiency Dashboard\02.gSFT Processing"/>
    <s v="TC08_M_PC1_gSFT_PRO_Validating Pripack draw KG Trend"/>
    <s v="Validating the Pripack Draw KG trend in Mini trend"/>
    <s v="Step 1"/>
    <s v="1. Check PA variable to find the line draw value from fryer value for the 1 hour timeframe"/>
    <s v="1. For the Variable value obtained, Trend will be plotted"/>
    <s v="1-Manual"/>
    <s v="3-Medium"/>
    <s v="1-New"/>
    <s v="3-Simple"/>
    <s v="MANUAL"/>
    <s v="Non-Candidate"/>
    <s v="09267402"/>
    <x v="1"/>
    <m/>
    <m/>
    <m/>
    <s v="PA specific Test case"/>
  </r>
  <r>
    <n v="24"/>
    <s v="Release\SIT\gSFT\Efficiency Dashboard\02.gSFT Processing"/>
    <s v="TC09_M_PC1_gSFT_PRO_Validating  PrimaryPackSP trend"/>
    <s v="Validate PrimaryPackSP trend in Mini trend"/>
    <s v="Step 1"/>
    <s v="1. Check Historian/PA variable to find the Packaging tubes fed by the selected entity for the last 1 hour"/>
    <s v="1. Based on the PKG tube fed by the fryer, the currently/ last run product's set point variable value is considered"/>
    <s v="1-Manual"/>
    <s v="3-Medium"/>
    <s v="1-New"/>
    <s v="3-Simple"/>
    <s v="MANUAL"/>
    <s v="Non-Candidate"/>
    <s v="09267402"/>
    <x v="1"/>
    <m/>
    <m/>
    <m/>
    <s v="PA specific Test case"/>
  </r>
  <r>
    <n v="25"/>
    <s v="Release\SIT\gSFT\Efficiency Dashboard\02.gSFT Processing"/>
    <s v="TC09_M_PC1_gSFT_PRO_Validating  PrimaryPackSP trend"/>
    <s v="Validate PrimaryPackSP trend in Mini trend"/>
    <s v="Step 2"/>
    <s v="2. Check PA variable to find the setpoint values of the tubes for the  last 1 hour"/>
    <s v="2. The seasoning % level and bag nominal weight of the selected products are considered and multiplied setpoint value to find the cummulative setpoint"/>
    <s v="1-Manual"/>
    <s v="3-Medium"/>
    <s v="1-New"/>
    <s v="3-Simple"/>
    <s v="MANUAL"/>
    <s v="Non-Candidate"/>
    <s v="09267402"/>
    <x v="1"/>
    <m/>
    <m/>
    <m/>
    <s v="PA specific Test case"/>
  </r>
  <r>
    <n v="26"/>
    <s v="Release\SIT\gSFT\Efficiency Dashboard\02.gSFT Processing"/>
    <s v="TC09_M_PC1_gSFT_PRO_Validating  PrimaryPackSP trend"/>
    <s v="Validate PrimaryPackSP trend in Mini trend"/>
    <s v="Step 3"/>
    <s v="3. Check PA or historian and find the current running / Last run product detail for the PKG tubes for the last 1 hour"/>
    <s v="3. the cummulative values are summed up at every 5 minutes interval and plotted as trend"/>
    <s v="1-Manual"/>
    <s v="3-Medium"/>
    <s v="1-New"/>
    <s v="3-Simple"/>
    <s v="MANUAL"/>
    <s v="Non-Candidate"/>
    <s v="09267402"/>
    <x v="1"/>
    <m/>
    <m/>
    <m/>
    <s v="PA specific Test case"/>
  </r>
  <r>
    <n v="27"/>
    <s v="Release\SIT\gSFT\Efficiency Dashboard\02.gSFT Processing"/>
    <s v="TC10_M_PC1_gSFT_PRO_Validating  Fryer SP Trend"/>
    <s v="Validate Fryer SP trend in Mini trend"/>
    <s v="Step 1"/>
    <s v="1. Check PA variable to find the set point value for the selected process entity "/>
    <s v="1. For the Variable value obtained, Trend will be plotted"/>
    <s v="1-Manual"/>
    <s v="3-Medium"/>
    <s v="1-New"/>
    <s v="3-Simple"/>
    <s v="MANUAL"/>
    <s v="Non-Candidate"/>
    <s v="09267402"/>
    <x v="1"/>
    <m/>
    <m/>
    <m/>
    <s v="PA specific Test case"/>
  </r>
  <r>
    <n v="28"/>
    <s v="Release\SIT\gSFT\Efficiency Dashboard\02.gSFT Processing"/>
    <s v="TC11_M_PC1_gSFT_PRO_Validating  PH Demand "/>
    <s v="Validate PH Demand %"/>
    <s v="Step 1"/>
    <s v="1. Check the Pripack SP and Fryer SP value of last 5th minute (i.e., the current value) in the minitrend"/>
    <s v="PH Demand value is displayed which is the percentage value of ratio of Pripack SP to Fryer SP "/>
    <s v="1-Manual"/>
    <s v="3-Medium"/>
    <s v="1-New"/>
    <s v="3-Simple"/>
    <s v="MANUAL"/>
    <s v="Non-Candidate"/>
    <s v="09267402"/>
    <x v="0"/>
    <m/>
    <m/>
    <m/>
    <m/>
  </r>
  <r>
    <n v="29"/>
    <s v="Release\SIT\gSFT\Efficiency Dashboard\02.gSFT Processing"/>
    <s v="TC12_M_PC1_gSFT_PRO_Validating  DSL, Tubers, Solids value"/>
    <s v="Validate DSL, Tubers, Solids value"/>
    <s v="Step 1"/>
    <s v="1. Check historian/PA variable to find the latest tuber count value and Solids actual value for the selected entity"/>
    <s v="1. The Variable value obtained is displayed to the right of minitrend"/>
    <s v="1-Manual"/>
    <s v="3-Medium"/>
    <s v="1-New"/>
    <s v="3-Simple"/>
    <s v="MANUAL"/>
    <s v="Non-Candidate"/>
    <s v="09267402"/>
    <x v="1"/>
    <m/>
    <m/>
    <m/>
    <s v="PA specific Test case"/>
  </r>
  <r>
    <n v="30"/>
    <s v="Release\SIT\gSFT\Efficiency Dashboard\02.gSFT Processing"/>
    <s v="TC13_M_PC1_gSFT_PRO_Validating Cross feed"/>
    <s v="To validate Packaging tube assignment to the fryer(Crossfeed)"/>
    <s v="Step 1"/>
    <s v="1. Click 'Cross Feed' button below the minitrend "/>
    <s v="1. Pop-up window appears with all the individual fryer unit and its corresponding assigned Packaging tube."/>
    <s v="1-Manual"/>
    <s v="3-Medium"/>
    <s v="1-New"/>
    <s v="3-Simple"/>
    <s v="MANUAL"/>
    <s v="Non-Candidate"/>
    <s v="09267402"/>
    <x v="0"/>
    <m/>
    <m/>
    <m/>
    <m/>
  </r>
  <r>
    <n v="31"/>
    <s v="Release\SIT\gSFT\Efficiency Dashboard\02.gSFT Processing"/>
    <s v="TC13_M_PC1_gSFT_PRO_Validating Cross feed"/>
    <s v="To validate Packaging tube assignment to the fryer(Crossfeed)"/>
    <s v="Step 2"/>
    <s v="2. Check Historian/PA variable to find the Packaging tubes fed by the selected entity and timeframe"/>
    <s v="2. Tubes that is not fed by any fryer is categorized under 'unassigned' category ._x000a_Of the categorized tubes, those tubes under planned Downtime are highlighted with amber color"/>
    <s v="1-Manual"/>
    <s v="3-Medium"/>
    <s v="1-New"/>
    <s v="3-Simple"/>
    <s v="MANUAL"/>
    <s v="Non-Candidate"/>
    <s v="09267402"/>
    <x v="1"/>
    <m/>
    <m/>
    <m/>
    <s v="PA specific Test case"/>
  </r>
  <r>
    <n v="32"/>
    <s v="Release\SIT\gSFT\Efficiency Dashboard\02.gSFT Processing"/>
    <s v="TC14_M_PC1_gSFT_PRO_Validating   Packing Hall Trend"/>
    <s v="Validate Packing Hall Trend for the selected timeframe"/>
    <s v="Step 1"/>
    <s v="1. By default Overview tab will be selected, if not please select the Overview tab. "/>
    <s v="1. Based on selected process area and the input timeframe, packing Hall trend shows the four individual trends of Line Total Production KG, Pripack Draw KG, PrimaryPackSP and Fryer SP in line chart format"/>
    <s v="1-Manual"/>
    <s v="3-Medium"/>
    <s v="1-New"/>
    <s v="3-Simple"/>
    <s v="MANUAL"/>
    <s v="Non-Candidate"/>
    <s v="09267402"/>
    <x v="0"/>
    <m/>
    <m/>
    <m/>
    <m/>
  </r>
  <r>
    <n v="33"/>
    <s v="Release\SIT\gSFT\Efficiency Dashboard\02.gSFT Processing"/>
    <s v="TC14_M_PC1_gSFT_PRO_Validating   Packing Hall Trend"/>
    <s v="Validate Packing Hall Trend for the selected timeframe"/>
    <s v="Step 2"/>
    <s v="2. Check PA or historian and find the number of packaging tubes fed by the selected fryer entity."/>
    <s v="2. Hovering over the break point, PopUp message box with that timestamp and corresponding four trends value are seen"/>
    <s v="1-Manual"/>
    <s v="3-Medium"/>
    <s v="1-New"/>
    <s v="3-Simple"/>
    <s v="MANUAL"/>
    <s v="Non-Candidate"/>
    <s v="09267402"/>
    <x v="1"/>
    <m/>
    <m/>
    <m/>
    <s v="PA specific Test case"/>
  </r>
  <r>
    <n v="34"/>
    <s v="Release\SIT\gSFT\Efficiency Dashboard\02.gSFT Processing"/>
    <s v="TC14_M_PC1_gSFT_PRO_Validating   Packing Hall Trend"/>
    <s v="Validate Packing Hall Trend for the selected timeframe"/>
    <s v="Step 3"/>
    <s v="3. on scrolling over the trend, breakpoints at every 5 minutes must be seen."/>
    <s v="3. PKG tubes or fryer unit will not be considered for nameplate, setpoints' and Pripack Draw KG calculation if they are planned downtime"/>
    <s v="1-Manual"/>
    <s v="3-Medium"/>
    <s v="1-New"/>
    <s v="3-Simple"/>
    <s v="MANUAL"/>
    <s v="Non-Candidate"/>
    <s v="09267402"/>
    <x v="0"/>
    <m/>
    <m/>
    <m/>
    <m/>
  </r>
  <r>
    <n v="35"/>
    <s v="Release\SIT\gSFT\Efficiency Dashboard\02.gSFT Processing"/>
    <s v="TC15_M_PC1_gSFT_PRO_Validating Total Production KG trend"/>
    <s v="Validating the Total Production KG trend in Packing Hall Trend"/>
    <s v="Step 1"/>
    <s v="1. Check PA variable to find the varible value for the selected timeframe"/>
    <s v="1. For the Variable value obtained, Trend will be plotted"/>
    <s v="1-Manual"/>
    <s v="3-Medium"/>
    <s v="1-New"/>
    <s v="3-Simple"/>
    <s v="MANUAL"/>
    <s v="Non-Candidate"/>
    <s v="09267402"/>
    <x v="1"/>
    <m/>
    <m/>
    <m/>
    <s v="PA specific Test case"/>
  </r>
  <r>
    <n v="36"/>
    <s v="Release\SIT\gSFT\Efficiency Dashboard\02.gSFT Processing"/>
    <s v="TC16_M_PC1_gSFT_PRO_Validating Pripack Draw KG trend"/>
    <s v="Validating the Pripack Draw KG trend in Packing Hall Trend"/>
    <s v="Step 1"/>
    <s v="1. Check PA variable to find the line draw value from fryer value for the selected timeframe"/>
    <s v="1. For the Variable value obtained, Trend will be plotted"/>
    <s v="1-Manual"/>
    <s v="3-Medium"/>
    <s v="1-New"/>
    <s v="3-Simple"/>
    <s v="MANUAL"/>
    <s v="Non-Candidate"/>
    <s v="09267402"/>
    <x v="1"/>
    <m/>
    <m/>
    <m/>
    <s v="PA specific Test case"/>
  </r>
  <r>
    <n v="37"/>
    <s v="Release\SIT\gSFT\Efficiency Dashboard\02.gSFT Processing"/>
    <s v="TC17_M_PC1_gSFT_PRO_Validating PrimaryPackSP trend"/>
    <s v="Validate PrimaryPackSP trend in Packing Hall Trend"/>
    <s v="Step 1"/>
    <s v="1. Check Historian/PA variable to find the Packaging tubes fed by the selected entity and timeframe"/>
    <s v="1. Based on the PKG tube fed by the fryer, the currently/ last run product's set point variable value is considered"/>
    <s v="1-Manual"/>
    <s v="3-Medium"/>
    <s v="1-New"/>
    <s v="3-Simple"/>
    <s v="MANUAL"/>
    <s v="Non-Candidate"/>
    <s v="09267402"/>
    <x v="1"/>
    <m/>
    <m/>
    <m/>
    <s v="PA specific Test case"/>
  </r>
  <r>
    <n v="38"/>
    <s v="Release\SIT\gSFT\Efficiency Dashboard\02.gSFT Processing"/>
    <s v="TC17_M_PC1_gSFT_PRO_Validating PrimaryPackSP trend"/>
    <s v="Validate PrimaryPackSP trend in Packing Hall Trend"/>
    <s v="Step 2"/>
    <s v="2. Check PA variable to find the setpoint values of the tubes for the selected timeframe"/>
    <s v="2. The seasoning % level and bag nominal weight of the selected products are considered and multiplied setpoint value to find the cumulative setpoint"/>
    <s v="1-Manual"/>
    <s v="3-Medium"/>
    <s v="1-New"/>
    <s v="3-Simple"/>
    <s v="MANUAL"/>
    <s v="Non-Candidate"/>
    <s v="09267402"/>
    <x v="1"/>
    <m/>
    <m/>
    <m/>
    <s v="PA specific Test case"/>
  </r>
  <r>
    <n v="39"/>
    <s v="Release\SIT\gSFT\Efficiency Dashboard\02.gSFT Processing"/>
    <s v="TC17_M_PC1_gSFT_PRO_Validating PrimaryPackSP trend"/>
    <s v="Validate PrimaryPackSP trend in Packing Hall Trend"/>
    <s v="Step 3"/>
    <s v="3. Check PA or historian and find the current running / Last run product detail for the PKG tubes in the selected timeframe"/>
    <s v="3. The cumulative values are summed up at every 5 minutes interval and plotted as trend"/>
    <s v="1-Manual"/>
    <s v="3-Medium"/>
    <s v="1-New"/>
    <s v="3-Simple"/>
    <s v="MANUAL"/>
    <s v="Non-Candidate"/>
    <s v="09267402"/>
    <x v="1"/>
    <m/>
    <m/>
    <m/>
    <s v="PA specific Test case"/>
  </r>
  <r>
    <n v="40"/>
    <s v="Release\SIT\gSFT\Efficiency Dashboard\02.gSFT Processing"/>
    <s v="TC18_M_PC1_gSFT_PRO_Validating Fryer SP trend"/>
    <s v="Validate Fryer SP trend in Packing Hall Trend"/>
    <s v="Step 1"/>
    <s v="1. Check PA variable to find the set point value for the selected process entity and timeframe"/>
    <s v="1. For the Variable value obtained, Trend will be plotted"/>
    <s v="1-Manual"/>
    <s v="3-Medium"/>
    <s v="1-New"/>
    <s v="3-Simple"/>
    <s v="MANUAL"/>
    <s v="Non-Candidate"/>
    <s v="09267402"/>
    <x v="1"/>
    <m/>
    <m/>
    <m/>
    <s v="PA specific Test case"/>
  </r>
  <r>
    <n v="41"/>
    <s v="Release\SIT\gSFT\Efficiency Dashboard\02.gSFT Processing"/>
    <s v="TC19_M_PC1_gSFT_PRO_Validating OEE Trend"/>
    <s v="Validate OEE Trend for the selected timeframe in Packing Hall Trend"/>
    <s v="Step 1"/>
    <s v="Click On overview tab after selecting any  OEE for processing"/>
    <s v="1. Should able to view always NE OEE trend in line chart format for all selected entities. _x000a_2. OEE value is plotted on the y axis and time is plotted on the x axis"/>
    <s v="1-Manual"/>
    <s v="3-Medium"/>
    <s v="1-New"/>
    <s v="3-Simple"/>
    <s v="MANUAL"/>
    <s v="Non-Candidate"/>
    <s v="09267402"/>
    <x v="0"/>
    <s v="No tren displayed. FIXED"/>
    <m/>
    <m/>
    <m/>
  </r>
  <r>
    <n v="42"/>
    <s v="Release\SIT\gSFT\Efficiency Dashboard\02.gSFT Processing"/>
    <s v="TC20_M_PC1_gSFT_PRO_Validating Setpoint tab"/>
    <s v="Validate Setpoint tab"/>
    <s v="Step 1"/>
    <s v="Click on 'Setpoint' tab_x000a_Check PA or historian and find the current running / Last run product detail for the selected entity in the selected timeframe_x000a_"/>
    <s v="Should able to view grid with setpoint value, timestamp, Product nameplate rate, adjustment kg between two consecutive setpoints and corresponding loss% for the selected entity is seen."/>
    <s v="1-Manual"/>
    <s v="2-High"/>
    <s v="1-New"/>
    <s v="3-Simple"/>
    <s v="MANUAL"/>
    <s v="Non-Candidate"/>
    <s v="09267402"/>
    <x v="1"/>
    <m/>
    <m/>
    <m/>
    <s v="PA specific Test case"/>
  </r>
  <r>
    <n v="43"/>
    <s v="Release\SIT\gSFT\Efficiency Dashboard\02.gSFT Processing"/>
    <s v="TC21_M_PC1_gSFT_PRO_Validating Setpoint Trend tab"/>
    <s v="Navigate 'SetPoint trend' and validate "/>
    <s v="Step 1"/>
    <s v="1. Click on 'SetPoint trend' tab"/>
    <s v="Should see a production trend of nameplate rate and setpoint values for TWX selected timeframe"/>
    <s v="1-Manual"/>
    <s v="2-High"/>
    <s v="1-New"/>
    <s v="3-Simple"/>
    <s v="MANUAL"/>
    <s v="Non-Candidate"/>
    <s v="09267402"/>
    <x v="1"/>
    <s v="No trend displayed"/>
    <m/>
    <m/>
    <s v="This is an existing issue, closing it now but to be followed up with sustain team for resolution"/>
  </r>
  <r>
    <n v="44"/>
    <s v="Release\SIT\gSFT\Efficiency Dashboard\02.gSFT Processing"/>
    <s v="TC21_M_PC1_gSFT_PRO_Validating Setpoint Trend tab"/>
    <s v="Navigate 'SetPoint trend' and validate "/>
    <s v="Step 2"/>
    <s v="2. Check PA or historian and find the current running / Last run product detail for the selected entity in the selected timeframe"/>
    <s v="The nameplate trend  should be the nameplate values the running/last run product for TWX selected timeframe._x000a_The setpoint  trend  should be the setpoint values from the PA variable corresponding to input entity for TWX selected timeframe."/>
    <s v="1-Manual"/>
    <s v="2-High"/>
    <s v="1-New"/>
    <s v="3-Simple"/>
    <s v="MANUAL"/>
    <s v="Non-Candidate"/>
    <s v="09267402"/>
    <x v="1"/>
    <m/>
    <m/>
    <m/>
    <s v="PA specific Test case"/>
  </r>
  <r>
    <n v="45"/>
    <s v="Release\SIT\gSFT\Efficiency Dashboard\02.gSFT Processing"/>
    <s v="TC21_M_PC1_gSFT_PRO_Validating Setpoint Trend tab"/>
    <s v="Navigate 'SetPoint trend' and validate "/>
    <s v="Step 3"/>
    <s v="3. On scrolling over the trend breakpoints are seen."/>
    <s v="Hovering over the break point, PopUp message box with that timestamp and corresponding trends value are seen"/>
    <s v="1-Manual"/>
    <s v="2-High"/>
    <s v="1-New"/>
    <s v="3-Simple"/>
    <s v="MANUAL"/>
    <s v="Non-Candidate"/>
    <s v="09267402"/>
    <x v="0"/>
    <m/>
    <m/>
    <m/>
    <m/>
  </r>
  <r>
    <n v="46"/>
    <s v="Release\SIT\gSFT\Efficiency Dashboard\02.gSFT Processing"/>
    <s v="TC22_M_PC1_gSFT_PRO_Validating Downtime tab"/>
    <s v="Validate downtime detail "/>
    <s v="Step 1"/>
    <s v="1. click on 'downtime' tab - Chronological events button"/>
    <s v="1. All the downtime details of  Processing units corresponding to selected entity should appear in the downtime grid"/>
    <s v="1-Manual"/>
    <s v="2-High"/>
    <s v="1-New"/>
    <s v="3-Simple"/>
    <s v="MANUAL"/>
    <s v="Non-Candidate"/>
    <s v="09267402"/>
    <x v="0"/>
    <s v="No downtime events displayed when I selecy current shift."/>
    <m/>
    <m/>
    <s v="This is working now"/>
  </r>
  <r>
    <n v="47"/>
    <s v="Release\SIT\gSFT\Efficiency Dashboard\02.gSFT Processing"/>
    <s v="TC22_M_PC1_gSFT_PRO_Validating Downtime tab"/>
    <s v="Validate downtime detail "/>
    <s v="Step 2"/>
    <s v="2. Select any option from  the drop down list - Chronological events button"/>
    <s v="2. Based on selected time interval,  the DT grid should filter the DT detail and populate on the grid"/>
    <s v="1-Manual"/>
    <s v="3-Medium"/>
    <s v="1-New"/>
    <s v="3-Simple"/>
    <s v="MANUAL"/>
    <s v="Non-Candidate"/>
    <s v="09267402"/>
    <x v="0"/>
    <m/>
    <m/>
    <m/>
    <m/>
  </r>
  <r>
    <n v="48"/>
    <s v="Release\SIT\gSFT\Efficiency Dashboard\02.gSFT Processing"/>
    <s v="TC22_M_PC1_gSFT_PRO_Validating Downtime tab"/>
    <s v="Validate downtime detail "/>
    <s v="Step 3"/>
    <s v="Duration time format in downtime tab"/>
    <s v="1.Duration in downtime tab is modified as time format (hh:mm:ss )._x000a_2. It was refelcted in all downtime events._x000a_3. For Line entities - Downtime Reasons, Chronological Events, Pareto Chart_x000a_4. For tubes entities - Downtime Reasons, Chronological Events, % Downtime, Pareto Chart."/>
    <s v="1-Manual"/>
    <s v="3-Medium"/>
    <s v="1-New"/>
    <s v="1-Simple"/>
    <s v="MANUAL"/>
    <m/>
    <m/>
    <x v="0"/>
    <m/>
    <m/>
    <m/>
    <m/>
  </r>
  <r>
    <n v="49"/>
    <s v="Release\SIT\gSFT\Efficiency Dashboard\02.gSFT Processing"/>
    <s v="TC23_M_PC1_gSFT_PRO_Export DT data tab"/>
    <s v="Export DT data"/>
    <s v="Step 1"/>
    <s v="1. Click on 'CSV Export"/>
    <s v="1. The DT grid values should download and save into excel file "/>
    <s v="1-Manual"/>
    <s v="3-Medium"/>
    <s v="1-New"/>
    <s v="3-Simple"/>
    <s v="MANUAL"/>
    <s v="Non-Candidate"/>
    <s v="09267402"/>
    <x v="0"/>
    <m/>
    <m/>
    <m/>
    <m/>
  </r>
  <r>
    <n v="50"/>
    <s v="Release\SIT\gSFT\Efficiency Dashboard\02.gSFT Processing"/>
    <s v="TC24_M_PC1_gSFT_PRO_Create Downtime event"/>
    <s v="Create Downtime event"/>
    <s v="Step 1"/>
    <s v="This option may not be enable for all TWX users"/>
    <s v="Access rights given based on privelrdges."/>
    <s v="1-Manual"/>
    <s v="3-Medium"/>
    <s v="1-New"/>
    <s v="3-Simple"/>
    <s v="MANUAL"/>
    <s v="Non-Candidate"/>
    <s v="09267402"/>
    <x v="1"/>
    <m/>
    <m/>
    <m/>
    <m/>
  </r>
  <r>
    <n v="51"/>
    <s v="Release\SIT\gSFT\Efficiency Dashboard\02.gSFT Processing"/>
    <s v="TC24_M_PC1_gSFT_PRO_Create Downtime event"/>
    <s v="Create Downtime event"/>
    <s v="Step 2"/>
    <s v="Create DT event"/>
    <s v="Admin previledge user can create a DT event and record it."/>
    <s v="1-Manual"/>
    <s v="3-Medium"/>
    <s v="1-New"/>
    <s v="3-Simple"/>
    <s v="MANUAL"/>
    <s v="Non-Candidate"/>
    <s v="09267402"/>
    <x v="0"/>
    <m/>
    <m/>
    <m/>
    <m/>
  </r>
  <r>
    <n v="52"/>
    <s v="Release\SIT\gSFT\Efficiency Dashboard\02.gSFT Processing"/>
    <s v="TC24_M_PC1_gSFT_PRO_Create Downtime event"/>
    <s v="Create Downtime event"/>
    <s v="Step 3"/>
    <s v="2. Click on 'create event' button"/>
    <s v=" A new pop up  'Create downtime event' should open."/>
    <s v="1-Manual"/>
    <s v="3-Medium"/>
    <s v="1-New"/>
    <s v="3-Simple"/>
    <s v="MANUAL"/>
    <s v="Non-Candidate"/>
    <s v="09267402"/>
    <x v="0"/>
    <m/>
    <m/>
    <m/>
    <m/>
  </r>
  <r>
    <n v="53"/>
    <s v="Release\SIT\gSFT\Efficiency Dashboard\02.gSFT Processing"/>
    <s v="TC24_M_PC1_gSFT_PRO_Create Downtime event"/>
    <s v="Create Downtime event"/>
    <s v="Step 4"/>
    <s v="3. Edit the start/end time, location, fault, reason 1,2 and 3   then enter the comment for spliting the DT event and click on 'create event' button"/>
    <s v="A new pop up should appear asking for confirmation"/>
    <s v="1-Manual"/>
    <s v="3-Medium"/>
    <s v="1-New"/>
    <s v="3-Simple"/>
    <s v="MANUAL"/>
    <s v="Non-Candidate"/>
    <s v="09267402"/>
    <x v="0"/>
    <m/>
    <m/>
    <m/>
    <m/>
  </r>
  <r>
    <n v="54"/>
    <s v="Release\SIT\gSFT\Efficiency Dashboard\02.gSFT Processing"/>
    <s v="TC24_M_PC1_gSFT_PRO_Create Downtime event"/>
    <s v="Create Downtime event"/>
    <s v="Step 5"/>
    <s v="Click 'yes' button"/>
    <s v="The pop-up should be closed and the downtime event created should appear in the DT grid"/>
    <s v="1-Manual"/>
    <s v="3-Medium"/>
    <s v="1-New"/>
    <s v="3-Simple"/>
    <s v="MANUAL"/>
    <s v="Non-Candidate"/>
    <s v="09267402"/>
    <x v="0"/>
    <s v="No event displayed in DT grid"/>
    <m/>
    <m/>
    <m/>
  </r>
  <r>
    <n v="55"/>
    <s v="Release\SIT\gSFT\Efficiency Dashboard\02.gSFT Processing"/>
    <s v="TC25_M_PC1_gSFT_PRO_Split Downtime event"/>
    <s v="Split Downtime event"/>
    <s v="Step 1"/>
    <s v="1. Select any one DT event which user wish to split the event "/>
    <m/>
    <s v="1-Manual"/>
    <s v="3-Medium"/>
    <s v="1-New"/>
    <s v="3-Simple"/>
    <s v="MANUAL"/>
    <s v="Non-Candidate"/>
    <s v="09267402"/>
    <x v="0"/>
    <m/>
    <m/>
    <m/>
    <m/>
  </r>
  <r>
    <n v="56"/>
    <s v="Release\SIT\gSFT\Efficiency Dashboard\02.gSFT Processing"/>
    <s v="TC25_M_PC1_gSFT_PRO_Split Downtime event"/>
    <s v="Split Downtime event"/>
    <s v="Step 2"/>
    <s v="2. Click on 'split event' button"/>
    <s v="2. A new pop up should appear with selected DT event detail"/>
    <s v="1-Manual"/>
    <s v="3-Medium"/>
    <s v="1-New"/>
    <s v="3-Simple"/>
    <s v="MANUAL"/>
    <s v="Non-Candidate"/>
    <s v="09267402"/>
    <x v="0"/>
    <m/>
    <m/>
    <m/>
    <m/>
  </r>
  <r>
    <n v="57"/>
    <s v="Release\SIT\gSFT\Efficiency Dashboard\02.gSFT Processing"/>
    <s v="TC25_M_PC1_gSFT_PRO_Split Downtime event"/>
    <s v="Split Downtime event"/>
    <s v="Step 3"/>
    <s v="3. Edit the start/end time, location, fault, reason 1,2,3 and 4 then enter the comment for spliting the DT event and click on 'split event' button"/>
    <s v="3.  A new pop up should appear asking for confirmation"/>
    <s v="1-Manual"/>
    <s v="3-Medium"/>
    <s v="1-New"/>
    <s v="3-Simple"/>
    <s v="MANUAL"/>
    <s v="Non-Candidate"/>
    <s v="09267402"/>
    <x v="0"/>
    <m/>
    <m/>
    <m/>
    <m/>
  </r>
  <r>
    <n v="58"/>
    <s v="Release\SIT\gSFT\Efficiency Dashboard\02.gSFT Processing"/>
    <s v="TC25_M_PC1_gSFT_PRO_Split Downtime event"/>
    <s v="Split Downtime event"/>
    <s v="Step 4"/>
    <s v="4. Click 'yes' button"/>
    <s v="4. The pop up should closed and the split downtime detail should appear in the DT grid"/>
    <s v="1-Manual"/>
    <s v="3-Medium"/>
    <s v="1-New"/>
    <s v="3-Simple"/>
    <s v="MANUAL"/>
    <s v="Non-Candidate"/>
    <s v="09267402"/>
    <x v="0"/>
    <m/>
    <m/>
    <m/>
    <m/>
  </r>
  <r>
    <n v="59"/>
    <s v="Release\SIT\gSFT\Efficiency Dashboard\02.gSFT Processing"/>
    <s v="TC26_M_PC1_gSFT_PRO_Edit Downtime event"/>
    <s v="Edit Downtime event"/>
    <s v="Step 1"/>
    <s v="1. Select any one DT event which user wish to edit"/>
    <m/>
    <s v="1-Manual"/>
    <s v="3-Medium"/>
    <s v="1-New"/>
    <s v="3-Simple"/>
    <s v="MANUAL"/>
    <s v="Non-Candidate"/>
    <s v="09267402"/>
    <x v="0"/>
    <m/>
    <m/>
    <m/>
    <m/>
  </r>
  <r>
    <n v="60"/>
    <s v="Release\SIT\gSFT\Efficiency Dashboard\02.gSFT Processing"/>
    <s v="TC26_M_PC1_gSFT_PRO_Edit Downtime event"/>
    <s v="Edit Downtime event"/>
    <s v="Step 2"/>
    <s v="2. Click on 'Edit event' button"/>
    <s v="2.A new pop up should appear with selected DT event detail"/>
    <s v="1-Manual"/>
    <s v="3-Medium"/>
    <s v="1-New"/>
    <s v="3-Simple"/>
    <s v="MANUAL"/>
    <s v="Non-Candidate"/>
    <s v="09267402"/>
    <x v="0"/>
    <m/>
    <m/>
    <m/>
    <m/>
  </r>
  <r>
    <n v="61"/>
    <s v="Release\SIT\gSFT\Efficiency Dashboard\02.gSFT Processing"/>
    <s v="TC26_M_PC1_gSFT_PRO_Edit Downtime event"/>
    <s v="Edit Downtime event"/>
    <s v="Step 3"/>
    <s v="3. Edit  location, fault, reason 1,2,3 and 4 then enter the comment for editing the DT event and click on 'update event' button"/>
    <s v="3 A new pop up should appear asking for confirmation"/>
    <s v="1-Manual"/>
    <s v="3-Medium"/>
    <s v="1-New"/>
    <s v="3-Simple"/>
    <s v="MANUAL"/>
    <s v="Non-Candidate"/>
    <s v="09267402"/>
    <x v="0"/>
    <m/>
    <m/>
    <m/>
    <m/>
  </r>
  <r>
    <n v="62"/>
    <s v="Release\SIT\gSFT\Efficiency Dashboard\02.gSFT Processing"/>
    <s v="TC26_M_PC1_gSFT_PRO_Edit Downtime event"/>
    <s v="Edit Downtime event"/>
    <s v="Step 4"/>
    <s v="4. Click 'yes' button"/>
    <s v="4. The pop up should closed and the new downtime detail should appear in the DT grid"/>
    <s v="1-Manual"/>
    <s v="3-Medium"/>
    <s v="1-New"/>
    <s v="3-Simple"/>
    <s v="MANUAL"/>
    <s v="Non-Candidate"/>
    <s v="09267402"/>
    <x v="0"/>
    <m/>
    <m/>
    <m/>
    <m/>
  </r>
  <r>
    <n v="63"/>
    <s v="Release\SIT\gSFT\Efficiency Dashboard\02.gSFT Processing"/>
    <s v="TC27_M_PC1_gSFT_PRO_Delete Downtime event"/>
    <s v="Delete Downtime event"/>
    <s v="Step 1"/>
    <s v="This option may not be available for all TWX users"/>
    <s v="Access rights given based on privelrdges."/>
    <s v="1-Manual"/>
    <s v="3-Medium"/>
    <s v="1-New"/>
    <s v="3-Simple"/>
    <s v="MANUAL"/>
    <s v="Non-Candidate"/>
    <s v="09267402"/>
    <x v="1"/>
    <m/>
    <m/>
    <m/>
    <m/>
  </r>
  <r>
    <n v="64"/>
    <s v="Release\SIT\gSFT\Efficiency Dashboard\02.gSFT Processing"/>
    <s v="TC27_M_PC1_gSFT_PRO_Delete Downtime event"/>
    <s v="Delete Downtime event"/>
    <s v="Step 2"/>
    <s v="1. Select any one DT event which user wish to deleteand select Delete event button."/>
    <s v="1. A Delete Downtime Event Popup appears."/>
    <s v="1-Manual"/>
    <s v="3-Medium"/>
    <s v="1-New"/>
    <s v="3-Simple"/>
    <s v="MANUAL"/>
    <s v="Non-Candidate"/>
    <s v="09267402"/>
    <x v="0"/>
    <m/>
    <m/>
    <m/>
    <m/>
  </r>
  <r>
    <n v="65"/>
    <s v="Release\SIT\gSFT\Efficiency Dashboard\02.gSFT Processing"/>
    <s v="TC27_M_PC1_gSFT_PRO_Delete Downtime event"/>
    <s v="Delete Downtime event"/>
    <s v="Step 3"/>
    <s v="2. Select Delete Event  again to confirm"/>
    <s v="2.A confirmation popup appears."/>
    <s v="1-Manual"/>
    <s v="3-Medium"/>
    <s v="1-New"/>
    <s v="3-Simple"/>
    <s v="MANUAL"/>
    <s v="Non-Candidate"/>
    <s v="09267402"/>
    <x v="0"/>
    <m/>
    <m/>
    <m/>
    <m/>
  </r>
  <r>
    <n v="66"/>
    <s v="Release\SIT\gSFT\Efficiency Dashboard\02.gSFT Processing"/>
    <s v="TC27_M_PC1_gSFT_PRO_Delete Downtime event"/>
    <s v="Delete Downtime event"/>
    <s v="Step 4"/>
    <s v="3. Click 'yes' button"/>
    <s v="3. The pop up should closed and the downtime detail should not appear in the DT grid."/>
    <s v="1-Manual"/>
    <s v="3-Medium"/>
    <s v="1-New"/>
    <s v="3-Simple"/>
    <s v="MANUAL"/>
    <s v="Non-Candidate"/>
    <s v="09267402"/>
    <x v="0"/>
    <m/>
    <m/>
    <m/>
    <m/>
  </r>
  <r>
    <n v="67"/>
    <s v="Release\SIT\gSFT\Efficiency Dashboard\02.gSFT Processing"/>
    <s v="TC28_M_PC1_gSFT_PRO_Enable Selection"/>
    <s v="Enable Selection "/>
    <s v="Step 1"/>
    <s v="1. Click on ‘Enable Selection’ check box appear next to ‘CSV Export’"/>
    <s v="1.New column  'Selection' will appear before ‘Unit Name’ column and it will allow the user to select the rows and new button ‘Bulk Edit’ appears next to ‘Delete Event’ button."/>
    <s v="1-Manual"/>
    <s v="3-Medium"/>
    <s v="1-New"/>
    <s v="3-Simple"/>
    <s v="MANUAL"/>
    <s v="Non-Candidate"/>
    <s v="09267402"/>
    <x v="0"/>
    <m/>
    <m/>
    <m/>
    <m/>
  </r>
  <r>
    <n v="68"/>
    <s v="Release\SIT\gSFT\Efficiency Dashboard\02.gSFT Processing"/>
    <s v="TC29_M_PC1_gSFT_PRO_Bulk Edit Selection"/>
    <s v="Bulk Edit Selection"/>
    <s v="Step 1"/>
    <s v="1 .Enable the check box for the DT records to which the user wants to change the reason details._x000a_"/>
    <s v="1.The records will be selected._x000a_"/>
    <s v="1-Manual"/>
    <s v="3-Medium"/>
    <s v="1-New"/>
    <s v="3-Simple"/>
    <s v="MANUAL"/>
    <s v="Non-Candidate"/>
    <s v="09267402"/>
    <x v="0"/>
    <m/>
    <m/>
    <m/>
    <m/>
  </r>
  <r>
    <n v="69"/>
    <s v="Release\SIT\gSFT\Efficiency Dashboard\02.gSFT Processing"/>
    <s v="TC29_M_PC1_gSFT_PRO_Bulk Edit Selection"/>
    <s v="Bulk Edit Selection"/>
    <s v="Step 2"/>
    <s v="2. Once the DT record are selected then click on ‘Bulk Edit’ button"/>
    <s v="2.On clicking that button will take you to ‘Planned Downtime – Bulk Edit’ popup will have the selected rows from Downtimes events  in  Grid. "/>
    <s v="1-Manual"/>
    <s v="3-Medium"/>
    <s v="1-New"/>
    <s v="3-Simple"/>
    <s v="MANUAL"/>
    <s v="Non-Candidate"/>
    <s v="09267402"/>
    <x v="0"/>
    <m/>
    <m/>
    <m/>
    <m/>
  </r>
  <r>
    <n v="70"/>
    <s v="Release\SIT\gSFT\Efficiency Dashboard\02.gSFT Processing"/>
    <s v="TC30_M_PC1_gSFT_PRO_Bulk Edit Update Screen"/>
    <s v="Bulk Edit Update Screen."/>
    <s v="Step 1"/>
    <s v="For selected rows, choose the appropriate Reason 2 and Reason 3 from the Dropdown. Reason 1 is not editable and will be set as ‘Planned’ since this feature is applicable only to set planned DT reasons and click on update button."/>
    <s v="The selected DT events will be updated to Planned DT in Reason1 and selected reason in reason 2 and3 ."/>
    <s v="1-Manual"/>
    <s v="3-Medium"/>
    <s v="1-New"/>
    <s v="3-Simple"/>
    <s v="MANUAL"/>
    <s v="Non-Candidate"/>
    <s v="09267402"/>
    <x v="0"/>
    <m/>
    <m/>
    <m/>
    <m/>
  </r>
  <r>
    <n v="71"/>
    <s v="Release\SIT\gSFT\Efficiency Dashboard\02.gSFT Processing"/>
    <s v="TC31_M_PC1_gSFT_PRO_Validate the downtime Pareto Chart"/>
    <s v="Navigate and validate the downtime Pareto Chart"/>
    <s v="Step 1"/>
    <s v="1. Click on 'downtime Pareto Chart button' (At the Bottom of the Downtime Tab Screen)_x000a__x000a_"/>
    <s v="1. A Pareto chart should open which replaces the DT grid screen Which contains the Details of Planned, Unplanned and Dark hours of all the Unit in Packaging area.Right side of the paerto chart has a grid with Reason, Total Duration(hh:mm:ss) and %Downtime._x000a__x000a__x000a_"/>
    <s v="1-Manual"/>
    <s v="3-Medium"/>
    <s v="1-New"/>
    <s v="3-Simple"/>
    <s v="MANUAL"/>
    <s v="Non-Candidate"/>
    <s v="09267402"/>
    <x v="0"/>
    <m/>
    <m/>
    <m/>
    <m/>
  </r>
  <r>
    <n v="72"/>
    <s v="Release\SIT\gSFT\Efficiency Dashboard\02.gSFT Processing"/>
    <s v="TC31_M_PC1_gSFT_PRO_Validate the downtime Pareto Chart"/>
    <s v="Navigate and validate the downtime Pareto Chart"/>
    <s v="Step 2"/>
    <s v="1. Data Validation"/>
    <s v="1.  Based on the CSV export from 'Chronological Events' (If Passed) the Pareto  chart will plotted with Sum of Planned, Unplanned and Dark hours. (Note: Dark hours will not be considered as Planned)"/>
    <s v="1-Manual"/>
    <s v="3-Medium"/>
    <s v="1-New"/>
    <s v="3-Simple"/>
    <s v="MANUAL"/>
    <s v="Non-Candidate"/>
    <s v="09267402"/>
    <x v="0"/>
    <m/>
    <m/>
    <m/>
    <m/>
  </r>
  <r>
    <n v="73"/>
    <s v="Release\SIT\gSFT\Efficiency Dashboard\02.gSFT Processing"/>
    <s v="TC32_M_PC1_gSFT_PRO_Validate the downtime reasons"/>
    <s v="Navigate and validate the downtime reasons"/>
    <s v="Step 1"/>
    <s v="1. click on 'downtime reasons' button (below to the DT grid)"/>
    <s v="1. A new pie chart screen should open by replace the DT grid screen. Therefore the  right side panel should have a grid with column title as Category, Reasons, count, % downtime, Time duration, MTTR and MTBF"/>
    <s v="1-Manual"/>
    <s v="2-High"/>
    <s v="1-New"/>
    <s v="3-Simple"/>
    <s v="MANUAL"/>
    <s v="Non-Candidate"/>
    <s v="09267402"/>
    <x v="0"/>
    <m/>
    <m/>
    <m/>
    <m/>
  </r>
  <r>
    <n v="74"/>
    <s v="Release\SIT\gSFT\Efficiency Dashboard\02.gSFT Processing"/>
    <s v="TC32_M_PC1_gSFT_PRO_Validate the downtime reasons"/>
    <s v="Navigate and validate the downtime reasons"/>
    <s v="Step 2"/>
    <s v="2. click on any reason appear in the reasons grid"/>
    <s v="2. Based on selected reasons, the same reason should get highlight in the pie chart"/>
    <s v="1-Manual"/>
    <s v="2-High"/>
    <s v="1-New"/>
    <s v="3-Simple"/>
    <s v="MANUAL"/>
    <s v="Non-Candidate"/>
    <s v="09267402"/>
    <x v="0"/>
    <m/>
    <m/>
    <m/>
    <m/>
  </r>
  <r>
    <n v="75"/>
    <s v="Release\SIT\gSFT\Efficiency Dashboard\02.gSFT Processing"/>
    <s v="TC32_M_PC1_gSFT_PRO_Validate the downtime reasons"/>
    <s v="Navigate and validate the downtime reasons"/>
    <s v="Step 3"/>
    <s v="3. Click on 'CSV Export' button"/>
    <s v="3. The reasons grid information should get export into new excel file"/>
    <s v="1-Manual"/>
    <s v="3-Medium"/>
    <s v="1-New"/>
    <s v="3-Simple"/>
    <s v="MANUAL"/>
    <s v="Non-Candidate"/>
    <s v="09267402"/>
    <x v="0"/>
    <m/>
    <m/>
    <m/>
    <m/>
  </r>
  <r>
    <n v="76"/>
    <s v="Release\SIT\gSFT\Efficiency Dashboard\02.gSFT Processing"/>
    <s v="TC32_M_PC1_gSFT_PRO_Validate the downtime reasons"/>
    <s v="Navigate and validate the downtime reasons"/>
    <s v="Step 4"/>
    <s v="4. Click on 'Chronological Event' button"/>
    <s v="4. It should replace the reason pie chart screen with DT event grid page"/>
    <s v="1-Manual"/>
    <s v="3-Medium"/>
    <s v="1-New"/>
    <s v="3-Simple"/>
    <s v="MANUAL"/>
    <s v="Non-Candidate"/>
    <s v="09267402"/>
    <x v="0"/>
    <m/>
    <m/>
    <m/>
    <m/>
  </r>
  <r>
    <n v="77"/>
    <s v="Release\SIT\gSFT\Efficiency Dashboard\02.gSFT Processing"/>
    <s v="TC32_M_PC1_gSFT_PRO_Validate the downtime reasons"/>
    <s v="Navigate and validate the downtime reasons"/>
    <s v="Step 4"/>
    <s v="Click on 'Chronological Event' button"/>
    <s v="4. It should replace the reason pie chart screen with DT event grid page. Grid has unit name, start time, end time, duration (hh:mm:ss), Reason1, Reason2, Reason3, Reason4, Comment, Shift, UserName, Action, Modified Time."/>
    <s v="1-Manual"/>
    <s v="3-Medium"/>
    <s v="1-New"/>
    <s v="1-Simple"/>
    <s v="MANUAL"/>
    <m/>
    <m/>
    <x v="0"/>
    <m/>
    <m/>
    <m/>
    <m/>
  </r>
  <r>
    <n v="78"/>
    <s v="Release\SIT\gSFT\Efficiency Dashboard\02.gSFT Processing"/>
    <s v="TC33_M_PC1_gSFT_PRO_Validating Total Waste Chart"/>
    <s v="Validating the Total Waste Chart"/>
    <s v="Step 1"/>
    <s v="1. Click the 'waste' tab"/>
    <s v="1.  Total Waste Chart tab  will be displayed and left side panel should show the location along corresponding values in right side panel"/>
    <s v="1-Manual"/>
    <s v="3-Medium"/>
    <s v="1-New"/>
    <s v="3-Simple"/>
    <s v="MANUAL"/>
    <s v="Non-Candidate"/>
    <s v="09267402"/>
    <x v="0"/>
    <m/>
    <m/>
    <m/>
    <m/>
  </r>
  <r>
    <n v="79"/>
    <s v="Release\SIT\gSFT\Efficiency Dashboard\02.gSFT Processing"/>
    <s v="TC34_M_PC1_gSFT_PRO_Validating Total Waste Detail"/>
    <s v="Validating the Total waste detail"/>
    <s v="Step 1"/>
    <s v="Click on Waste details tab."/>
    <s v="1. Waste details should display with varous details like Shift, Reason(1,2,3 &amp;4), Edit event, Delete event                                                                                                                                                                          2. Below there is a grid with Timestamp, Shift, location, Amount, UnitsIn, reasons(1,2,3 &amp; 4), Product and other details also."/>
    <s v="1-Manual"/>
    <s v="3-Medium"/>
    <s v="1-New"/>
    <s v="3-Simple"/>
    <s v="MANUAL"/>
    <s v="Non-Candidate"/>
    <s v="09267402"/>
    <x v="0"/>
    <m/>
    <m/>
    <m/>
    <m/>
  </r>
  <r>
    <n v="80"/>
    <s v="Release\SIT\gSFT\Efficiency Dashboard\02.gSFT Processing"/>
    <s v="TC35_M_PC1_gSFT_PRO_Validating Edit Waste Event"/>
    <s v="Validating the Edit event"/>
    <s v="Step 1"/>
    <s v="Select any waste event from the below grid."/>
    <s v="An Event must be selected by the user."/>
    <s v="1-Manual"/>
    <s v="3-Medium"/>
    <s v="1-New"/>
    <s v="3-Simple"/>
    <s v="MANUAL"/>
    <s v="Non-Candidate"/>
    <s v="09267402"/>
    <x v="0"/>
    <m/>
    <m/>
    <m/>
    <m/>
  </r>
  <r>
    <n v="81"/>
    <s v="Release\SIT\gSFT\Efficiency Dashboard\02.gSFT Processing"/>
    <s v="TC35_M_PC1_gSFT_PRO_Validating Edit Waste Event"/>
    <s v="Validating the Edit event"/>
    <s v="Step 2"/>
    <s v="Click on Edit event"/>
    <s v="Edit event pop-up should be opened "/>
    <s v="1-Manual"/>
    <s v="3-Medium"/>
    <s v="1-New"/>
    <s v="3-Simple"/>
    <s v="MANUAL"/>
    <s v="Non-Candidate"/>
    <s v="09267402"/>
    <x v="0"/>
    <m/>
    <m/>
    <m/>
    <m/>
  </r>
  <r>
    <n v="82"/>
    <s v="Release\SIT\gSFT\Efficiency Dashboard\02.gSFT Processing"/>
    <s v="TC35_M_PC1_gSFT_PRO_Validating Edit Waste Event"/>
    <s v="Validating the Edit event"/>
    <s v="Step 3"/>
    <s v="Edit the details like  Reason(2,3 &amp; 4),  and Add comments"/>
    <s v="All the details must be provided by the user."/>
    <s v="1-Manual"/>
    <s v="3-Medium"/>
    <s v="1-New"/>
    <s v="3-Simple"/>
    <s v="MANUAL"/>
    <s v="Non-Candidate"/>
    <s v="09267402"/>
    <x v="0"/>
    <m/>
    <m/>
    <m/>
    <m/>
  </r>
  <r>
    <n v="83"/>
    <s v="Release\SIT\gSFT\Efficiency Dashboard\02.gSFT Processing"/>
    <s v="TC35_M_PC1_gSFT_PRO_Validating Edit Waste Event"/>
    <s v="Validating the Edit event"/>
    <s v="Step 4"/>
    <s v="Click on Update event button"/>
    <s v="A pop-up should appear asking for confirmation."/>
    <s v="1-Manual"/>
    <s v="3-Medium"/>
    <s v="1-New"/>
    <s v="3-Simple"/>
    <s v="MANUAL"/>
    <s v="Non-Candidate"/>
    <s v="09267402"/>
    <x v="0"/>
    <m/>
    <m/>
    <m/>
    <m/>
  </r>
  <r>
    <n v="84"/>
    <s v="Release\SIT\gSFT\Efficiency Dashboard\02.gSFT Processing"/>
    <s v="TC35_M_PC1_gSFT_PRO_Validating Edit Waste Event"/>
    <s v="Validating the Edit event"/>
    <s v="Step 5"/>
    <s v="Click on Yes option"/>
    <s v="Waste event should be updated and reflected in the grid."/>
    <s v="1-Manual"/>
    <s v="3-Medium"/>
    <s v="1-New"/>
    <s v="3-Simple"/>
    <s v="MANUAL"/>
    <s v="Non-Candidate"/>
    <s v="09267402"/>
    <x v="0"/>
    <m/>
    <m/>
    <m/>
    <m/>
  </r>
  <r>
    <n v="85"/>
    <s v="Release\SIT\gSFT\Efficiency Dashboard\02.gSFT Processing"/>
    <s v="TC36_M_PC1_gSFT_PRO_Validating Delete Waste Event"/>
    <s v="Validating the Delete event"/>
    <s v="Step 1"/>
    <s v="Select any waste event from the below grid."/>
    <s v="An Event must be selected by the user."/>
    <s v="1-Manual"/>
    <s v="3-Medium"/>
    <s v="1-New"/>
    <s v="3-Simple"/>
    <s v="MANUAL"/>
    <s v="Non-Candidate"/>
    <s v="09267402"/>
    <x v="0"/>
    <m/>
    <m/>
    <m/>
    <m/>
  </r>
  <r>
    <n v="86"/>
    <s v="Release\SIT\gSFT\Efficiency Dashboard\02.gSFT Processing"/>
    <s v="TC36_M_PC1_gSFT_PRO_Validating Delete Waste Event"/>
    <s v="Validating the Delete event"/>
    <s v="Step 2"/>
    <s v="Click on Delete event"/>
    <s v="A pop-up should appear asking for confirmation."/>
    <s v="1-Manual"/>
    <s v="3-Medium"/>
    <s v="1-New"/>
    <s v="3-Simple"/>
    <s v="MANUAL"/>
    <s v="Non-Candidate"/>
    <s v="09267402"/>
    <x v="0"/>
    <m/>
    <m/>
    <m/>
    <m/>
  </r>
  <r>
    <n v="87"/>
    <s v="Release\SIT\gSFT\Efficiency Dashboard\02.gSFT Processing"/>
    <s v="TC36_M_PC1_gSFT_PRO_Validating Delete Waste Event"/>
    <s v="Validating the Delete event"/>
    <s v="Step 3"/>
    <s v="Click on Yes option"/>
    <s v="Waste event should be deleted and must be removed from the grid."/>
    <s v="1-Manual"/>
    <s v="3-Medium"/>
    <s v="1-New"/>
    <s v="3-Simple"/>
    <s v="MANUAL"/>
    <s v="Non-Candidate"/>
    <s v="09267402"/>
    <x v="0"/>
    <m/>
    <m/>
    <m/>
    <m/>
  </r>
  <r>
    <n v="88"/>
    <s v="Release\SIT\gSFT\Efficiency Dashboard\02.gSFT Processing"/>
    <s v="TC37_M_PC1_gSFT_PRO_Validating Water Fall tab"/>
    <s v="Validating the water fall chart and detail"/>
    <s v="Step 1"/>
    <s v="1. Click the 'water fall' tab"/>
    <s v="1. left side panel should show all the production loss bar chart along with loss name on X-axis and amount on Y-axis."/>
    <s v="1-Manual"/>
    <s v="3-Medium"/>
    <s v="1-New"/>
    <s v="3-Simple"/>
    <s v="MANUAL"/>
    <s v="Non-Candidate"/>
    <s v="09267402"/>
    <x v="0"/>
    <m/>
    <m/>
    <m/>
    <m/>
  </r>
  <r>
    <n v="89"/>
    <s v="Release\SIT\gSFT\Efficiency Dashboard\02.gSFT Processing"/>
    <s v="TC37_M_PC1_gSFT_PRO_Validating Water Fall tab"/>
    <s v="Validating the water fall chart and detail"/>
    <s v="Step 2"/>
    <s v="2. From PA, check the waste amount from balanced line wastes and waste event from waste evnt creation"/>
    <s v="2. Production &amp; loss values and its corresponding percentage should appear in the grid on the left of the trend"/>
    <s v="1-Manual"/>
    <s v="2-High"/>
    <s v="1-New"/>
    <s v="3-Simple"/>
    <s v="MANUAL"/>
    <s v="Non-Candidate"/>
    <s v="09267402"/>
    <x v="1"/>
    <m/>
    <m/>
    <m/>
    <s v="PA specific Test case"/>
  </r>
  <r>
    <n v="90"/>
    <s v="Release\SIT\gSFT\Efficiency Dashboard\02.gSFT Processing"/>
    <s v="TC37_M_PC1_gSFT_PRO_Validating Water Fall tab"/>
    <s v="Validating the water fall chart and detail"/>
    <s v="Step 3"/>
    <s v="3. Waste details grid should be seen on the right of the bar chart"/>
    <s v="Water fall trend gives the value of_x000a_Actual Production (uses nameplate rate of running product)_x000a_Ideal Production  (uses setpoint value of fryer unit)_x000a_Processing Waste_x000a_Primary pack Waste_x000a_Packaging Waste EOL_x000a_Giveaway_x000a_Name Plate loss_x000a_"/>
    <s v="1-Manual"/>
    <s v="3-Medium"/>
    <s v="1-New"/>
    <s v="3-Simple"/>
    <s v="MANUAL"/>
    <s v="Non-Candidate"/>
    <s v="09267402"/>
    <x v="0"/>
    <m/>
    <m/>
    <m/>
    <m/>
  </r>
  <r>
    <n v="91"/>
    <s v="Release\SIT\gSFT\Efficiency Dashboard\02.gSFT Processing"/>
    <s v="TC38_M_PC1_gSFT_PRO_Downtime gauge meter  in TWX"/>
    <s v="Access to Downtime screen in TWX"/>
    <s v="Step 1"/>
    <s v="Click on the Downtime Gauge Meter."/>
    <s v="1. Should allow user to view the Downtime screen in a new pop up. By default, the DownTime Overview tab will be opened."/>
    <s v="1-Manual"/>
    <s v="2-High"/>
    <s v="1-New"/>
    <s v="3-Simple"/>
    <s v="MANUAL"/>
    <s v="Non-Candidate"/>
    <s v="09267402"/>
    <x v="0"/>
    <s v="No data displayed. FIXED"/>
    <m/>
    <m/>
    <m/>
  </r>
  <r>
    <n v="92"/>
    <s v="Release\SIT\gSFT\Efficiency Dashboard\02.gSFT Processing"/>
    <s v="TC39_M_PC1_gSFT_PRO_Validating Downtime screen"/>
    <s v="Validating the data in the Downtime screen"/>
    <s v="Step 1"/>
    <s v="Click on the Downtime Gauge Meter."/>
    <s v="1. The total production time for the tube (till current time) will be displayed under  &quot;Planned Production Time&quot;._x000a_2. The Actual Run Time (Excluding the Downtime from the Planned Production Time) will be displayed under  &quot;Run Time&quot;._x000a_3. The Downtime value (RunTime/Planned Production Time) for the selected Processing Unit will be dispalyed below the Tube Name present at the top left corner of the Downtime screen._x000a_4. The Selected timeframe (start time and end time) will be displayed under the  Start Time and End Time respectively."/>
    <s v="1-Manual"/>
    <s v="2-High"/>
    <s v="1-New"/>
    <s v="3-Simple"/>
    <s v="MANUAL"/>
    <s v="Non-Candidate"/>
    <s v="09267402"/>
    <x v="0"/>
    <m/>
    <m/>
    <m/>
    <m/>
  </r>
  <r>
    <n v="93"/>
    <s v="Release\SIT\gSFT\Efficiency Dashboard\02.gSFT Processing"/>
    <s v="TC39_M_PC1_gSFT_PRO_Validating Downtime screen"/>
    <s v="Validating the data in the Downtime screen"/>
    <s v="Step 2"/>
    <s v="Select the CSV Export button at the bottom left corner"/>
    <s v="User can export all the data which appeared on the Downtime screen in CSV Format"/>
    <s v="1-Manual"/>
    <s v="3-Medium"/>
    <s v="1-New"/>
    <s v="3-Simple"/>
    <s v="MANUAL"/>
    <s v="Non-Candidate"/>
    <s v="09267402"/>
    <x v="0"/>
    <m/>
    <m/>
    <m/>
    <m/>
  </r>
  <r>
    <n v="94"/>
    <s v="Release\SIT\gSFT\Efficiency Dashboard\02.gSFT Processing"/>
    <s v="TC39_M_PC1_gSFT_PRO_Validating Downtime screen"/>
    <s v="Validating the data in the Downtime screen"/>
    <s v="Step 3"/>
    <s v="Select the Close button at the bottom right corner"/>
    <s v="Allows the user to close the Downtime pop up window."/>
    <s v="1-Manual"/>
    <s v="3-Medium"/>
    <s v="1-New"/>
    <s v="3-Simple"/>
    <s v="MANUAL"/>
    <s v="Non-Candidate"/>
    <s v="09267402"/>
    <x v="0"/>
    <m/>
    <m/>
    <m/>
    <m/>
  </r>
  <r>
    <n v="95"/>
    <s v="Release\SIT\gSFT\Efficiency Dashboard\02.gSFT Processing"/>
    <s v="TC39_M_PC1_gSFT_PRO_Validating Downtime screen"/>
    <s v="Validating the data in the Downtime screen"/>
    <s v="Step 4"/>
    <s v="1. Check PA for the same timestamp for the downtime event to be captured"/>
    <s v="1.1.  User should see a bar chart that plots the duration of each downtime  captured for the selected Processing Unit along with the reason."/>
    <s v="1-Manual"/>
    <s v="2-High"/>
    <s v="1-New"/>
    <s v="3-Simple"/>
    <s v="MANUAL"/>
    <s v="Non-Candidate"/>
    <s v="09267402"/>
    <x v="1"/>
    <m/>
    <m/>
    <m/>
    <s v="PA specific Test case"/>
  </r>
  <r>
    <n v="96"/>
    <s v="Release\SIT\gSFT\Efficiency Dashboard\02.gSFT Processing"/>
    <s v="TC39_M_PC1_gSFT_PRO_Validating Downtime screen"/>
    <s v="Validating the data in the Downtime screen"/>
    <s v="Step 5"/>
    <s v="2. Check the values in Historian tag named OEE.NE.A. 5 m for 5 minutes Downtime trend"/>
    <s v="2.1. User should see the 5-minute Downtime trend for the selected Packaging tube/line."/>
    <s v="1-Manual"/>
    <s v="2-High"/>
    <s v="1-New"/>
    <s v="3-Simple"/>
    <s v="MANUAL"/>
    <s v="Non-Candidate"/>
    <s v="09267402"/>
    <x v="1"/>
    <m/>
    <m/>
    <m/>
    <s v="PA specific Test case"/>
  </r>
  <r>
    <n v="97"/>
    <s v="Release\SIT\gSFT\Efficiency Dashboard\02.gSFT Processing"/>
    <s v="TC40_M_PC1_gSFT_PRO_Validating Downtime Reasons"/>
    <s v="Validating the Reasons Tab"/>
    <s v="Step 1"/>
    <s v="1. Click on the Reasons Tab in the Downtime pop up window."/>
    <s v="1. User should see a pie chart  listing all the downtime reasons for the selected packaging Processing Unit on the left half of the screen._x000a_and user should see all the details of the downtime occurred for the packaging Processing Unit on the right half of the screen in grid format. "/>
    <s v="1-Manual"/>
    <s v="2-High"/>
    <s v="1-New"/>
    <s v="3-Simple"/>
    <s v="MANUAL"/>
    <s v="Non-Candidate"/>
    <s v="09267402"/>
    <x v="0"/>
    <m/>
    <m/>
    <m/>
    <m/>
  </r>
  <r>
    <n v="98"/>
    <s v="Release\SIT\gSFT\Efficiency Dashboard\02.gSFT Processing"/>
    <s v="TC40_M_PC1_gSFT_PRO_Validating Downtime Reasons"/>
    <s v="Validating the Reasons Tab"/>
    <s v="Step 2"/>
    <s v="1. Check PA for the reasons captured for downtime of packaging Processing Unit for the selected time frame"/>
    <s v="1. User should see a pie chart  listing all the downtime reasons for the selected packaging Processing Unit on the left half of the screen that matches exactly with the piechart of Downtime tab in TWX dashboard._x000a_Then the User should see all the details of the downtime occurred for the packaging Processing Unit on the right half of the screen in grid format with category, reason level, event count, MTTR and MTBF "/>
    <s v="1-Manual"/>
    <s v="2-High"/>
    <s v="1-New"/>
    <s v="3-Simple"/>
    <s v="MANUAL"/>
    <s v="Non-Candidate"/>
    <s v="09267402"/>
    <x v="1"/>
    <m/>
    <m/>
    <m/>
    <s v="PA specific Test case"/>
  </r>
  <r>
    <n v="99"/>
    <s v="Release\SIT\gSFT\Efficiency Dashboard\02.gSFT Processing"/>
    <s v="TC41_M_PC1_gSFT_PRO_Validating Downtime Categories tab"/>
    <s v="Validating the Categories Tab"/>
    <s v="Step 1"/>
    <s v="1. Cick on the Categories tab in the Downtime pop up window."/>
    <s v="1.1. For the selected time stamp, the bar chart is plotted with the duration of each downtime category and also in grid format._x000a_ "/>
    <s v="1-Manual"/>
    <s v="3-Medium"/>
    <s v="1-New"/>
    <s v="3-Simple"/>
    <s v="MANUAL"/>
    <s v="Non-Candidate"/>
    <s v="09267402"/>
    <x v="0"/>
    <m/>
    <m/>
    <m/>
    <m/>
  </r>
  <r>
    <n v="100"/>
    <s v="Release\SIT\gSFT\Efficiency Dashboard\02.gSFT Processing"/>
    <s v="TC42_M_PC1_gSFT_PRO_Pop up close button"/>
    <s v="Pop up close button"/>
    <s v="Step 1"/>
    <s v="1. Click on pop up close button appearing on the right side top of the mashup"/>
    <s v="1. The Downtime pop up should get closed"/>
    <s v="1-Manual"/>
    <s v="3-Medium"/>
    <s v="1-New"/>
    <s v="3-Simple"/>
    <s v="MANUAL"/>
    <s v="Non-Candidate"/>
    <s v="09267402"/>
    <x v="0"/>
    <m/>
    <m/>
    <m/>
    <m/>
  </r>
  <r>
    <n v="101"/>
    <s v="Release\SIT\gSFT\Efficiency Dashboard\02.gSFT Processing"/>
    <s v="TC43_M_PC1_gSFT_PRO_Throughput gauge meter  in TWX"/>
    <s v="Access to Throughput screen in TWX"/>
    <s v="Step 1"/>
    <s v="Click on the Throughput Gauge Meter."/>
    <s v="1. Should allow user to view the Throughput screen in a new pop up window._x000a_By default, the  Overview tab will be opened."/>
    <s v="1-Manual"/>
    <s v="3-Medium"/>
    <s v="1-New"/>
    <s v="3-Simple"/>
    <s v="MANUAL"/>
    <s v="Non-Candidate"/>
    <s v="09267402"/>
    <x v="0"/>
    <m/>
    <m/>
    <m/>
    <m/>
  </r>
  <r>
    <n v="102"/>
    <s v="Release\SIT\gSFT\Efficiency Dashboard\02.gSFT Processing"/>
    <s v="TC44_M_PC1_gSFT_PRO_Validating Throughput screen"/>
    <s v="Validating the data in the Throughput screen"/>
    <s v="Step 1"/>
    <s v="Click on the Throughput Gauge Meter."/>
    <s v="1. User should see the Nameplate rate value of the selected processing unit(excluding tubes in downtime) in Ideal Speed_x000a_2. User should set the setpoints of the selected processing unit(excluding tubes in downtime) in Actual Speed_x000a_3. The Selected shift  start time and end time will be displayed under the  Start Time and End Time respectively._x000a_4. Under Ideal Prod Amount, User should see the value of (selected shift time(excluding downtime)*Ideal Speed)_x000a_5. Under Total Prod Amount, User should see the value of (selected shift time(excluding downtime)*Actual  Speed)_x000a_6. The Throughput value (Total Prod Amount/Ideal Prod Amount) for the selected Processing Unit will be dispalyed below the processing entity Name present at the top left corner of the Throughput screen._x000a__x000a_Note: %Throughput = [Actual Production/Ideal Production] * 100"/>
    <s v="1-Manual"/>
    <s v="3-Medium"/>
    <s v="1-New"/>
    <s v="3-Simple"/>
    <s v="MANUAL"/>
    <s v="Non-Candidate"/>
    <s v="09267402"/>
    <x v="0"/>
    <m/>
    <m/>
    <m/>
    <m/>
  </r>
  <r>
    <n v="103"/>
    <s v="Release\SIT\gSFT\Efficiency Dashboard\02.gSFT Processing"/>
    <s v="TC44_M_PC1_gSFT_PRO_Validating Throughput screen"/>
    <s v="Validating the data in the Throughput screen"/>
    <s v="Step 2"/>
    <s v="Select the CSV Export button at the bottom left corner"/>
    <s v="User can export all the data which appeared on the Throughput screen in CSV Format"/>
    <s v="1-Manual"/>
    <s v="3-Medium"/>
    <s v="1-New"/>
    <s v="3-Simple"/>
    <s v="MANUAL"/>
    <s v="Non-Candidate"/>
    <s v="09267402"/>
    <x v="0"/>
    <m/>
    <m/>
    <m/>
    <m/>
  </r>
  <r>
    <n v="104"/>
    <s v="Release\SIT\gSFT\Efficiency Dashboard\02.gSFT Processing"/>
    <s v="TC44_M_PC1_gSFT_PRO_Validating Throughput screen"/>
    <s v="Validating the data in the Throughput screen"/>
    <s v="Step 3"/>
    <s v="Select the Close button at the bottom right corner"/>
    <s v="Allows the user to close the Throughput pop up window."/>
    <s v="1-Manual"/>
    <s v="3-Medium"/>
    <s v="1-New"/>
    <s v="3-Simple"/>
    <s v="MANUAL"/>
    <s v="Non-Candidate"/>
    <s v="09267402"/>
    <x v="0"/>
    <m/>
    <m/>
    <m/>
    <m/>
  </r>
  <r>
    <n v="105"/>
    <s v="Release\SIT\gSFT\Efficiency Dashboard\02.gSFT Processing"/>
    <s v="TC45_M_PC1_gSFT_PRO_Validating the  Overview Tab"/>
    <s v="Validating the  Overview Tab"/>
    <s v="Step 1"/>
    <s v="1. Check value in the Historian tag named &quot;OEE_NE_P&quot; for Throughput trend"/>
    <s v="1.1. User Should see the Throughput trend for the selected Processing Unit for the defined timestamp"/>
    <s v="1-Manual"/>
    <s v="3-Medium"/>
    <s v="1-New"/>
    <s v="3-Simple"/>
    <s v="MANUAL"/>
    <s v="Non-Candidate"/>
    <s v="09267402"/>
    <x v="1"/>
    <m/>
    <m/>
    <m/>
    <m/>
  </r>
  <r>
    <n v="106"/>
    <s v="Release\SIT\gSFT\Efficiency Dashboard\02.gSFT Processing"/>
    <s v="TC46_M_PC1_gSFT_PRO_Validating Throughput Production trend."/>
    <s v="Validating the data in the Throughput Production trend"/>
    <s v="Step 1"/>
    <s v="Click on Production Trend Tab near to OverView Tab in the Throughput popup window"/>
    <s v="User should see the Packing hall trend Per Minute for the plots _x000a_&gt;Total production amount KG_x000a_&gt;Fryer Sp_x000a_&gt;Primary packDrawKG_x000a_&gt;PripackSp_x000a_for the selected fryer unit  for the defined timestamp"/>
    <s v="1-Manual"/>
    <s v="3-Medium"/>
    <s v="1-New"/>
    <s v="3-Simple"/>
    <s v="MANUAL"/>
    <s v="Non-Candidate"/>
    <s v="09267402"/>
    <x v="0"/>
    <m/>
    <m/>
    <m/>
    <m/>
  </r>
  <r>
    <n v="107"/>
    <s v="Release\SIT\gSFT\Efficiency Dashboard\02.gSFT Processing"/>
    <s v="TC47_M_PC1_gSFT_PRO_Validating Throughput Setpoint trend"/>
    <s v="Validating the data in the Throughput Setpoint trend"/>
    <s v="Step 1"/>
    <s v="Click on Setpoint Trend Tab  in the Throughput popup window"/>
    <s v="Should see a production trend of nameplate rate and setpoint values for TWX selected timeframe_x000a_The nameplate trend  should be the nameplate values the running/last run product for TWX selected timeframe._x000a__x000a_The setpoint  trend  should be the setpoint values from the PA variable corresponding to input entity for TWX selected timeframe.Hovering over the break point, PopUp message box with that timestamp and corresponding trends value are seen"/>
    <s v="1-Manual"/>
    <s v="3-Medium"/>
    <s v="1-New"/>
    <s v="3-Simple"/>
    <s v="MANUAL"/>
    <s v="Non-Candidate"/>
    <s v="09267402"/>
    <x v="0"/>
    <m/>
    <m/>
    <m/>
    <m/>
  </r>
  <r>
    <n v="108"/>
    <s v="Release\SIT\gSFT\Efficiency Dashboard\02.gSFT Processing"/>
    <s v="TC48_M_PC1_gSFT_PRO_Validating Throughput Setpoint Event"/>
    <s v="Validating the data in the Throughput Setpoint Event tab"/>
    <s v="Step 1"/>
    <s v="Click on Setpoint Events Tab in the Throughput popup window"/>
    <s v="Should able to view grid with setpoint value, timestamp, Product nameplate rate, adjustment kg between two consecutive setpoints and corresponding loss% for the selected entity is seen."/>
    <s v="1-Manual"/>
    <s v="3-Medium"/>
    <s v="1-New"/>
    <s v="3-Simple"/>
    <s v="MANUAL"/>
    <s v="Non-Candidate"/>
    <s v="09267402"/>
    <x v="0"/>
    <m/>
    <m/>
    <m/>
    <m/>
  </r>
  <r>
    <n v="109"/>
    <s v="Release\SIT\gSFT\Efficiency Dashboard\02.gSFT Processing"/>
    <s v="TC49_M_PC1_gSFT_PRO_Pop-up close button"/>
    <s v="To close the Throughput pop up window"/>
    <s v="Step 1"/>
    <s v="Select the Close button at the bottom right corner"/>
    <s v="Allows the user to close the Throughput pop up window."/>
    <s v="1-Manual"/>
    <s v="3-Medium"/>
    <s v="1-New"/>
    <s v="3-Simple"/>
    <s v="MANUAL"/>
    <s v="Non-Candidate"/>
    <s v="09267402"/>
    <x v="0"/>
    <m/>
    <m/>
    <m/>
    <m/>
  </r>
  <r>
    <n v="110"/>
    <s v="Release\SIT\gSFT\Efficiency Dashboard\02.gSFT Processing"/>
    <s v="TC50_M_PC1_gSFT_PRO_ Validating Waste screen"/>
    <s v="Access to Waste screen in TWX"/>
    <s v="Step 1"/>
    <s v="Click on the Waste Gauge Meter."/>
    <s v="1.1. User should see the amount of Production made under Good Production for the defined timestamp for the fryer Unit_x000a_2.1. User should see the amount of waste under Waste Amount for the defined timestamp for the fryer Unit_x000a_3. User should see the summation of Good Production and Waste Amount in Total Production_x000a_4. The Quality value ((Total Production-Waste Amount)/Total Production) forthe fryer Unit will be dispalyed below the entity Name present at the top left corner of the waste screen._x000a_5. The Selected shift  start time and end time will be displayed under the  Start Time and End Time respectively.                                                 6- In Specification,If Oil% target value is given, then the Total Production value can be calculated based on  belo formula:                                                  _x000a_Total Production in KG =  MHW Seasoning Period Amount in KG  *  ((100.0 -(Seasoning Level  + Oil Level ))/100)                                                                                                                                     7 - In Specification,If Oil% target value is Not given or 0 , then the Total Production value can be calculated the summation of Good Production Amount and Waste Amount._x000a__x000a_Note: %Waste = {100 - [(Total Production - Waste Amount)/Total Production] } * 100"/>
    <s v="1-Manual"/>
    <s v="3-Medium"/>
    <s v="1-New"/>
    <s v="3-Simple"/>
    <s v="MANUAL"/>
    <s v="Non-Candidate"/>
    <s v="09267402"/>
    <x v="0"/>
    <m/>
    <m/>
    <m/>
    <m/>
  </r>
  <r>
    <n v="111"/>
    <s v="Release\SIT\gSFT\Efficiency Dashboard\02.gSFT Processing"/>
    <s v="TC51_M_PC1_gSFT_PRO_ Validating Waste Overview screen"/>
    <s v="Validating the data in the Waste screen"/>
    <s v="Step 1"/>
    <s v="1. Check PA or Historian for the actual Production of the fryer._x000a_2. Check PA or Historian for the waste captured."/>
    <s v="User can export all the data which appeared on the waste screen in CSV Format"/>
    <s v="1-Manual"/>
    <s v="3-Medium"/>
    <s v="1-New"/>
    <s v="3-Simple"/>
    <s v="MANUAL"/>
    <s v="Non-Candidate"/>
    <s v="09267402"/>
    <x v="1"/>
    <m/>
    <m/>
    <m/>
    <s v="PA specific Test case"/>
  </r>
  <r>
    <n v="112"/>
    <s v="Release\SIT\gSFT\Efficiency Dashboard\02.gSFT Processing"/>
    <s v="TC51_M_PC1_gSFT_PRO_ Validating Waste Overview screen"/>
    <s v="Validating the data in the Waste screen"/>
    <s v="Step 2"/>
    <s v="Select the CSV Export button at the bottom left corner"/>
    <s v="User can export the waste count details of selected the fryer Unit in CSV format"/>
    <s v="1-Manual"/>
    <s v="3-Medium"/>
    <s v="1-New"/>
    <s v="3-Simple"/>
    <s v="MANUAL"/>
    <s v="Non-Candidate"/>
    <s v="09267402"/>
    <x v="0"/>
    <m/>
    <m/>
    <m/>
    <m/>
  </r>
  <r>
    <n v="113"/>
    <s v="Release\SIT\gSFT\Efficiency Dashboard\02.gSFT Processing"/>
    <s v="TC51_M_PC1_gSFT_PRO_ Validating Waste Overview screen"/>
    <s v="Validating the data in the Waste screen"/>
    <s v="Step 3"/>
    <s v="Select the CSV Export Waste Counts on the bottom of the Quality Trend"/>
    <s v="User can export all the data which appeared on the waste screen in CSV Format"/>
    <s v="1-Manual"/>
    <s v="3-Medium"/>
    <s v="1-New"/>
    <s v="3-Simple"/>
    <s v="MANUAL"/>
    <s v="Non-Candidate"/>
    <s v="09267402"/>
    <x v="0"/>
    <m/>
    <m/>
    <m/>
    <m/>
  </r>
  <r>
    <n v="114"/>
    <s v="Release\SIT\gSFT\Efficiency Dashboard\02.gSFT Processing"/>
    <s v="TC52_M_PC1_gSFT_PRO_ Validating Waste trend"/>
    <s v="Validating Waste trend"/>
    <s v="Step 1"/>
    <s v="1. From historian or PA, note the rejected value and compare with TWX"/>
    <s v="1.1. User Should see the waste trend for the selected the fryer Unit for the defined timestamp"/>
    <s v="1-Manual"/>
    <s v="3-Medium"/>
    <s v="1-New"/>
    <s v="3-Simple"/>
    <s v="MANUAL"/>
    <s v="Non-Candidate"/>
    <s v="09267402"/>
    <x v="1"/>
    <m/>
    <m/>
    <m/>
    <s v="PA specific Test case"/>
  </r>
  <r>
    <n v="115"/>
    <s v="Release\SIT\gSFT\Efficiency Dashboard\02.gSFT Processing"/>
    <s v="TC53_M_PC1_gSFT_PRO_ Validating the  Overview Tab"/>
    <s v="Validating the  Overview Tab"/>
    <s v="Step 1"/>
    <s v="1. Check value in the Historian tag named &quot;OEE_NE_Q&quot; for Quality trend"/>
    <s v=" User Should see the Totals Trend  for the fryer Unit in a single trend for the defined timestamp"/>
    <s v="1-Manual"/>
    <s v="3-Medium"/>
    <s v="1-New"/>
    <s v="3-Simple"/>
    <s v="MANUAL"/>
    <s v="Non-Candidate"/>
    <s v="09267402"/>
    <x v="1"/>
    <m/>
    <m/>
    <m/>
    <m/>
  </r>
  <r>
    <n v="116"/>
    <s v="Release\SIT\gSFT\Efficiency Dashboard\02.gSFT Processing"/>
    <s v="TC54_M_PC1_gSFT_PRO_ Validating the  Totals Trend Tab"/>
    <s v="Validating the  Totals Trend Tab"/>
    <s v="Step 1"/>
    <s v="Click on the Totals Trend tab in the Waste screen"/>
    <s v=" User Should see the total trend for the given timestamp"/>
    <s v="1-Manual"/>
    <s v="3-Medium"/>
    <s v="1-New"/>
    <s v="3-Simple"/>
    <s v="MANUAL"/>
    <s v="Non-Candidate"/>
    <s v="09267402"/>
    <x v="1"/>
    <s v="No data available for current shift"/>
    <m/>
    <m/>
    <s v="is it possible to make an entry in Mexicali to see if this is also occuring there? And later you could remove the waste entry from waste management dashboard"/>
  </r>
  <r>
    <n v="117"/>
    <s v="Release\SIT\gSFT\Efficiency Dashboard\02.gSFT Processing"/>
    <s v="TC55_M_PC1_gSFT_PRO_ Validating Waste Count screen"/>
    <s v="Validating the Waste Counts tab"/>
    <s v="Step 1"/>
    <s v="Click on the Waste Counts tab in the Waste screen"/>
    <s v="Alllows the user to view the waste counts screen"/>
    <s v="1-Manual"/>
    <s v="3-Medium"/>
    <s v="1-New"/>
    <s v="3-Simple"/>
    <s v="MANUAL"/>
    <s v="Non-Candidate"/>
    <s v="09267402"/>
    <x v="0"/>
    <m/>
    <m/>
    <m/>
    <m/>
  </r>
  <r>
    <n v="118"/>
    <s v="Release\SIT\gSFT\Efficiency Dashboard\02.gSFT Processing"/>
    <s v="TC56_M_PC1_gSFT_PRO_ Export button"/>
    <s v="To export waste details"/>
    <s v="Step 1"/>
    <s v="Select the CSV Export button at the bottom left corner"/>
    <s v="User can export all the data which appeared on the waste screen in CSV Format"/>
    <s v="1-Manual"/>
    <s v="3-Medium"/>
    <s v="1-New"/>
    <s v="3-Simple"/>
    <s v="MANUAL"/>
    <s v="Non-Candidate"/>
    <s v="09267402"/>
    <x v="0"/>
    <m/>
    <m/>
    <m/>
    <m/>
  </r>
  <r>
    <n v="119"/>
    <s v="Release\SIT\gSFT\Efficiency Dashboard\02.gSFT Processing"/>
    <s v="TC57_M_PC1_gSFT_PRO_ Pop-up close button"/>
    <s v="To close the Waste pop up window"/>
    <s v="Step 1"/>
    <s v="Select the Close button at the bottom right corner"/>
    <s v="Should able to close the window and back to Main dashboard"/>
    <s v="1-Manual"/>
    <s v="3-Medium"/>
    <s v="1-New"/>
    <s v="3-Simple"/>
    <s v="MANUAL"/>
    <s v="Non-Candidate"/>
    <s v="09267402"/>
    <x v="0"/>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7A8EAE2-2D05-48B4-B6FC-B67EAC302F25}" name="PivotTable6" cacheId="230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J2:L5" firstHeaderRow="0" firstDataRow="1" firstDataCol="1"/>
  <pivotFields count="19">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7">
        <item m="1" x="3"/>
        <item x="0"/>
        <item m="1" x="5"/>
        <item m="1" x="4"/>
        <item x="1"/>
        <item m="1" x="2"/>
        <item t="default"/>
      </items>
    </pivotField>
    <pivotField showAll="0"/>
    <pivotField showAll="0"/>
    <pivotField showAll="0"/>
    <pivotField showAll="0"/>
  </pivotFields>
  <rowFields count="1">
    <field x="14"/>
  </rowFields>
  <rowItems count="3">
    <i>
      <x v="1"/>
    </i>
    <i>
      <x v="4"/>
    </i>
    <i t="grand">
      <x/>
    </i>
  </rowItems>
  <colFields count="1">
    <field x="-2"/>
  </colFields>
  <colItems count="2">
    <i>
      <x/>
    </i>
    <i i="1">
      <x v="1"/>
    </i>
  </colItems>
  <dataFields count="2">
    <dataField name="Count of Result" fld="14" subtotal="count" baseField="0" baseItem="0"/>
    <dataField name="Count of Result2" fld="14" subtotal="count" showDataAs="percentOfTotal" baseField="13" baseItem="0" numFmtId="10"/>
  </dataFields>
  <formats count="9">
    <format dxfId="102">
      <pivotArea outline="0" collapsedLevelsAreSubtotals="1" fieldPosition="0"/>
    </format>
    <format dxfId="103">
      <pivotArea field="14" type="button" dataOnly="0" labelOnly="1" outline="0" axis="axisRow" fieldPosition="0"/>
    </format>
    <format dxfId="104">
      <pivotArea type="topRight" dataOnly="0" labelOnly="1" outline="0" fieldPosition="0"/>
    </format>
    <format dxfId="105">
      <pivotArea dataOnly="0" labelOnly="1" grandCol="1" outline="0" fieldPosition="0"/>
    </format>
    <format dxfId="106">
      <pivotArea outline="0" fieldPosition="0">
        <references count="1">
          <reference field="4294967294" count="1">
            <x v="1"/>
          </reference>
        </references>
      </pivotArea>
    </format>
    <format dxfId="107">
      <pivotArea collapsedLevelsAreSubtotals="1" fieldPosition="0">
        <references count="2">
          <reference field="4294967294" count="1" selected="0">
            <x v="1"/>
          </reference>
          <reference field="14" count="0"/>
        </references>
      </pivotArea>
    </format>
    <format dxfId="108">
      <pivotArea field="14" type="button" dataOnly="0" labelOnly="1" outline="0" axis="axisRow" fieldPosition="0"/>
    </format>
    <format dxfId="109">
      <pivotArea dataOnly="0" labelOnly="1" outline="0" fieldPosition="0">
        <references count="1">
          <reference field="4294967294" count="2">
            <x v="0"/>
            <x v="1"/>
          </reference>
        </references>
      </pivotArea>
    </format>
    <format dxfId="110">
      <pivotArea field="14" grandRow="1" outline="0" collapsedLevelsAreSubtotals="1" axis="axisRow"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E6DD10-0429-49AE-A1CE-68FFC8862DEB}" name="PivotTable7" cacheId="230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N2:P4" firstHeaderRow="0" firstDataRow="1" firstDataCol="1"/>
  <pivotFields count="18">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5">
        <item m="1" x="2"/>
        <item x="0"/>
        <item m="1" x="3"/>
        <item m="1" x="1"/>
        <item t="default"/>
      </items>
    </pivotField>
    <pivotField showAll="0"/>
    <pivotField showAll="0"/>
    <pivotField showAll="0"/>
    <pivotField showAll="0"/>
  </pivotFields>
  <rowFields count="1">
    <field x="13"/>
  </rowFields>
  <rowItems count="2">
    <i>
      <x v="1"/>
    </i>
    <i t="grand">
      <x/>
    </i>
  </rowItems>
  <colFields count="1">
    <field x="-2"/>
  </colFields>
  <colItems count="2">
    <i>
      <x/>
    </i>
    <i i="1">
      <x v="1"/>
    </i>
  </colItems>
  <dataFields count="2">
    <dataField name="Count of Result" fld="13" subtotal="count" baseField="0" baseItem="0"/>
    <dataField name="Count of Result2" fld="13" subtotal="count" showDataAs="percentOfTotal" baseField="13" baseItem="0" numFmtId="10"/>
  </dataFields>
  <formats count="9">
    <format dxfId="93">
      <pivotArea outline="0" collapsedLevelsAreSubtotals="1" fieldPosition="0"/>
    </format>
    <format dxfId="94">
      <pivotArea field="13" type="button" dataOnly="0" labelOnly="1" outline="0" axis="axisRow" fieldPosition="0"/>
    </format>
    <format dxfId="95">
      <pivotArea type="topRight" dataOnly="0" labelOnly="1" outline="0" fieldPosition="0"/>
    </format>
    <format dxfId="96">
      <pivotArea dataOnly="0" labelOnly="1" grandCol="1" outline="0" fieldPosition="0"/>
    </format>
    <format dxfId="97">
      <pivotArea outline="0" fieldPosition="0">
        <references count="1">
          <reference field="4294967294" count="1">
            <x v="1"/>
          </reference>
        </references>
      </pivotArea>
    </format>
    <format dxfId="98">
      <pivotArea collapsedLevelsAreSubtotals="1" fieldPosition="0">
        <references count="2">
          <reference field="4294967294" count="1" selected="0">
            <x v="1"/>
          </reference>
          <reference field="13" count="0"/>
        </references>
      </pivotArea>
    </format>
    <format dxfId="99">
      <pivotArea field="13" type="button" dataOnly="0" labelOnly="1" outline="0" axis="axisRow" fieldPosition="0"/>
    </format>
    <format dxfId="100">
      <pivotArea dataOnly="0" labelOnly="1" outline="0" fieldPosition="0">
        <references count="1">
          <reference field="4294967294" count="2">
            <x v="0"/>
            <x v="1"/>
          </reference>
        </references>
      </pivotArea>
    </format>
    <format dxfId="101">
      <pivotArea field="13" grandRow="1" outline="0" collapsedLevelsAreSubtotals="1" axis="axisRow"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C0EEB53-1CF7-4583-B916-E9677D0F16D9}" name="PivotTable4" cacheId="230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2:D4" firstHeaderRow="0" firstDataRow="1" firstDataCol="1"/>
  <pivotFields count="19">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7">
        <item m="1" x="4"/>
        <item x="0"/>
        <item h="1" x="2"/>
        <item m="1" x="3"/>
        <item h="1" m="1" x="5"/>
        <item h="1" x="1"/>
        <item t="default"/>
      </items>
    </pivotField>
    <pivotField showAll="0"/>
    <pivotField showAll="0"/>
    <pivotField showAll="0"/>
    <pivotField showAll="0"/>
    <pivotField showAll="0"/>
  </pivotFields>
  <rowFields count="1">
    <field x="13"/>
  </rowFields>
  <rowItems count="2">
    <i>
      <x v="1"/>
    </i>
    <i t="grand">
      <x/>
    </i>
  </rowItems>
  <colFields count="1">
    <field x="-2"/>
  </colFields>
  <colItems count="2">
    <i>
      <x/>
    </i>
    <i i="1">
      <x v="1"/>
    </i>
  </colItems>
  <dataFields count="2">
    <dataField name="Count of Result" fld="13" subtotal="count" baseField="0" baseItem="0"/>
    <dataField name="Count of Result2" fld="13" subtotal="count" showDataAs="percentOfTotal" baseField="13" baseItem="0" numFmtId="10"/>
  </dataFields>
  <formats count="9">
    <format dxfId="84">
      <pivotArea outline="0" collapsedLevelsAreSubtotals="1" fieldPosition="0"/>
    </format>
    <format dxfId="85">
      <pivotArea field="13" type="button" dataOnly="0" labelOnly="1" outline="0" axis="axisRow" fieldPosition="0"/>
    </format>
    <format dxfId="86">
      <pivotArea type="topRight" dataOnly="0" labelOnly="1" outline="0" fieldPosition="0"/>
    </format>
    <format dxfId="87">
      <pivotArea dataOnly="0" labelOnly="1" grandCol="1" outline="0" fieldPosition="0"/>
    </format>
    <format dxfId="88">
      <pivotArea outline="0" fieldPosition="0">
        <references count="1">
          <reference field="4294967294" count="1">
            <x v="1"/>
          </reference>
        </references>
      </pivotArea>
    </format>
    <format dxfId="89">
      <pivotArea collapsedLevelsAreSubtotals="1" fieldPosition="0">
        <references count="2">
          <reference field="4294967294" count="1" selected="0">
            <x v="1"/>
          </reference>
          <reference field="13" count="0"/>
        </references>
      </pivotArea>
    </format>
    <format dxfId="90">
      <pivotArea field="13" type="button" dataOnly="0" labelOnly="1" outline="0" axis="axisRow" fieldPosition="0"/>
    </format>
    <format dxfId="91">
      <pivotArea dataOnly="0" labelOnly="1" outline="0" fieldPosition="0">
        <references count="1">
          <reference field="4294967294" count="2">
            <x v="0"/>
            <x v="1"/>
          </reference>
        </references>
      </pivotArea>
    </format>
    <format dxfId="92">
      <pivotArea field="13" grandRow="1" outline="0" collapsedLevelsAreSubtotals="1" axis="axisRow"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30E55F0-415D-4A40-9CFA-C3742BCF33D9}" name="PivotTable9" cacheId="230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V2:X5" firstHeaderRow="0" firstDataRow="1" firstDataCol="1"/>
  <pivotFields count="18">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8">
        <item m="1" x="3"/>
        <item x="0"/>
        <item m="1" x="6"/>
        <item m="1" x="4"/>
        <item m="1" x="2"/>
        <item x="1"/>
        <item m="1" x="5"/>
        <item t="default"/>
      </items>
    </pivotField>
    <pivotField showAll="0"/>
    <pivotField showAll="0"/>
    <pivotField showAll="0"/>
    <pivotField showAll="0"/>
  </pivotFields>
  <rowFields count="1">
    <field x="13"/>
  </rowFields>
  <rowItems count="3">
    <i>
      <x v="1"/>
    </i>
    <i>
      <x v="5"/>
    </i>
    <i t="grand">
      <x/>
    </i>
  </rowItems>
  <colFields count="1">
    <field x="-2"/>
  </colFields>
  <colItems count="2">
    <i>
      <x/>
    </i>
    <i i="1">
      <x v="1"/>
    </i>
  </colItems>
  <dataFields count="2">
    <dataField name="Count of Result" fld="13" subtotal="count" baseField="0" baseItem="0"/>
    <dataField name="Count of Result2" fld="13" subtotal="count" showDataAs="percentOfTotal" baseField="13" baseItem="0" numFmtId="10"/>
  </dataFields>
  <formats count="9">
    <format dxfId="75">
      <pivotArea outline="0" collapsedLevelsAreSubtotals="1" fieldPosition="0"/>
    </format>
    <format dxfId="76">
      <pivotArea field="13" type="button" dataOnly="0" labelOnly="1" outline="0" axis="axisRow" fieldPosition="0"/>
    </format>
    <format dxfId="77">
      <pivotArea type="topRight" dataOnly="0" labelOnly="1" outline="0" fieldPosition="0"/>
    </format>
    <format dxfId="78">
      <pivotArea dataOnly="0" labelOnly="1" grandCol="1" outline="0" fieldPosition="0"/>
    </format>
    <format dxfId="79">
      <pivotArea outline="0" fieldPosition="0">
        <references count="1">
          <reference field="4294967294" count="1">
            <x v="1"/>
          </reference>
        </references>
      </pivotArea>
    </format>
    <format dxfId="80">
      <pivotArea collapsedLevelsAreSubtotals="1" fieldPosition="0">
        <references count="2">
          <reference field="4294967294" count="1" selected="0">
            <x v="1"/>
          </reference>
          <reference field="13" count="0"/>
        </references>
      </pivotArea>
    </format>
    <format dxfId="81">
      <pivotArea field="13" type="button" dataOnly="0" labelOnly="1" outline="0" axis="axisRow" fieldPosition="0"/>
    </format>
    <format dxfId="82">
      <pivotArea dataOnly="0" labelOnly="1" outline="0" fieldPosition="0">
        <references count="1">
          <reference field="4294967294" count="2">
            <x v="0"/>
            <x v="1"/>
          </reference>
        </references>
      </pivotArea>
    </format>
    <format dxfId="83">
      <pivotArea field="13" grandRow="1" outline="0" collapsedLevelsAreSubtotals="1" axis="axisRow"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1DF8729-048A-466B-998C-4899B8254CCA}" name="PivotTable10" cacheId="230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Z2:AB4" firstHeaderRow="0" firstDataRow="1" firstDataCol="1"/>
  <pivotFields count="18">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6">
        <item m="1" x="2"/>
        <item x="0"/>
        <item m="1" x="3"/>
        <item m="1" x="4"/>
        <item m="1" x="1"/>
        <item t="default"/>
      </items>
    </pivotField>
    <pivotField showAll="0"/>
    <pivotField showAll="0"/>
    <pivotField showAll="0"/>
    <pivotField showAll="0"/>
  </pivotFields>
  <rowFields count="1">
    <field x="13"/>
  </rowFields>
  <rowItems count="2">
    <i>
      <x v="1"/>
    </i>
    <i t="grand">
      <x/>
    </i>
  </rowItems>
  <colFields count="1">
    <field x="-2"/>
  </colFields>
  <colItems count="2">
    <i>
      <x/>
    </i>
    <i i="1">
      <x v="1"/>
    </i>
  </colItems>
  <dataFields count="2">
    <dataField name="Count of Result" fld="13" subtotal="count" baseField="0" baseItem="0"/>
    <dataField name="Count of Result2" fld="13" subtotal="count" showDataAs="percentOfTotal" baseField="13" baseItem="0" numFmtId="10"/>
  </dataFields>
  <formats count="9">
    <format dxfId="66">
      <pivotArea outline="0" collapsedLevelsAreSubtotals="1" fieldPosition="0"/>
    </format>
    <format dxfId="67">
      <pivotArea field="13" type="button" dataOnly="0" labelOnly="1" outline="0" axis="axisRow" fieldPosition="0"/>
    </format>
    <format dxfId="68">
      <pivotArea type="topRight" dataOnly="0" labelOnly="1" outline="0" fieldPosition="0"/>
    </format>
    <format dxfId="69">
      <pivotArea dataOnly="0" labelOnly="1" grandCol="1" outline="0" fieldPosition="0"/>
    </format>
    <format dxfId="70">
      <pivotArea outline="0" fieldPosition="0">
        <references count="1">
          <reference field="4294967294" count="1">
            <x v="1"/>
          </reference>
        </references>
      </pivotArea>
    </format>
    <format dxfId="71">
      <pivotArea collapsedLevelsAreSubtotals="1" fieldPosition="0">
        <references count="2">
          <reference field="4294967294" count="1" selected="0">
            <x v="1"/>
          </reference>
          <reference field="13" count="0"/>
        </references>
      </pivotArea>
    </format>
    <format dxfId="72">
      <pivotArea field="13" type="button" dataOnly="0" labelOnly="1" outline="0" axis="axisRow" fieldPosition="0"/>
    </format>
    <format dxfId="73">
      <pivotArea dataOnly="0" labelOnly="1" outline="0" fieldPosition="0">
        <references count="1">
          <reference field="4294967294" count="2">
            <x v="0"/>
            <x v="1"/>
          </reference>
        </references>
      </pivotArea>
    </format>
    <format dxfId="74">
      <pivotArea field="13" grandRow="1" outline="0" collapsedLevelsAreSubtotals="1" axis="axisRow"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D9E7D5-FE85-48A9-90A3-24837B4F5311}" name="PivotTable8" cacheId="230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R2:T5" firstHeaderRow="0" firstDataRow="1" firstDataCol="1"/>
  <pivotFields count="18">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7">
        <item m="1" x="3"/>
        <item x="0"/>
        <item m="1" x="4"/>
        <item m="1" x="5"/>
        <item m="1" x="2"/>
        <item x="1"/>
        <item t="default"/>
      </items>
    </pivotField>
    <pivotField showAll="0"/>
    <pivotField showAll="0"/>
    <pivotField showAll="0"/>
    <pivotField showAll="0"/>
  </pivotFields>
  <rowFields count="1">
    <field x="13"/>
  </rowFields>
  <rowItems count="3">
    <i>
      <x v="1"/>
    </i>
    <i>
      <x v="5"/>
    </i>
    <i t="grand">
      <x/>
    </i>
  </rowItems>
  <colFields count="1">
    <field x="-2"/>
  </colFields>
  <colItems count="2">
    <i>
      <x/>
    </i>
    <i i="1">
      <x v="1"/>
    </i>
  </colItems>
  <dataFields count="2">
    <dataField name="Count of Result" fld="13" subtotal="count" baseField="0" baseItem="0"/>
    <dataField name="Count of Result2" fld="13" subtotal="count" showDataAs="percentOfTotal" baseField="13" baseItem="0" numFmtId="10"/>
  </dataFields>
  <formats count="9">
    <format dxfId="57">
      <pivotArea outline="0" collapsedLevelsAreSubtotals="1" fieldPosition="0"/>
    </format>
    <format dxfId="58">
      <pivotArea field="13" type="button" dataOnly="0" labelOnly="1" outline="0" axis="axisRow" fieldPosition="0"/>
    </format>
    <format dxfId="59">
      <pivotArea type="topRight" dataOnly="0" labelOnly="1" outline="0" fieldPosition="0"/>
    </format>
    <format dxfId="60">
      <pivotArea dataOnly="0" labelOnly="1" grandCol="1" outline="0" fieldPosition="0"/>
    </format>
    <format dxfId="61">
      <pivotArea outline="0" fieldPosition="0">
        <references count="1">
          <reference field="4294967294" count="1">
            <x v="1"/>
          </reference>
        </references>
      </pivotArea>
    </format>
    <format dxfId="62">
      <pivotArea collapsedLevelsAreSubtotals="1" fieldPosition="0">
        <references count="2">
          <reference field="4294967294" count="1" selected="0">
            <x v="1"/>
          </reference>
          <reference field="13" count="0"/>
        </references>
      </pivotArea>
    </format>
    <format dxfId="63">
      <pivotArea field="13" type="button" dataOnly="0" labelOnly="1" outline="0" axis="axisRow" fieldPosition="0"/>
    </format>
    <format dxfId="64">
      <pivotArea dataOnly="0" labelOnly="1" outline="0" fieldPosition="0">
        <references count="1">
          <reference field="4294967294" count="2">
            <x v="0"/>
            <x v="1"/>
          </reference>
        </references>
      </pivotArea>
    </format>
    <format dxfId="65">
      <pivotArea field="13" grandRow="1" outline="0" collapsedLevelsAreSubtotals="1" axis="axisRow"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7D7EE3F-BD03-4330-9EDA-1EEB21939557}" name="PivotTable5" cacheId="231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F2:H5" firstHeaderRow="0" firstDataRow="1" firstDataCol="1"/>
  <pivotFields count="19">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7">
        <item m="1" x="3"/>
        <item x="0"/>
        <item m="1" x="4"/>
        <item m="1" x="5"/>
        <item m="1" x="2"/>
        <item x="1"/>
        <item t="default"/>
      </items>
    </pivotField>
    <pivotField showAll="0"/>
    <pivotField showAll="0"/>
    <pivotField showAll="0"/>
    <pivotField showAll="0"/>
  </pivotFields>
  <rowFields count="1">
    <field x="14"/>
  </rowFields>
  <rowItems count="3">
    <i>
      <x v="1"/>
    </i>
    <i>
      <x v="5"/>
    </i>
    <i t="grand">
      <x/>
    </i>
  </rowItems>
  <colFields count="1">
    <field x="-2"/>
  </colFields>
  <colItems count="2">
    <i>
      <x/>
    </i>
    <i i="1">
      <x v="1"/>
    </i>
  </colItems>
  <dataFields count="2">
    <dataField name="Count of Result" fld="14" subtotal="count" baseField="0" baseItem="0"/>
    <dataField name="Count of Result2" fld="14" subtotal="count" showDataAs="percentOfTotal" baseField="13" baseItem="0" numFmtId="10"/>
  </dataFields>
  <formats count="9">
    <format dxfId="48">
      <pivotArea outline="0" collapsedLevelsAreSubtotals="1" fieldPosition="0"/>
    </format>
    <format dxfId="49">
      <pivotArea field="14" type="button" dataOnly="0" labelOnly="1" outline="0" axis="axisRow" fieldPosition="0"/>
    </format>
    <format dxfId="50">
      <pivotArea type="topRight" dataOnly="0" labelOnly="1" outline="0" fieldPosition="0"/>
    </format>
    <format dxfId="51">
      <pivotArea dataOnly="0" labelOnly="1" grandCol="1" outline="0" fieldPosition="0"/>
    </format>
    <format dxfId="52">
      <pivotArea outline="0" fieldPosition="0">
        <references count="1">
          <reference field="4294967294" count="1">
            <x v="1"/>
          </reference>
        </references>
      </pivotArea>
    </format>
    <format dxfId="53">
      <pivotArea collapsedLevelsAreSubtotals="1" fieldPosition="0">
        <references count="2">
          <reference field="4294967294" count="1" selected="0">
            <x v="1"/>
          </reference>
          <reference field="14" count="0"/>
        </references>
      </pivotArea>
    </format>
    <format dxfId="54">
      <pivotArea field="14" type="button" dataOnly="0" labelOnly="1" outline="0" axis="axisRow" fieldPosition="0"/>
    </format>
    <format dxfId="55">
      <pivotArea dataOnly="0" labelOnly="1" outline="0" fieldPosition="0">
        <references count="1">
          <reference field="4294967294" count="2">
            <x v="0"/>
            <x v="1"/>
          </reference>
        </references>
      </pivotArea>
    </format>
    <format dxfId="56">
      <pivotArea field="14" grandRow="1" outline="0" collapsedLevelsAreSubtotals="1" axis="axisRow"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E8E3752-A884-42D1-96C8-CFD8A6A733E8}" name="PivotTable5" cacheId="231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F2:H5" firstHeaderRow="0" firstDataRow="1" firstDataCol="1"/>
  <pivotFields count="18">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8">
        <item m="1" x="3"/>
        <item m="1" x="4"/>
        <item x="0"/>
        <item m="1" x="6"/>
        <item m="1" x="2"/>
        <item x="1"/>
        <item m="1" x="5"/>
        <item t="default"/>
      </items>
    </pivotField>
    <pivotField showAll="0"/>
    <pivotField showAll="0"/>
    <pivotField showAll="0"/>
    <pivotField showAll="0"/>
  </pivotFields>
  <rowFields count="1">
    <field x="13"/>
  </rowFields>
  <rowItems count="3">
    <i>
      <x v="2"/>
    </i>
    <i>
      <x v="5"/>
    </i>
    <i t="grand">
      <x/>
    </i>
  </rowItems>
  <colFields count="1">
    <field x="-2"/>
  </colFields>
  <colItems count="2">
    <i>
      <x/>
    </i>
    <i i="1">
      <x v="1"/>
    </i>
  </colItems>
  <dataFields count="2">
    <dataField name="Count of Result" fld="13" subtotal="count" baseField="0" baseItem="0"/>
    <dataField name="Count of Result2" fld="13" subtotal="count" showDataAs="percentOfTotal" baseField="13" baseItem="0" numFmtId="10"/>
  </dataFields>
  <formats count="6">
    <format dxfId="42">
      <pivotArea outline="0" collapsedLevelsAreSubtotals="1" fieldPosition="0"/>
    </format>
    <format dxfId="43">
      <pivotArea field="13" type="button" dataOnly="0" labelOnly="1" outline="0" axis="axisRow" fieldPosition="0"/>
    </format>
    <format dxfId="44">
      <pivotArea type="topRight" dataOnly="0" labelOnly="1" outline="0" fieldPosition="0"/>
    </format>
    <format dxfId="45">
      <pivotArea dataOnly="0" labelOnly="1" grandCol="1" outline="0" fieldPosition="0"/>
    </format>
    <format dxfId="46">
      <pivotArea outline="0" fieldPosition="0">
        <references count="1">
          <reference field="4294967294" count="1">
            <x v="1"/>
          </reference>
        </references>
      </pivotArea>
    </format>
    <format dxfId="47">
      <pivotArea collapsedLevelsAreSubtotals="1" fieldPosition="0">
        <references count="2">
          <reference field="4294967294" count="1" selected="0">
            <x v="1"/>
          </reference>
          <reference field="13"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4FA57A5-C4CE-402C-8776-DB3BD4E3429D}" name="PivotTable6" cacheId="230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J2:L4" firstHeaderRow="0" firstDataRow="1" firstDataCol="1"/>
  <pivotFields count="18">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5">
        <item m="1" x="2"/>
        <item x="0"/>
        <item m="1" x="3"/>
        <item m="1" x="1"/>
        <item t="default"/>
      </items>
    </pivotField>
    <pivotField showAll="0"/>
    <pivotField showAll="0"/>
    <pivotField showAll="0"/>
    <pivotField showAll="0"/>
  </pivotFields>
  <rowFields count="1">
    <field x="13"/>
  </rowFields>
  <rowItems count="2">
    <i>
      <x v="1"/>
    </i>
    <i t="grand">
      <x/>
    </i>
  </rowItems>
  <colFields count="1">
    <field x="-2"/>
  </colFields>
  <colItems count="2">
    <i>
      <x/>
    </i>
    <i i="1">
      <x v="1"/>
    </i>
  </colItems>
  <dataFields count="2">
    <dataField name="Count of Result" fld="13" subtotal="count" baseField="0" baseItem="0"/>
    <dataField name="Count of Result2" fld="13" subtotal="count" showDataAs="percentOfTotal" baseField="13" baseItem="0" numFmtId="10"/>
  </dataFields>
  <formats count="6">
    <format dxfId="36">
      <pivotArea outline="0" collapsedLevelsAreSubtotals="1" fieldPosition="0"/>
    </format>
    <format dxfId="37">
      <pivotArea field="13" type="button" dataOnly="0" labelOnly="1" outline="0" axis="axisRow" fieldPosition="0"/>
    </format>
    <format dxfId="38">
      <pivotArea type="topRight" dataOnly="0" labelOnly="1" outline="0" fieldPosition="0"/>
    </format>
    <format dxfId="39">
      <pivotArea dataOnly="0" labelOnly="1" grandCol="1" outline="0" fieldPosition="0"/>
    </format>
    <format dxfId="40">
      <pivotArea outline="0" fieldPosition="0">
        <references count="1">
          <reference field="4294967294" count="1">
            <x v="1"/>
          </reference>
        </references>
      </pivotArea>
    </format>
    <format dxfId="41">
      <pivotArea collapsedLevelsAreSubtotals="1" fieldPosition="0">
        <references count="2">
          <reference field="4294967294" count="1" selected="0">
            <x v="1"/>
          </reference>
          <reference field="13"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9CA7113-91E0-4C97-94C1-64E90AB1B764}" name="PivotTable4" cacheId="230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2:D5" firstHeaderRow="0" firstDataRow="1" firstDataCol="1"/>
  <pivotFields count="18">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7">
        <item m="1" x="3"/>
        <item x="0"/>
        <item m="1" x="2"/>
        <item m="1" x="5"/>
        <item m="1" x="4"/>
        <item x="1"/>
        <item t="default"/>
      </items>
    </pivotField>
    <pivotField showAll="0"/>
    <pivotField showAll="0"/>
    <pivotField showAll="0"/>
    <pivotField showAll="0"/>
  </pivotFields>
  <rowFields count="1">
    <field x="13"/>
  </rowFields>
  <rowItems count="3">
    <i>
      <x v="1"/>
    </i>
    <i>
      <x v="5"/>
    </i>
    <i t="grand">
      <x/>
    </i>
  </rowItems>
  <colFields count="1">
    <field x="-2"/>
  </colFields>
  <colItems count="2">
    <i>
      <x/>
    </i>
    <i i="1">
      <x v="1"/>
    </i>
  </colItems>
  <dataFields count="2">
    <dataField name="Count of Result" fld="13" subtotal="count" baseField="0" baseItem="0"/>
    <dataField name="Count of Result2" fld="13" subtotal="count" showDataAs="percentOfTotal" baseField="13" baseItem="0" numFmtId="10"/>
  </dataFields>
  <formats count="6">
    <format dxfId="30">
      <pivotArea outline="0" collapsedLevelsAreSubtotals="1" fieldPosition="0"/>
    </format>
    <format dxfId="31">
      <pivotArea field="13" type="button" dataOnly="0" labelOnly="1" outline="0" axis="axisRow" fieldPosition="0"/>
    </format>
    <format dxfId="32">
      <pivotArea type="topRight" dataOnly="0" labelOnly="1" outline="0" fieldPosition="0"/>
    </format>
    <format dxfId="33">
      <pivotArea dataOnly="0" labelOnly="1" grandCol="1" outline="0" fieldPosition="0"/>
    </format>
    <format dxfId="34">
      <pivotArea outline="0" fieldPosition="0">
        <references count="1">
          <reference field="4294967294" count="1">
            <x v="1"/>
          </reference>
        </references>
      </pivotArea>
    </format>
    <format dxfId="35">
      <pivotArea collapsedLevelsAreSubtotals="1" fieldPosition="0">
        <references count="2">
          <reference field="4294967294" count="1" selected="0">
            <x v="1"/>
          </reference>
          <reference field="13"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meswebgsft.azure.intra.pepsico.com/Thingworx/Runtime/index.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8" Type="http://schemas.openxmlformats.org/officeDocument/2006/relationships/printerSettings" Target="../printerSettings/printerSettings13.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drawing" Target="../drawings/drawing3.xml"/></Relationships>
</file>

<file path=xl/worksheets/_rels/sheet15.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 Id="rId5" Type="http://schemas.openxmlformats.org/officeDocument/2006/relationships/drawing" Target="../drawings/drawing4.xml"/><Relationship Id="rId4"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workbookViewId="0">
      <selection activeCell="C20" sqref="C20"/>
    </sheetView>
  </sheetViews>
  <sheetFormatPr defaultRowHeight="14.45"/>
  <cols>
    <col min="1" max="1" width="8.5703125" customWidth="1"/>
    <col min="2" max="2" width="14.140625" customWidth="1"/>
    <col min="3" max="3" width="32.42578125" customWidth="1"/>
    <col min="4" max="4" width="58.5703125" customWidth="1"/>
  </cols>
  <sheetData>
    <row r="1" spans="1:4" ht="15" thickBot="1"/>
    <row r="2" spans="1:4" ht="15.95" thickBot="1">
      <c r="A2" s="64" t="s">
        <v>0</v>
      </c>
      <c r="B2" s="65" t="s">
        <v>1</v>
      </c>
      <c r="C2" s="65" t="s">
        <v>2</v>
      </c>
      <c r="D2" s="66" t="s">
        <v>3</v>
      </c>
    </row>
    <row r="3" spans="1:4" ht="15.6">
      <c r="A3" s="67">
        <v>1</v>
      </c>
      <c r="B3" s="68">
        <v>43853</v>
      </c>
      <c r="C3" s="69" t="s">
        <v>4</v>
      </c>
      <c r="D3" s="70" t="s">
        <v>5</v>
      </c>
    </row>
    <row r="4" spans="1:4" ht="15.6">
      <c r="A4" s="71">
        <v>1.1000000000000001</v>
      </c>
      <c r="B4" s="72">
        <v>43858</v>
      </c>
      <c r="C4" s="73" t="s">
        <v>4</v>
      </c>
      <c r="D4" s="74" t="s">
        <v>6</v>
      </c>
    </row>
    <row r="5" spans="1:4" ht="15.6">
      <c r="A5" s="71">
        <v>1.2</v>
      </c>
      <c r="B5" s="72">
        <v>43871</v>
      </c>
      <c r="C5" s="73" t="s">
        <v>4</v>
      </c>
      <c r="D5" s="74" t="s">
        <v>7</v>
      </c>
    </row>
    <row r="6" spans="1:4" ht="30.95">
      <c r="A6" s="75">
        <v>1.3</v>
      </c>
      <c r="B6" s="76">
        <v>43887</v>
      </c>
      <c r="C6" s="77" t="s">
        <v>4</v>
      </c>
      <c r="D6" s="74" t="s">
        <v>8</v>
      </c>
    </row>
    <row r="7" spans="1:4" ht="30.95">
      <c r="A7" s="71">
        <v>1.4</v>
      </c>
      <c r="B7" s="78">
        <v>43900</v>
      </c>
      <c r="C7" s="73" t="s">
        <v>9</v>
      </c>
      <c r="D7" s="74" t="s">
        <v>10</v>
      </c>
    </row>
    <row r="8" spans="1:4" ht="30.95">
      <c r="A8" s="71">
        <v>1.5</v>
      </c>
      <c r="B8" s="78">
        <v>44027</v>
      </c>
      <c r="C8" s="73" t="s">
        <v>11</v>
      </c>
      <c r="D8" s="74" t="s">
        <v>12</v>
      </c>
    </row>
    <row r="9" spans="1:4" ht="46.5">
      <c r="A9" s="71">
        <v>2</v>
      </c>
      <c r="B9" s="78">
        <v>44053</v>
      </c>
      <c r="C9" s="73" t="s">
        <v>13</v>
      </c>
      <c r="D9" s="74" t="s">
        <v>14</v>
      </c>
    </row>
    <row r="10" spans="1:4" ht="15.6">
      <c r="A10" s="71">
        <v>2.1</v>
      </c>
      <c r="B10" s="78">
        <v>44063</v>
      </c>
      <c r="C10" s="73" t="s">
        <v>15</v>
      </c>
      <c r="D10" s="74" t="s">
        <v>16</v>
      </c>
    </row>
    <row r="11" spans="1:4" ht="30.95">
      <c r="A11" s="71">
        <v>2.2000000000000002</v>
      </c>
      <c r="B11" s="78">
        <v>44252</v>
      </c>
      <c r="C11" s="73" t="s">
        <v>9</v>
      </c>
      <c r="D11" s="74" t="s">
        <v>17</v>
      </c>
    </row>
    <row r="12" spans="1:4" ht="27.95">
      <c r="A12" s="71">
        <v>2.2999999999999998</v>
      </c>
      <c r="B12" s="103">
        <v>44279</v>
      </c>
      <c r="C12" s="73" t="s">
        <v>18</v>
      </c>
      <c r="D12" s="104" t="s">
        <v>19</v>
      </c>
    </row>
    <row r="13" spans="1:4" ht="15.6">
      <c r="A13" s="71">
        <v>2.4</v>
      </c>
      <c r="B13" s="78">
        <v>44391</v>
      </c>
      <c r="C13" s="73" t="s">
        <v>18</v>
      </c>
      <c r="D13" s="74" t="s">
        <v>20</v>
      </c>
    </row>
    <row r="14" spans="1:4" ht="30.95">
      <c r="A14" s="71">
        <v>2.5</v>
      </c>
      <c r="B14" s="78">
        <v>44405</v>
      </c>
      <c r="C14" s="73" t="s">
        <v>18</v>
      </c>
      <c r="D14" s="74" t="s">
        <v>21</v>
      </c>
    </row>
    <row r="15" spans="1:4" ht="46.5">
      <c r="A15" s="71">
        <v>2.6</v>
      </c>
      <c r="B15" s="78">
        <v>44459</v>
      </c>
      <c r="C15" s="73" t="s">
        <v>22</v>
      </c>
      <c r="D15" s="74" t="s">
        <v>23</v>
      </c>
    </row>
    <row r="16" spans="1:4" ht="15.6">
      <c r="A16" s="71">
        <v>2.7</v>
      </c>
      <c r="B16" s="78">
        <v>44487</v>
      </c>
      <c r="C16" s="73" t="s">
        <v>18</v>
      </c>
      <c r="D16" s="74" t="s">
        <v>24</v>
      </c>
    </row>
    <row r="17" spans="1:4" ht="30.95">
      <c r="A17" s="71">
        <v>2.8</v>
      </c>
      <c r="B17" s="78">
        <v>44585</v>
      </c>
      <c r="C17" s="73" t="s">
        <v>18</v>
      </c>
      <c r="D17" s="74" t="s">
        <v>25</v>
      </c>
    </row>
    <row r="18" spans="1:4" ht="409.5">
      <c r="A18" s="71">
        <v>2.9</v>
      </c>
      <c r="B18" s="78">
        <v>44637</v>
      </c>
      <c r="C18" s="73" t="s">
        <v>18</v>
      </c>
      <c r="D18" s="167" t="s">
        <v>26</v>
      </c>
    </row>
    <row r="19" spans="1:4" ht="81" customHeight="1">
      <c r="A19" s="71">
        <v>3</v>
      </c>
      <c r="B19" s="169">
        <v>44691</v>
      </c>
      <c r="C19" s="73" t="s">
        <v>27</v>
      </c>
      <c r="D19" s="19" t="s">
        <v>28</v>
      </c>
    </row>
    <row r="20" spans="1:4" ht="409.5">
      <c r="A20" s="73">
        <v>4</v>
      </c>
      <c r="B20" s="170">
        <v>44698</v>
      </c>
      <c r="C20" s="73" t="s">
        <v>22</v>
      </c>
      <c r="D20" s="167" t="s">
        <v>29</v>
      </c>
    </row>
    <row r="21" spans="1:4" ht="29.1">
      <c r="A21" s="73">
        <v>5</v>
      </c>
      <c r="B21" s="262">
        <v>44864</v>
      </c>
      <c r="C21" s="27" t="s">
        <v>30</v>
      </c>
    </row>
    <row r="22" spans="1:4" ht="72.599999999999994">
      <c r="A22" s="263">
        <v>6</v>
      </c>
      <c r="B22" s="262">
        <v>44872</v>
      </c>
      <c r="C22" s="27" t="s">
        <v>31</v>
      </c>
    </row>
    <row r="23" spans="1:4" ht="116.1">
      <c r="A23" s="263">
        <v>7</v>
      </c>
      <c r="B23" s="262">
        <v>44876</v>
      </c>
      <c r="C23" s="27" t="s">
        <v>32</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249977111117893"/>
  </sheetPr>
  <dimension ref="A1:BJ275"/>
  <sheetViews>
    <sheetView tabSelected="1" zoomScale="63" zoomScaleNormal="63" workbookViewId="0">
      <pane ySplit="1" topLeftCell="A2" activePane="bottomLeft" state="frozen"/>
      <selection pane="bottomLeft" activeCell="G3" sqref="G3"/>
      <selection activeCell="D1" sqref="D1"/>
    </sheetView>
  </sheetViews>
  <sheetFormatPr defaultRowHeight="14.45"/>
  <cols>
    <col min="1" max="1" width="5.5703125" style="220" bestFit="1" customWidth="1"/>
    <col min="2" max="2" width="26.85546875" customWidth="1"/>
    <col min="3" max="3" width="25.140625" customWidth="1"/>
    <col min="4" max="4" width="26.42578125" customWidth="1"/>
    <col min="5" max="5" width="9.28515625" customWidth="1"/>
    <col min="6" max="6" width="56" customWidth="1"/>
    <col min="7" max="7" width="66.28515625" customWidth="1"/>
    <col min="8" max="8" width="16" hidden="1" customWidth="1"/>
    <col min="9" max="9" width="13.28515625" hidden="1" customWidth="1"/>
    <col min="10" max="10" width="10.140625" hidden="1" customWidth="1"/>
    <col min="11" max="11" width="12" hidden="1" customWidth="1"/>
    <col min="12" max="12" width="10.85546875" hidden="1" customWidth="1"/>
    <col min="13" max="13" width="15.42578125" hidden="1" customWidth="1"/>
    <col min="14" max="14" width="10.140625" style="220" bestFit="1" customWidth="1"/>
    <col min="15" max="16" width="33.7109375" customWidth="1"/>
    <col min="17" max="17" width="13.7109375" customWidth="1"/>
    <col min="18" max="18" width="11.5703125" customWidth="1"/>
    <col min="19" max="19" width="36" style="27" customWidth="1"/>
  </cols>
  <sheetData>
    <row r="1" spans="1:19" ht="33.75" customHeight="1">
      <c r="A1" s="218" t="s">
        <v>33</v>
      </c>
      <c r="B1" s="45" t="s">
        <v>34</v>
      </c>
      <c r="C1" s="43" t="s">
        <v>35</v>
      </c>
      <c r="D1" s="43" t="s">
        <v>36</v>
      </c>
      <c r="E1" s="43" t="s">
        <v>37</v>
      </c>
      <c r="F1" s="43" t="s">
        <v>38</v>
      </c>
      <c r="G1" s="43" t="s">
        <v>39</v>
      </c>
      <c r="H1" s="43" t="s">
        <v>40</v>
      </c>
      <c r="I1" s="43" t="s">
        <v>41</v>
      </c>
      <c r="J1" s="43" t="s">
        <v>42</v>
      </c>
      <c r="K1" s="43" t="s">
        <v>43</v>
      </c>
      <c r="L1" s="43" t="s">
        <v>44</v>
      </c>
      <c r="M1" s="44" t="s">
        <v>45</v>
      </c>
      <c r="N1" s="223" t="s">
        <v>46</v>
      </c>
      <c r="O1" s="43" t="s">
        <v>47</v>
      </c>
      <c r="P1" s="43" t="s">
        <v>48</v>
      </c>
      <c r="Q1" s="43" t="s">
        <v>49</v>
      </c>
      <c r="R1" s="43" t="s">
        <v>42</v>
      </c>
      <c r="S1" s="43" t="s">
        <v>50</v>
      </c>
    </row>
    <row r="2" spans="1:19" ht="80.25" customHeight="1">
      <c r="A2" s="219">
        <v>1</v>
      </c>
      <c r="B2" s="24" t="s">
        <v>51</v>
      </c>
      <c r="C2" s="41" t="s">
        <v>52</v>
      </c>
      <c r="D2" s="42" t="s">
        <v>53</v>
      </c>
      <c r="E2" s="40" t="s">
        <v>54</v>
      </c>
      <c r="F2" s="79" t="s">
        <v>55</v>
      </c>
      <c r="G2" s="61" t="s">
        <v>56</v>
      </c>
      <c r="H2" s="18" t="s">
        <v>57</v>
      </c>
      <c r="I2" s="21" t="s">
        <v>58</v>
      </c>
      <c r="J2" s="18" t="s">
        <v>59</v>
      </c>
      <c r="K2" s="18" t="s">
        <v>60</v>
      </c>
      <c r="L2" s="18" t="s">
        <v>61</v>
      </c>
      <c r="M2" s="20" t="s">
        <v>62</v>
      </c>
      <c r="N2" s="224" t="s">
        <v>63</v>
      </c>
      <c r="O2" s="18"/>
      <c r="P2" s="18"/>
      <c r="Q2" s="18"/>
      <c r="R2" s="18"/>
      <c r="S2" s="19"/>
    </row>
    <row r="3" spans="1:19" ht="42" customHeight="1">
      <c r="A3" s="219">
        <v>2</v>
      </c>
      <c r="B3" s="24" t="s">
        <v>51</v>
      </c>
      <c r="C3" s="41" t="s">
        <v>52</v>
      </c>
      <c r="D3" s="55" t="s">
        <v>64</v>
      </c>
      <c r="E3" s="134" t="s">
        <v>65</v>
      </c>
      <c r="F3" s="83" t="s">
        <v>66</v>
      </c>
      <c r="G3" s="83" t="s">
        <v>67</v>
      </c>
      <c r="H3" s="18" t="s">
        <v>57</v>
      </c>
      <c r="I3" s="21" t="s">
        <v>58</v>
      </c>
      <c r="J3" s="18" t="s">
        <v>59</v>
      </c>
      <c r="K3" s="18" t="s">
        <v>60</v>
      </c>
      <c r="L3" s="18" t="s">
        <v>61</v>
      </c>
      <c r="M3" s="20" t="s">
        <v>62</v>
      </c>
      <c r="N3" s="224" t="s">
        <v>63</v>
      </c>
      <c r="O3" s="19"/>
      <c r="P3" s="19"/>
      <c r="Q3" s="18"/>
      <c r="R3" s="18"/>
      <c r="S3" s="19"/>
    </row>
    <row r="4" spans="1:19" ht="90.75" customHeight="1">
      <c r="A4" s="219">
        <v>3</v>
      </c>
      <c r="B4" s="24" t="s">
        <v>51</v>
      </c>
      <c r="C4" s="41" t="s">
        <v>68</v>
      </c>
      <c r="D4" s="55" t="s">
        <v>69</v>
      </c>
      <c r="E4" s="134" t="s">
        <v>54</v>
      </c>
      <c r="F4" s="83" t="s">
        <v>70</v>
      </c>
      <c r="G4" s="83" t="s">
        <v>71</v>
      </c>
      <c r="H4" s="18" t="s">
        <v>57</v>
      </c>
      <c r="I4" s="21" t="s">
        <v>58</v>
      </c>
      <c r="J4" s="18" t="s">
        <v>59</v>
      </c>
      <c r="K4" s="18" t="s">
        <v>60</v>
      </c>
      <c r="L4" s="18" t="s">
        <v>61</v>
      </c>
      <c r="M4" s="20" t="s">
        <v>62</v>
      </c>
      <c r="N4" s="224" t="s">
        <v>63</v>
      </c>
      <c r="O4" s="18"/>
      <c r="P4" s="18"/>
      <c r="Q4" s="18"/>
      <c r="R4" s="18"/>
      <c r="S4" s="19"/>
    </row>
    <row r="5" spans="1:19" ht="45" customHeight="1">
      <c r="A5" s="219">
        <v>4</v>
      </c>
      <c r="B5" s="24" t="s">
        <v>51</v>
      </c>
      <c r="C5" s="41" t="s">
        <v>72</v>
      </c>
      <c r="D5" s="55" t="s">
        <v>73</v>
      </c>
      <c r="E5" s="134" t="s">
        <v>54</v>
      </c>
      <c r="F5" s="83" t="s">
        <v>74</v>
      </c>
      <c r="G5" s="83" t="s">
        <v>75</v>
      </c>
      <c r="H5" s="18" t="s">
        <v>57</v>
      </c>
      <c r="I5" s="21" t="s">
        <v>58</v>
      </c>
      <c r="J5" s="18" t="s">
        <v>59</v>
      </c>
      <c r="K5" s="18" t="s">
        <v>60</v>
      </c>
      <c r="L5" s="18" t="s">
        <v>61</v>
      </c>
      <c r="M5" s="20" t="s">
        <v>62</v>
      </c>
      <c r="N5" s="224" t="s">
        <v>63</v>
      </c>
      <c r="O5" s="18"/>
      <c r="P5" s="18"/>
      <c r="Q5" s="18"/>
      <c r="R5" s="18"/>
      <c r="S5" s="19"/>
    </row>
    <row r="6" spans="1:19" ht="77.099999999999994" customHeight="1">
      <c r="A6" s="219">
        <v>5</v>
      </c>
      <c r="B6" s="24" t="s">
        <v>51</v>
      </c>
      <c r="C6" s="41" t="s">
        <v>76</v>
      </c>
      <c r="D6" s="55" t="s">
        <v>77</v>
      </c>
      <c r="E6" s="134" t="s">
        <v>54</v>
      </c>
      <c r="F6" s="83" t="s">
        <v>78</v>
      </c>
      <c r="G6" s="83" t="s">
        <v>79</v>
      </c>
      <c r="H6" s="18" t="s">
        <v>57</v>
      </c>
      <c r="I6" s="21" t="s">
        <v>58</v>
      </c>
      <c r="J6" s="18" t="s">
        <v>59</v>
      </c>
      <c r="K6" s="18" t="s">
        <v>60</v>
      </c>
      <c r="L6" s="18" t="s">
        <v>61</v>
      </c>
      <c r="M6" s="20" t="s">
        <v>62</v>
      </c>
      <c r="N6" s="224" t="s">
        <v>63</v>
      </c>
      <c r="O6" s="18"/>
      <c r="P6" s="18"/>
      <c r="Q6" s="18"/>
      <c r="R6" s="18"/>
      <c r="S6" s="19"/>
    </row>
    <row r="7" spans="1:19" ht="91.5" customHeight="1">
      <c r="A7" s="219">
        <v>6</v>
      </c>
      <c r="B7" s="24" t="s">
        <v>51</v>
      </c>
      <c r="C7" s="41" t="s">
        <v>76</v>
      </c>
      <c r="D7" s="55" t="s">
        <v>77</v>
      </c>
      <c r="E7" s="134" t="s">
        <v>65</v>
      </c>
      <c r="F7" s="83" t="s">
        <v>80</v>
      </c>
      <c r="G7" s="83" t="s">
        <v>81</v>
      </c>
      <c r="H7" s="18" t="s">
        <v>57</v>
      </c>
      <c r="I7" s="21" t="s">
        <v>58</v>
      </c>
      <c r="J7" s="18" t="s">
        <v>59</v>
      </c>
      <c r="K7" s="18" t="s">
        <v>60</v>
      </c>
      <c r="L7" s="18" t="s">
        <v>61</v>
      </c>
      <c r="M7" s="20" t="s">
        <v>62</v>
      </c>
      <c r="N7" s="224" t="s">
        <v>63</v>
      </c>
      <c r="O7" s="18"/>
      <c r="P7" s="18"/>
      <c r="Q7" s="18"/>
      <c r="R7" s="18"/>
      <c r="S7" s="19"/>
    </row>
    <row r="8" spans="1:19" ht="64.5" customHeight="1">
      <c r="A8" s="219">
        <v>7</v>
      </c>
      <c r="B8" s="24" t="s">
        <v>51</v>
      </c>
      <c r="C8" s="41" t="s">
        <v>76</v>
      </c>
      <c r="D8" s="55" t="s">
        <v>77</v>
      </c>
      <c r="E8" s="134" t="s">
        <v>82</v>
      </c>
      <c r="F8" s="83" t="s">
        <v>83</v>
      </c>
      <c r="G8" s="83" t="s">
        <v>84</v>
      </c>
      <c r="H8" s="18" t="s">
        <v>57</v>
      </c>
      <c r="I8" s="21" t="s">
        <v>58</v>
      </c>
      <c r="J8" s="18" t="s">
        <v>59</v>
      </c>
      <c r="K8" s="18" t="s">
        <v>60</v>
      </c>
      <c r="L8" s="18" t="s">
        <v>61</v>
      </c>
      <c r="M8" s="20" t="s">
        <v>62</v>
      </c>
      <c r="N8" s="224" t="s">
        <v>63</v>
      </c>
      <c r="O8" s="18"/>
      <c r="P8" s="18"/>
      <c r="Q8" s="18"/>
      <c r="R8" s="18"/>
      <c r="S8" s="19"/>
    </row>
    <row r="9" spans="1:19" ht="47.25" customHeight="1">
      <c r="A9" s="219">
        <v>8</v>
      </c>
      <c r="B9" s="24" t="s">
        <v>51</v>
      </c>
      <c r="C9" s="41" t="s">
        <v>76</v>
      </c>
      <c r="D9" s="55" t="s">
        <v>77</v>
      </c>
      <c r="E9" s="134" t="s">
        <v>85</v>
      </c>
      <c r="F9" s="83" t="s">
        <v>86</v>
      </c>
      <c r="G9" s="83" t="s">
        <v>87</v>
      </c>
      <c r="H9" s="18" t="s">
        <v>57</v>
      </c>
      <c r="I9" s="21" t="s">
        <v>58</v>
      </c>
      <c r="J9" s="18" t="s">
        <v>59</v>
      </c>
      <c r="K9" s="18" t="s">
        <v>60</v>
      </c>
      <c r="L9" s="18" t="s">
        <v>61</v>
      </c>
      <c r="M9" s="20" t="s">
        <v>62</v>
      </c>
      <c r="N9" s="224" t="s">
        <v>63</v>
      </c>
      <c r="O9" s="18"/>
      <c r="P9" s="18"/>
      <c r="Q9" s="18"/>
      <c r="R9" s="18"/>
      <c r="S9" s="19"/>
    </row>
    <row r="10" spans="1:19" ht="45.75" customHeight="1">
      <c r="A10" s="219">
        <v>9</v>
      </c>
      <c r="B10" s="24" t="s">
        <v>51</v>
      </c>
      <c r="C10" s="41" t="s">
        <v>76</v>
      </c>
      <c r="D10" s="55" t="s">
        <v>77</v>
      </c>
      <c r="E10" s="134" t="s">
        <v>88</v>
      </c>
      <c r="F10" s="83" t="s">
        <v>89</v>
      </c>
      <c r="G10" s="83" t="s">
        <v>90</v>
      </c>
      <c r="H10" s="18" t="s">
        <v>57</v>
      </c>
      <c r="I10" s="21" t="s">
        <v>58</v>
      </c>
      <c r="J10" s="18" t="s">
        <v>59</v>
      </c>
      <c r="K10" s="18" t="s">
        <v>60</v>
      </c>
      <c r="L10" s="18" t="s">
        <v>61</v>
      </c>
      <c r="M10" s="20" t="s">
        <v>62</v>
      </c>
      <c r="N10" s="224" t="s">
        <v>63</v>
      </c>
      <c r="O10" s="18"/>
      <c r="P10" s="18"/>
      <c r="Q10" s="18"/>
      <c r="R10" s="18"/>
      <c r="S10" s="19"/>
    </row>
    <row r="11" spans="1:19" ht="42.75" customHeight="1">
      <c r="A11" s="219">
        <v>10</v>
      </c>
      <c r="B11" s="24" t="s">
        <v>51</v>
      </c>
      <c r="C11" s="41" t="s">
        <v>76</v>
      </c>
      <c r="D11" s="55" t="s">
        <v>77</v>
      </c>
      <c r="E11" s="134" t="s">
        <v>91</v>
      </c>
      <c r="F11" s="83" t="s">
        <v>92</v>
      </c>
      <c r="G11" s="83" t="s">
        <v>93</v>
      </c>
      <c r="H11" s="18" t="s">
        <v>57</v>
      </c>
      <c r="I11" s="21" t="s">
        <v>58</v>
      </c>
      <c r="J11" s="18" t="s">
        <v>59</v>
      </c>
      <c r="K11" s="18" t="s">
        <v>60</v>
      </c>
      <c r="L11" s="18" t="s">
        <v>61</v>
      </c>
      <c r="M11" s="20" t="s">
        <v>62</v>
      </c>
      <c r="N11" s="224" t="s">
        <v>63</v>
      </c>
      <c r="O11" s="18"/>
      <c r="P11" s="18"/>
      <c r="Q11" s="18"/>
      <c r="R11" s="18"/>
      <c r="S11" s="19"/>
    </row>
    <row r="12" spans="1:19" ht="72.75" customHeight="1">
      <c r="A12" s="219">
        <v>11</v>
      </c>
      <c r="B12" s="24" t="s">
        <v>51</v>
      </c>
      <c r="C12" s="41" t="s">
        <v>76</v>
      </c>
      <c r="D12" s="55" t="s">
        <v>77</v>
      </c>
      <c r="E12" s="134" t="s">
        <v>94</v>
      </c>
      <c r="F12" s="83" t="s">
        <v>95</v>
      </c>
      <c r="G12" s="83" t="s">
        <v>96</v>
      </c>
      <c r="H12" s="18" t="s">
        <v>57</v>
      </c>
      <c r="I12" s="21" t="s">
        <v>58</v>
      </c>
      <c r="J12" s="18" t="s">
        <v>59</v>
      </c>
      <c r="K12" s="18" t="s">
        <v>60</v>
      </c>
      <c r="L12" s="18" t="s">
        <v>61</v>
      </c>
      <c r="M12" s="20" t="s">
        <v>62</v>
      </c>
      <c r="N12" s="224" t="s">
        <v>63</v>
      </c>
      <c r="O12" s="18"/>
      <c r="P12" s="18"/>
      <c r="Q12" s="18"/>
      <c r="R12" s="18"/>
      <c r="S12" s="19"/>
    </row>
    <row r="13" spans="1:19" ht="51.75" customHeight="1">
      <c r="A13" s="219">
        <v>12</v>
      </c>
      <c r="B13" s="24" t="s">
        <v>51</v>
      </c>
      <c r="C13" s="41" t="s">
        <v>76</v>
      </c>
      <c r="D13" s="55" t="s">
        <v>77</v>
      </c>
      <c r="E13" s="134" t="s">
        <v>97</v>
      </c>
      <c r="F13" s="83" t="s">
        <v>98</v>
      </c>
      <c r="G13" s="83" t="s">
        <v>99</v>
      </c>
      <c r="H13" s="18" t="s">
        <v>57</v>
      </c>
      <c r="I13" s="21" t="s">
        <v>58</v>
      </c>
      <c r="J13" s="18" t="s">
        <v>59</v>
      </c>
      <c r="K13" s="18" t="s">
        <v>60</v>
      </c>
      <c r="L13" s="18" t="s">
        <v>61</v>
      </c>
      <c r="M13" s="20" t="s">
        <v>62</v>
      </c>
      <c r="N13" s="224" t="s">
        <v>63</v>
      </c>
      <c r="O13" s="18"/>
      <c r="P13" s="18"/>
      <c r="Q13" s="18"/>
      <c r="R13" s="18"/>
      <c r="S13" s="19"/>
    </row>
    <row r="14" spans="1:19" ht="47.25" customHeight="1">
      <c r="A14" s="219">
        <v>13</v>
      </c>
      <c r="B14" s="24" t="s">
        <v>51</v>
      </c>
      <c r="C14" s="41" t="s">
        <v>76</v>
      </c>
      <c r="D14" s="55" t="s">
        <v>77</v>
      </c>
      <c r="E14" s="134" t="s">
        <v>100</v>
      </c>
      <c r="F14" s="83" t="s">
        <v>78</v>
      </c>
      <c r="G14" s="83" t="s">
        <v>101</v>
      </c>
      <c r="H14" s="18" t="s">
        <v>57</v>
      </c>
      <c r="I14" s="21" t="s">
        <v>58</v>
      </c>
      <c r="J14" s="18" t="s">
        <v>59</v>
      </c>
      <c r="K14" s="18" t="s">
        <v>60</v>
      </c>
      <c r="L14" s="18" t="s">
        <v>61</v>
      </c>
      <c r="M14" s="20" t="s">
        <v>62</v>
      </c>
      <c r="N14" s="224" t="s">
        <v>63</v>
      </c>
      <c r="O14" s="18"/>
      <c r="P14" s="18"/>
      <c r="Q14" s="18"/>
      <c r="R14" s="18"/>
      <c r="S14" s="19"/>
    </row>
    <row r="15" spans="1:19" ht="45" customHeight="1">
      <c r="A15" s="219">
        <v>14</v>
      </c>
      <c r="B15" s="24" t="s">
        <v>51</v>
      </c>
      <c r="C15" s="41" t="s">
        <v>76</v>
      </c>
      <c r="D15" s="55" t="s">
        <v>77</v>
      </c>
      <c r="E15" s="134" t="s">
        <v>102</v>
      </c>
      <c r="F15" s="83" t="s">
        <v>103</v>
      </c>
      <c r="G15" s="83" t="s">
        <v>104</v>
      </c>
      <c r="H15" s="18" t="s">
        <v>57</v>
      </c>
      <c r="I15" s="21" t="s">
        <v>58</v>
      </c>
      <c r="J15" s="18" t="s">
        <v>59</v>
      </c>
      <c r="K15" s="18" t="s">
        <v>60</v>
      </c>
      <c r="L15" s="18" t="s">
        <v>61</v>
      </c>
      <c r="M15" s="20" t="s">
        <v>62</v>
      </c>
      <c r="N15" s="224" t="s">
        <v>63</v>
      </c>
      <c r="O15" s="18"/>
      <c r="P15" s="18"/>
      <c r="Q15" s="18"/>
      <c r="R15" s="18"/>
      <c r="S15" s="19"/>
    </row>
    <row r="16" spans="1:19" ht="63" customHeight="1">
      <c r="A16" s="219">
        <v>15</v>
      </c>
      <c r="B16" s="24" t="s">
        <v>51</v>
      </c>
      <c r="C16" s="34" t="s">
        <v>105</v>
      </c>
      <c r="D16" s="146" t="s">
        <v>106</v>
      </c>
      <c r="E16" s="96" t="s">
        <v>54</v>
      </c>
      <c r="F16" s="250" t="s">
        <v>107</v>
      </c>
      <c r="G16" s="23" t="s">
        <v>108</v>
      </c>
      <c r="H16" s="18" t="s">
        <v>57</v>
      </c>
      <c r="I16" s="21" t="s">
        <v>109</v>
      </c>
      <c r="J16" s="18" t="s">
        <v>59</v>
      </c>
      <c r="K16" s="18" t="s">
        <v>60</v>
      </c>
      <c r="L16" s="18" t="s">
        <v>61</v>
      </c>
      <c r="M16" s="20" t="s">
        <v>62</v>
      </c>
      <c r="N16" s="224" t="s">
        <v>63</v>
      </c>
      <c r="O16" s="18"/>
      <c r="P16" s="18"/>
      <c r="Q16" s="18"/>
      <c r="R16" s="18"/>
      <c r="S16" s="19"/>
    </row>
    <row r="17" spans="1:19" ht="47.25" customHeight="1">
      <c r="A17" s="219">
        <v>16</v>
      </c>
      <c r="B17" s="24" t="s">
        <v>51</v>
      </c>
      <c r="C17" s="34" t="s">
        <v>105</v>
      </c>
      <c r="D17" s="146" t="s">
        <v>106</v>
      </c>
      <c r="E17" s="96" t="s">
        <v>65</v>
      </c>
      <c r="F17" s="23" t="s">
        <v>110</v>
      </c>
      <c r="G17" s="23" t="s">
        <v>111</v>
      </c>
      <c r="H17" s="18" t="s">
        <v>57</v>
      </c>
      <c r="I17" s="21" t="s">
        <v>109</v>
      </c>
      <c r="J17" s="18" t="s">
        <v>59</v>
      </c>
      <c r="K17" s="18" t="s">
        <v>60</v>
      </c>
      <c r="L17" s="18" t="s">
        <v>61</v>
      </c>
      <c r="M17" s="20" t="s">
        <v>62</v>
      </c>
      <c r="N17" s="224" t="s">
        <v>63</v>
      </c>
      <c r="O17" s="18"/>
      <c r="P17" s="18"/>
      <c r="Q17" s="18"/>
      <c r="R17" s="18"/>
      <c r="S17" s="19"/>
    </row>
    <row r="18" spans="1:19" ht="52.5" customHeight="1">
      <c r="A18" s="219">
        <v>17</v>
      </c>
      <c r="B18" s="24" t="s">
        <v>51</v>
      </c>
      <c r="C18" s="34" t="s">
        <v>105</v>
      </c>
      <c r="D18" s="146" t="s">
        <v>106</v>
      </c>
      <c r="E18" s="96" t="s">
        <v>82</v>
      </c>
      <c r="F18" s="23" t="s">
        <v>112</v>
      </c>
      <c r="G18" s="250" t="s">
        <v>113</v>
      </c>
      <c r="H18" s="18" t="s">
        <v>57</v>
      </c>
      <c r="I18" s="21" t="s">
        <v>109</v>
      </c>
      <c r="J18" s="18" t="s">
        <v>59</v>
      </c>
      <c r="K18" s="18" t="s">
        <v>60</v>
      </c>
      <c r="L18" s="18" t="s">
        <v>61</v>
      </c>
      <c r="M18" s="20" t="s">
        <v>62</v>
      </c>
      <c r="N18" s="224" t="s">
        <v>63</v>
      </c>
      <c r="O18" s="18"/>
      <c r="P18" s="18"/>
      <c r="Q18" s="18"/>
      <c r="R18" s="18"/>
      <c r="S18" s="19"/>
    </row>
    <row r="19" spans="1:19" ht="87.75" customHeight="1">
      <c r="A19" s="219">
        <v>18</v>
      </c>
      <c r="B19" s="24" t="s">
        <v>51</v>
      </c>
      <c r="C19" s="34" t="s">
        <v>105</v>
      </c>
      <c r="D19" s="146" t="s">
        <v>106</v>
      </c>
      <c r="E19" s="96" t="s">
        <v>85</v>
      </c>
      <c r="F19" s="23" t="s">
        <v>114</v>
      </c>
      <c r="G19" s="23" t="s">
        <v>115</v>
      </c>
      <c r="H19" s="18" t="s">
        <v>57</v>
      </c>
      <c r="I19" s="21" t="s">
        <v>109</v>
      </c>
      <c r="J19" s="18" t="s">
        <v>59</v>
      </c>
      <c r="K19" s="18" t="s">
        <v>60</v>
      </c>
      <c r="L19" s="18" t="s">
        <v>61</v>
      </c>
      <c r="M19" s="20" t="s">
        <v>62</v>
      </c>
      <c r="N19" s="224" t="s">
        <v>63</v>
      </c>
      <c r="O19" s="18"/>
      <c r="P19" s="18"/>
      <c r="Q19" s="18"/>
      <c r="R19" s="18"/>
      <c r="S19" s="19"/>
    </row>
    <row r="20" spans="1:19" ht="53.25" customHeight="1">
      <c r="A20" s="219">
        <v>19</v>
      </c>
      <c r="B20" s="24" t="s">
        <v>51</v>
      </c>
      <c r="C20" s="34" t="s">
        <v>105</v>
      </c>
      <c r="D20" s="146" t="s">
        <v>106</v>
      </c>
      <c r="E20" s="96" t="s">
        <v>88</v>
      </c>
      <c r="F20" s="23" t="s">
        <v>107</v>
      </c>
      <c r="G20" s="23" t="s">
        <v>108</v>
      </c>
      <c r="H20" s="18" t="s">
        <v>57</v>
      </c>
      <c r="I20" s="21" t="s">
        <v>109</v>
      </c>
      <c r="J20" s="18" t="s">
        <v>59</v>
      </c>
      <c r="K20" s="18" t="s">
        <v>60</v>
      </c>
      <c r="L20" s="18" t="s">
        <v>61</v>
      </c>
      <c r="M20" s="20" t="s">
        <v>62</v>
      </c>
      <c r="N20" s="224" t="s">
        <v>63</v>
      </c>
      <c r="O20" s="18"/>
      <c r="P20" s="18"/>
      <c r="Q20" s="18"/>
      <c r="R20" s="18"/>
      <c r="S20" s="19"/>
    </row>
    <row r="21" spans="1:19" ht="118.5" customHeight="1">
      <c r="A21" s="219">
        <v>20</v>
      </c>
      <c r="B21" s="24" t="s">
        <v>51</v>
      </c>
      <c r="C21" s="34" t="s">
        <v>105</v>
      </c>
      <c r="D21" s="146" t="s">
        <v>106</v>
      </c>
      <c r="E21" s="96" t="s">
        <v>91</v>
      </c>
      <c r="F21" s="23" t="s">
        <v>116</v>
      </c>
      <c r="G21" s="23" t="s">
        <v>117</v>
      </c>
      <c r="H21" s="18" t="s">
        <v>57</v>
      </c>
      <c r="I21" s="21" t="s">
        <v>109</v>
      </c>
      <c r="J21" s="18" t="s">
        <v>59</v>
      </c>
      <c r="K21" s="18" t="s">
        <v>60</v>
      </c>
      <c r="L21" s="18" t="s">
        <v>61</v>
      </c>
      <c r="M21" s="20" t="s">
        <v>62</v>
      </c>
      <c r="N21" s="224" t="s">
        <v>63</v>
      </c>
      <c r="O21" s="18"/>
      <c r="P21" s="18"/>
      <c r="Q21" s="18"/>
      <c r="R21" s="18"/>
      <c r="S21" s="19"/>
    </row>
    <row r="22" spans="1:19" ht="103.5" customHeight="1">
      <c r="A22" s="219">
        <v>21</v>
      </c>
      <c r="B22" s="24" t="s">
        <v>51</v>
      </c>
      <c r="C22" s="34" t="s">
        <v>118</v>
      </c>
      <c r="D22" s="146" t="s">
        <v>119</v>
      </c>
      <c r="E22" s="96" t="s">
        <v>54</v>
      </c>
      <c r="F22" s="23" t="s">
        <v>120</v>
      </c>
      <c r="G22" s="23" t="s">
        <v>121</v>
      </c>
      <c r="H22" s="18" t="s">
        <v>57</v>
      </c>
      <c r="I22" s="21" t="s">
        <v>109</v>
      </c>
      <c r="J22" s="18" t="s">
        <v>59</v>
      </c>
      <c r="K22" s="18" t="s">
        <v>60</v>
      </c>
      <c r="L22" s="18" t="s">
        <v>61</v>
      </c>
      <c r="M22" s="20" t="s">
        <v>62</v>
      </c>
      <c r="N22" s="224" t="s">
        <v>63</v>
      </c>
      <c r="O22" s="18"/>
      <c r="P22" s="18"/>
      <c r="Q22" s="18"/>
      <c r="R22" s="18"/>
      <c r="S22" s="19"/>
    </row>
    <row r="23" spans="1:19" ht="42" customHeight="1">
      <c r="A23" s="219">
        <v>22</v>
      </c>
      <c r="B23" s="24" t="s">
        <v>51</v>
      </c>
      <c r="C23" s="34" t="s">
        <v>118</v>
      </c>
      <c r="D23" s="146" t="s">
        <v>119</v>
      </c>
      <c r="E23" s="96" t="s">
        <v>65</v>
      </c>
      <c r="F23" s="23" t="s">
        <v>122</v>
      </c>
      <c r="G23" s="23" t="s">
        <v>123</v>
      </c>
      <c r="H23" s="18" t="s">
        <v>57</v>
      </c>
      <c r="I23" s="21" t="s">
        <v>109</v>
      </c>
      <c r="J23" s="18" t="s">
        <v>59</v>
      </c>
      <c r="K23" s="18" t="s">
        <v>60</v>
      </c>
      <c r="L23" s="18" t="s">
        <v>61</v>
      </c>
      <c r="M23" s="20" t="s">
        <v>62</v>
      </c>
      <c r="N23" s="224" t="s">
        <v>63</v>
      </c>
      <c r="O23" s="18"/>
      <c r="P23" s="18"/>
      <c r="Q23" s="18"/>
      <c r="R23" s="18"/>
      <c r="S23" s="19"/>
    </row>
    <row r="24" spans="1:19" ht="91.5" customHeight="1">
      <c r="A24" s="219">
        <v>23</v>
      </c>
      <c r="B24" s="24" t="s">
        <v>51</v>
      </c>
      <c r="C24" s="34" t="s">
        <v>118</v>
      </c>
      <c r="D24" s="146" t="s">
        <v>119</v>
      </c>
      <c r="E24" s="96" t="s">
        <v>82</v>
      </c>
      <c r="F24" s="23" t="s">
        <v>124</v>
      </c>
      <c r="G24" s="23" t="s">
        <v>125</v>
      </c>
      <c r="H24" s="18" t="s">
        <v>57</v>
      </c>
      <c r="I24" s="21" t="s">
        <v>109</v>
      </c>
      <c r="J24" s="18" t="s">
        <v>59</v>
      </c>
      <c r="K24" s="18" t="s">
        <v>60</v>
      </c>
      <c r="L24" s="18" t="s">
        <v>61</v>
      </c>
      <c r="M24" s="20" t="s">
        <v>62</v>
      </c>
      <c r="N24" s="224" t="s">
        <v>63</v>
      </c>
      <c r="O24" s="18"/>
      <c r="P24" s="18"/>
      <c r="Q24" s="18"/>
      <c r="R24" s="18"/>
      <c r="S24" s="19"/>
    </row>
    <row r="25" spans="1:19" ht="46.5" customHeight="1">
      <c r="A25" s="219">
        <v>24</v>
      </c>
      <c r="B25" s="24" t="s">
        <v>51</v>
      </c>
      <c r="C25" s="34" t="s">
        <v>118</v>
      </c>
      <c r="D25" s="146" t="s">
        <v>119</v>
      </c>
      <c r="E25" s="96" t="s">
        <v>85</v>
      </c>
      <c r="F25" s="23" t="s">
        <v>126</v>
      </c>
      <c r="G25" s="23" t="s">
        <v>127</v>
      </c>
      <c r="H25" s="18" t="s">
        <v>57</v>
      </c>
      <c r="I25" s="21" t="s">
        <v>109</v>
      </c>
      <c r="J25" s="18" t="s">
        <v>59</v>
      </c>
      <c r="K25" s="18" t="s">
        <v>60</v>
      </c>
      <c r="L25" s="18" t="s">
        <v>61</v>
      </c>
      <c r="M25" s="20" t="s">
        <v>62</v>
      </c>
      <c r="N25" s="224" t="s">
        <v>63</v>
      </c>
      <c r="O25" s="18"/>
      <c r="P25" s="18"/>
      <c r="Q25" s="18"/>
      <c r="R25" s="18"/>
      <c r="S25" s="19"/>
    </row>
    <row r="26" spans="1:19" ht="57" customHeight="1">
      <c r="A26" s="219">
        <v>25</v>
      </c>
      <c r="B26" s="24" t="s">
        <v>51</v>
      </c>
      <c r="C26" s="34" t="s">
        <v>118</v>
      </c>
      <c r="D26" s="146" t="s">
        <v>119</v>
      </c>
      <c r="E26" s="96" t="s">
        <v>88</v>
      </c>
      <c r="F26" s="23" t="s">
        <v>128</v>
      </c>
      <c r="G26" s="23" t="s">
        <v>129</v>
      </c>
      <c r="H26" s="18" t="s">
        <v>57</v>
      </c>
      <c r="I26" s="21" t="s">
        <v>109</v>
      </c>
      <c r="J26" s="18" t="s">
        <v>59</v>
      </c>
      <c r="K26" s="18" t="s">
        <v>60</v>
      </c>
      <c r="L26" s="18" t="s">
        <v>61</v>
      </c>
      <c r="M26" s="20" t="s">
        <v>62</v>
      </c>
      <c r="N26" s="224" t="s">
        <v>63</v>
      </c>
      <c r="O26" s="18"/>
      <c r="P26" s="18"/>
      <c r="Q26" s="18"/>
      <c r="R26" s="18"/>
      <c r="S26" s="19"/>
    </row>
    <row r="27" spans="1:19" ht="123.75" customHeight="1">
      <c r="A27" s="219">
        <v>26</v>
      </c>
      <c r="B27" s="24" t="s">
        <v>51</v>
      </c>
      <c r="C27" s="34" t="s">
        <v>118</v>
      </c>
      <c r="D27" s="146" t="s">
        <v>119</v>
      </c>
      <c r="E27" s="96" t="s">
        <v>91</v>
      </c>
      <c r="F27" s="23" t="s">
        <v>130</v>
      </c>
      <c r="G27" s="23" t="s">
        <v>131</v>
      </c>
      <c r="H27" s="18" t="s">
        <v>57</v>
      </c>
      <c r="I27" s="21" t="s">
        <v>109</v>
      </c>
      <c r="J27" s="18" t="s">
        <v>59</v>
      </c>
      <c r="K27" s="18" t="s">
        <v>60</v>
      </c>
      <c r="L27" s="18" t="s">
        <v>61</v>
      </c>
      <c r="M27" s="20" t="s">
        <v>62</v>
      </c>
      <c r="N27" s="224" t="s">
        <v>63</v>
      </c>
      <c r="O27" s="18"/>
      <c r="P27" s="18"/>
      <c r="Q27" s="18"/>
      <c r="R27" s="18"/>
      <c r="S27" s="19"/>
    </row>
    <row r="28" spans="1:19" ht="74.25" customHeight="1">
      <c r="A28" s="219">
        <v>27</v>
      </c>
      <c r="B28" s="24" t="s">
        <v>51</v>
      </c>
      <c r="C28" s="34" t="s">
        <v>118</v>
      </c>
      <c r="D28" s="146" t="s">
        <v>119</v>
      </c>
      <c r="E28" s="96" t="s">
        <v>94</v>
      </c>
      <c r="F28" s="23" t="s">
        <v>120</v>
      </c>
      <c r="G28" s="23" t="s">
        <v>132</v>
      </c>
      <c r="H28" s="18" t="s">
        <v>57</v>
      </c>
      <c r="I28" s="21" t="s">
        <v>109</v>
      </c>
      <c r="J28" s="18" t="s">
        <v>59</v>
      </c>
      <c r="K28" s="18" t="s">
        <v>60</v>
      </c>
      <c r="L28" s="18" t="s">
        <v>61</v>
      </c>
      <c r="M28" s="20" t="s">
        <v>62</v>
      </c>
      <c r="N28" s="224" t="s">
        <v>63</v>
      </c>
      <c r="O28" s="18"/>
      <c r="P28" s="18"/>
      <c r="Q28" s="18"/>
      <c r="R28" s="18"/>
      <c r="S28" s="19"/>
    </row>
    <row r="29" spans="1:19" ht="48.75" customHeight="1">
      <c r="A29" s="219">
        <v>28</v>
      </c>
      <c r="B29" s="24" t="s">
        <v>51</v>
      </c>
      <c r="C29" s="34" t="s">
        <v>118</v>
      </c>
      <c r="D29" s="146" t="s">
        <v>119</v>
      </c>
      <c r="E29" s="96" t="s">
        <v>97</v>
      </c>
      <c r="F29" s="23" t="s">
        <v>122</v>
      </c>
      <c r="G29" s="23" t="s">
        <v>123</v>
      </c>
      <c r="H29" s="18" t="s">
        <v>57</v>
      </c>
      <c r="I29" s="21" t="s">
        <v>109</v>
      </c>
      <c r="J29" s="18" t="s">
        <v>59</v>
      </c>
      <c r="K29" s="18" t="s">
        <v>60</v>
      </c>
      <c r="L29" s="18" t="s">
        <v>61</v>
      </c>
      <c r="M29" s="20" t="s">
        <v>62</v>
      </c>
      <c r="N29" s="224" t="s">
        <v>63</v>
      </c>
      <c r="O29" s="18"/>
      <c r="P29" s="18"/>
      <c r="Q29" s="18"/>
      <c r="R29" s="18"/>
      <c r="S29" s="19"/>
    </row>
    <row r="30" spans="1:19" ht="104.25" customHeight="1">
      <c r="A30" s="219">
        <v>29</v>
      </c>
      <c r="B30" s="24" t="s">
        <v>51</v>
      </c>
      <c r="C30" s="34" t="s">
        <v>118</v>
      </c>
      <c r="D30" s="146" t="s">
        <v>119</v>
      </c>
      <c r="E30" s="96" t="s">
        <v>100</v>
      </c>
      <c r="F30" s="23" t="s">
        <v>124</v>
      </c>
      <c r="G30" s="23" t="s">
        <v>125</v>
      </c>
      <c r="H30" s="18" t="s">
        <v>57</v>
      </c>
      <c r="I30" s="21" t="s">
        <v>109</v>
      </c>
      <c r="J30" s="18" t="s">
        <v>59</v>
      </c>
      <c r="K30" s="18" t="s">
        <v>60</v>
      </c>
      <c r="L30" s="18" t="s">
        <v>61</v>
      </c>
      <c r="M30" s="20" t="s">
        <v>62</v>
      </c>
      <c r="N30" s="224" t="s">
        <v>63</v>
      </c>
      <c r="O30" s="18"/>
      <c r="P30" s="18"/>
      <c r="Q30" s="18"/>
      <c r="R30" s="18"/>
      <c r="S30" s="19"/>
    </row>
    <row r="31" spans="1:19" ht="48.75" customHeight="1">
      <c r="A31" s="219">
        <v>30</v>
      </c>
      <c r="B31" s="24" t="s">
        <v>51</v>
      </c>
      <c r="C31" s="34" t="s">
        <v>118</v>
      </c>
      <c r="D31" s="146" t="s">
        <v>119</v>
      </c>
      <c r="E31" s="96" t="s">
        <v>102</v>
      </c>
      <c r="F31" s="23" t="s">
        <v>126</v>
      </c>
      <c r="G31" s="23" t="s">
        <v>133</v>
      </c>
      <c r="H31" s="18" t="s">
        <v>57</v>
      </c>
      <c r="I31" s="21" t="s">
        <v>109</v>
      </c>
      <c r="J31" s="18" t="s">
        <v>59</v>
      </c>
      <c r="K31" s="18" t="s">
        <v>60</v>
      </c>
      <c r="L31" s="18" t="s">
        <v>61</v>
      </c>
      <c r="M31" s="20" t="s">
        <v>62</v>
      </c>
      <c r="N31" s="224" t="s">
        <v>63</v>
      </c>
      <c r="O31" s="18"/>
      <c r="P31" s="18"/>
      <c r="Q31" s="18"/>
      <c r="R31" s="18"/>
      <c r="S31" s="19"/>
    </row>
    <row r="32" spans="1:19" ht="48" customHeight="1">
      <c r="A32" s="219">
        <v>31</v>
      </c>
      <c r="B32" s="24" t="s">
        <v>51</v>
      </c>
      <c r="C32" s="34" t="s">
        <v>118</v>
      </c>
      <c r="D32" s="146" t="s">
        <v>119</v>
      </c>
      <c r="E32" s="96" t="s">
        <v>134</v>
      </c>
      <c r="F32" s="23" t="s">
        <v>128</v>
      </c>
      <c r="G32" s="23" t="s">
        <v>129</v>
      </c>
      <c r="H32" s="18" t="s">
        <v>57</v>
      </c>
      <c r="I32" s="21" t="s">
        <v>109</v>
      </c>
      <c r="J32" s="18" t="s">
        <v>59</v>
      </c>
      <c r="K32" s="18" t="s">
        <v>60</v>
      </c>
      <c r="L32" s="18" t="s">
        <v>61</v>
      </c>
      <c r="M32" s="20" t="s">
        <v>62</v>
      </c>
      <c r="N32" s="224" t="s">
        <v>63</v>
      </c>
      <c r="O32" s="18"/>
      <c r="P32" s="18"/>
      <c r="Q32" s="18"/>
      <c r="R32" s="18"/>
      <c r="S32" s="19"/>
    </row>
    <row r="33" spans="1:62" ht="56.25" customHeight="1">
      <c r="A33" s="219">
        <v>32</v>
      </c>
      <c r="B33" s="24" t="s">
        <v>51</v>
      </c>
      <c r="C33" s="34" t="s">
        <v>118</v>
      </c>
      <c r="D33" s="146" t="s">
        <v>119</v>
      </c>
      <c r="E33" s="96" t="s">
        <v>135</v>
      </c>
      <c r="F33" s="23" t="s">
        <v>136</v>
      </c>
      <c r="G33" s="23" t="s">
        <v>137</v>
      </c>
      <c r="H33" s="18" t="s">
        <v>57</v>
      </c>
      <c r="I33" s="21" t="s">
        <v>109</v>
      </c>
      <c r="J33" s="18" t="s">
        <v>59</v>
      </c>
      <c r="K33" s="18" t="s">
        <v>60</v>
      </c>
      <c r="L33" s="18" t="s">
        <v>61</v>
      </c>
      <c r="M33" s="20" t="s">
        <v>62</v>
      </c>
      <c r="N33" s="224" t="s">
        <v>63</v>
      </c>
      <c r="O33" s="19"/>
      <c r="P33" s="19"/>
      <c r="Q33" s="18"/>
      <c r="R33" s="18"/>
      <c r="S33" s="19"/>
    </row>
    <row r="34" spans="1:62" ht="93.75" customHeight="1">
      <c r="A34" s="219">
        <v>33</v>
      </c>
      <c r="B34" s="24" t="s">
        <v>51</v>
      </c>
      <c r="C34" s="34" t="s">
        <v>118</v>
      </c>
      <c r="D34" s="146" t="s">
        <v>119</v>
      </c>
      <c r="E34" s="96" t="s">
        <v>138</v>
      </c>
      <c r="F34" s="23" t="s">
        <v>139</v>
      </c>
      <c r="G34" s="23" t="s">
        <v>140</v>
      </c>
      <c r="H34" s="18" t="s">
        <v>57</v>
      </c>
      <c r="I34" s="21" t="s">
        <v>109</v>
      </c>
      <c r="J34" s="18" t="s">
        <v>59</v>
      </c>
      <c r="K34" s="18" t="s">
        <v>60</v>
      </c>
      <c r="L34" s="18" t="s">
        <v>61</v>
      </c>
      <c r="M34" s="20" t="s">
        <v>62</v>
      </c>
      <c r="N34" s="224" t="s">
        <v>63</v>
      </c>
      <c r="O34" s="18"/>
      <c r="P34" s="18"/>
      <c r="Q34" s="18"/>
      <c r="R34" s="18"/>
      <c r="S34" s="19"/>
    </row>
    <row r="35" spans="1:62" s="17" customFormat="1" ht="75" customHeight="1">
      <c r="A35" s="219">
        <v>34</v>
      </c>
      <c r="B35" s="24" t="s">
        <v>51</v>
      </c>
      <c r="C35" s="16" t="s">
        <v>141</v>
      </c>
      <c r="D35" s="23" t="s">
        <v>142</v>
      </c>
      <c r="E35" s="96" t="s">
        <v>54</v>
      </c>
      <c r="F35" s="23" t="s">
        <v>143</v>
      </c>
      <c r="G35" s="23" t="s">
        <v>144</v>
      </c>
      <c r="H35" s="8" t="s">
        <v>57</v>
      </c>
      <c r="I35" s="22" t="s">
        <v>145</v>
      </c>
      <c r="J35" s="8" t="s">
        <v>59</v>
      </c>
      <c r="K35" s="8" t="s">
        <v>60</v>
      </c>
      <c r="L35" s="8" t="s">
        <v>61</v>
      </c>
      <c r="M35" s="201" t="s">
        <v>62</v>
      </c>
      <c r="N35" s="224" t="s">
        <v>63</v>
      </c>
      <c r="O35" s="8"/>
      <c r="P35" s="8"/>
      <c r="Q35" s="8"/>
      <c r="R35" s="8"/>
      <c r="S35" s="26"/>
    </row>
    <row r="36" spans="1:62" s="17" customFormat="1" ht="75" customHeight="1">
      <c r="A36" s="219">
        <v>35</v>
      </c>
      <c r="B36" s="24" t="s">
        <v>51</v>
      </c>
      <c r="C36" s="16" t="s">
        <v>146</v>
      </c>
      <c r="D36" s="23" t="s">
        <v>147</v>
      </c>
      <c r="E36" s="96" t="s">
        <v>54</v>
      </c>
      <c r="F36" s="23" t="s">
        <v>148</v>
      </c>
      <c r="G36" s="23" t="s">
        <v>149</v>
      </c>
      <c r="H36" s="8" t="s">
        <v>57</v>
      </c>
      <c r="I36" s="22" t="s">
        <v>145</v>
      </c>
      <c r="J36" s="8" t="s">
        <v>59</v>
      </c>
      <c r="K36" s="8" t="s">
        <v>60</v>
      </c>
      <c r="L36" s="8" t="s">
        <v>61</v>
      </c>
      <c r="M36" s="201" t="s">
        <v>62</v>
      </c>
      <c r="N36" s="224" t="s">
        <v>63</v>
      </c>
      <c r="O36" s="8"/>
      <c r="P36" s="8"/>
      <c r="Q36" s="8"/>
      <c r="R36" s="8"/>
      <c r="S36" s="26"/>
    </row>
    <row r="37" spans="1:62" s="17" customFormat="1" ht="75" customHeight="1">
      <c r="A37" s="219">
        <v>36</v>
      </c>
      <c r="B37" s="24" t="s">
        <v>51</v>
      </c>
      <c r="C37" s="16" t="s">
        <v>146</v>
      </c>
      <c r="D37" s="23" t="s">
        <v>150</v>
      </c>
      <c r="E37" s="96" t="s">
        <v>65</v>
      </c>
      <c r="F37" s="23" t="s">
        <v>151</v>
      </c>
      <c r="G37" s="23" t="s">
        <v>152</v>
      </c>
      <c r="H37" s="8" t="s">
        <v>57</v>
      </c>
      <c r="I37" s="22" t="s">
        <v>145</v>
      </c>
      <c r="J37" s="8" t="s">
        <v>59</v>
      </c>
      <c r="K37" s="8" t="s">
        <v>60</v>
      </c>
      <c r="L37" s="8" t="s">
        <v>61</v>
      </c>
      <c r="M37" s="201" t="s">
        <v>62</v>
      </c>
      <c r="N37" s="224" t="s">
        <v>63</v>
      </c>
      <c r="O37" s="8"/>
      <c r="P37" s="8"/>
      <c r="Q37" s="8"/>
      <c r="R37" s="8"/>
      <c r="S37" s="26"/>
    </row>
    <row r="38" spans="1:62" s="17" customFormat="1" ht="73.5" customHeight="1">
      <c r="A38" s="219">
        <v>37</v>
      </c>
      <c r="B38" s="24" t="s">
        <v>51</v>
      </c>
      <c r="C38" s="16" t="s">
        <v>146</v>
      </c>
      <c r="D38" s="23" t="s">
        <v>153</v>
      </c>
      <c r="E38" s="96" t="s">
        <v>82</v>
      </c>
      <c r="F38" s="23" t="s">
        <v>154</v>
      </c>
      <c r="G38" s="23" t="s">
        <v>155</v>
      </c>
      <c r="H38" s="8" t="s">
        <v>57</v>
      </c>
      <c r="I38" s="22" t="s">
        <v>145</v>
      </c>
      <c r="J38" s="8" t="s">
        <v>59</v>
      </c>
      <c r="K38" s="8" t="s">
        <v>60</v>
      </c>
      <c r="L38" s="8" t="s">
        <v>61</v>
      </c>
      <c r="M38" s="201" t="s">
        <v>62</v>
      </c>
      <c r="N38" s="224" t="s">
        <v>63</v>
      </c>
      <c r="O38" s="8"/>
      <c r="P38" s="8"/>
      <c r="Q38" s="8"/>
      <c r="R38" s="8"/>
      <c r="S38" s="26"/>
    </row>
    <row r="39" spans="1:62" s="17" customFormat="1" ht="73.5" customHeight="1">
      <c r="A39" s="219">
        <v>38</v>
      </c>
      <c r="B39" s="24" t="s">
        <v>51</v>
      </c>
      <c r="C39" s="16" t="s">
        <v>146</v>
      </c>
      <c r="D39" s="23" t="s">
        <v>156</v>
      </c>
      <c r="E39" s="96" t="s">
        <v>85</v>
      </c>
      <c r="F39" s="23" t="s">
        <v>157</v>
      </c>
      <c r="G39" s="23" t="s">
        <v>158</v>
      </c>
      <c r="H39" s="8" t="s">
        <v>57</v>
      </c>
      <c r="I39" s="22" t="s">
        <v>145</v>
      </c>
      <c r="J39" s="8" t="s">
        <v>59</v>
      </c>
      <c r="K39" s="8" t="s">
        <v>60</v>
      </c>
      <c r="L39" s="8" t="s">
        <v>61</v>
      </c>
      <c r="M39" s="201" t="s">
        <v>62</v>
      </c>
      <c r="N39" s="224" t="s">
        <v>63</v>
      </c>
      <c r="O39" s="8"/>
      <c r="P39" s="8"/>
      <c r="Q39" s="8"/>
      <c r="R39" s="8"/>
      <c r="S39" s="26"/>
    </row>
    <row r="40" spans="1:62" s="17" customFormat="1" ht="73.5" customHeight="1">
      <c r="A40" s="219">
        <v>39</v>
      </c>
      <c r="B40" s="24" t="s">
        <v>51</v>
      </c>
      <c r="C40" s="16" t="s">
        <v>146</v>
      </c>
      <c r="D40" s="23" t="s">
        <v>159</v>
      </c>
      <c r="E40" s="96" t="s">
        <v>88</v>
      </c>
      <c r="F40" s="23" t="s">
        <v>160</v>
      </c>
      <c r="G40" s="23" t="s">
        <v>161</v>
      </c>
      <c r="H40" s="8" t="s">
        <v>57</v>
      </c>
      <c r="I40" s="22" t="s">
        <v>145</v>
      </c>
      <c r="J40" s="8" t="s">
        <v>59</v>
      </c>
      <c r="K40" s="8" t="s">
        <v>60</v>
      </c>
      <c r="L40" s="8" t="s">
        <v>61</v>
      </c>
      <c r="M40" s="201" t="s">
        <v>62</v>
      </c>
      <c r="N40" s="224" t="s">
        <v>63</v>
      </c>
      <c r="O40" s="8"/>
      <c r="P40" s="8"/>
      <c r="Q40" s="8"/>
      <c r="R40" s="8"/>
      <c r="S40" s="26"/>
    </row>
    <row r="41" spans="1:62" s="17" customFormat="1" ht="73.5" customHeight="1">
      <c r="A41" s="219">
        <v>40</v>
      </c>
      <c r="B41" s="24" t="s">
        <v>51</v>
      </c>
      <c r="C41" s="16" t="s">
        <v>146</v>
      </c>
      <c r="D41" s="23" t="s">
        <v>162</v>
      </c>
      <c r="E41" s="96" t="s">
        <v>91</v>
      </c>
      <c r="F41" s="23" t="s">
        <v>163</v>
      </c>
      <c r="G41" s="23" t="s">
        <v>164</v>
      </c>
      <c r="H41" s="8" t="s">
        <v>57</v>
      </c>
      <c r="I41" s="22" t="s">
        <v>145</v>
      </c>
      <c r="J41" s="8" t="s">
        <v>59</v>
      </c>
      <c r="K41" s="8" t="s">
        <v>60</v>
      </c>
      <c r="L41" s="8" t="s">
        <v>61</v>
      </c>
      <c r="M41" s="201" t="s">
        <v>62</v>
      </c>
      <c r="N41" s="224" t="s">
        <v>63</v>
      </c>
      <c r="O41" s="8"/>
      <c r="P41" s="8"/>
      <c r="Q41" s="8"/>
      <c r="R41" s="8"/>
      <c r="S41" s="26"/>
    </row>
    <row r="42" spans="1:62" s="17" customFormat="1" ht="70.5" customHeight="1">
      <c r="A42" s="219">
        <v>41</v>
      </c>
      <c r="B42" s="24" t="s">
        <v>51</v>
      </c>
      <c r="C42" s="16" t="s">
        <v>146</v>
      </c>
      <c r="D42" s="23" t="s">
        <v>165</v>
      </c>
      <c r="E42" s="96" t="s">
        <v>94</v>
      </c>
      <c r="F42" s="23" t="s">
        <v>166</v>
      </c>
      <c r="G42" s="23" t="s">
        <v>167</v>
      </c>
      <c r="H42" s="8" t="s">
        <v>57</v>
      </c>
      <c r="I42" s="22" t="s">
        <v>145</v>
      </c>
      <c r="J42" s="8" t="s">
        <v>59</v>
      </c>
      <c r="K42" s="8" t="s">
        <v>60</v>
      </c>
      <c r="L42" s="8" t="s">
        <v>61</v>
      </c>
      <c r="M42" s="201" t="s">
        <v>62</v>
      </c>
      <c r="N42" s="224" t="s">
        <v>63</v>
      </c>
      <c r="O42" s="8"/>
      <c r="P42" s="8"/>
      <c r="Q42" s="8"/>
      <c r="R42" s="8"/>
      <c r="S42" s="26"/>
    </row>
    <row r="43" spans="1:62" s="17" customFormat="1" ht="70.5" customHeight="1">
      <c r="A43" s="219">
        <v>42</v>
      </c>
      <c r="B43" s="24" t="s">
        <v>51</v>
      </c>
      <c r="C43" s="16" t="s">
        <v>146</v>
      </c>
      <c r="D43" s="23" t="s">
        <v>168</v>
      </c>
      <c r="E43" s="96" t="s">
        <v>97</v>
      </c>
      <c r="F43" s="23" t="s">
        <v>169</v>
      </c>
      <c r="G43" s="23" t="s">
        <v>170</v>
      </c>
      <c r="H43" s="8" t="s">
        <v>57</v>
      </c>
      <c r="I43" s="22" t="s">
        <v>145</v>
      </c>
      <c r="J43" s="8" t="s">
        <v>59</v>
      </c>
      <c r="K43" s="8" t="s">
        <v>60</v>
      </c>
      <c r="L43" s="8" t="s">
        <v>61</v>
      </c>
      <c r="M43" s="201" t="s">
        <v>62</v>
      </c>
      <c r="N43" s="224" t="s">
        <v>63</v>
      </c>
      <c r="O43" s="8"/>
      <c r="P43" s="8"/>
      <c r="Q43" s="8"/>
      <c r="R43" s="8"/>
      <c r="S43" s="26"/>
    </row>
    <row r="44" spans="1:62" s="17" customFormat="1" ht="63.75" customHeight="1">
      <c r="A44" s="219">
        <v>43</v>
      </c>
      <c r="B44" s="24" t="s">
        <v>51</v>
      </c>
      <c r="C44" s="16" t="s">
        <v>146</v>
      </c>
      <c r="D44" s="23" t="s">
        <v>171</v>
      </c>
      <c r="E44" s="96" t="s">
        <v>100</v>
      </c>
      <c r="F44" s="23" t="s">
        <v>172</v>
      </c>
      <c r="G44" s="23" t="s">
        <v>173</v>
      </c>
      <c r="H44" s="8" t="s">
        <v>57</v>
      </c>
      <c r="I44" s="22" t="s">
        <v>145</v>
      </c>
      <c r="J44" s="8" t="s">
        <v>59</v>
      </c>
      <c r="K44" s="8" t="s">
        <v>60</v>
      </c>
      <c r="L44" s="8" t="s">
        <v>61</v>
      </c>
      <c r="M44" s="201" t="s">
        <v>62</v>
      </c>
      <c r="N44" s="224" t="s">
        <v>63</v>
      </c>
      <c r="O44" s="8"/>
      <c r="P44" s="8"/>
      <c r="Q44" s="8"/>
      <c r="R44" s="8"/>
      <c r="S44" s="26"/>
    </row>
    <row r="45" spans="1:62" s="17" customFormat="1" ht="57.75" customHeight="1">
      <c r="A45" s="219">
        <v>44</v>
      </c>
      <c r="B45" s="24" t="s">
        <v>51</v>
      </c>
      <c r="C45" s="16" t="s">
        <v>146</v>
      </c>
      <c r="D45" s="23" t="s">
        <v>174</v>
      </c>
      <c r="E45" s="96" t="s">
        <v>102</v>
      </c>
      <c r="F45" s="23" t="s">
        <v>175</v>
      </c>
      <c r="G45" s="23" t="s">
        <v>176</v>
      </c>
      <c r="H45" s="8" t="s">
        <v>57</v>
      </c>
      <c r="I45" s="22" t="s">
        <v>145</v>
      </c>
      <c r="J45" s="8" t="s">
        <v>59</v>
      </c>
      <c r="K45" s="8" t="s">
        <v>60</v>
      </c>
      <c r="L45" s="8" t="s">
        <v>61</v>
      </c>
      <c r="M45" s="201" t="s">
        <v>62</v>
      </c>
      <c r="N45" s="224" t="s">
        <v>177</v>
      </c>
      <c r="O45" s="8" t="s">
        <v>178</v>
      </c>
      <c r="P45" s="8"/>
      <c r="Q45" s="8"/>
      <c r="R45" s="8"/>
      <c r="S45" s="26" t="s">
        <v>179</v>
      </c>
    </row>
    <row r="46" spans="1:62" s="17" customFormat="1" ht="57.75" customHeight="1">
      <c r="A46" s="219">
        <v>45</v>
      </c>
      <c r="B46" s="24" t="s">
        <v>51</v>
      </c>
      <c r="C46" s="16" t="s">
        <v>146</v>
      </c>
      <c r="D46" s="23" t="s">
        <v>180</v>
      </c>
      <c r="E46" s="96" t="s">
        <v>134</v>
      </c>
      <c r="F46" s="23" t="s">
        <v>181</v>
      </c>
      <c r="G46" s="23" t="s">
        <v>182</v>
      </c>
      <c r="H46" s="8" t="s">
        <v>57</v>
      </c>
      <c r="I46" s="22" t="s">
        <v>145</v>
      </c>
      <c r="J46" s="8" t="s">
        <v>59</v>
      </c>
      <c r="K46" s="8" t="s">
        <v>60</v>
      </c>
      <c r="L46" s="8" t="s">
        <v>61</v>
      </c>
      <c r="M46" s="201" t="s">
        <v>62</v>
      </c>
      <c r="N46" s="224" t="s">
        <v>63</v>
      </c>
      <c r="O46" s="8"/>
      <c r="P46" s="8"/>
      <c r="Q46" s="8"/>
      <c r="R46" s="8"/>
      <c r="S46" s="26"/>
    </row>
    <row r="47" spans="1:62" s="37" customFormat="1" ht="98.25" customHeight="1">
      <c r="A47" s="219">
        <v>46</v>
      </c>
      <c r="B47" s="24" t="s">
        <v>51</v>
      </c>
      <c r="C47" s="16" t="s">
        <v>183</v>
      </c>
      <c r="D47" s="23" t="s">
        <v>184</v>
      </c>
      <c r="E47" s="96" t="s">
        <v>54</v>
      </c>
      <c r="F47" s="23" t="s">
        <v>185</v>
      </c>
      <c r="G47" s="23" t="s">
        <v>186</v>
      </c>
      <c r="H47" s="22" t="s">
        <v>57</v>
      </c>
      <c r="I47" s="22" t="s">
        <v>145</v>
      </c>
      <c r="J47" s="22" t="s">
        <v>59</v>
      </c>
      <c r="K47" s="22" t="s">
        <v>60</v>
      </c>
      <c r="L47" s="22" t="s">
        <v>61</v>
      </c>
      <c r="M47" s="202" t="s">
        <v>62</v>
      </c>
      <c r="N47" s="224" t="s">
        <v>63</v>
      </c>
      <c r="O47" s="8"/>
      <c r="P47" s="8"/>
      <c r="Q47" s="8"/>
      <c r="R47" s="8"/>
      <c r="S47" s="26"/>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row>
    <row r="48" spans="1:62" s="37" customFormat="1" ht="57.95">
      <c r="A48" s="219">
        <v>47</v>
      </c>
      <c r="B48" s="24" t="s">
        <v>51</v>
      </c>
      <c r="C48" s="16" t="s">
        <v>187</v>
      </c>
      <c r="D48" s="23" t="s">
        <v>188</v>
      </c>
      <c r="E48" s="96" t="s">
        <v>54</v>
      </c>
      <c r="F48" s="23" t="s">
        <v>189</v>
      </c>
      <c r="G48" s="23" t="s">
        <v>190</v>
      </c>
      <c r="H48" s="22" t="s">
        <v>57</v>
      </c>
      <c r="I48" s="22" t="s">
        <v>145</v>
      </c>
      <c r="J48" s="22" t="s">
        <v>59</v>
      </c>
      <c r="K48" s="22" t="s">
        <v>60</v>
      </c>
      <c r="L48" s="22" t="s">
        <v>61</v>
      </c>
      <c r="M48" s="202" t="s">
        <v>62</v>
      </c>
      <c r="N48" s="224" t="s">
        <v>63</v>
      </c>
      <c r="O48" s="8"/>
      <c r="P48" s="8"/>
      <c r="Q48" s="8"/>
      <c r="R48" s="8"/>
      <c r="S48" s="26"/>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row>
    <row r="49" spans="1:62" s="37" customFormat="1" ht="95.25" customHeight="1">
      <c r="A49" s="219">
        <v>48</v>
      </c>
      <c r="B49" s="24" t="s">
        <v>51</v>
      </c>
      <c r="C49" s="16" t="s">
        <v>191</v>
      </c>
      <c r="D49" s="23" t="s">
        <v>192</v>
      </c>
      <c r="E49" s="96" t="s">
        <v>54</v>
      </c>
      <c r="F49" s="23" t="s">
        <v>193</v>
      </c>
      <c r="G49" s="23" t="s">
        <v>194</v>
      </c>
      <c r="H49" s="22" t="s">
        <v>57</v>
      </c>
      <c r="I49" s="22" t="s">
        <v>145</v>
      </c>
      <c r="J49" s="22" t="s">
        <v>59</v>
      </c>
      <c r="K49" s="22" t="s">
        <v>60</v>
      </c>
      <c r="L49" s="22" t="s">
        <v>61</v>
      </c>
      <c r="M49" s="202" t="s">
        <v>62</v>
      </c>
      <c r="N49" s="224" t="s">
        <v>63</v>
      </c>
      <c r="O49" s="8"/>
      <c r="P49" s="8"/>
      <c r="Q49" s="8"/>
      <c r="R49" s="8"/>
      <c r="S49" s="26"/>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row>
    <row r="50" spans="1:62" s="37" customFormat="1" ht="43.5">
      <c r="A50" s="219">
        <v>49</v>
      </c>
      <c r="B50" s="24" t="s">
        <v>51</v>
      </c>
      <c r="C50" s="16" t="s">
        <v>195</v>
      </c>
      <c r="D50" s="23" t="s">
        <v>196</v>
      </c>
      <c r="E50" s="96" t="s">
        <v>54</v>
      </c>
      <c r="F50" s="23" t="s">
        <v>197</v>
      </c>
      <c r="G50" s="23" t="s">
        <v>198</v>
      </c>
      <c r="H50" s="22" t="s">
        <v>57</v>
      </c>
      <c r="I50" s="22" t="s">
        <v>145</v>
      </c>
      <c r="J50" s="22" t="s">
        <v>59</v>
      </c>
      <c r="K50" s="22" t="s">
        <v>60</v>
      </c>
      <c r="L50" s="22" t="s">
        <v>61</v>
      </c>
      <c r="M50" s="202" t="s">
        <v>62</v>
      </c>
      <c r="N50" s="224" t="s">
        <v>63</v>
      </c>
      <c r="O50" s="8"/>
      <c r="P50" s="8"/>
      <c r="Q50" s="8"/>
      <c r="R50" s="8"/>
      <c r="S50" s="26"/>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row>
    <row r="51" spans="1:62" s="32" customFormat="1" ht="57.75" customHeight="1">
      <c r="A51" s="219">
        <v>50</v>
      </c>
      <c r="B51" s="24" t="s">
        <v>51</v>
      </c>
      <c r="C51" s="16" t="s">
        <v>199</v>
      </c>
      <c r="D51" s="23" t="s">
        <v>200</v>
      </c>
      <c r="E51" s="96" t="s">
        <v>54</v>
      </c>
      <c r="F51" s="23" t="s">
        <v>201</v>
      </c>
      <c r="G51" s="23" t="s">
        <v>202</v>
      </c>
      <c r="H51" s="8" t="s">
        <v>57</v>
      </c>
      <c r="I51" s="22" t="s">
        <v>109</v>
      </c>
      <c r="J51" s="8" t="s">
        <v>59</v>
      </c>
      <c r="K51" s="8" t="s">
        <v>60</v>
      </c>
      <c r="L51" s="8" t="s">
        <v>61</v>
      </c>
      <c r="M51" s="201" t="s">
        <v>62</v>
      </c>
      <c r="N51" s="224" t="s">
        <v>63</v>
      </c>
      <c r="O51" s="8"/>
      <c r="P51" s="8"/>
      <c r="Q51" s="8"/>
      <c r="R51" s="8"/>
      <c r="S51" s="26"/>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row>
    <row r="52" spans="1:62" s="32" customFormat="1" ht="72.599999999999994">
      <c r="A52" s="219">
        <v>51</v>
      </c>
      <c r="B52" s="24" t="s">
        <v>51</v>
      </c>
      <c r="C52" s="16" t="s">
        <v>199</v>
      </c>
      <c r="D52" s="23" t="s">
        <v>200</v>
      </c>
      <c r="E52" s="96" t="s">
        <v>65</v>
      </c>
      <c r="F52" s="23" t="s">
        <v>203</v>
      </c>
      <c r="G52" s="23" t="s">
        <v>204</v>
      </c>
      <c r="H52" s="8" t="s">
        <v>57</v>
      </c>
      <c r="I52" s="22" t="s">
        <v>109</v>
      </c>
      <c r="J52" s="8" t="s">
        <v>59</v>
      </c>
      <c r="K52" s="8" t="s">
        <v>60</v>
      </c>
      <c r="L52" s="8" t="s">
        <v>61</v>
      </c>
      <c r="M52" s="201" t="s">
        <v>62</v>
      </c>
      <c r="N52" s="224" t="s">
        <v>63</v>
      </c>
      <c r="O52" s="8"/>
      <c r="P52" s="8"/>
      <c r="Q52" s="8"/>
      <c r="R52" s="8"/>
      <c r="S52" s="26"/>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row>
    <row r="53" spans="1:62" ht="40.5" customHeight="1">
      <c r="A53" s="219">
        <v>52</v>
      </c>
      <c r="B53" s="24" t="s">
        <v>51</v>
      </c>
      <c r="C53" s="34" t="s">
        <v>205</v>
      </c>
      <c r="D53" s="97" t="s">
        <v>206</v>
      </c>
      <c r="E53" s="96" t="s">
        <v>54</v>
      </c>
      <c r="F53" s="48" t="s">
        <v>207</v>
      </c>
      <c r="G53" s="83" t="s">
        <v>208</v>
      </c>
      <c r="H53" s="18" t="s">
        <v>57</v>
      </c>
      <c r="I53" s="21" t="s">
        <v>209</v>
      </c>
      <c r="J53" s="18" t="s">
        <v>59</v>
      </c>
      <c r="K53" s="18" t="s">
        <v>60</v>
      </c>
      <c r="L53" s="18" t="s">
        <v>61</v>
      </c>
      <c r="M53" s="20" t="s">
        <v>62</v>
      </c>
      <c r="N53" s="224" t="s">
        <v>63</v>
      </c>
      <c r="O53" s="18"/>
      <c r="P53" s="18"/>
      <c r="Q53" s="18"/>
      <c r="R53" s="18"/>
      <c r="S53" s="19"/>
    </row>
    <row r="54" spans="1:62" ht="142.5" customHeight="1">
      <c r="A54" s="219">
        <v>53</v>
      </c>
      <c r="B54" s="24" t="s">
        <v>51</v>
      </c>
      <c r="C54" s="34" t="s">
        <v>205</v>
      </c>
      <c r="D54" s="97" t="s">
        <v>206</v>
      </c>
      <c r="E54" s="96" t="s">
        <v>65</v>
      </c>
      <c r="F54" s="36" t="s">
        <v>210</v>
      </c>
      <c r="G54" s="48" t="s">
        <v>211</v>
      </c>
      <c r="H54" s="18" t="s">
        <v>57</v>
      </c>
      <c r="I54" s="21" t="s">
        <v>109</v>
      </c>
      <c r="J54" s="18" t="s">
        <v>59</v>
      </c>
      <c r="K54" s="18" t="s">
        <v>60</v>
      </c>
      <c r="L54" s="18" t="s">
        <v>61</v>
      </c>
      <c r="M54" s="20" t="s">
        <v>62</v>
      </c>
      <c r="N54" s="224" t="s">
        <v>63</v>
      </c>
      <c r="O54" s="18"/>
      <c r="P54" s="18"/>
      <c r="Q54" s="18"/>
      <c r="R54" s="18"/>
      <c r="S54" s="19"/>
    </row>
    <row r="55" spans="1:62" ht="115.5" customHeight="1">
      <c r="A55" s="219">
        <v>54</v>
      </c>
      <c r="B55" s="24" t="s">
        <v>51</v>
      </c>
      <c r="C55" s="34" t="s">
        <v>212</v>
      </c>
      <c r="D55" s="97" t="s">
        <v>213</v>
      </c>
      <c r="E55" s="96" t="s">
        <v>54</v>
      </c>
      <c r="F55" s="23" t="s">
        <v>214</v>
      </c>
      <c r="G55" s="23" t="s">
        <v>215</v>
      </c>
      <c r="H55" s="18" t="s">
        <v>57</v>
      </c>
      <c r="I55" s="21" t="s">
        <v>109</v>
      </c>
      <c r="J55" s="18" t="s">
        <v>59</v>
      </c>
      <c r="K55" s="18" t="s">
        <v>60</v>
      </c>
      <c r="L55" s="18" t="s">
        <v>61</v>
      </c>
      <c r="M55" s="20" t="s">
        <v>62</v>
      </c>
      <c r="N55" s="224" t="s">
        <v>63</v>
      </c>
      <c r="O55" s="18"/>
      <c r="P55" s="18"/>
      <c r="Q55" s="18"/>
      <c r="R55" s="18"/>
      <c r="S55" s="19"/>
    </row>
    <row r="56" spans="1:62" ht="80.25" customHeight="1">
      <c r="A56" s="219">
        <v>55</v>
      </c>
      <c r="B56" s="24" t="s">
        <v>51</v>
      </c>
      <c r="C56" s="34" t="s">
        <v>212</v>
      </c>
      <c r="D56" s="97" t="s">
        <v>213</v>
      </c>
      <c r="E56" s="96" t="s">
        <v>65</v>
      </c>
      <c r="F56" s="23" t="s">
        <v>216</v>
      </c>
      <c r="G56" s="23" t="s">
        <v>217</v>
      </c>
      <c r="H56" s="18" t="s">
        <v>57</v>
      </c>
      <c r="I56" s="21" t="s">
        <v>109</v>
      </c>
      <c r="J56" s="18" t="s">
        <v>59</v>
      </c>
      <c r="K56" s="18" t="s">
        <v>60</v>
      </c>
      <c r="L56" s="18" t="s">
        <v>61</v>
      </c>
      <c r="M56" s="20" t="s">
        <v>62</v>
      </c>
      <c r="N56" s="224" t="s">
        <v>63</v>
      </c>
      <c r="O56" s="18"/>
      <c r="P56" s="18"/>
      <c r="Q56" s="18"/>
      <c r="R56" s="18"/>
      <c r="S56" s="19"/>
    </row>
    <row r="57" spans="1:62" ht="116.25" customHeight="1">
      <c r="A57" s="219">
        <v>56</v>
      </c>
      <c r="B57" s="24" t="s">
        <v>51</v>
      </c>
      <c r="C57" s="34" t="s">
        <v>218</v>
      </c>
      <c r="D57" s="97" t="s">
        <v>219</v>
      </c>
      <c r="E57" s="96" t="s">
        <v>54</v>
      </c>
      <c r="F57" s="23" t="s">
        <v>220</v>
      </c>
      <c r="G57" s="23" t="s">
        <v>221</v>
      </c>
      <c r="H57" s="18" t="s">
        <v>57</v>
      </c>
      <c r="I57" s="21" t="s">
        <v>109</v>
      </c>
      <c r="J57" s="18" t="s">
        <v>59</v>
      </c>
      <c r="K57" s="18" t="s">
        <v>60</v>
      </c>
      <c r="L57" s="18" t="s">
        <v>61</v>
      </c>
      <c r="M57" s="20" t="s">
        <v>62</v>
      </c>
      <c r="N57" s="224" t="s">
        <v>63</v>
      </c>
      <c r="O57" s="18"/>
      <c r="P57" s="18"/>
      <c r="Q57" s="18"/>
      <c r="R57" s="18"/>
      <c r="S57" s="19"/>
    </row>
    <row r="58" spans="1:62" ht="93.75" customHeight="1">
      <c r="A58" s="219">
        <v>57</v>
      </c>
      <c r="B58" s="24" t="s">
        <v>51</v>
      </c>
      <c r="C58" s="34" t="s">
        <v>218</v>
      </c>
      <c r="D58" s="97" t="s">
        <v>219</v>
      </c>
      <c r="E58" s="96" t="s">
        <v>65</v>
      </c>
      <c r="F58" s="23" t="s">
        <v>222</v>
      </c>
      <c r="G58" s="23" t="s">
        <v>223</v>
      </c>
      <c r="H58" s="18" t="s">
        <v>57</v>
      </c>
      <c r="I58" s="21" t="s">
        <v>109</v>
      </c>
      <c r="J58" s="18" t="s">
        <v>59</v>
      </c>
      <c r="K58" s="18" t="s">
        <v>60</v>
      </c>
      <c r="L58" s="18" t="s">
        <v>61</v>
      </c>
      <c r="M58" s="20" t="s">
        <v>62</v>
      </c>
      <c r="N58" s="224" t="s">
        <v>63</v>
      </c>
      <c r="O58" s="18"/>
      <c r="P58" s="18"/>
      <c r="Q58" s="18"/>
      <c r="R58" s="18"/>
      <c r="S58" s="19"/>
    </row>
    <row r="59" spans="1:62" ht="114" customHeight="1">
      <c r="A59" s="219">
        <v>58</v>
      </c>
      <c r="B59" s="24" t="s">
        <v>51</v>
      </c>
      <c r="C59" s="34" t="s">
        <v>224</v>
      </c>
      <c r="D59" s="97" t="s">
        <v>225</v>
      </c>
      <c r="E59" s="96" t="s">
        <v>54</v>
      </c>
      <c r="F59" s="36" t="s">
        <v>226</v>
      </c>
      <c r="G59" s="23" t="s">
        <v>227</v>
      </c>
      <c r="H59" s="18" t="s">
        <v>57</v>
      </c>
      <c r="I59" s="21" t="s">
        <v>109</v>
      </c>
      <c r="J59" s="18" t="s">
        <v>59</v>
      </c>
      <c r="K59" s="18" t="s">
        <v>60</v>
      </c>
      <c r="L59" s="18" t="s">
        <v>61</v>
      </c>
      <c r="M59" s="20" t="s">
        <v>62</v>
      </c>
      <c r="N59" s="224" t="s">
        <v>63</v>
      </c>
      <c r="O59" s="18"/>
      <c r="P59" s="18"/>
      <c r="Q59" s="18"/>
      <c r="R59" s="18"/>
      <c r="S59" s="19"/>
    </row>
    <row r="60" spans="1:62" ht="108.75" customHeight="1">
      <c r="A60" s="219">
        <v>59</v>
      </c>
      <c r="B60" s="24" t="s">
        <v>51</v>
      </c>
      <c r="C60" s="34" t="s">
        <v>224</v>
      </c>
      <c r="D60" s="97" t="s">
        <v>225</v>
      </c>
      <c r="E60" s="96" t="s">
        <v>65</v>
      </c>
      <c r="F60" s="36" t="s">
        <v>222</v>
      </c>
      <c r="G60" s="36" t="s">
        <v>228</v>
      </c>
      <c r="H60" s="18" t="s">
        <v>57</v>
      </c>
      <c r="I60" s="21" t="s">
        <v>109</v>
      </c>
      <c r="J60" s="18" t="s">
        <v>59</v>
      </c>
      <c r="K60" s="18" t="s">
        <v>60</v>
      </c>
      <c r="L60" s="18" t="s">
        <v>61</v>
      </c>
      <c r="M60" s="20" t="s">
        <v>62</v>
      </c>
      <c r="N60" s="224" t="s">
        <v>63</v>
      </c>
      <c r="O60" s="19"/>
      <c r="P60" s="19"/>
      <c r="Q60" s="18"/>
      <c r="R60" s="18"/>
      <c r="S60" s="19"/>
    </row>
    <row r="61" spans="1:62" s="17" customFormat="1" ht="85.5" customHeight="1">
      <c r="A61" s="219">
        <v>60</v>
      </c>
      <c r="B61" s="24" t="s">
        <v>51</v>
      </c>
      <c r="C61" s="16" t="s">
        <v>229</v>
      </c>
      <c r="D61" s="23" t="s">
        <v>230</v>
      </c>
      <c r="E61" s="96" t="s">
        <v>54</v>
      </c>
      <c r="F61" s="23" t="s">
        <v>231</v>
      </c>
      <c r="G61" s="23" t="s">
        <v>232</v>
      </c>
      <c r="H61" s="8" t="s">
        <v>57</v>
      </c>
      <c r="I61" s="22" t="s">
        <v>109</v>
      </c>
      <c r="J61" s="8" t="s">
        <v>59</v>
      </c>
      <c r="K61" s="8" t="s">
        <v>60</v>
      </c>
      <c r="L61" s="8" t="s">
        <v>61</v>
      </c>
      <c r="M61" s="201" t="s">
        <v>62</v>
      </c>
      <c r="N61" s="224" t="s">
        <v>63</v>
      </c>
      <c r="O61" s="8"/>
      <c r="P61" s="8"/>
      <c r="Q61" s="8"/>
      <c r="R61" s="8"/>
      <c r="S61" s="26"/>
    </row>
    <row r="62" spans="1:62" s="17" customFormat="1" ht="162.75" customHeight="1">
      <c r="A62" s="219">
        <v>61</v>
      </c>
      <c r="B62" s="24" t="s">
        <v>51</v>
      </c>
      <c r="C62" s="16" t="s">
        <v>229</v>
      </c>
      <c r="D62" s="23" t="s">
        <v>233</v>
      </c>
      <c r="E62" s="96" t="s">
        <v>65</v>
      </c>
      <c r="F62" s="23" t="s">
        <v>234</v>
      </c>
      <c r="G62" s="23" t="s">
        <v>235</v>
      </c>
      <c r="H62" s="8" t="s">
        <v>57</v>
      </c>
      <c r="I62" s="22" t="s">
        <v>109</v>
      </c>
      <c r="J62" s="8" t="s">
        <v>59</v>
      </c>
      <c r="K62" s="8" t="s">
        <v>60</v>
      </c>
      <c r="L62" s="8" t="s">
        <v>61</v>
      </c>
      <c r="M62" s="201" t="s">
        <v>62</v>
      </c>
      <c r="N62" s="224" t="s">
        <v>63</v>
      </c>
      <c r="O62" s="8"/>
      <c r="P62" s="8"/>
      <c r="Q62" s="8"/>
      <c r="R62" s="8"/>
      <c r="S62" s="26"/>
    </row>
    <row r="63" spans="1:62" s="17" customFormat="1" ht="59.25" customHeight="1">
      <c r="A63" s="219">
        <v>62</v>
      </c>
      <c r="B63" s="24" t="s">
        <v>51</v>
      </c>
      <c r="C63" s="16" t="s">
        <v>229</v>
      </c>
      <c r="D63" s="23" t="s">
        <v>236</v>
      </c>
      <c r="E63" s="96" t="s">
        <v>82</v>
      </c>
      <c r="F63" s="23" t="s">
        <v>237</v>
      </c>
      <c r="G63" s="23" t="s">
        <v>238</v>
      </c>
      <c r="H63" s="8" t="s">
        <v>57</v>
      </c>
      <c r="I63" s="22" t="s">
        <v>109</v>
      </c>
      <c r="J63" s="8" t="s">
        <v>59</v>
      </c>
      <c r="K63" s="8" t="s">
        <v>60</v>
      </c>
      <c r="L63" s="8" t="s">
        <v>61</v>
      </c>
      <c r="M63" s="201" t="s">
        <v>62</v>
      </c>
      <c r="N63" s="224" t="s">
        <v>63</v>
      </c>
      <c r="O63" s="8"/>
      <c r="P63" s="8"/>
      <c r="Q63" s="8"/>
      <c r="R63" s="8"/>
      <c r="S63" s="26"/>
    </row>
    <row r="64" spans="1:62" s="17" customFormat="1" ht="51.75" customHeight="1">
      <c r="A64" s="219">
        <v>63</v>
      </c>
      <c r="B64" s="24" t="s">
        <v>51</v>
      </c>
      <c r="C64" s="16" t="s">
        <v>229</v>
      </c>
      <c r="D64" s="23" t="s">
        <v>239</v>
      </c>
      <c r="E64" s="96" t="s">
        <v>85</v>
      </c>
      <c r="F64" s="23" t="s">
        <v>240</v>
      </c>
      <c r="G64" s="23" t="s">
        <v>241</v>
      </c>
      <c r="H64" s="8" t="s">
        <v>57</v>
      </c>
      <c r="I64" s="22" t="s">
        <v>109</v>
      </c>
      <c r="J64" s="8" t="s">
        <v>59</v>
      </c>
      <c r="K64" s="8" t="s">
        <v>60</v>
      </c>
      <c r="L64" s="8" t="s">
        <v>61</v>
      </c>
      <c r="M64" s="201" t="s">
        <v>62</v>
      </c>
      <c r="N64" s="224" t="s">
        <v>63</v>
      </c>
      <c r="O64" s="8"/>
      <c r="P64" s="8"/>
      <c r="Q64" s="8"/>
      <c r="R64" s="8"/>
      <c r="S64" s="26"/>
    </row>
    <row r="65" spans="1:19" s="17" customFormat="1" ht="43.5">
      <c r="A65" s="219">
        <v>64</v>
      </c>
      <c r="B65" s="24" t="s">
        <v>51</v>
      </c>
      <c r="C65" s="16" t="s">
        <v>229</v>
      </c>
      <c r="D65" s="23" t="s">
        <v>242</v>
      </c>
      <c r="E65" s="96" t="s">
        <v>88</v>
      </c>
      <c r="F65" s="23" t="s">
        <v>243</v>
      </c>
      <c r="G65" s="23" t="s">
        <v>244</v>
      </c>
      <c r="H65" s="8" t="s">
        <v>57</v>
      </c>
      <c r="I65" s="22" t="s">
        <v>109</v>
      </c>
      <c r="J65" s="8" t="s">
        <v>59</v>
      </c>
      <c r="K65" s="8" t="s">
        <v>60</v>
      </c>
      <c r="L65" s="8" t="s">
        <v>61</v>
      </c>
      <c r="M65" s="201" t="s">
        <v>62</v>
      </c>
      <c r="N65" s="224" t="s">
        <v>63</v>
      </c>
      <c r="O65" s="8"/>
      <c r="P65" s="8"/>
      <c r="Q65" s="8"/>
      <c r="R65" s="8"/>
      <c r="S65" s="26"/>
    </row>
    <row r="66" spans="1:19" s="17" customFormat="1" ht="86.25" customHeight="1">
      <c r="A66" s="219">
        <v>65</v>
      </c>
      <c r="B66" s="24" t="s">
        <v>51</v>
      </c>
      <c r="C66" s="16" t="s">
        <v>229</v>
      </c>
      <c r="D66" s="23" t="s">
        <v>245</v>
      </c>
      <c r="E66" s="96" t="s">
        <v>91</v>
      </c>
      <c r="F66" s="23" t="s">
        <v>246</v>
      </c>
      <c r="G66" s="31" t="s">
        <v>247</v>
      </c>
      <c r="H66" s="8" t="s">
        <v>57</v>
      </c>
      <c r="I66" s="22" t="s">
        <v>109</v>
      </c>
      <c r="J66" s="8" t="s">
        <v>59</v>
      </c>
      <c r="K66" s="8" t="s">
        <v>60</v>
      </c>
      <c r="L66" s="8" t="s">
        <v>61</v>
      </c>
      <c r="M66" s="201" t="s">
        <v>62</v>
      </c>
      <c r="N66" s="224" t="s">
        <v>63</v>
      </c>
      <c r="O66" s="8"/>
      <c r="P66" s="8"/>
      <c r="Q66" s="8"/>
      <c r="R66" s="8"/>
      <c r="S66" s="26" t="s">
        <v>248</v>
      </c>
    </row>
    <row r="67" spans="1:19" s="17" customFormat="1" ht="60" customHeight="1">
      <c r="A67" s="219">
        <v>66</v>
      </c>
      <c r="B67" s="24" t="s">
        <v>51</v>
      </c>
      <c r="C67" s="16" t="s">
        <v>229</v>
      </c>
      <c r="D67" s="23" t="s">
        <v>249</v>
      </c>
      <c r="E67" s="96" t="s">
        <v>94</v>
      </c>
      <c r="F67" s="23" t="s">
        <v>250</v>
      </c>
      <c r="G67" s="23" t="s">
        <v>251</v>
      </c>
      <c r="H67" s="8" t="s">
        <v>57</v>
      </c>
      <c r="I67" s="22" t="s">
        <v>109</v>
      </c>
      <c r="J67" s="8" t="s">
        <v>59</v>
      </c>
      <c r="K67" s="8" t="s">
        <v>60</v>
      </c>
      <c r="L67" s="8" t="s">
        <v>61</v>
      </c>
      <c r="M67" s="201" t="s">
        <v>62</v>
      </c>
      <c r="N67" s="224" t="s">
        <v>63</v>
      </c>
      <c r="O67" s="8"/>
      <c r="P67" s="8"/>
      <c r="Q67" s="8"/>
      <c r="R67" s="8"/>
      <c r="S67" s="26"/>
    </row>
    <row r="68" spans="1:19" ht="69.75" customHeight="1">
      <c r="A68" s="219">
        <v>67</v>
      </c>
      <c r="B68" s="24" t="s">
        <v>51</v>
      </c>
      <c r="C68" s="34" t="s">
        <v>252</v>
      </c>
      <c r="D68" s="147" t="s">
        <v>253</v>
      </c>
      <c r="E68" s="96" t="s">
        <v>54</v>
      </c>
      <c r="F68" s="48" t="s">
        <v>254</v>
      </c>
      <c r="G68" s="95" t="s">
        <v>255</v>
      </c>
      <c r="H68" s="8" t="s">
        <v>57</v>
      </c>
      <c r="I68" s="22" t="s">
        <v>109</v>
      </c>
      <c r="J68" s="8" t="s">
        <v>59</v>
      </c>
      <c r="K68" s="8" t="s">
        <v>60</v>
      </c>
      <c r="L68" s="8" t="s">
        <v>61</v>
      </c>
      <c r="M68" s="201" t="s">
        <v>62</v>
      </c>
      <c r="N68" s="224" t="s">
        <v>63</v>
      </c>
      <c r="O68" s="18"/>
      <c r="P68" s="18"/>
      <c r="Q68" s="18"/>
      <c r="R68" s="18"/>
      <c r="S68" s="19"/>
    </row>
    <row r="69" spans="1:19" ht="72.75" customHeight="1">
      <c r="A69" s="219">
        <v>68</v>
      </c>
      <c r="B69" s="24" t="s">
        <v>51</v>
      </c>
      <c r="C69" s="16" t="s">
        <v>256</v>
      </c>
      <c r="D69" s="23" t="s">
        <v>257</v>
      </c>
      <c r="E69" s="96" t="s">
        <v>54</v>
      </c>
      <c r="F69" s="23" t="s">
        <v>258</v>
      </c>
      <c r="G69" s="23" t="s">
        <v>259</v>
      </c>
      <c r="H69" s="8" t="s">
        <v>57</v>
      </c>
      <c r="I69" s="22" t="s">
        <v>109</v>
      </c>
      <c r="J69" s="8" t="s">
        <v>59</v>
      </c>
      <c r="K69" s="8" t="s">
        <v>60</v>
      </c>
      <c r="L69" s="8" t="s">
        <v>61</v>
      </c>
      <c r="M69" s="201" t="s">
        <v>62</v>
      </c>
      <c r="N69" s="224" t="s">
        <v>63</v>
      </c>
      <c r="O69" s="18"/>
      <c r="P69" s="18"/>
      <c r="Q69" s="18"/>
      <c r="R69" s="18"/>
      <c r="S69" s="19"/>
    </row>
    <row r="70" spans="1:19" s="17" customFormat="1" ht="43.5">
      <c r="A70" s="219">
        <v>69</v>
      </c>
      <c r="B70" s="24" t="s">
        <v>51</v>
      </c>
      <c r="C70" s="16" t="s">
        <v>256</v>
      </c>
      <c r="D70" s="23" t="s">
        <v>260</v>
      </c>
      <c r="E70" s="96" t="s">
        <v>65</v>
      </c>
      <c r="F70" s="23" t="s">
        <v>261</v>
      </c>
      <c r="G70" s="23" t="s">
        <v>262</v>
      </c>
      <c r="H70" s="8" t="s">
        <v>57</v>
      </c>
      <c r="I70" s="22" t="s">
        <v>109</v>
      </c>
      <c r="J70" s="8" t="s">
        <v>59</v>
      </c>
      <c r="K70" s="8" t="s">
        <v>60</v>
      </c>
      <c r="L70" s="8" t="s">
        <v>61</v>
      </c>
      <c r="M70" s="201" t="s">
        <v>62</v>
      </c>
      <c r="N70" s="224" t="s">
        <v>63</v>
      </c>
      <c r="O70" s="8"/>
      <c r="P70" s="8"/>
      <c r="Q70" s="8"/>
      <c r="R70" s="8"/>
      <c r="S70" s="26"/>
    </row>
    <row r="71" spans="1:19" s="17" customFormat="1" ht="47.25" customHeight="1">
      <c r="A71" s="219">
        <v>70</v>
      </c>
      <c r="B71" s="24" t="s">
        <v>51</v>
      </c>
      <c r="C71" s="16" t="s">
        <v>256</v>
      </c>
      <c r="D71" s="23" t="s">
        <v>260</v>
      </c>
      <c r="E71" s="96" t="s">
        <v>82</v>
      </c>
      <c r="F71" s="23" t="s">
        <v>263</v>
      </c>
      <c r="G71" s="23" t="s">
        <v>264</v>
      </c>
      <c r="H71" s="8" t="s">
        <v>57</v>
      </c>
      <c r="I71" s="22" t="s">
        <v>109</v>
      </c>
      <c r="J71" s="8" t="s">
        <v>59</v>
      </c>
      <c r="K71" s="8" t="s">
        <v>60</v>
      </c>
      <c r="L71" s="8" t="s">
        <v>61</v>
      </c>
      <c r="M71" s="201" t="s">
        <v>62</v>
      </c>
      <c r="N71" s="224" t="s">
        <v>63</v>
      </c>
      <c r="O71" s="8"/>
      <c r="P71" s="8"/>
      <c r="Q71" s="8"/>
      <c r="R71" s="8"/>
      <c r="S71" s="26"/>
    </row>
    <row r="72" spans="1:19" s="17" customFormat="1" ht="38.25" customHeight="1">
      <c r="A72" s="219">
        <v>71</v>
      </c>
      <c r="B72" s="24" t="s">
        <v>51</v>
      </c>
      <c r="C72" s="16" t="s">
        <v>256</v>
      </c>
      <c r="D72" s="23" t="s">
        <v>260</v>
      </c>
      <c r="E72" s="96" t="s">
        <v>85</v>
      </c>
      <c r="F72" s="23" t="s">
        <v>265</v>
      </c>
      <c r="G72" s="23" t="s">
        <v>266</v>
      </c>
      <c r="H72" s="8" t="s">
        <v>57</v>
      </c>
      <c r="I72" s="22" t="s">
        <v>109</v>
      </c>
      <c r="J72" s="8" t="s">
        <v>59</v>
      </c>
      <c r="K72" s="8" t="s">
        <v>60</v>
      </c>
      <c r="L72" s="8" t="s">
        <v>61</v>
      </c>
      <c r="M72" s="201" t="s">
        <v>62</v>
      </c>
      <c r="N72" s="224" t="s">
        <v>63</v>
      </c>
      <c r="O72" s="8"/>
      <c r="P72" s="8"/>
      <c r="Q72" s="8"/>
      <c r="R72" s="8"/>
      <c r="S72" s="26"/>
    </row>
    <row r="73" spans="1:19" s="17" customFormat="1" ht="88.5" customHeight="1">
      <c r="A73" s="219">
        <v>72</v>
      </c>
      <c r="B73" s="24" t="s">
        <v>51</v>
      </c>
      <c r="C73" s="16" t="s">
        <v>256</v>
      </c>
      <c r="D73" s="23" t="s">
        <v>260</v>
      </c>
      <c r="E73" s="96" t="s">
        <v>88</v>
      </c>
      <c r="F73" s="23" t="s">
        <v>267</v>
      </c>
      <c r="G73" s="23" t="s">
        <v>268</v>
      </c>
      <c r="H73" s="8" t="s">
        <v>57</v>
      </c>
      <c r="I73" s="22" t="s">
        <v>109</v>
      </c>
      <c r="J73" s="8" t="s">
        <v>59</v>
      </c>
      <c r="K73" s="8" t="s">
        <v>60</v>
      </c>
      <c r="L73" s="8" t="s">
        <v>61</v>
      </c>
      <c r="M73" s="201" t="s">
        <v>62</v>
      </c>
      <c r="N73" s="224" t="s">
        <v>63</v>
      </c>
      <c r="O73" s="8"/>
      <c r="P73" s="8"/>
      <c r="Q73" s="8"/>
      <c r="R73" s="8"/>
      <c r="S73" s="26"/>
    </row>
    <row r="74" spans="1:19" s="17" customFormat="1" ht="60" customHeight="1">
      <c r="A74" s="219">
        <v>73</v>
      </c>
      <c r="B74" s="24" t="s">
        <v>51</v>
      </c>
      <c r="C74" s="16" t="s">
        <v>256</v>
      </c>
      <c r="D74" s="23" t="s">
        <v>260</v>
      </c>
      <c r="E74" s="96" t="s">
        <v>91</v>
      </c>
      <c r="F74" s="23" t="s">
        <v>269</v>
      </c>
      <c r="G74" s="23" t="s">
        <v>270</v>
      </c>
      <c r="H74" s="8" t="s">
        <v>57</v>
      </c>
      <c r="I74" s="22" t="s">
        <v>109</v>
      </c>
      <c r="J74" s="8" t="s">
        <v>59</v>
      </c>
      <c r="K74" s="8" t="s">
        <v>60</v>
      </c>
      <c r="L74" s="8" t="s">
        <v>61</v>
      </c>
      <c r="M74" s="201" t="s">
        <v>62</v>
      </c>
      <c r="N74" s="224" t="s">
        <v>63</v>
      </c>
      <c r="O74" s="8"/>
      <c r="P74" s="8"/>
      <c r="Q74" s="8"/>
      <c r="R74" s="8"/>
      <c r="S74" s="26"/>
    </row>
    <row r="75" spans="1:19" s="17" customFormat="1" ht="42.75" customHeight="1">
      <c r="A75" s="219">
        <v>74</v>
      </c>
      <c r="B75" s="24" t="s">
        <v>51</v>
      </c>
      <c r="C75" s="16" t="s">
        <v>256</v>
      </c>
      <c r="D75" s="23" t="s">
        <v>260</v>
      </c>
      <c r="E75" s="96" t="s">
        <v>94</v>
      </c>
      <c r="F75" s="23" t="s">
        <v>271</v>
      </c>
      <c r="G75" s="23" t="s">
        <v>272</v>
      </c>
      <c r="H75" s="8" t="s">
        <v>57</v>
      </c>
      <c r="I75" s="22" t="s">
        <v>109</v>
      </c>
      <c r="J75" s="8" t="s">
        <v>59</v>
      </c>
      <c r="K75" s="8" t="s">
        <v>60</v>
      </c>
      <c r="L75" s="8" t="s">
        <v>61</v>
      </c>
      <c r="M75" s="201" t="s">
        <v>62</v>
      </c>
      <c r="N75" s="224" t="s">
        <v>63</v>
      </c>
      <c r="O75" s="8"/>
      <c r="P75" s="8"/>
      <c r="Q75" s="8"/>
      <c r="R75" s="8"/>
      <c r="S75" s="26"/>
    </row>
    <row r="76" spans="1:19" s="17" customFormat="1" ht="87" customHeight="1">
      <c r="A76" s="219">
        <v>75</v>
      </c>
      <c r="B76" s="24" t="s">
        <v>51</v>
      </c>
      <c r="C76" s="16" t="s">
        <v>256</v>
      </c>
      <c r="D76" s="23" t="s">
        <v>260</v>
      </c>
      <c r="E76" s="96" t="s">
        <v>97</v>
      </c>
      <c r="F76" s="23" t="s">
        <v>273</v>
      </c>
      <c r="G76" s="23" t="s">
        <v>274</v>
      </c>
      <c r="H76" s="8" t="s">
        <v>57</v>
      </c>
      <c r="I76" s="22" t="s">
        <v>109</v>
      </c>
      <c r="J76" s="8" t="s">
        <v>59</v>
      </c>
      <c r="K76" s="8" t="s">
        <v>60</v>
      </c>
      <c r="L76" s="8" t="s">
        <v>61</v>
      </c>
      <c r="M76" s="201" t="s">
        <v>62</v>
      </c>
      <c r="N76" s="224" t="s">
        <v>63</v>
      </c>
      <c r="O76" s="8"/>
      <c r="P76" s="8"/>
      <c r="Q76" s="8"/>
      <c r="R76" s="8"/>
      <c r="S76" s="26"/>
    </row>
    <row r="77" spans="1:19" s="17" customFormat="1" ht="75" customHeight="1">
      <c r="A77" s="219">
        <v>76</v>
      </c>
      <c r="B77" s="24" t="s">
        <v>51</v>
      </c>
      <c r="C77" s="16" t="s">
        <v>256</v>
      </c>
      <c r="D77" s="23" t="s">
        <v>260</v>
      </c>
      <c r="E77" s="96" t="s">
        <v>100</v>
      </c>
      <c r="F77" s="96" t="s">
        <v>275</v>
      </c>
      <c r="G77" s="23" t="s">
        <v>276</v>
      </c>
      <c r="H77" s="8" t="s">
        <v>57</v>
      </c>
      <c r="I77" s="22" t="s">
        <v>109</v>
      </c>
      <c r="J77" s="8" t="s">
        <v>59</v>
      </c>
      <c r="K77" s="8" t="s">
        <v>60</v>
      </c>
      <c r="L77" s="8" t="s">
        <v>61</v>
      </c>
      <c r="M77" s="201" t="s">
        <v>62</v>
      </c>
      <c r="N77" s="224" t="s">
        <v>63</v>
      </c>
      <c r="O77" s="8"/>
      <c r="P77" s="8"/>
      <c r="Q77" s="8"/>
      <c r="R77" s="8"/>
      <c r="S77" s="26"/>
    </row>
    <row r="78" spans="1:19" s="17" customFormat="1" ht="63.75" customHeight="1">
      <c r="A78" s="219">
        <v>77</v>
      </c>
      <c r="B78" s="24" t="s">
        <v>51</v>
      </c>
      <c r="C78" s="16" t="s">
        <v>256</v>
      </c>
      <c r="D78" s="23" t="s">
        <v>260</v>
      </c>
      <c r="E78" s="96" t="s">
        <v>102</v>
      </c>
      <c r="F78" s="23" t="s">
        <v>277</v>
      </c>
      <c r="G78" s="23" t="s">
        <v>278</v>
      </c>
      <c r="H78" s="8" t="s">
        <v>57</v>
      </c>
      <c r="I78" s="22" t="s">
        <v>109</v>
      </c>
      <c r="J78" s="8" t="s">
        <v>59</v>
      </c>
      <c r="K78" s="8" t="s">
        <v>60</v>
      </c>
      <c r="L78" s="8" t="s">
        <v>61</v>
      </c>
      <c r="M78" s="201" t="s">
        <v>62</v>
      </c>
      <c r="N78" s="224" t="s">
        <v>63</v>
      </c>
      <c r="O78" s="8"/>
      <c r="P78" s="8"/>
      <c r="Q78" s="8"/>
      <c r="R78" s="8"/>
      <c r="S78" s="26"/>
    </row>
    <row r="79" spans="1:19" s="17" customFormat="1" ht="90.75" customHeight="1">
      <c r="A79" s="219">
        <v>78</v>
      </c>
      <c r="B79" s="24" t="s">
        <v>51</v>
      </c>
      <c r="C79" s="16" t="s">
        <v>256</v>
      </c>
      <c r="D79" s="23" t="s">
        <v>260</v>
      </c>
      <c r="E79" s="96" t="s">
        <v>134</v>
      </c>
      <c r="F79" s="96" t="s">
        <v>279</v>
      </c>
      <c r="G79" s="23" t="s">
        <v>280</v>
      </c>
      <c r="H79" s="8" t="s">
        <v>57</v>
      </c>
      <c r="I79" s="22" t="s">
        <v>109</v>
      </c>
      <c r="J79" s="8" t="s">
        <v>59</v>
      </c>
      <c r="K79" s="8" t="s">
        <v>60</v>
      </c>
      <c r="L79" s="8" t="s">
        <v>61</v>
      </c>
      <c r="M79" s="201" t="s">
        <v>62</v>
      </c>
      <c r="N79" s="224" t="s">
        <v>63</v>
      </c>
      <c r="O79" s="8"/>
      <c r="P79" s="8"/>
      <c r="Q79" s="8"/>
      <c r="R79" s="8"/>
      <c r="S79" s="26"/>
    </row>
    <row r="80" spans="1:19" s="17" customFormat="1" ht="95.25" customHeight="1">
      <c r="A80" s="219">
        <v>79</v>
      </c>
      <c r="B80" s="24" t="s">
        <v>51</v>
      </c>
      <c r="C80" s="16" t="s">
        <v>256</v>
      </c>
      <c r="D80" s="23" t="s">
        <v>260</v>
      </c>
      <c r="E80" s="96" t="s">
        <v>135</v>
      </c>
      <c r="F80" s="96" t="s">
        <v>281</v>
      </c>
      <c r="G80" s="23" t="s">
        <v>282</v>
      </c>
      <c r="H80" s="8" t="s">
        <v>57</v>
      </c>
      <c r="I80" s="22" t="s">
        <v>209</v>
      </c>
      <c r="J80" s="8" t="s">
        <v>59</v>
      </c>
      <c r="K80" s="8" t="s">
        <v>60</v>
      </c>
      <c r="L80" s="8" t="s">
        <v>61</v>
      </c>
      <c r="M80" s="201" t="s">
        <v>62</v>
      </c>
      <c r="N80" s="224" t="s">
        <v>63</v>
      </c>
      <c r="O80" s="8"/>
      <c r="P80" s="8"/>
      <c r="Q80" s="8"/>
      <c r="R80" s="8"/>
      <c r="S80" s="26"/>
    </row>
    <row r="81" spans="1:19" s="17" customFormat="1" ht="40.5" customHeight="1">
      <c r="A81" s="219">
        <v>80</v>
      </c>
      <c r="B81" s="24" t="s">
        <v>51</v>
      </c>
      <c r="C81" s="16" t="s">
        <v>256</v>
      </c>
      <c r="D81" s="23" t="s">
        <v>260</v>
      </c>
      <c r="E81" s="96" t="s">
        <v>138</v>
      </c>
      <c r="F81" s="96" t="s">
        <v>283</v>
      </c>
      <c r="G81" s="23" t="s">
        <v>284</v>
      </c>
      <c r="H81" s="8" t="s">
        <v>57</v>
      </c>
      <c r="I81" s="22" t="s">
        <v>209</v>
      </c>
      <c r="J81" s="8" t="s">
        <v>59</v>
      </c>
      <c r="K81" s="8" t="s">
        <v>60</v>
      </c>
      <c r="L81" s="8" t="s">
        <v>61</v>
      </c>
      <c r="M81" s="201" t="s">
        <v>62</v>
      </c>
      <c r="N81" s="224" t="s">
        <v>63</v>
      </c>
      <c r="O81" s="8"/>
      <c r="P81" s="8"/>
      <c r="Q81" s="8"/>
      <c r="R81" s="8"/>
      <c r="S81" s="26"/>
    </row>
    <row r="82" spans="1:19" s="17" customFormat="1" ht="45.75" customHeight="1">
      <c r="A82" s="219">
        <v>81</v>
      </c>
      <c r="B82" s="24" t="s">
        <v>51</v>
      </c>
      <c r="C82" s="16" t="s">
        <v>256</v>
      </c>
      <c r="D82" s="23" t="s">
        <v>260</v>
      </c>
      <c r="E82" s="96" t="s">
        <v>285</v>
      </c>
      <c r="F82" s="96" t="s">
        <v>286</v>
      </c>
      <c r="G82" s="23" t="s">
        <v>287</v>
      </c>
      <c r="H82" s="8" t="s">
        <v>57</v>
      </c>
      <c r="I82" s="22" t="s">
        <v>209</v>
      </c>
      <c r="J82" s="8" t="s">
        <v>59</v>
      </c>
      <c r="K82" s="8" t="s">
        <v>60</v>
      </c>
      <c r="L82" s="8" t="s">
        <v>61</v>
      </c>
      <c r="M82" s="201" t="s">
        <v>62</v>
      </c>
      <c r="N82" s="224" t="s">
        <v>63</v>
      </c>
      <c r="O82" s="8"/>
      <c r="P82" s="8"/>
      <c r="Q82" s="8"/>
      <c r="R82" s="8"/>
      <c r="S82" s="26"/>
    </row>
    <row r="83" spans="1:19" s="17" customFormat="1" ht="36.75" customHeight="1">
      <c r="A83" s="219">
        <v>82</v>
      </c>
      <c r="B83" s="24" t="s">
        <v>51</v>
      </c>
      <c r="C83" s="16" t="s">
        <v>256</v>
      </c>
      <c r="D83" s="23" t="s">
        <v>260</v>
      </c>
      <c r="E83" s="96" t="s">
        <v>288</v>
      </c>
      <c r="F83" s="96" t="s">
        <v>289</v>
      </c>
      <c r="G83" s="23" t="s">
        <v>290</v>
      </c>
      <c r="H83" s="8" t="s">
        <v>57</v>
      </c>
      <c r="I83" s="22" t="s">
        <v>209</v>
      </c>
      <c r="J83" s="8" t="s">
        <v>59</v>
      </c>
      <c r="K83" s="8" t="s">
        <v>60</v>
      </c>
      <c r="L83" s="8" t="s">
        <v>61</v>
      </c>
      <c r="M83" s="201" t="s">
        <v>62</v>
      </c>
      <c r="N83" s="224" t="s">
        <v>63</v>
      </c>
      <c r="O83" s="8"/>
      <c r="P83" s="8"/>
      <c r="Q83" s="8"/>
      <c r="R83" s="8"/>
      <c r="S83" s="26"/>
    </row>
    <row r="84" spans="1:19" s="17" customFormat="1" ht="123.75" customHeight="1">
      <c r="A84" s="219">
        <v>83</v>
      </c>
      <c r="B84" s="24" t="s">
        <v>51</v>
      </c>
      <c r="C84" s="16" t="s">
        <v>291</v>
      </c>
      <c r="D84" s="23" t="s">
        <v>292</v>
      </c>
      <c r="E84" s="96" t="s">
        <v>54</v>
      </c>
      <c r="F84" s="23" t="s">
        <v>293</v>
      </c>
      <c r="G84" s="23" t="s">
        <v>294</v>
      </c>
      <c r="H84" s="8" t="s">
        <v>57</v>
      </c>
      <c r="I84" s="22" t="s">
        <v>209</v>
      </c>
      <c r="J84" s="8" t="s">
        <v>59</v>
      </c>
      <c r="K84" s="8" t="s">
        <v>60</v>
      </c>
      <c r="L84" s="8" t="s">
        <v>61</v>
      </c>
      <c r="M84" s="201" t="s">
        <v>62</v>
      </c>
      <c r="N84" s="224" t="s">
        <v>63</v>
      </c>
      <c r="O84" s="8"/>
      <c r="P84" s="8"/>
      <c r="Q84" s="8"/>
      <c r="R84" s="8"/>
      <c r="S84" s="26"/>
    </row>
    <row r="85" spans="1:19" s="17" customFormat="1" ht="63" customHeight="1">
      <c r="A85" s="219">
        <v>84</v>
      </c>
      <c r="B85" s="24" t="s">
        <v>51</v>
      </c>
      <c r="C85" s="16" t="s">
        <v>291</v>
      </c>
      <c r="D85" s="23" t="s">
        <v>292</v>
      </c>
      <c r="E85" s="96" t="s">
        <v>65</v>
      </c>
      <c r="F85" s="23" t="s">
        <v>295</v>
      </c>
      <c r="G85" s="23" t="s">
        <v>296</v>
      </c>
      <c r="H85" s="8" t="s">
        <v>57</v>
      </c>
      <c r="I85" s="22" t="s">
        <v>209</v>
      </c>
      <c r="J85" s="8" t="s">
        <v>59</v>
      </c>
      <c r="K85" s="8" t="s">
        <v>60</v>
      </c>
      <c r="L85" s="8" t="s">
        <v>61</v>
      </c>
      <c r="M85" s="201" t="s">
        <v>62</v>
      </c>
      <c r="N85" s="224" t="s">
        <v>63</v>
      </c>
      <c r="O85" s="8"/>
      <c r="P85" s="8"/>
      <c r="Q85" s="8"/>
      <c r="R85" s="8"/>
      <c r="S85" s="26"/>
    </row>
    <row r="86" spans="1:19" ht="229.5" customHeight="1">
      <c r="A86" s="219">
        <v>85</v>
      </c>
      <c r="B86" s="24" t="s">
        <v>51</v>
      </c>
      <c r="C86" s="34" t="s">
        <v>297</v>
      </c>
      <c r="D86" s="97" t="s">
        <v>298</v>
      </c>
      <c r="E86" s="97" t="s">
        <v>54</v>
      </c>
      <c r="F86" s="97" t="s">
        <v>299</v>
      </c>
      <c r="G86" s="23" t="s">
        <v>300</v>
      </c>
      <c r="H86" s="18" t="s">
        <v>57</v>
      </c>
      <c r="I86" s="21" t="s">
        <v>301</v>
      </c>
      <c r="J86" s="18" t="s">
        <v>59</v>
      </c>
      <c r="K86" s="18" t="s">
        <v>60</v>
      </c>
      <c r="L86" s="18" t="s">
        <v>61</v>
      </c>
      <c r="M86" s="20" t="s">
        <v>62</v>
      </c>
      <c r="N86" s="224" t="s">
        <v>63</v>
      </c>
      <c r="O86" s="18"/>
      <c r="P86" s="18"/>
      <c r="Q86" s="18"/>
      <c r="R86" s="18"/>
      <c r="S86" s="19"/>
    </row>
    <row r="87" spans="1:19" s="17" customFormat="1" ht="92.25" customHeight="1">
      <c r="A87" s="219">
        <v>86</v>
      </c>
      <c r="B87" s="24" t="s">
        <v>51</v>
      </c>
      <c r="C87" s="34" t="s">
        <v>302</v>
      </c>
      <c r="D87" s="102" t="s">
        <v>303</v>
      </c>
      <c r="E87" s="97" t="s">
        <v>54</v>
      </c>
      <c r="F87" s="23" t="s">
        <v>304</v>
      </c>
      <c r="G87" s="23" t="s">
        <v>305</v>
      </c>
      <c r="H87" s="26" t="s">
        <v>57</v>
      </c>
      <c r="I87" s="33" t="s">
        <v>109</v>
      </c>
      <c r="J87" s="26" t="s">
        <v>59</v>
      </c>
      <c r="K87" s="26" t="s">
        <v>60</v>
      </c>
      <c r="L87" s="26" t="s">
        <v>61</v>
      </c>
      <c r="M87" s="108" t="s">
        <v>62</v>
      </c>
      <c r="N87" s="224" t="s">
        <v>63</v>
      </c>
      <c r="O87" s="8"/>
      <c r="P87" s="8"/>
      <c r="Q87" s="8"/>
      <c r="R87" s="8"/>
      <c r="S87" s="26"/>
    </row>
    <row r="88" spans="1:19" s="17" customFormat="1" ht="92.25" customHeight="1">
      <c r="A88" s="219">
        <v>87</v>
      </c>
      <c r="B88" s="24" t="s">
        <v>51</v>
      </c>
      <c r="C88" s="34" t="s">
        <v>302</v>
      </c>
      <c r="D88" s="102" t="s">
        <v>303</v>
      </c>
      <c r="E88" s="97" t="s">
        <v>65</v>
      </c>
      <c r="F88" s="23" t="s">
        <v>306</v>
      </c>
      <c r="G88" s="23" t="s">
        <v>307</v>
      </c>
      <c r="H88" s="26" t="s">
        <v>57</v>
      </c>
      <c r="I88" s="33" t="s">
        <v>109</v>
      </c>
      <c r="J88" s="26" t="s">
        <v>59</v>
      </c>
      <c r="K88" s="26" t="s">
        <v>60</v>
      </c>
      <c r="L88" s="26" t="s">
        <v>61</v>
      </c>
      <c r="M88" s="108" t="s">
        <v>62</v>
      </c>
      <c r="N88" s="224" t="s">
        <v>63</v>
      </c>
      <c r="O88" s="8"/>
      <c r="P88" s="8"/>
      <c r="Q88" s="8"/>
      <c r="R88" s="8"/>
      <c r="S88" s="26"/>
    </row>
    <row r="89" spans="1:19" s="17" customFormat="1" ht="51.75" customHeight="1">
      <c r="A89" s="219">
        <v>88</v>
      </c>
      <c r="B89" s="24" t="s">
        <v>51</v>
      </c>
      <c r="C89" s="34" t="s">
        <v>308</v>
      </c>
      <c r="D89" s="102" t="s">
        <v>309</v>
      </c>
      <c r="E89" s="97" t="s">
        <v>54</v>
      </c>
      <c r="F89" s="23" t="s">
        <v>310</v>
      </c>
      <c r="G89" s="23" t="s">
        <v>311</v>
      </c>
      <c r="H89" s="26" t="s">
        <v>57</v>
      </c>
      <c r="I89" s="33" t="s">
        <v>109</v>
      </c>
      <c r="J89" s="26" t="s">
        <v>59</v>
      </c>
      <c r="K89" s="26" t="s">
        <v>60</v>
      </c>
      <c r="L89" s="26" t="s">
        <v>61</v>
      </c>
      <c r="M89" s="108" t="s">
        <v>62</v>
      </c>
      <c r="N89" s="224" t="s">
        <v>63</v>
      </c>
      <c r="O89" s="8"/>
      <c r="P89" s="8"/>
      <c r="Q89" s="8"/>
      <c r="R89" s="8"/>
      <c r="S89" s="26"/>
    </row>
    <row r="90" spans="1:19" s="17" customFormat="1" ht="51.75" customHeight="1">
      <c r="A90" s="219">
        <v>89</v>
      </c>
      <c r="B90" s="24" t="s">
        <v>51</v>
      </c>
      <c r="C90" s="34" t="s">
        <v>308</v>
      </c>
      <c r="D90" s="102" t="s">
        <v>309</v>
      </c>
      <c r="E90" s="97" t="s">
        <v>65</v>
      </c>
      <c r="F90" s="23" t="s">
        <v>306</v>
      </c>
      <c r="G90" s="23" t="s">
        <v>307</v>
      </c>
      <c r="H90" s="26" t="s">
        <v>57</v>
      </c>
      <c r="I90" s="33" t="s">
        <v>109</v>
      </c>
      <c r="J90" s="26" t="s">
        <v>59</v>
      </c>
      <c r="K90" s="26" t="s">
        <v>60</v>
      </c>
      <c r="L90" s="26" t="s">
        <v>61</v>
      </c>
      <c r="M90" s="108" t="s">
        <v>62</v>
      </c>
      <c r="N90" s="224" t="s">
        <v>63</v>
      </c>
      <c r="O90" s="8"/>
      <c r="P90" s="8"/>
      <c r="Q90" s="8"/>
      <c r="R90" s="8"/>
      <c r="S90" s="26"/>
    </row>
    <row r="91" spans="1:19" s="17" customFormat="1" ht="51.75" customHeight="1">
      <c r="A91" s="219">
        <v>90</v>
      </c>
      <c r="B91" s="24" t="s">
        <v>51</v>
      </c>
      <c r="C91" s="34" t="s">
        <v>308</v>
      </c>
      <c r="D91" s="187" t="s">
        <v>312</v>
      </c>
      <c r="E91" s="188" t="s">
        <v>54</v>
      </c>
      <c r="F91" s="189" t="s">
        <v>313</v>
      </c>
      <c r="G91" s="189" t="s">
        <v>314</v>
      </c>
      <c r="H91" s="26" t="s">
        <v>57</v>
      </c>
      <c r="I91" s="33" t="s">
        <v>109</v>
      </c>
      <c r="J91" s="26" t="s">
        <v>59</v>
      </c>
      <c r="K91" s="26" t="s">
        <v>60</v>
      </c>
      <c r="L91" s="26" t="s">
        <v>61</v>
      </c>
      <c r="M91" s="108" t="s">
        <v>62</v>
      </c>
      <c r="N91" s="224" t="s">
        <v>63</v>
      </c>
      <c r="O91" s="8"/>
      <c r="P91" s="8"/>
      <c r="Q91" s="8"/>
      <c r="R91" s="8"/>
      <c r="S91" s="26"/>
    </row>
    <row r="92" spans="1:19" s="17" customFormat="1" ht="87.75" customHeight="1">
      <c r="A92" s="219">
        <v>91</v>
      </c>
      <c r="B92" s="24" t="s">
        <v>51</v>
      </c>
      <c r="C92" s="34" t="s">
        <v>308</v>
      </c>
      <c r="D92" s="187" t="s">
        <v>312</v>
      </c>
      <c r="E92" s="190" t="s">
        <v>65</v>
      </c>
      <c r="F92" s="189" t="s">
        <v>315</v>
      </c>
      <c r="G92" s="23" t="s">
        <v>316</v>
      </c>
      <c r="H92" s="26" t="s">
        <v>57</v>
      </c>
      <c r="I92" s="33" t="s">
        <v>109</v>
      </c>
      <c r="J92" s="26" t="s">
        <v>59</v>
      </c>
      <c r="K92" s="26" t="s">
        <v>60</v>
      </c>
      <c r="L92" s="26" t="s">
        <v>61</v>
      </c>
      <c r="M92" s="108" t="s">
        <v>62</v>
      </c>
      <c r="N92" s="224" t="s">
        <v>63</v>
      </c>
      <c r="O92" s="8"/>
      <c r="P92" s="8"/>
      <c r="Q92" s="8"/>
      <c r="R92" s="8"/>
      <c r="S92" s="26"/>
    </row>
    <row r="93" spans="1:19" s="17" customFormat="1" ht="96" customHeight="1">
      <c r="A93" s="219">
        <v>92</v>
      </c>
      <c r="B93" s="191" t="s">
        <v>51</v>
      </c>
      <c r="C93" s="192" t="s">
        <v>317</v>
      </c>
      <c r="D93" s="187" t="s">
        <v>318</v>
      </c>
      <c r="E93" s="187" t="s">
        <v>54</v>
      </c>
      <c r="F93" s="187" t="s">
        <v>319</v>
      </c>
      <c r="G93" s="187" t="s">
        <v>320</v>
      </c>
      <c r="H93" s="26" t="s">
        <v>57</v>
      </c>
      <c r="I93" s="33" t="s">
        <v>109</v>
      </c>
      <c r="J93" s="26" t="s">
        <v>59</v>
      </c>
      <c r="K93" s="26" t="s">
        <v>60</v>
      </c>
      <c r="L93" s="26" t="s">
        <v>61</v>
      </c>
      <c r="M93" s="108" t="s">
        <v>62</v>
      </c>
      <c r="N93" s="224" t="s">
        <v>63</v>
      </c>
      <c r="O93" s="8"/>
      <c r="P93" s="8"/>
      <c r="Q93" s="8"/>
      <c r="R93" s="8"/>
      <c r="S93" s="26"/>
    </row>
    <row r="94" spans="1:19" s="17" customFormat="1" ht="51.75" customHeight="1">
      <c r="A94" s="219">
        <v>93</v>
      </c>
      <c r="B94" s="193" t="s">
        <v>51</v>
      </c>
      <c r="C94" s="194" t="s">
        <v>317</v>
      </c>
      <c r="D94" s="187" t="s">
        <v>318</v>
      </c>
      <c r="E94" s="187" t="s">
        <v>65</v>
      </c>
      <c r="F94" s="187" t="s">
        <v>321</v>
      </c>
      <c r="G94" s="187" t="s">
        <v>322</v>
      </c>
      <c r="H94" s="26" t="s">
        <v>57</v>
      </c>
      <c r="I94" s="33" t="s">
        <v>109</v>
      </c>
      <c r="J94" s="26" t="s">
        <v>59</v>
      </c>
      <c r="K94" s="26" t="s">
        <v>60</v>
      </c>
      <c r="L94" s="26" t="s">
        <v>61</v>
      </c>
      <c r="M94" s="108" t="s">
        <v>62</v>
      </c>
      <c r="N94" s="224" t="s">
        <v>63</v>
      </c>
      <c r="O94" s="8"/>
      <c r="P94" s="8"/>
      <c r="Q94" s="8"/>
      <c r="R94" s="8"/>
      <c r="S94" s="26"/>
    </row>
    <row r="95" spans="1:19" s="17" customFormat="1" ht="51.75" customHeight="1">
      <c r="A95" s="219">
        <v>94</v>
      </c>
      <c r="B95" s="195" t="s">
        <v>51</v>
      </c>
      <c r="C95" s="196" t="s">
        <v>317</v>
      </c>
      <c r="D95" s="187" t="s">
        <v>318</v>
      </c>
      <c r="E95" s="187" t="s">
        <v>82</v>
      </c>
      <c r="F95" s="187" t="s">
        <v>323</v>
      </c>
      <c r="G95" s="187" t="s">
        <v>324</v>
      </c>
      <c r="H95" s="26" t="s">
        <v>57</v>
      </c>
      <c r="I95" s="33" t="s">
        <v>109</v>
      </c>
      <c r="J95" s="26" t="s">
        <v>59</v>
      </c>
      <c r="K95" s="26" t="s">
        <v>60</v>
      </c>
      <c r="L95" s="26" t="s">
        <v>61</v>
      </c>
      <c r="M95" s="108" t="s">
        <v>62</v>
      </c>
      <c r="N95" s="224" t="s">
        <v>63</v>
      </c>
      <c r="O95" s="8"/>
      <c r="P95" s="8"/>
      <c r="Q95" s="8"/>
      <c r="R95" s="8"/>
      <c r="S95" s="26"/>
    </row>
    <row r="96" spans="1:19" s="17" customFormat="1" ht="204" customHeight="1">
      <c r="A96" s="219">
        <v>95</v>
      </c>
      <c r="B96" s="191" t="s">
        <v>51</v>
      </c>
      <c r="C96" s="192" t="s">
        <v>317</v>
      </c>
      <c r="D96" s="187" t="s">
        <v>318</v>
      </c>
      <c r="E96" s="187" t="s">
        <v>85</v>
      </c>
      <c r="F96" s="187" t="s">
        <v>313</v>
      </c>
      <c r="G96" s="187" t="s">
        <v>325</v>
      </c>
      <c r="H96" s="26" t="s">
        <v>57</v>
      </c>
      <c r="I96" s="33" t="s">
        <v>109</v>
      </c>
      <c r="J96" s="26" t="s">
        <v>59</v>
      </c>
      <c r="K96" s="26" t="s">
        <v>60</v>
      </c>
      <c r="L96" s="26" t="s">
        <v>61</v>
      </c>
      <c r="M96" s="108" t="s">
        <v>62</v>
      </c>
      <c r="N96" s="224" t="s">
        <v>63</v>
      </c>
      <c r="O96" s="8"/>
      <c r="P96" s="8"/>
      <c r="Q96" s="8"/>
      <c r="R96" s="8"/>
      <c r="S96" s="26"/>
    </row>
    <row r="97" spans="1:19" s="17" customFormat="1" ht="51.75" customHeight="1">
      <c r="A97" s="219">
        <v>96</v>
      </c>
      <c r="B97" s="193" t="s">
        <v>51</v>
      </c>
      <c r="C97" s="194" t="s">
        <v>317</v>
      </c>
      <c r="D97" s="187" t="s">
        <v>318</v>
      </c>
      <c r="E97" s="187" t="s">
        <v>88</v>
      </c>
      <c r="F97" s="187" t="s">
        <v>326</v>
      </c>
      <c r="G97" s="187" t="s">
        <v>327</v>
      </c>
      <c r="H97" s="26" t="s">
        <v>57</v>
      </c>
      <c r="I97" s="33" t="s">
        <v>109</v>
      </c>
      <c r="J97" s="26" t="s">
        <v>59</v>
      </c>
      <c r="K97" s="26" t="s">
        <v>60</v>
      </c>
      <c r="L97" s="26" t="s">
        <v>61</v>
      </c>
      <c r="M97" s="108" t="s">
        <v>62</v>
      </c>
      <c r="N97" s="224" t="s">
        <v>63</v>
      </c>
      <c r="O97" s="8"/>
      <c r="P97" s="8"/>
      <c r="Q97" s="8"/>
      <c r="R97" s="8"/>
      <c r="S97" s="26"/>
    </row>
    <row r="98" spans="1:19" s="17" customFormat="1" ht="51.75" customHeight="1">
      <c r="A98" s="219">
        <v>97</v>
      </c>
      <c r="B98" s="193" t="s">
        <v>51</v>
      </c>
      <c r="C98" s="194" t="s">
        <v>317</v>
      </c>
      <c r="D98" s="187" t="s">
        <v>318</v>
      </c>
      <c r="E98" s="187" t="s">
        <v>91</v>
      </c>
      <c r="F98" s="187" t="s">
        <v>328</v>
      </c>
      <c r="G98" s="187" t="s">
        <v>329</v>
      </c>
      <c r="H98" s="26" t="s">
        <v>57</v>
      </c>
      <c r="I98" s="33" t="s">
        <v>109</v>
      </c>
      <c r="J98" s="26" t="s">
        <v>59</v>
      </c>
      <c r="K98" s="26" t="s">
        <v>60</v>
      </c>
      <c r="L98" s="26" t="s">
        <v>61</v>
      </c>
      <c r="M98" s="108" t="s">
        <v>62</v>
      </c>
      <c r="N98" s="224" t="s">
        <v>63</v>
      </c>
      <c r="O98" s="26"/>
      <c r="P98" s="8"/>
      <c r="Q98" s="8"/>
      <c r="R98" s="8"/>
      <c r="S98" s="26"/>
    </row>
    <row r="99" spans="1:19" s="17" customFormat="1" ht="51.75" customHeight="1">
      <c r="A99" s="219">
        <v>98</v>
      </c>
      <c r="B99" s="193" t="s">
        <v>51</v>
      </c>
      <c r="C99" s="194" t="s">
        <v>317</v>
      </c>
      <c r="D99" s="187" t="s">
        <v>318</v>
      </c>
      <c r="E99" s="187" t="s">
        <v>94</v>
      </c>
      <c r="F99" s="187" t="s">
        <v>330</v>
      </c>
      <c r="G99" s="187" t="s">
        <v>322</v>
      </c>
      <c r="H99" s="26" t="s">
        <v>57</v>
      </c>
      <c r="I99" s="33" t="s">
        <v>109</v>
      </c>
      <c r="J99" s="26" t="s">
        <v>59</v>
      </c>
      <c r="K99" s="26" t="s">
        <v>60</v>
      </c>
      <c r="L99" s="26" t="s">
        <v>61</v>
      </c>
      <c r="M99" s="108" t="s">
        <v>62</v>
      </c>
      <c r="N99" s="224" t="s">
        <v>63</v>
      </c>
      <c r="O99" s="8"/>
      <c r="P99" s="8"/>
      <c r="Q99" s="8"/>
      <c r="R99" s="8"/>
      <c r="S99" s="26"/>
    </row>
    <row r="100" spans="1:19" s="17" customFormat="1" ht="51.75" customHeight="1">
      <c r="A100" s="219">
        <v>99</v>
      </c>
      <c r="B100" s="193" t="s">
        <v>51</v>
      </c>
      <c r="C100" s="194" t="s">
        <v>317</v>
      </c>
      <c r="D100" s="187" t="s">
        <v>318</v>
      </c>
      <c r="E100" s="187" t="s">
        <v>97</v>
      </c>
      <c r="F100" s="187" t="s">
        <v>331</v>
      </c>
      <c r="G100" s="187" t="s">
        <v>332</v>
      </c>
      <c r="H100" s="26" t="s">
        <v>57</v>
      </c>
      <c r="I100" s="33" t="s">
        <v>109</v>
      </c>
      <c r="J100" s="26" t="s">
        <v>59</v>
      </c>
      <c r="K100" s="26" t="s">
        <v>60</v>
      </c>
      <c r="L100" s="26" t="s">
        <v>61</v>
      </c>
      <c r="M100" s="108" t="s">
        <v>62</v>
      </c>
      <c r="N100" s="224" t="s">
        <v>63</v>
      </c>
      <c r="O100" s="8"/>
      <c r="P100" s="8"/>
      <c r="Q100" s="8"/>
      <c r="R100" s="8"/>
      <c r="S100" s="26"/>
    </row>
    <row r="101" spans="1:19" s="17" customFormat="1" ht="105" customHeight="1">
      <c r="A101" s="219">
        <v>100</v>
      </c>
      <c r="B101" s="197" t="s">
        <v>51</v>
      </c>
      <c r="C101" s="198" t="s">
        <v>333</v>
      </c>
      <c r="D101" s="199" t="s">
        <v>334</v>
      </c>
      <c r="E101" s="200" t="s">
        <v>54</v>
      </c>
      <c r="F101" s="199" t="s">
        <v>335</v>
      </c>
      <c r="G101" s="23" t="s">
        <v>336</v>
      </c>
      <c r="H101" s="8" t="s">
        <v>57</v>
      </c>
      <c r="I101" s="22" t="s">
        <v>145</v>
      </c>
      <c r="J101" s="8" t="s">
        <v>59</v>
      </c>
      <c r="K101" s="8" t="s">
        <v>60</v>
      </c>
      <c r="L101" s="8" t="s">
        <v>61</v>
      </c>
      <c r="M101" s="201" t="s">
        <v>62</v>
      </c>
      <c r="N101" s="224" t="s">
        <v>63</v>
      </c>
      <c r="O101" s="8"/>
      <c r="P101" s="8"/>
      <c r="Q101" s="8"/>
      <c r="R101" s="8"/>
      <c r="S101" s="26"/>
    </row>
    <row r="102" spans="1:19" s="17" customFormat="1" ht="105" customHeight="1">
      <c r="A102" s="219">
        <v>101</v>
      </c>
      <c r="B102" s="24" t="s">
        <v>51</v>
      </c>
      <c r="C102" s="16" t="s">
        <v>333</v>
      </c>
      <c r="D102" s="31" t="s">
        <v>334</v>
      </c>
      <c r="E102" s="175" t="s">
        <v>65</v>
      </c>
      <c r="F102" s="31" t="s">
        <v>337</v>
      </c>
      <c r="G102" s="31" t="s">
        <v>338</v>
      </c>
      <c r="H102" s="8"/>
      <c r="I102" s="22"/>
      <c r="J102" s="8"/>
      <c r="K102" s="8"/>
      <c r="L102" s="8"/>
      <c r="M102" s="201"/>
      <c r="N102" s="224" t="s">
        <v>63</v>
      </c>
      <c r="O102" s="8"/>
      <c r="P102" s="8"/>
      <c r="Q102" s="8"/>
      <c r="R102" s="8"/>
      <c r="S102" s="26"/>
    </row>
    <row r="103" spans="1:19" s="17" customFormat="1" ht="54.75" customHeight="1">
      <c r="A103" s="219">
        <v>102</v>
      </c>
      <c r="B103" s="24" t="s">
        <v>51</v>
      </c>
      <c r="C103" s="16" t="s">
        <v>333</v>
      </c>
      <c r="D103" s="23" t="s">
        <v>334</v>
      </c>
      <c r="E103" s="96" t="s">
        <v>82</v>
      </c>
      <c r="F103" s="23" t="s">
        <v>326</v>
      </c>
      <c r="G103" s="23" t="s">
        <v>339</v>
      </c>
      <c r="H103" s="8" t="s">
        <v>57</v>
      </c>
      <c r="I103" s="22" t="s">
        <v>109</v>
      </c>
      <c r="J103" s="8" t="s">
        <v>59</v>
      </c>
      <c r="K103" s="8" t="s">
        <v>60</v>
      </c>
      <c r="L103" s="8" t="s">
        <v>61</v>
      </c>
      <c r="M103" s="201" t="s">
        <v>62</v>
      </c>
      <c r="N103" s="224" t="s">
        <v>63</v>
      </c>
      <c r="O103" s="8"/>
      <c r="P103" s="8"/>
      <c r="Q103" s="8"/>
      <c r="R103" s="8"/>
      <c r="S103" s="26"/>
    </row>
    <row r="104" spans="1:19" s="17" customFormat="1" ht="90" customHeight="1">
      <c r="A104" s="219">
        <v>103</v>
      </c>
      <c r="B104" s="24" t="s">
        <v>51</v>
      </c>
      <c r="C104" s="16" t="s">
        <v>340</v>
      </c>
      <c r="D104" s="23" t="s">
        <v>341</v>
      </c>
      <c r="E104" s="96" t="s">
        <v>54</v>
      </c>
      <c r="F104" s="23" t="s">
        <v>328</v>
      </c>
      <c r="G104" s="23" t="s">
        <v>342</v>
      </c>
      <c r="H104" s="8" t="s">
        <v>57</v>
      </c>
      <c r="I104" s="22" t="s">
        <v>109</v>
      </c>
      <c r="J104" s="8" t="s">
        <v>59</v>
      </c>
      <c r="K104" s="8" t="s">
        <v>60</v>
      </c>
      <c r="L104" s="8" t="s">
        <v>61</v>
      </c>
      <c r="M104" s="201" t="s">
        <v>62</v>
      </c>
      <c r="N104" s="224" t="s">
        <v>63</v>
      </c>
      <c r="O104" s="26"/>
      <c r="P104" s="8"/>
      <c r="Q104" s="8"/>
      <c r="R104" s="8"/>
      <c r="S104" s="26"/>
    </row>
    <row r="105" spans="1:19" s="17" customFormat="1" ht="62.25" customHeight="1">
      <c r="A105" s="219">
        <v>104</v>
      </c>
      <c r="B105" s="24" t="s">
        <v>51</v>
      </c>
      <c r="C105" s="16" t="s">
        <v>343</v>
      </c>
      <c r="D105" s="23" t="s">
        <v>344</v>
      </c>
      <c r="E105" s="96" t="s">
        <v>54</v>
      </c>
      <c r="F105" s="23" t="s">
        <v>345</v>
      </c>
      <c r="G105" s="23" t="s">
        <v>346</v>
      </c>
      <c r="H105" s="8" t="s">
        <v>57</v>
      </c>
      <c r="I105" s="22" t="s">
        <v>109</v>
      </c>
      <c r="J105" s="8" t="s">
        <v>59</v>
      </c>
      <c r="K105" s="8" t="s">
        <v>60</v>
      </c>
      <c r="L105" s="8" t="s">
        <v>61</v>
      </c>
      <c r="M105" s="201" t="s">
        <v>62</v>
      </c>
      <c r="N105" s="224" t="s">
        <v>63</v>
      </c>
      <c r="O105" s="8"/>
      <c r="P105" s="8"/>
      <c r="Q105" s="8"/>
      <c r="R105" s="8"/>
      <c r="S105" s="26"/>
    </row>
    <row r="106" spans="1:19" s="17" customFormat="1" ht="70.5" customHeight="1">
      <c r="A106" s="219">
        <v>105</v>
      </c>
      <c r="B106" s="24" t="s">
        <v>51</v>
      </c>
      <c r="C106" s="16" t="s">
        <v>343</v>
      </c>
      <c r="D106" s="23" t="s">
        <v>344</v>
      </c>
      <c r="E106" s="96" t="s">
        <v>65</v>
      </c>
      <c r="F106" s="23" t="s">
        <v>347</v>
      </c>
      <c r="G106" s="23" t="s">
        <v>348</v>
      </c>
      <c r="H106" s="8" t="s">
        <v>57</v>
      </c>
      <c r="I106" s="22" t="s">
        <v>109</v>
      </c>
      <c r="J106" s="8" t="s">
        <v>59</v>
      </c>
      <c r="K106" s="8" t="s">
        <v>60</v>
      </c>
      <c r="L106" s="8" t="s">
        <v>61</v>
      </c>
      <c r="M106" s="201" t="s">
        <v>62</v>
      </c>
      <c r="N106" s="224" t="s">
        <v>63</v>
      </c>
      <c r="O106" s="8"/>
      <c r="P106" s="8"/>
      <c r="Q106" s="8"/>
      <c r="R106" s="8"/>
      <c r="S106" s="26"/>
    </row>
    <row r="107" spans="1:19" s="17" customFormat="1" ht="51.75" customHeight="1">
      <c r="A107" s="219">
        <v>106</v>
      </c>
      <c r="B107" s="24" t="s">
        <v>51</v>
      </c>
      <c r="C107" s="16" t="s">
        <v>343</v>
      </c>
      <c r="D107" s="23" t="s">
        <v>344</v>
      </c>
      <c r="E107" s="96" t="s">
        <v>82</v>
      </c>
      <c r="F107" s="23" t="s">
        <v>349</v>
      </c>
      <c r="G107" s="23" t="s">
        <v>350</v>
      </c>
      <c r="H107" s="8" t="s">
        <v>57</v>
      </c>
      <c r="I107" s="22" t="s">
        <v>109</v>
      </c>
      <c r="J107" s="8" t="s">
        <v>59</v>
      </c>
      <c r="K107" s="8" t="s">
        <v>60</v>
      </c>
      <c r="L107" s="8" t="s">
        <v>61</v>
      </c>
      <c r="M107" s="201" t="s">
        <v>62</v>
      </c>
      <c r="N107" s="224" t="s">
        <v>63</v>
      </c>
      <c r="O107" s="8"/>
      <c r="P107" s="8"/>
      <c r="Q107" s="8"/>
      <c r="R107" s="8"/>
      <c r="S107" s="26"/>
    </row>
    <row r="108" spans="1:19" s="17" customFormat="1" ht="46.5" customHeight="1">
      <c r="A108" s="219">
        <v>107</v>
      </c>
      <c r="B108" s="24" t="s">
        <v>51</v>
      </c>
      <c r="C108" s="16" t="s">
        <v>351</v>
      </c>
      <c r="D108" s="23" t="s">
        <v>352</v>
      </c>
      <c r="E108" s="96" t="s">
        <v>54</v>
      </c>
      <c r="F108" s="23" t="s">
        <v>353</v>
      </c>
      <c r="G108" s="23" t="s">
        <v>354</v>
      </c>
      <c r="H108" s="8" t="s">
        <v>57</v>
      </c>
      <c r="I108" s="22" t="s">
        <v>109</v>
      </c>
      <c r="J108" s="8" t="s">
        <v>59</v>
      </c>
      <c r="K108" s="8" t="s">
        <v>60</v>
      </c>
      <c r="L108" s="8" t="s">
        <v>61</v>
      </c>
      <c r="M108" s="201" t="s">
        <v>62</v>
      </c>
      <c r="N108" s="224" t="s">
        <v>63</v>
      </c>
      <c r="O108" s="8"/>
      <c r="P108" s="8"/>
      <c r="Q108" s="8"/>
      <c r="R108" s="8"/>
      <c r="S108" s="26"/>
    </row>
    <row r="109" spans="1:19" s="17" customFormat="1" ht="42" customHeight="1">
      <c r="A109" s="219">
        <v>108</v>
      </c>
      <c r="B109" s="24" t="s">
        <v>51</v>
      </c>
      <c r="C109" s="16" t="s">
        <v>351</v>
      </c>
      <c r="D109" s="23" t="s">
        <v>352</v>
      </c>
      <c r="E109" s="96" t="s">
        <v>65</v>
      </c>
      <c r="F109" s="23" t="s">
        <v>355</v>
      </c>
      <c r="G109" s="23" t="s">
        <v>356</v>
      </c>
      <c r="H109" s="8" t="s">
        <v>57</v>
      </c>
      <c r="I109" s="22" t="s">
        <v>109</v>
      </c>
      <c r="J109" s="8" t="s">
        <v>59</v>
      </c>
      <c r="K109" s="8" t="s">
        <v>60</v>
      </c>
      <c r="L109" s="8" t="s">
        <v>61</v>
      </c>
      <c r="M109" s="201" t="s">
        <v>62</v>
      </c>
      <c r="N109" s="224" t="s">
        <v>63</v>
      </c>
      <c r="O109" s="8"/>
      <c r="P109" s="8"/>
      <c r="Q109" s="8"/>
      <c r="R109" s="8"/>
      <c r="S109" s="26"/>
    </row>
    <row r="110" spans="1:19" s="17" customFormat="1" ht="81" customHeight="1">
      <c r="A110" s="219">
        <v>109</v>
      </c>
      <c r="B110" s="24" t="s">
        <v>51</v>
      </c>
      <c r="C110" s="16" t="s">
        <v>351</v>
      </c>
      <c r="D110" s="23" t="s">
        <v>352</v>
      </c>
      <c r="E110" s="96" t="s">
        <v>82</v>
      </c>
      <c r="F110" s="23" t="s">
        <v>357</v>
      </c>
      <c r="G110" s="23" t="s">
        <v>348</v>
      </c>
      <c r="H110" s="8" t="s">
        <v>57</v>
      </c>
      <c r="I110" s="22" t="s">
        <v>109</v>
      </c>
      <c r="J110" s="8" t="s">
        <v>59</v>
      </c>
      <c r="K110" s="8" t="s">
        <v>60</v>
      </c>
      <c r="L110" s="8" t="s">
        <v>61</v>
      </c>
      <c r="M110" s="201" t="s">
        <v>62</v>
      </c>
      <c r="N110" s="224" t="s">
        <v>63</v>
      </c>
      <c r="O110" s="8"/>
      <c r="P110" s="8"/>
      <c r="Q110" s="8"/>
      <c r="R110" s="8"/>
      <c r="S110" s="26"/>
    </row>
    <row r="111" spans="1:19" s="17" customFormat="1" ht="53.25" customHeight="1">
      <c r="A111" s="219">
        <v>110</v>
      </c>
      <c r="B111" s="24" t="s">
        <v>51</v>
      </c>
      <c r="C111" s="16" t="s">
        <v>351</v>
      </c>
      <c r="D111" s="23" t="s">
        <v>352</v>
      </c>
      <c r="E111" s="96" t="s">
        <v>85</v>
      </c>
      <c r="F111" s="23" t="s">
        <v>349</v>
      </c>
      <c r="G111" s="23" t="s">
        <v>358</v>
      </c>
      <c r="H111" s="8" t="s">
        <v>57</v>
      </c>
      <c r="I111" s="22" t="s">
        <v>109</v>
      </c>
      <c r="J111" s="8" t="s">
        <v>59</v>
      </c>
      <c r="K111" s="8" t="s">
        <v>60</v>
      </c>
      <c r="L111" s="8" t="s">
        <v>61</v>
      </c>
      <c r="M111" s="201" t="s">
        <v>62</v>
      </c>
      <c r="N111" s="224" t="s">
        <v>63</v>
      </c>
      <c r="O111" s="8"/>
      <c r="P111" s="8"/>
      <c r="Q111" s="8"/>
      <c r="R111" s="8"/>
      <c r="S111" s="26"/>
    </row>
    <row r="112" spans="1:19" s="17" customFormat="1" ht="42.75" customHeight="1">
      <c r="A112" s="219">
        <v>111</v>
      </c>
      <c r="B112" s="24" t="s">
        <v>51</v>
      </c>
      <c r="C112" s="16" t="s">
        <v>359</v>
      </c>
      <c r="D112" s="23" t="s">
        <v>360</v>
      </c>
      <c r="E112" s="96" t="s">
        <v>54</v>
      </c>
      <c r="F112" s="23" t="s">
        <v>361</v>
      </c>
      <c r="G112" s="23" t="s">
        <v>362</v>
      </c>
      <c r="H112" s="8" t="s">
        <v>57</v>
      </c>
      <c r="I112" s="22" t="s">
        <v>109</v>
      </c>
      <c r="J112" s="8" t="s">
        <v>59</v>
      </c>
      <c r="K112" s="8" t="s">
        <v>60</v>
      </c>
      <c r="L112" s="8" t="s">
        <v>61</v>
      </c>
      <c r="M112" s="201" t="s">
        <v>62</v>
      </c>
      <c r="N112" s="224" t="s">
        <v>63</v>
      </c>
      <c r="O112" s="26" t="s">
        <v>363</v>
      </c>
      <c r="P112" s="8"/>
      <c r="Q112" s="8"/>
      <c r="R112" s="8"/>
      <c r="S112" s="26"/>
    </row>
    <row r="113" spans="1:19" s="17" customFormat="1" ht="41.25" customHeight="1">
      <c r="A113" s="219">
        <v>112</v>
      </c>
      <c r="B113" s="24" t="s">
        <v>51</v>
      </c>
      <c r="C113" s="16" t="s">
        <v>359</v>
      </c>
      <c r="D113" s="23" t="s">
        <v>360</v>
      </c>
      <c r="E113" s="96" t="s">
        <v>65</v>
      </c>
      <c r="F113" s="23" t="s">
        <v>364</v>
      </c>
      <c r="G113" s="23" t="s">
        <v>365</v>
      </c>
      <c r="H113" s="8" t="s">
        <v>57</v>
      </c>
      <c r="I113" s="22" t="s">
        <v>109</v>
      </c>
      <c r="J113" s="8" t="s">
        <v>59</v>
      </c>
      <c r="K113" s="8" t="s">
        <v>60</v>
      </c>
      <c r="L113" s="8" t="s">
        <v>61</v>
      </c>
      <c r="M113" s="201" t="s">
        <v>62</v>
      </c>
      <c r="N113" s="224" t="s">
        <v>63</v>
      </c>
      <c r="O113" s="8"/>
      <c r="P113" s="8"/>
      <c r="Q113" s="8"/>
      <c r="R113" s="8"/>
      <c r="S113" s="26"/>
    </row>
    <row r="114" spans="1:19" s="17" customFormat="1" ht="145.5" customHeight="1">
      <c r="A114" s="219">
        <v>113</v>
      </c>
      <c r="B114" s="24" t="s">
        <v>51</v>
      </c>
      <c r="C114" s="16" t="s">
        <v>359</v>
      </c>
      <c r="D114" s="23" t="s">
        <v>360</v>
      </c>
      <c r="E114" s="96" t="s">
        <v>82</v>
      </c>
      <c r="F114" s="23" t="s">
        <v>366</v>
      </c>
      <c r="G114" s="23" t="s">
        <v>367</v>
      </c>
      <c r="H114" s="8" t="s">
        <v>57</v>
      </c>
      <c r="I114" s="22" t="s">
        <v>109</v>
      </c>
      <c r="J114" s="8" t="s">
        <v>59</v>
      </c>
      <c r="K114" s="8" t="s">
        <v>60</v>
      </c>
      <c r="L114" s="8" t="s">
        <v>61</v>
      </c>
      <c r="M114" s="201" t="s">
        <v>62</v>
      </c>
      <c r="N114" s="224" t="s">
        <v>63</v>
      </c>
      <c r="O114" s="8"/>
      <c r="P114" s="8"/>
      <c r="Q114" s="8"/>
      <c r="R114" s="8"/>
      <c r="S114" s="26"/>
    </row>
    <row r="115" spans="1:19" s="17" customFormat="1" ht="45.75" customHeight="1">
      <c r="A115" s="219">
        <v>114</v>
      </c>
      <c r="B115" s="24" t="s">
        <v>51</v>
      </c>
      <c r="C115" s="16" t="s">
        <v>359</v>
      </c>
      <c r="D115" s="23" t="s">
        <v>360</v>
      </c>
      <c r="E115" s="96" t="s">
        <v>85</v>
      </c>
      <c r="F115" s="23" t="s">
        <v>349</v>
      </c>
      <c r="G115" s="23" t="s">
        <v>368</v>
      </c>
      <c r="H115" s="8" t="s">
        <v>57</v>
      </c>
      <c r="I115" s="22" t="s">
        <v>109</v>
      </c>
      <c r="J115" s="8" t="s">
        <v>59</v>
      </c>
      <c r="K115" s="8" t="s">
        <v>60</v>
      </c>
      <c r="L115" s="8" t="s">
        <v>61</v>
      </c>
      <c r="M115" s="201" t="s">
        <v>62</v>
      </c>
      <c r="N115" s="224" t="s">
        <v>63</v>
      </c>
      <c r="O115" s="8"/>
      <c r="P115" s="8"/>
      <c r="Q115" s="8"/>
      <c r="R115" s="8"/>
      <c r="S115" s="26"/>
    </row>
    <row r="116" spans="1:19" s="17" customFormat="1" ht="57.75" customHeight="1">
      <c r="A116" s="219">
        <v>115</v>
      </c>
      <c r="B116" s="24" t="s">
        <v>51</v>
      </c>
      <c r="C116" s="16" t="s">
        <v>369</v>
      </c>
      <c r="D116" s="23" t="s">
        <v>370</v>
      </c>
      <c r="E116" s="96" t="s">
        <v>54</v>
      </c>
      <c r="F116" s="23" t="s">
        <v>371</v>
      </c>
      <c r="G116" s="23" t="s">
        <v>372</v>
      </c>
      <c r="H116" s="8" t="s">
        <v>57</v>
      </c>
      <c r="I116" s="22" t="s">
        <v>109</v>
      </c>
      <c r="J116" s="8" t="s">
        <v>59</v>
      </c>
      <c r="K116" s="8" t="s">
        <v>60</v>
      </c>
      <c r="L116" s="8" t="s">
        <v>61</v>
      </c>
      <c r="M116" s="201" t="s">
        <v>62</v>
      </c>
      <c r="N116" s="224" t="s">
        <v>63</v>
      </c>
      <c r="O116" s="8"/>
      <c r="P116" s="8"/>
      <c r="Q116" s="8"/>
      <c r="R116" s="8"/>
      <c r="S116" s="26"/>
    </row>
    <row r="117" spans="1:19" s="17" customFormat="1" ht="30.75" customHeight="1">
      <c r="A117" s="219">
        <v>116</v>
      </c>
      <c r="B117" s="24" t="s">
        <v>51</v>
      </c>
      <c r="C117" s="16" t="s">
        <v>369</v>
      </c>
      <c r="D117" s="23" t="s">
        <v>370</v>
      </c>
      <c r="E117" s="96" t="s">
        <v>65</v>
      </c>
      <c r="F117" s="23" t="s">
        <v>373</v>
      </c>
      <c r="G117" s="23" t="s">
        <v>374</v>
      </c>
      <c r="H117" s="8" t="s">
        <v>57</v>
      </c>
      <c r="I117" s="22" t="s">
        <v>109</v>
      </c>
      <c r="J117" s="8" t="s">
        <v>59</v>
      </c>
      <c r="K117" s="8" t="s">
        <v>60</v>
      </c>
      <c r="L117" s="8" t="s">
        <v>61</v>
      </c>
      <c r="M117" s="201" t="s">
        <v>62</v>
      </c>
      <c r="N117" s="224" t="s">
        <v>63</v>
      </c>
      <c r="O117" s="8"/>
      <c r="P117" s="8"/>
      <c r="Q117" s="8"/>
      <c r="R117" s="8"/>
      <c r="S117" s="26"/>
    </row>
    <row r="118" spans="1:19" s="17" customFormat="1" ht="48" customHeight="1">
      <c r="A118" s="219">
        <v>117</v>
      </c>
      <c r="B118" s="24" t="s">
        <v>51</v>
      </c>
      <c r="C118" s="16" t="s">
        <v>369</v>
      </c>
      <c r="D118" s="23" t="s">
        <v>370</v>
      </c>
      <c r="E118" s="96" t="s">
        <v>82</v>
      </c>
      <c r="F118" s="23" t="s">
        <v>349</v>
      </c>
      <c r="G118" s="23" t="s">
        <v>375</v>
      </c>
      <c r="H118" s="8" t="s">
        <v>57</v>
      </c>
      <c r="I118" s="22" t="s">
        <v>109</v>
      </c>
      <c r="J118" s="8" t="s">
        <v>59</v>
      </c>
      <c r="K118" s="8" t="s">
        <v>60</v>
      </c>
      <c r="L118" s="8" t="s">
        <v>61</v>
      </c>
      <c r="M118" s="201" t="s">
        <v>62</v>
      </c>
      <c r="N118" s="224" t="s">
        <v>63</v>
      </c>
      <c r="O118" s="8"/>
      <c r="P118" s="8"/>
      <c r="Q118" s="8"/>
      <c r="R118" s="8"/>
      <c r="S118" s="26"/>
    </row>
    <row r="119" spans="1:19" s="17" customFormat="1" ht="93.75" customHeight="1">
      <c r="A119" s="219">
        <v>118</v>
      </c>
      <c r="B119" s="24" t="s">
        <v>51</v>
      </c>
      <c r="C119" s="80" t="s">
        <v>376</v>
      </c>
      <c r="D119" s="148" t="s">
        <v>377</v>
      </c>
      <c r="E119" s="96" t="s">
        <v>54</v>
      </c>
      <c r="F119" s="23" t="s">
        <v>378</v>
      </c>
      <c r="G119" s="23" t="s">
        <v>379</v>
      </c>
      <c r="H119" s="8" t="s">
        <v>57</v>
      </c>
      <c r="I119" s="22" t="s">
        <v>109</v>
      </c>
      <c r="J119" s="8" t="s">
        <v>59</v>
      </c>
      <c r="K119" s="8" t="s">
        <v>60</v>
      </c>
      <c r="L119" s="8" t="s">
        <v>61</v>
      </c>
      <c r="M119" s="201" t="s">
        <v>62</v>
      </c>
      <c r="N119" s="224" t="s">
        <v>63</v>
      </c>
      <c r="O119" s="8"/>
      <c r="P119" s="8"/>
      <c r="Q119" s="8"/>
      <c r="R119" s="8"/>
      <c r="S119" s="26"/>
    </row>
    <row r="120" spans="1:19" s="17" customFormat="1" ht="48.75" customHeight="1">
      <c r="A120" s="219">
        <v>119</v>
      </c>
      <c r="B120" s="24" t="s">
        <v>51</v>
      </c>
      <c r="C120" s="80" t="s">
        <v>380</v>
      </c>
      <c r="D120" s="148" t="s">
        <v>381</v>
      </c>
      <c r="E120" s="96" t="s">
        <v>54</v>
      </c>
      <c r="F120" s="23" t="s">
        <v>382</v>
      </c>
      <c r="G120" s="23" t="s">
        <v>383</v>
      </c>
      <c r="H120" s="8" t="s">
        <v>57</v>
      </c>
      <c r="I120" s="22" t="s">
        <v>109</v>
      </c>
      <c r="J120" s="8" t="s">
        <v>59</v>
      </c>
      <c r="K120" s="8" t="s">
        <v>60</v>
      </c>
      <c r="L120" s="8" t="s">
        <v>61</v>
      </c>
      <c r="M120" s="201" t="s">
        <v>62</v>
      </c>
      <c r="N120" s="224" t="s">
        <v>63</v>
      </c>
      <c r="O120" s="8"/>
      <c r="P120" s="8"/>
      <c r="Q120" s="8"/>
      <c r="R120" s="8"/>
      <c r="S120" s="26"/>
    </row>
    <row r="121" spans="1:19" s="17" customFormat="1" ht="43.5">
      <c r="A121" s="219">
        <v>120</v>
      </c>
      <c r="B121" s="24" t="s">
        <v>51</v>
      </c>
      <c r="C121" s="80" t="s">
        <v>380</v>
      </c>
      <c r="D121" s="148" t="s">
        <v>381</v>
      </c>
      <c r="E121" s="96" t="s">
        <v>65</v>
      </c>
      <c r="F121" s="23" t="s">
        <v>384</v>
      </c>
      <c r="G121" s="23" t="s">
        <v>385</v>
      </c>
      <c r="H121" s="8" t="s">
        <v>57</v>
      </c>
      <c r="I121" s="22" t="s">
        <v>109</v>
      </c>
      <c r="J121" s="8" t="s">
        <v>59</v>
      </c>
      <c r="K121" s="8" t="s">
        <v>60</v>
      </c>
      <c r="L121" s="8" t="s">
        <v>61</v>
      </c>
      <c r="M121" s="201" t="s">
        <v>62</v>
      </c>
      <c r="N121" s="224" t="s">
        <v>63</v>
      </c>
      <c r="O121" s="26" t="s">
        <v>386</v>
      </c>
      <c r="P121" s="8"/>
      <c r="Q121" s="8"/>
      <c r="R121" s="8"/>
      <c r="S121" s="26"/>
    </row>
    <row r="122" spans="1:19" s="17" customFormat="1" ht="72.599999999999994">
      <c r="A122" s="219">
        <v>121</v>
      </c>
      <c r="B122" s="24" t="s">
        <v>51</v>
      </c>
      <c r="C122" s="80" t="s">
        <v>387</v>
      </c>
      <c r="D122" s="148" t="s">
        <v>388</v>
      </c>
      <c r="E122" s="96" t="s">
        <v>54</v>
      </c>
      <c r="F122" s="23" t="s">
        <v>389</v>
      </c>
      <c r="G122" s="23" t="s">
        <v>390</v>
      </c>
      <c r="H122" s="8" t="s">
        <v>57</v>
      </c>
      <c r="I122" s="22" t="s">
        <v>109</v>
      </c>
      <c r="J122" s="8" t="s">
        <v>59</v>
      </c>
      <c r="K122" s="8" t="s">
        <v>60</v>
      </c>
      <c r="L122" s="8" t="s">
        <v>61</v>
      </c>
      <c r="M122" s="201" t="s">
        <v>62</v>
      </c>
      <c r="N122" s="224" t="s">
        <v>63</v>
      </c>
      <c r="O122" s="8"/>
      <c r="P122" s="8"/>
      <c r="Q122" s="8"/>
      <c r="R122" s="8"/>
      <c r="S122" s="26"/>
    </row>
    <row r="123" spans="1:19" s="17" customFormat="1" ht="38.25" customHeight="1">
      <c r="A123" s="219">
        <v>122</v>
      </c>
      <c r="B123" s="24" t="s">
        <v>51</v>
      </c>
      <c r="C123" s="80" t="s">
        <v>387</v>
      </c>
      <c r="D123" s="148" t="s">
        <v>388</v>
      </c>
      <c r="E123" s="96" t="s">
        <v>65</v>
      </c>
      <c r="F123" s="23" t="s">
        <v>391</v>
      </c>
      <c r="G123" s="23" t="s">
        <v>392</v>
      </c>
      <c r="H123" s="8" t="s">
        <v>57</v>
      </c>
      <c r="I123" s="22" t="s">
        <v>109</v>
      </c>
      <c r="J123" s="8" t="s">
        <v>59</v>
      </c>
      <c r="K123" s="8" t="s">
        <v>60</v>
      </c>
      <c r="L123" s="8" t="s">
        <v>61</v>
      </c>
      <c r="M123" s="201" t="s">
        <v>62</v>
      </c>
      <c r="N123" s="224" t="s">
        <v>63</v>
      </c>
      <c r="O123" s="8"/>
      <c r="P123" s="8"/>
      <c r="Q123" s="8"/>
      <c r="R123" s="8"/>
      <c r="S123" s="26"/>
    </row>
    <row r="124" spans="1:19" s="17" customFormat="1" ht="80.25" customHeight="1">
      <c r="A124" s="219">
        <v>123</v>
      </c>
      <c r="B124" s="24" t="s">
        <v>51</v>
      </c>
      <c r="C124" s="84" t="s">
        <v>387</v>
      </c>
      <c r="D124" s="148" t="s">
        <v>388</v>
      </c>
      <c r="E124" s="96" t="s">
        <v>82</v>
      </c>
      <c r="F124" s="23" t="s">
        <v>393</v>
      </c>
      <c r="G124" s="23" t="s">
        <v>394</v>
      </c>
      <c r="H124" s="8" t="s">
        <v>57</v>
      </c>
      <c r="I124" s="22" t="s">
        <v>109</v>
      </c>
      <c r="J124" s="8" t="s">
        <v>59</v>
      </c>
      <c r="K124" s="8" t="s">
        <v>60</v>
      </c>
      <c r="L124" s="8" t="s">
        <v>61</v>
      </c>
      <c r="M124" s="201" t="s">
        <v>62</v>
      </c>
      <c r="N124" s="224" t="s">
        <v>63</v>
      </c>
      <c r="O124" s="8"/>
      <c r="P124" s="8"/>
      <c r="Q124" s="8"/>
      <c r="R124" s="8"/>
      <c r="S124" s="26"/>
    </row>
    <row r="125" spans="1:19" s="17" customFormat="1" ht="54" customHeight="1">
      <c r="A125" s="219">
        <v>124</v>
      </c>
      <c r="B125" s="24" t="s">
        <v>51</v>
      </c>
      <c r="C125" s="84" t="s">
        <v>387</v>
      </c>
      <c r="D125" s="148" t="s">
        <v>388</v>
      </c>
      <c r="E125" s="96" t="s">
        <v>85</v>
      </c>
      <c r="F125" s="23" t="s">
        <v>395</v>
      </c>
      <c r="G125" s="23" t="s">
        <v>396</v>
      </c>
      <c r="H125" s="8" t="s">
        <v>57</v>
      </c>
      <c r="I125" s="22" t="s">
        <v>109</v>
      </c>
      <c r="J125" s="8" t="s">
        <v>59</v>
      </c>
      <c r="K125" s="8" t="s">
        <v>60</v>
      </c>
      <c r="L125" s="8" t="s">
        <v>61</v>
      </c>
      <c r="M125" s="201" t="s">
        <v>62</v>
      </c>
      <c r="N125" s="224" t="s">
        <v>63</v>
      </c>
      <c r="O125" s="8"/>
      <c r="P125" s="8"/>
      <c r="Q125" s="8"/>
      <c r="R125" s="8"/>
      <c r="S125" s="26"/>
    </row>
    <row r="126" spans="1:19" s="17" customFormat="1" ht="64.5" customHeight="1">
      <c r="A126" s="219">
        <v>125</v>
      </c>
      <c r="B126" s="24" t="s">
        <v>51</v>
      </c>
      <c r="C126" s="84" t="s">
        <v>387</v>
      </c>
      <c r="D126" s="148" t="s">
        <v>388</v>
      </c>
      <c r="E126" s="96" t="s">
        <v>88</v>
      </c>
      <c r="F126" s="23" t="s">
        <v>397</v>
      </c>
      <c r="G126" s="23" t="s">
        <v>398</v>
      </c>
      <c r="H126" s="8" t="s">
        <v>57</v>
      </c>
      <c r="I126" s="22" t="s">
        <v>109</v>
      </c>
      <c r="J126" s="8" t="s">
        <v>59</v>
      </c>
      <c r="K126" s="8" t="s">
        <v>60</v>
      </c>
      <c r="L126" s="8" t="s">
        <v>61</v>
      </c>
      <c r="M126" s="201" t="s">
        <v>62</v>
      </c>
      <c r="N126" s="224" t="s">
        <v>63</v>
      </c>
      <c r="O126" s="8"/>
      <c r="P126" s="8"/>
      <c r="Q126" s="8"/>
      <c r="R126" s="8"/>
      <c r="S126" s="26"/>
    </row>
    <row r="127" spans="1:19" s="17" customFormat="1" ht="68.25" customHeight="1">
      <c r="A127" s="219">
        <v>126</v>
      </c>
      <c r="B127" s="24" t="s">
        <v>51</v>
      </c>
      <c r="C127" s="80" t="s">
        <v>399</v>
      </c>
      <c r="D127" s="148" t="s">
        <v>400</v>
      </c>
      <c r="E127" s="96" t="s">
        <v>54</v>
      </c>
      <c r="F127" s="23" t="s">
        <v>401</v>
      </c>
      <c r="G127" s="23" t="s">
        <v>402</v>
      </c>
      <c r="H127" s="8" t="s">
        <v>57</v>
      </c>
      <c r="I127" s="22" t="s">
        <v>109</v>
      </c>
      <c r="J127" s="8" t="s">
        <v>59</v>
      </c>
      <c r="K127" s="8" t="s">
        <v>60</v>
      </c>
      <c r="L127" s="8" t="s">
        <v>61</v>
      </c>
      <c r="M127" s="201" t="s">
        <v>62</v>
      </c>
      <c r="N127" s="224" t="s">
        <v>63</v>
      </c>
      <c r="O127" s="8"/>
      <c r="P127" s="8"/>
      <c r="Q127" s="8"/>
      <c r="R127" s="8"/>
      <c r="S127" s="26"/>
    </row>
    <row r="128" spans="1:19" s="17" customFormat="1" ht="133.5" customHeight="1">
      <c r="A128" s="219">
        <v>127</v>
      </c>
      <c r="B128" s="24" t="s">
        <v>51</v>
      </c>
      <c r="C128" s="80" t="s">
        <v>399</v>
      </c>
      <c r="D128" s="148" t="s">
        <v>400</v>
      </c>
      <c r="E128" s="96" t="s">
        <v>65</v>
      </c>
      <c r="F128" s="23" t="s">
        <v>403</v>
      </c>
      <c r="G128" s="23" t="s">
        <v>404</v>
      </c>
      <c r="H128" s="8" t="s">
        <v>57</v>
      </c>
      <c r="I128" s="22" t="s">
        <v>109</v>
      </c>
      <c r="J128" s="8" t="s">
        <v>59</v>
      </c>
      <c r="K128" s="8" t="s">
        <v>60</v>
      </c>
      <c r="L128" s="8" t="s">
        <v>61</v>
      </c>
      <c r="M128" s="201" t="s">
        <v>62</v>
      </c>
      <c r="N128" s="224" t="s">
        <v>63</v>
      </c>
      <c r="O128" s="8"/>
      <c r="P128" s="8"/>
      <c r="Q128" s="8"/>
      <c r="R128" s="8"/>
      <c r="S128" s="26"/>
    </row>
    <row r="129" spans="1:19" s="17" customFormat="1" ht="91.5" customHeight="1">
      <c r="A129" s="219">
        <v>128</v>
      </c>
      <c r="B129" s="24" t="s">
        <v>51</v>
      </c>
      <c r="C129" s="80" t="s">
        <v>405</v>
      </c>
      <c r="D129" s="148" t="s">
        <v>406</v>
      </c>
      <c r="E129" s="96" t="s">
        <v>54</v>
      </c>
      <c r="F129" s="23" t="s">
        <v>407</v>
      </c>
      <c r="G129" s="23" t="s">
        <v>408</v>
      </c>
      <c r="H129" s="8" t="s">
        <v>57</v>
      </c>
      <c r="I129" s="22" t="s">
        <v>109</v>
      </c>
      <c r="J129" s="8" t="s">
        <v>59</v>
      </c>
      <c r="K129" s="8" t="s">
        <v>60</v>
      </c>
      <c r="L129" s="8" t="s">
        <v>61</v>
      </c>
      <c r="M129" s="201" t="s">
        <v>62</v>
      </c>
      <c r="N129" s="224" t="s">
        <v>63</v>
      </c>
      <c r="O129" s="8"/>
      <c r="P129" s="8"/>
      <c r="Q129" s="8"/>
      <c r="R129" s="8"/>
      <c r="S129" s="26"/>
    </row>
    <row r="130" spans="1:19" s="17" customFormat="1" ht="144.94999999999999">
      <c r="A130" s="219">
        <v>129</v>
      </c>
      <c r="B130" s="24" t="s">
        <v>51</v>
      </c>
      <c r="C130" s="80" t="s">
        <v>405</v>
      </c>
      <c r="D130" s="148" t="s">
        <v>406</v>
      </c>
      <c r="E130" s="96" t="s">
        <v>65</v>
      </c>
      <c r="F130" s="23" t="s">
        <v>409</v>
      </c>
      <c r="G130" s="23" t="s">
        <v>410</v>
      </c>
      <c r="H130" s="8" t="s">
        <v>57</v>
      </c>
      <c r="I130" s="22" t="s">
        <v>109</v>
      </c>
      <c r="J130" s="8" t="s">
        <v>59</v>
      </c>
      <c r="K130" s="8" t="s">
        <v>60</v>
      </c>
      <c r="L130" s="8" t="s">
        <v>61</v>
      </c>
      <c r="M130" s="201" t="s">
        <v>62</v>
      </c>
      <c r="N130" s="224" t="s">
        <v>63</v>
      </c>
      <c r="O130" s="8"/>
      <c r="P130" s="8"/>
      <c r="Q130" s="8"/>
      <c r="R130" s="8"/>
      <c r="S130" s="26"/>
    </row>
    <row r="131" spans="1:19" s="17" customFormat="1" ht="87">
      <c r="A131" s="219">
        <v>130</v>
      </c>
      <c r="B131" s="24" t="s">
        <v>51</v>
      </c>
      <c r="C131" s="80" t="s">
        <v>411</v>
      </c>
      <c r="D131" s="23" t="s">
        <v>412</v>
      </c>
      <c r="E131" s="23" t="s">
        <v>54</v>
      </c>
      <c r="F131" s="23" t="s">
        <v>413</v>
      </c>
      <c r="G131" s="250" t="s">
        <v>414</v>
      </c>
      <c r="H131" s="8" t="s">
        <v>57</v>
      </c>
      <c r="I131" s="22" t="s">
        <v>145</v>
      </c>
      <c r="J131" s="8" t="s">
        <v>59</v>
      </c>
      <c r="K131" s="8" t="s">
        <v>60</v>
      </c>
      <c r="L131" s="8" t="s">
        <v>61</v>
      </c>
      <c r="M131" s="201" t="s">
        <v>62</v>
      </c>
      <c r="N131" s="224" t="s">
        <v>63</v>
      </c>
      <c r="O131" s="8"/>
      <c r="P131" s="8"/>
      <c r="Q131" s="8"/>
      <c r="R131" s="8"/>
      <c r="S131" s="26"/>
    </row>
    <row r="132" spans="1:19" s="17" customFormat="1" ht="43.5">
      <c r="A132" s="219">
        <v>131</v>
      </c>
      <c r="B132" s="24" t="s">
        <v>51</v>
      </c>
      <c r="C132" s="80" t="s">
        <v>411</v>
      </c>
      <c r="D132" s="23" t="s">
        <v>412</v>
      </c>
      <c r="E132" s="23" t="s">
        <v>65</v>
      </c>
      <c r="F132" s="23" t="s">
        <v>415</v>
      </c>
      <c r="G132" s="23" t="s">
        <v>416</v>
      </c>
      <c r="H132" s="8" t="s">
        <v>57</v>
      </c>
      <c r="I132" s="22" t="s">
        <v>145</v>
      </c>
      <c r="J132" s="8" t="s">
        <v>59</v>
      </c>
      <c r="K132" s="8" t="s">
        <v>60</v>
      </c>
      <c r="L132" s="8" t="s">
        <v>61</v>
      </c>
      <c r="M132" s="201" t="s">
        <v>62</v>
      </c>
      <c r="N132" s="224" t="s">
        <v>63</v>
      </c>
      <c r="O132" s="8"/>
      <c r="P132" s="8"/>
      <c r="Q132" s="8"/>
      <c r="R132" s="8"/>
      <c r="S132" s="26"/>
    </row>
    <row r="133" spans="1:19" s="17" customFormat="1" ht="43.5">
      <c r="A133" s="219">
        <v>132</v>
      </c>
      <c r="B133" s="24" t="s">
        <v>51</v>
      </c>
      <c r="C133" s="80" t="s">
        <v>411</v>
      </c>
      <c r="D133" s="23" t="s">
        <v>412</v>
      </c>
      <c r="E133" s="23" t="s">
        <v>82</v>
      </c>
      <c r="F133" s="23" t="s">
        <v>417</v>
      </c>
      <c r="G133" s="23" t="s">
        <v>418</v>
      </c>
      <c r="H133" s="8" t="s">
        <v>57</v>
      </c>
      <c r="I133" s="22" t="s">
        <v>145</v>
      </c>
      <c r="J133" s="8" t="s">
        <v>59</v>
      </c>
      <c r="K133" s="8" t="s">
        <v>60</v>
      </c>
      <c r="L133" s="8" t="s">
        <v>61</v>
      </c>
      <c r="M133" s="201" t="s">
        <v>62</v>
      </c>
      <c r="N133" s="224" t="s">
        <v>63</v>
      </c>
      <c r="O133" s="8"/>
      <c r="P133" s="8"/>
      <c r="Q133" s="8"/>
      <c r="R133" s="8"/>
      <c r="S133" s="26"/>
    </row>
    <row r="134" spans="1:19" s="17" customFormat="1" ht="43.5">
      <c r="A134" s="219">
        <v>133</v>
      </c>
      <c r="B134" s="24" t="s">
        <v>51</v>
      </c>
      <c r="C134" s="80" t="s">
        <v>411</v>
      </c>
      <c r="D134" s="23" t="s">
        <v>412</v>
      </c>
      <c r="E134" s="23" t="s">
        <v>85</v>
      </c>
      <c r="F134" s="31" t="s">
        <v>419</v>
      </c>
      <c r="G134" s="31" t="s">
        <v>420</v>
      </c>
      <c r="H134" s="8" t="s">
        <v>57</v>
      </c>
      <c r="I134" s="22" t="s">
        <v>145</v>
      </c>
      <c r="J134" s="8" t="s">
        <v>59</v>
      </c>
      <c r="K134" s="8" t="s">
        <v>60</v>
      </c>
      <c r="L134" s="8" t="s">
        <v>61</v>
      </c>
      <c r="M134" s="201" t="s">
        <v>62</v>
      </c>
      <c r="N134" s="224" t="s">
        <v>63</v>
      </c>
      <c r="O134" s="8"/>
      <c r="P134" s="8"/>
      <c r="Q134" s="8"/>
      <c r="R134" s="8"/>
      <c r="S134" s="26"/>
    </row>
    <row r="135" spans="1:19" s="17" customFormat="1" ht="96" customHeight="1">
      <c r="A135" s="219">
        <v>134</v>
      </c>
      <c r="B135" s="24" t="s">
        <v>51</v>
      </c>
      <c r="C135" s="80" t="s">
        <v>411</v>
      </c>
      <c r="D135" s="23" t="s">
        <v>412</v>
      </c>
      <c r="E135" s="23" t="s">
        <v>88</v>
      </c>
      <c r="F135" s="23" t="s">
        <v>421</v>
      </c>
      <c r="G135" s="23" t="s">
        <v>422</v>
      </c>
      <c r="H135" s="8" t="s">
        <v>57</v>
      </c>
      <c r="I135" s="22" t="s">
        <v>109</v>
      </c>
      <c r="J135" s="8" t="s">
        <v>59</v>
      </c>
      <c r="K135" s="8" t="s">
        <v>60</v>
      </c>
      <c r="L135" s="8" t="s">
        <v>61</v>
      </c>
      <c r="M135" s="201" t="s">
        <v>62</v>
      </c>
      <c r="N135" s="224" t="s">
        <v>63</v>
      </c>
      <c r="O135" s="26"/>
      <c r="P135" s="8"/>
      <c r="Q135" s="8"/>
      <c r="R135" s="8"/>
      <c r="S135" s="26"/>
    </row>
    <row r="136" spans="1:19" s="17" customFormat="1" ht="125.25" customHeight="1">
      <c r="A136" s="219">
        <v>135</v>
      </c>
      <c r="B136" s="24" t="s">
        <v>51</v>
      </c>
      <c r="C136" s="80" t="s">
        <v>423</v>
      </c>
      <c r="D136" s="23" t="s">
        <v>424</v>
      </c>
      <c r="E136" s="96" t="s">
        <v>54</v>
      </c>
      <c r="F136" s="23" t="s">
        <v>425</v>
      </c>
      <c r="G136" s="23" t="s">
        <v>426</v>
      </c>
      <c r="H136" s="8" t="s">
        <v>57</v>
      </c>
      <c r="I136" s="22" t="s">
        <v>109</v>
      </c>
      <c r="J136" s="8" t="s">
        <v>59</v>
      </c>
      <c r="K136" s="8" t="s">
        <v>60</v>
      </c>
      <c r="L136" s="8" t="s">
        <v>61</v>
      </c>
      <c r="M136" s="201" t="s">
        <v>62</v>
      </c>
      <c r="N136" s="224" t="s">
        <v>63</v>
      </c>
      <c r="O136" s="8"/>
      <c r="P136" s="8"/>
      <c r="Q136" s="8"/>
      <c r="R136" s="8"/>
      <c r="S136" s="26"/>
    </row>
    <row r="137" spans="1:19" s="17" customFormat="1" ht="60" customHeight="1">
      <c r="A137" s="219">
        <v>136</v>
      </c>
      <c r="B137" s="24" t="s">
        <v>51</v>
      </c>
      <c r="C137" s="80" t="s">
        <v>423</v>
      </c>
      <c r="D137" s="23" t="s">
        <v>424</v>
      </c>
      <c r="E137" s="96" t="s">
        <v>65</v>
      </c>
      <c r="F137" s="96" t="s">
        <v>427</v>
      </c>
      <c r="G137" s="23" t="s">
        <v>428</v>
      </c>
      <c r="H137" s="8" t="s">
        <v>57</v>
      </c>
      <c r="I137" s="22" t="s">
        <v>109</v>
      </c>
      <c r="J137" s="8" t="s">
        <v>59</v>
      </c>
      <c r="K137" s="8" t="s">
        <v>60</v>
      </c>
      <c r="L137" s="8" t="s">
        <v>61</v>
      </c>
      <c r="M137" s="201" t="s">
        <v>62</v>
      </c>
      <c r="N137" s="224" t="s">
        <v>63</v>
      </c>
      <c r="O137" s="8"/>
      <c r="P137" s="8"/>
      <c r="Q137" s="8"/>
      <c r="R137" s="8"/>
      <c r="S137" s="26"/>
    </row>
    <row r="138" spans="1:19" s="17" customFormat="1" ht="53.25" customHeight="1">
      <c r="A138" s="219">
        <v>137</v>
      </c>
      <c r="B138" s="24" t="s">
        <v>51</v>
      </c>
      <c r="C138" s="16" t="s">
        <v>429</v>
      </c>
      <c r="D138" s="23" t="s">
        <v>430</v>
      </c>
      <c r="E138" s="96" t="s">
        <v>54</v>
      </c>
      <c r="F138" s="23" t="s">
        <v>431</v>
      </c>
      <c r="G138" s="23" t="s">
        <v>432</v>
      </c>
      <c r="H138" s="8" t="s">
        <v>57</v>
      </c>
      <c r="I138" s="22" t="s">
        <v>109</v>
      </c>
      <c r="J138" s="8" t="s">
        <v>59</v>
      </c>
      <c r="K138" s="8" t="s">
        <v>60</v>
      </c>
      <c r="L138" s="8" t="s">
        <v>61</v>
      </c>
      <c r="M138" s="201" t="s">
        <v>62</v>
      </c>
      <c r="N138" s="224" t="s">
        <v>63</v>
      </c>
      <c r="O138" s="8" t="s">
        <v>433</v>
      </c>
      <c r="P138" s="8"/>
      <c r="Q138" s="8"/>
      <c r="R138" s="8"/>
      <c r="S138" s="26"/>
    </row>
    <row r="139" spans="1:19" s="17" customFormat="1" ht="56.25" customHeight="1">
      <c r="A139" s="219">
        <v>138</v>
      </c>
      <c r="B139" s="24" t="s">
        <v>51</v>
      </c>
      <c r="C139" s="16" t="s">
        <v>434</v>
      </c>
      <c r="D139" s="23" t="s">
        <v>435</v>
      </c>
      <c r="E139" s="96" t="s">
        <v>54</v>
      </c>
      <c r="F139" s="23" t="s">
        <v>436</v>
      </c>
      <c r="G139" s="23" t="s">
        <v>437</v>
      </c>
      <c r="H139" s="8" t="s">
        <v>57</v>
      </c>
      <c r="I139" s="22" t="s">
        <v>109</v>
      </c>
      <c r="J139" s="8" t="s">
        <v>59</v>
      </c>
      <c r="K139" s="8" t="s">
        <v>60</v>
      </c>
      <c r="L139" s="8" t="s">
        <v>61</v>
      </c>
      <c r="M139" s="201" t="s">
        <v>62</v>
      </c>
      <c r="N139" s="224" t="s">
        <v>63</v>
      </c>
      <c r="O139" s="8"/>
      <c r="P139" s="8"/>
      <c r="Q139" s="8"/>
      <c r="R139" s="8"/>
      <c r="S139" s="26"/>
    </row>
    <row r="140" spans="1:19" s="17" customFormat="1" ht="101.45">
      <c r="A140" s="219">
        <v>139</v>
      </c>
      <c r="B140" s="24" t="s">
        <v>51</v>
      </c>
      <c r="C140" s="16" t="s">
        <v>434</v>
      </c>
      <c r="D140" s="23" t="s">
        <v>435</v>
      </c>
      <c r="E140" s="96" t="s">
        <v>65</v>
      </c>
      <c r="F140" s="23" t="s">
        <v>438</v>
      </c>
      <c r="G140" s="23" t="s">
        <v>439</v>
      </c>
      <c r="H140" s="8" t="s">
        <v>57</v>
      </c>
      <c r="I140" s="22" t="s">
        <v>109</v>
      </c>
      <c r="J140" s="8" t="s">
        <v>59</v>
      </c>
      <c r="K140" s="8" t="s">
        <v>60</v>
      </c>
      <c r="L140" s="8" t="s">
        <v>61</v>
      </c>
      <c r="M140" s="201" t="s">
        <v>62</v>
      </c>
      <c r="N140" s="224" t="s">
        <v>63</v>
      </c>
      <c r="O140" s="8"/>
      <c r="P140" s="8"/>
      <c r="Q140" s="8"/>
      <c r="R140" s="8"/>
      <c r="S140" s="26"/>
    </row>
    <row r="141" spans="1:19" s="17" customFormat="1" ht="39" customHeight="1">
      <c r="A141" s="219">
        <v>140</v>
      </c>
      <c r="B141" s="24" t="s">
        <v>51</v>
      </c>
      <c r="C141" s="16" t="s">
        <v>434</v>
      </c>
      <c r="D141" s="23" t="s">
        <v>435</v>
      </c>
      <c r="E141" s="96" t="s">
        <v>82</v>
      </c>
      <c r="F141" s="23" t="s">
        <v>440</v>
      </c>
      <c r="G141" s="23" t="s">
        <v>441</v>
      </c>
      <c r="H141" s="8" t="s">
        <v>57</v>
      </c>
      <c r="I141" s="22" t="s">
        <v>109</v>
      </c>
      <c r="J141" s="8" t="s">
        <v>59</v>
      </c>
      <c r="K141" s="8" t="s">
        <v>60</v>
      </c>
      <c r="L141" s="8" t="s">
        <v>61</v>
      </c>
      <c r="M141" s="201" t="s">
        <v>62</v>
      </c>
      <c r="N141" s="224" t="s">
        <v>63</v>
      </c>
      <c r="O141" s="8"/>
      <c r="P141" s="8"/>
      <c r="Q141" s="8"/>
      <c r="R141" s="8"/>
      <c r="S141" s="26"/>
    </row>
    <row r="142" spans="1:19" s="17" customFormat="1" ht="58.5" customHeight="1">
      <c r="A142" s="219">
        <v>141</v>
      </c>
      <c r="B142" s="24" t="s">
        <v>51</v>
      </c>
      <c r="C142" s="16" t="s">
        <v>442</v>
      </c>
      <c r="D142" s="23" t="s">
        <v>443</v>
      </c>
      <c r="E142" s="96" t="s">
        <v>54</v>
      </c>
      <c r="F142" s="23" t="s">
        <v>444</v>
      </c>
      <c r="G142" s="23" t="s">
        <v>437</v>
      </c>
      <c r="H142" s="8" t="s">
        <v>57</v>
      </c>
      <c r="I142" s="22" t="s">
        <v>109</v>
      </c>
      <c r="J142" s="8" t="s">
        <v>59</v>
      </c>
      <c r="K142" s="8" t="s">
        <v>60</v>
      </c>
      <c r="L142" s="8" t="s">
        <v>61</v>
      </c>
      <c r="M142" s="201" t="s">
        <v>62</v>
      </c>
      <c r="N142" s="224" t="s">
        <v>63</v>
      </c>
      <c r="O142" s="8"/>
      <c r="P142" s="8"/>
      <c r="Q142" s="8"/>
      <c r="R142" s="8"/>
      <c r="S142" s="26"/>
    </row>
    <row r="143" spans="1:19" s="17" customFormat="1" ht="57.95">
      <c r="A143" s="219">
        <v>142</v>
      </c>
      <c r="B143" s="24" t="s">
        <v>51</v>
      </c>
      <c r="C143" s="16" t="s">
        <v>442</v>
      </c>
      <c r="D143" s="23" t="s">
        <v>443</v>
      </c>
      <c r="E143" s="96" t="s">
        <v>65</v>
      </c>
      <c r="F143" s="23" t="s">
        <v>438</v>
      </c>
      <c r="G143" s="23" t="s">
        <v>445</v>
      </c>
      <c r="H143" s="8" t="s">
        <v>57</v>
      </c>
      <c r="I143" s="22" t="s">
        <v>109</v>
      </c>
      <c r="J143" s="8" t="s">
        <v>59</v>
      </c>
      <c r="K143" s="8" t="s">
        <v>60</v>
      </c>
      <c r="L143" s="8" t="s">
        <v>61</v>
      </c>
      <c r="M143" s="201" t="s">
        <v>62</v>
      </c>
      <c r="N143" s="224" t="s">
        <v>63</v>
      </c>
      <c r="O143" s="8"/>
      <c r="P143" s="8"/>
      <c r="Q143" s="8"/>
      <c r="R143" s="8"/>
      <c r="S143" s="26"/>
    </row>
    <row r="144" spans="1:19" s="17" customFormat="1" ht="103.5" customHeight="1">
      <c r="A144" s="219">
        <v>143</v>
      </c>
      <c r="B144" s="24" t="s">
        <v>51</v>
      </c>
      <c r="C144" s="16" t="s">
        <v>446</v>
      </c>
      <c r="D144" s="23" t="s">
        <v>447</v>
      </c>
      <c r="E144" s="96" t="s">
        <v>54</v>
      </c>
      <c r="F144" s="23" t="s">
        <v>448</v>
      </c>
      <c r="G144" s="23" t="s">
        <v>449</v>
      </c>
      <c r="H144" s="8" t="s">
        <v>57</v>
      </c>
      <c r="I144" s="22" t="s">
        <v>109</v>
      </c>
      <c r="J144" s="8" t="s">
        <v>59</v>
      </c>
      <c r="K144" s="8" t="s">
        <v>60</v>
      </c>
      <c r="L144" s="8" t="s">
        <v>61</v>
      </c>
      <c r="M144" s="201" t="s">
        <v>62</v>
      </c>
      <c r="N144" s="224" t="s">
        <v>63</v>
      </c>
      <c r="O144" s="8"/>
      <c r="P144" s="8"/>
      <c r="Q144" s="8"/>
      <c r="R144" s="8"/>
      <c r="S144" s="26"/>
    </row>
    <row r="145" spans="1:19" s="17" customFormat="1" ht="269.10000000000002" customHeight="1">
      <c r="A145" s="219">
        <v>144</v>
      </c>
      <c r="B145" s="24" t="s">
        <v>51</v>
      </c>
      <c r="C145" s="16" t="s">
        <v>446</v>
      </c>
      <c r="D145" s="23" t="s">
        <v>447</v>
      </c>
      <c r="E145" s="96" t="s">
        <v>65</v>
      </c>
      <c r="F145" s="23" t="s">
        <v>450</v>
      </c>
      <c r="G145" s="23" t="s">
        <v>451</v>
      </c>
      <c r="H145" s="8" t="s">
        <v>57</v>
      </c>
      <c r="I145" s="22" t="s">
        <v>109</v>
      </c>
      <c r="J145" s="8" t="s">
        <v>59</v>
      </c>
      <c r="K145" s="8" t="s">
        <v>60</v>
      </c>
      <c r="L145" s="8" t="s">
        <v>61</v>
      </c>
      <c r="M145" s="201" t="s">
        <v>62</v>
      </c>
      <c r="N145" s="224" t="s">
        <v>63</v>
      </c>
      <c r="O145" s="26" t="s">
        <v>452</v>
      </c>
      <c r="P145" s="26"/>
      <c r="Q145" s="8"/>
      <c r="R145" s="8"/>
      <c r="S145" s="26"/>
    </row>
    <row r="146" spans="1:19" s="17" customFormat="1" ht="297.75" customHeight="1">
      <c r="A146" s="219">
        <v>145</v>
      </c>
      <c r="B146" s="24" t="s">
        <v>51</v>
      </c>
      <c r="C146" s="16" t="s">
        <v>446</v>
      </c>
      <c r="D146" s="23" t="s">
        <v>447</v>
      </c>
      <c r="E146" s="96" t="s">
        <v>82</v>
      </c>
      <c r="F146" s="23" t="s">
        <v>453</v>
      </c>
      <c r="G146" s="23" t="s">
        <v>454</v>
      </c>
      <c r="H146" s="8" t="s">
        <v>57</v>
      </c>
      <c r="I146" s="22" t="s">
        <v>109</v>
      </c>
      <c r="J146" s="8" t="s">
        <v>59</v>
      </c>
      <c r="K146" s="8" t="s">
        <v>60</v>
      </c>
      <c r="L146" s="8" t="s">
        <v>61</v>
      </c>
      <c r="M146" s="201" t="s">
        <v>62</v>
      </c>
      <c r="N146" s="224" t="s">
        <v>177</v>
      </c>
      <c r="O146" s="8"/>
      <c r="P146" s="8"/>
      <c r="Q146" s="8"/>
      <c r="R146" s="8"/>
      <c r="S146" s="26"/>
    </row>
    <row r="147" spans="1:19" s="17" customFormat="1" ht="45.75" customHeight="1">
      <c r="A147" s="219">
        <v>146</v>
      </c>
      <c r="B147" s="24" t="s">
        <v>51</v>
      </c>
      <c r="C147" s="16" t="s">
        <v>446</v>
      </c>
      <c r="D147" s="23" t="s">
        <v>447</v>
      </c>
      <c r="E147" s="96" t="s">
        <v>85</v>
      </c>
      <c r="F147" s="23" t="s">
        <v>455</v>
      </c>
      <c r="G147" s="23" t="s">
        <v>456</v>
      </c>
      <c r="H147" s="8" t="s">
        <v>57</v>
      </c>
      <c r="I147" s="22" t="s">
        <v>109</v>
      </c>
      <c r="J147" s="8" t="s">
        <v>59</v>
      </c>
      <c r="K147" s="8" t="s">
        <v>60</v>
      </c>
      <c r="L147" s="8" t="s">
        <v>61</v>
      </c>
      <c r="M147" s="201" t="s">
        <v>62</v>
      </c>
      <c r="N147" s="224" t="s">
        <v>63</v>
      </c>
      <c r="O147" s="8"/>
      <c r="P147" s="8"/>
      <c r="Q147" s="8"/>
      <c r="R147" s="8"/>
      <c r="S147" s="26"/>
    </row>
    <row r="148" spans="1:19" s="17" customFormat="1" ht="45.75" customHeight="1">
      <c r="A148" s="219">
        <v>147</v>
      </c>
      <c r="B148" s="24" t="s">
        <v>51</v>
      </c>
      <c r="C148" s="16" t="s">
        <v>457</v>
      </c>
      <c r="D148" s="23" t="s">
        <v>458</v>
      </c>
      <c r="E148" s="96" t="s">
        <v>88</v>
      </c>
      <c r="F148" s="31" t="s">
        <v>459</v>
      </c>
      <c r="G148" s="23" t="s">
        <v>460</v>
      </c>
      <c r="H148" s="8" t="s">
        <v>57</v>
      </c>
      <c r="I148" s="22" t="s">
        <v>109</v>
      </c>
      <c r="J148" s="8" t="s">
        <v>59</v>
      </c>
      <c r="K148" s="8" t="s">
        <v>60</v>
      </c>
      <c r="L148" s="8" t="s">
        <v>61</v>
      </c>
      <c r="M148" s="201" t="s">
        <v>62</v>
      </c>
      <c r="N148" s="224" t="s">
        <v>63</v>
      </c>
      <c r="O148" s="8"/>
      <c r="P148" s="8"/>
      <c r="Q148" s="8"/>
      <c r="R148" s="8"/>
      <c r="S148" s="26"/>
    </row>
    <row r="149" spans="1:19" s="17" customFormat="1" ht="49.5" customHeight="1">
      <c r="A149" s="219">
        <v>148</v>
      </c>
      <c r="B149" s="24" t="s">
        <v>51</v>
      </c>
      <c r="C149" s="16" t="s">
        <v>446</v>
      </c>
      <c r="D149" s="23" t="s">
        <v>447</v>
      </c>
      <c r="E149" s="96" t="s">
        <v>91</v>
      </c>
      <c r="F149" s="23" t="s">
        <v>461</v>
      </c>
      <c r="G149" s="23" t="s">
        <v>462</v>
      </c>
      <c r="H149" s="8" t="s">
        <v>57</v>
      </c>
      <c r="I149" s="22" t="s">
        <v>109</v>
      </c>
      <c r="J149" s="8" t="s">
        <v>59</v>
      </c>
      <c r="K149" s="8" t="s">
        <v>60</v>
      </c>
      <c r="L149" s="8" t="s">
        <v>61</v>
      </c>
      <c r="M149" s="201" t="s">
        <v>62</v>
      </c>
      <c r="N149" s="224" t="s">
        <v>63</v>
      </c>
      <c r="O149" s="8"/>
      <c r="P149" s="8"/>
      <c r="Q149" s="8"/>
      <c r="R149" s="8"/>
      <c r="S149" s="26"/>
    </row>
    <row r="150" spans="1:19" s="17" customFormat="1" ht="94.5" customHeight="1">
      <c r="A150" s="219">
        <v>149</v>
      </c>
      <c r="B150" s="24" t="s">
        <v>51</v>
      </c>
      <c r="C150" s="16" t="s">
        <v>463</v>
      </c>
      <c r="D150" s="23" t="s">
        <v>464</v>
      </c>
      <c r="E150" s="96" t="s">
        <v>54</v>
      </c>
      <c r="F150" s="23" t="s">
        <v>465</v>
      </c>
      <c r="G150" s="55" t="s">
        <v>466</v>
      </c>
      <c r="H150" s="8" t="s">
        <v>57</v>
      </c>
      <c r="I150" s="22" t="s">
        <v>109</v>
      </c>
      <c r="J150" s="8" t="s">
        <v>59</v>
      </c>
      <c r="K150" s="8" t="s">
        <v>60</v>
      </c>
      <c r="L150" s="8" t="s">
        <v>61</v>
      </c>
      <c r="M150" s="201" t="s">
        <v>62</v>
      </c>
      <c r="N150" s="224" t="s">
        <v>177</v>
      </c>
      <c r="O150" s="237" t="s">
        <v>467</v>
      </c>
      <c r="P150" s="237"/>
      <c r="Q150" s="8"/>
      <c r="R150" s="8"/>
      <c r="S150" s="26"/>
    </row>
    <row r="151" spans="1:19" s="17" customFormat="1" ht="69" customHeight="1">
      <c r="A151" s="219">
        <v>150</v>
      </c>
      <c r="B151" s="24" t="s">
        <v>51</v>
      </c>
      <c r="C151" s="16" t="s">
        <v>463</v>
      </c>
      <c r="D151" s="23" t="s">
        <v>464</v>
      </c>
      <c r="E151" s="96" t="s">
        <v>65</v>
      </c>
      <c r="F151" s="48" t="s">
        <v>468</v>
      </c>
      <c r="G151" s="48" t="s">
        <v>469</v>
      </c>
      <c r="H151" s="8" t="s">
        <v>57</v>
      </c>
      <c r="I151" s="22" t="s">
        <v>109</v>
      </c>
      <c r="J151" s="8" t="s">
        <v>59</v>
      </c>
      <c r="K151" s="8" t="s">
        <v>60</v>
      </c>
      <c r="L151" s="8" t="s">
        <v>61</v>
      </c>
      <c r="M151" s="201" t="s">
        <v>62</v>
      </c>
      <c r="N151" s="224" t="s">
        <v>177</v>
      </c>
      <c r="O151" s="8"/>
      <c r="P151" s="8"/>
      <c r="Q151" s="8"/>
      <c r="R151" s="8"/>
      <c r="S151" s="26"/>
    </row>
    <row r="152" spans="1:19" s="17" customFormat="1" ht="80.25" customHeight="1">
      <c r="A152" s="219">
        <v>151</v>
      </c>
      <c r="B152" s="24" t="s">
        <v>51</v>
      </c>
      <c r="C152" s="16" t="s">
        <v>463</v>
      </c>
      <c r="D152" s="23" t="s">
        <v>464</v>
      </c>
      <c r="E152" s="96" t="s">
        <v>82</v>
      </c>
      <c r="F152" s="48" t="s">
        <v>470</v>
      </c>
      <c r="G152" s="48" t="s">
        <v>471</v>
      </c>
      <c r="H152" s="8" t="s">
        <v>57</v>
      </c>
      <c r="I152" s="22" t="s">
        <v>109</v>
      </c>
      <c r="J152" s="8" t="s">
        <v>59</v>
      </c>
      <c r="K152" s="8" t="s">
        <v>60</v>
      </c>
      <c r="L152" s="8" t="s">
        <v>61</v>
      </c>
      <c r="M152" s="201" t="s">
        <v>62</v>
      </c>
      <c r="N152" s="224" t="s">
        <v>177</v>
      </c>
      <c r="O152" s="8"/>
      <c r="P152" s="8"/>
      <c r="Q152" s="8"/>
      <c r="R152" s="8"/>
      <c r="S152" s="26"/>
    </row>
    <row r="153" spans="1:19" s="17" customFormat="1" ht="56.1" customHeight="1">
      <c r="A153" s="219">
        <v>152</v>
      </c>
      <c r="B153" s="24" t="s">
        <v>51</v>
      </c>
      <c r="C153" s="16" t="s">
        <v>463</v>
      </c>
      <c r="D153" s="23" t="s">
        <v>464</v>
      </c>
      <c r="E153" s="96" t="s">
        <v>85</v>
      </c>
      <c r="F153" s="48" t="s">
        <v>472</v>
      </c>
      <c r="G153" s="48" t="s">
        <v>473</v>
      </c>
      <c r="H153" s="8" t="s">
        <v>57</v>
      </c>
      <c r="I153" s="22" t="s">
        <v>109</v>
      </c>
      <c r="J153" s="8" t="s">
        <v>59</v>
      </c>
      <c r="K153" s="8" t="s">
        <v>60</v>
      </c>
      <c r="L153" s="8" t="s">
        <v>61</v>
      </c>
      <c r="M153" s="201" t="s">
        <v>62</v>
      </c>
      <c r="N153" s="224" t="s">
        <v>177</v>
      </c>
      <c r="O153" s="8"/>
      <c r="P153" s="8"/>
      <c r="Q153" s="8"/>
      <c r="R153" s="8"/>
      <c r="S153" s="26"/>
    </row>
    <row r="154" spans="1:19" s="17" customFormat="1" ht="35.25" customHeight="1">
      <c r="A154" s="219">
        <v>153</v>
      </c>
      <c r="B154" s="24" t="s">
        <v>51</v>
      </c>
      <c r="C154" s="16" t="s">
        <v>463</v>
      </c>
      <c r="D154" s="23" t="s">
        <v>464</v>
      </c>
      <c r="E154" s="96" t="s">
        <v>88</v>
      </c>
      <c r="F154" s="48" t="s">
        <v>474</v>
      </c>
      <c r="G154" s="48" t="s">
        <v>475</v>
      </c>
      <c r="H154" s="8" t="s">
        <v>57</v>
      </c>
      <c r="I154" s="22" t="s">
        <v>109</v>
      </c>
      <c r="J154" s="8" t="s">
        <v>59</v>
      </c>
      <c r="K154" s="8" t="s">
        <v>60</v>
      </c>
      <c r="L154" s="8" t="s">
        <v>61</v>
      </c>
      <c r="M154" s="201" t="s">
        <v>62</v>
      </c>
      <c r="N154" s="224" t="s">
        <v>177</v>
      </c>
      <c r="O154" s="8"/>
      <c r="P154" s="8"/>
      <c r="Q154" s="8"/>
      <c r="R154" s="8"/>
      <c r="S154" s="26"/>
    </row>
    <row r="155" spans="1:19" s="17" customFormat="1" ht="35.25" customHeight="1">
      <c r="A155" s="219">
        <v>154</v>
      </c>
      <c r="B155" s="24" t="s">
        <v>51</v>
      </c>
      <c r="C155" s="16" t="s">
        <v>463</v>
      </c>
      <c r="D155" s="23" t="s">
        <v>464</v>
      </c>
      <c r="E155" s="96" t="s">
        <v>91</v>
      </c>
      <c r="F155" s="48" t="s">
        <v>476</v>
      </c>
      <c r="G155" s="48" t="s">
        <v>477</v>
      </c>
      <c r="H155" s="8" t="s">
        <v>57</v>
      </c>
      <c r="I155" s="22" t="s">
        <v>109</v>
      </c>
      <c r="J155" s="8" t="s">
        <v>59</v>
      </c>
      <c r="K155" s="8" t="s">
        <v>60</v>
      </c>
      <c r="L155" s="8" t="s">
        <v>61</v>
      </c>
      <c r="M155" s="201" t="s">
        <v>62</v>
      </c>
      <c r="N155" s="224" t="s">
        <v>177</v>
      </c>
      <c r="O155" s="8"/>
      <c r="P155" s="8"/>
      <c r="Q155" s="8"/>
      <c r="R155" s="8"/>
      <c r="S155" s="26"/>
    </row>
    <row r="156" spans="1:19" s="17" customFormat="1" ht="35.25" customHeight="1">
      <c r="A156" s="219">
        <v>155</v>
      </c>
      <c r="B156" s="24" t="s">
        <v>51</v>
      </c>
      <c r="C156" s="16" t="s">
        <v>463</v>
      </c>
      <c r="D156" s="23" t="s">
        <v>464</v>
      </c>
      <c r="E156" s="96" t="s">
        <v>94</v>
      </c>
      <c r="F156" s="48" t="s">
        <v>478</v>
      </c>
      <c r="G156" s="48" t="s">
        <v>479</v>
      </c>
      <c r="H156" s="8" t="s">
        <v>57</v>
      </c>
      <c r="I156" s="22" t="s">
        <v>109</v>
      </c>
      <c r="J156" s="8" t="s">
        <v>59</v>
      </c>
      <c r="K156" s="8" t="s">
        <v>60</v>
      </c>
      <c r="L156" s="8" t="s">
        <v>61</v>
      </c>
      <c r="M156" s="201" t="s">
        <v>62</v>
      </c>
      <c r="N156" s="224" t="s">
        <v>177</v>
      </c>
      <c r="O156" s="8"/>
      <c r="P156" s="8"/>
      <c r="Q156" s="8"/>
      <c r="R156" s="8"/>
      <c r="S156" s="26"/>
    </row>
    <row r="157" spans="1:19" s="17" customFormat="1" ht="35.25" customHeight="1">
      <c r="A157" s="219">
        <v>156</v>
      </c>
      <c r="B157" s="24" t="s">
        <v>51</v>
      </c>
      <c r="C157" s="16" t="s">
        <v>463</v>
      </c>
      <c r="D157" s="23" t="s">
        <v>464</v>
      </c>
      <c r="E157" s="96" t="s">
        <v>97</v>
      </c>
      <c r="F157" s="55" t="s">
        <v>480</v>
      </c>
      <c r="G157" s="48" t="s">
        <v>481</v>
      </c>
      <c r="H157" s="8" t="s">
        <v>57</v>
      </c>
      <c r="I157" s="22" t="s">
        <v>109</v>
      </c>
      <c r="J157" s="8" t="s">
        <v>59</v>
      </c>
      <c r="K157" s="8" t="s">
        <v>60</v>
      </c>
      <c r="L157" s="8" t="s">
        <v>61</v>
      </c>
      <c r="M157" s="201" t="s">
        <v>62</v>
      </c>
      <c r="N157" s="224" t="s">
        <v>177</v>
      </c>
      <c r="O157" s="8"/>
      <c r="P157" s="8"/>
      <c r="Q157" s="8"/>
      <c r="R157" s="8"/>
      <c r="S157" s="26"/>
    </row>
    <row r="158" spans="1:19" s="17" customFormat="1" ht="35.25" customHeight="1">
      <c r="A158" s="219">
        <v>157</v>
      </c>
      <c r="B158" s="24" t="s">
        <v>51</v>
      </c>
      <c r="C158" s="16" t="s">
        <v>463</v>
      </c>
      <c r="D158" s="23" t="s">
        <v>464</v>
      </c>
      <c r="E158" s="96" t="s">
        <v>100</v>
      </c>
      <c r="F158" s="55" t="s">
        <v>482</v>
      </c>
      <c r="G158" s="55" t="s">
        <v>483</v>
      </c>
      <c r="H158" s="8" t="s">
        <v>57</v>
      </c>
      <c r="I158" s="22" t="s">
        <v>109</v>
      </c>
      <c r="J158" s="8" t="s">
        <v>59</v>
      </c>
      <c r="K158" s="8" t="s">
        <v>60</v>
      </c>
      <c r="L158" s="8" t="s">
        <v>61</v>
      </c>
      <c r="M158" s="201" t="s">
        <v>62</v>
      </c>
      <c r="N158" s="224" t="s">
        <v>177</v>
      </c>
      <c r="O158" s="8"/>
      <c r="P158" s="8"/>
      <c r="Q158" s="8"/>
      <c r="R158" s="8"/>
      <c r="S158" s="26"/>
    </row>
    <row r="159" spans="1:19" s="17" customFormat="1" ht="35.25" customHeight="1">
      <c r="A159" s="219">
        <v>158</v>
      </c>
      <c r="B159" s="24" t="s">
        <v>51</v>
      </c>
      <c r="C159" s="16" t="s">
        <v>463</v>
      </c>
      <c r="D159" s="23" t="s">
        <v>464</v>
      </c>
      <c r="E159" s="96" t="s">
        <v>102</v>
      </c>
      <c r="F159" s="55" t="s">
        <v>484</v>
      </c>
      <c r="G159" s="55" t="s">
        <v>481</v>
      </c>
      <c r="H159" s="8" t="s">
        <v>57</v>
      </c>
      <c r="I159" s="22" t="s">
        <v>109</v>
      </c>
      <c r="J159" s="8" t="s">
        <v>59</v>
      </c>
      <c r="K159" s="8" t="s">
        <v>60</v>
      </c>
      <c r="L159" s="8" t="s">
        <v>61</v>
      </c>
      <c r="M159" s="201" t="s">
        <v>62</v>
      </c>
      <c r="N159" s="224" t="s">
        <v>177</v>
      </c>
      <c r="O159" s="8"/>
      <c r="P159" s="8"/>
      <c r="Q159" s="8"/>
      <c r="R159" s="8"/>
      <c r="S159" s="26"/>
    </row>
    <row r="160" spans="1:19" s="17" customFormat="1" ht="35.25" customHeight="1">
      <c r="A160" s="219">
        <v>159</v>
      </c>
      <c r="B160" s="24" t="s">
        <v>51</v>
      </c>
      <c r="C160" s="16" t="s">
        <v>463</v>
      </c>
      <c r="D160" s="23" t="s">
        <v>464</v>
      </c>
      <c r="E160" s="96" t="s">
        <v>134</v>
      </c>
      <c r="F160" s="55" t="s">
        <v>485</v>
      </c>
      <c r="G160" s="55" t="s">
        <v>486</v>
      </c>
      <c r="H160" s="8" t="s">
        <v>57</v>
      </c>
      <c r="I160" s="22" t="s">
        <v>109</v>
      </c>
      <c r="J160" s="8" t="s">
        <v>59</v>
      </c>
      <c r="K160" s="8" t="s">
        <v>60</v>
      </c>
      <c r="L160" s="8" t="s">
        <v>61</v>
      </c>
      <c r="M160" s="201" t="s">
        <v>62</v>
      </c>
      <c r="N160" s="224" t="s">
        <v>177</v>
      </c>
      <c r="O160" s="8"/>
      <c r="P160" s="8"/>
      <c r="Q160" s="8"/>
      <c r="R160" s="8"/>
      <c r="S160" s="26"/>
    </row>
    <row r="161" spans="1:19" s="17" customFormat="1" ht="35.25" customHeight="1">
      <c r="A161" s="219">
        <v>160</v>
      </c>
      <c r="B161" s="24" t="s">
        <v>51</v>
      </c>
      <c r="C161" s="16" t="s">
        <v>463</v>
      </c>
      <c r="D161" s="23" t="s">
        <v>464</v>
      </c>
      <c r="E161" s="96" t="s">
        <v>135</v>
      </c>
      <c r="F161" s="55" t="s">
        <v>487</v>
      </c>
      <c r="G161" s="55" t="s">
        <v>488</v>
      </c>
      <c r="H161" s="8" t="s">
        <v>57</v>
      </c>
      <c r="I161" s="22" t="s">
        <v>109</v>
      </c>
      <c r="J161" s="8" t="s">
        <v>59</v>
      </c>
      <c r="K161" s="8" t="s">
        <v>60</v>
      </c>
      <c r="L161" s="8" t="s">
        <v>61</v>
      </c>
      <c r="M161" s="201" t="s">
        <v>62</v>
      </c>
      <c r="N161" s="224" t="s">
        <v>177</v>
      </c>
      <c r="O161" s="8"/>
      <c r="P161" s="8"/>
      <c r="Q161" s="8"/>
      <c r="R161" s="8"/>
      <c r="S161" s="26"/>
    </row>
    <row r="162" spans="1:19" s="17" customFormat="1" ht="35.25" customHeight="1">
      <c r="A162" s="219">
        <v>161</v>
      </c>
      <c r="B162" s="24" t="s">
        <v>51</v>
      </c>
      <c r="C162" s="16" t="s">
        <v>463</v>
      </c>
      <c r="D162" s="23" t="s">
        <v>464</v>
      </c>
      <c r="E162" s="96" t="s">
        <v>138</v>
      </c>
      <c r="F162" s="55" t="s">
        <v>489</v>
      </c>
      <c r="G162" s="55" t="s">
        <v>486</v>
      </c>
      <c r="H162" s="8" t="s">
        <v>57</v>
      </c>
      <c r="I162" s="22" t="s">
        <v>109</v>
      </c>
      <c r="J162" s="8" t="s">
        <v>59</v>
      </c>
      <c r="K162" s="8" t="s">
        <v>60</v>
      </c>
      <c r="L162" s="8" t="s">
        <v>61</v>
      </c>
      <c r="M162" s="201" t="s">
        <v>62</v>
      </c>
      <c r="N162" s="224" t="s">
        <v>177</v>
      </c>
      <c r="O162" s="8"/>
      <c r="P162" s="8"/>
      <c r="Q162" s="8"/>
      <c r="R162" s="8"/>
      <c r="S162" s="26"/>
    </row>
    <row r="163" spans="1:19" s="17" customFormat="1" ht="92.25" customHeight="1">
      <c r="A163" s="219">
        <v>162</v>
      </c>
      <c r="B163" s="24" t="s">
        <v>51</v>
      </c>
      <c r="C163" s="16" t="s">
        <v>463</v>
      </c>
      <c r="D163" s="23" t="s">
        <v>464</v>
      </c>
      <c r="E163" s="96" t="s">
        <v>285</v>
      </c>
      <c r="F163" s="48" t="s">
        <v>490</v>
      </c>
      <c r="G163" s="48" t="s">
        <v>491</v>
      </c>
      <c r="H163" s="8" t="s">
        <v>57</v>
      </c>
      <c r="I163" s="22" t="s">
        <v>109</v>
      </c>
      <c r="J163" s="8" t="s">
        <v>59</v>
      </c>
      <c r="K163" s="8" t="s">
        <v>60</v>
      </c>
      <c r="L163" s="8" t="s">
        <v>61</v>
      </c>
      <c r="M163" s="201" t="s">
        <v>62</v>
      </c>
      <c r="N163" s="224" t="s">
        <v>177</v>
      </c>
      <c r="O163" s="8"/>
      <c r="P163" s="8"/>
      <c r="Q163" s="8"/>
      <c r="R163" s="8"/>
      <c r="S163" s="26"/>
    </row>
    <row r="164" spans="1:19" s="17" customFormat="1" ht="42" customHeight="1">
      <c r="A164" s="219">
        <v>163</v>
      </c>
      <c r="B164" s="24" t="s">
        <v>51</v>
      </c>
      <c r="C164" s="16" t="s">
        <v>463</v>
      </c>
      <c r="D164" s="23" t="s">
        <v>464</v>
      </c>
      <c r="E164" s="96" t="s">
        <v>288</v>
      </c>
      <c r="F164" s="48" t="s">
        <v>492</v>
      </c>
      <c r="G164" s="48" t="s">
        <v>493</v>
      </c>
      <c r="H164" s="8" t="s">
        <v>57</v>
      </c>
      <c r="I164" s="22" t="s">
        <v>109</v>
      </c>
      <c r="J164" s="8" t="s">
        <v>59</v>
      </c>
      <c r="K164" s="8" t="s">
        <v>60</v>
      </c>
      <c r="L164" s="8" t="s">
        <v>61</v>
      </c>
      <c r="M164" s="201" t="s">
        <v>62</v>
      </c>
      <c r="N164" s="224" t="s">
        <v>177</v>
      </c>
      <c r="O164" s="8"/>
      <c r="P164" s="8"/>
      <c r="Q164" s="8"/>
      <c r="R164" s="8"/>
      <c r="S164" s="26"/>
    </row>
    <row r="165" spans="1:19" s="17" customFormat="1" ht="183" customHeight="1">
      <c r="A165" s="219">
        <v>164</v>
      </c>
      <c r="B165" s="24" t="s">
        <v>51</v>
      </c>
      <c r="C165" s="16" t="s">
        <v>463</v>
      </c>
      <c r="D165" s="23" t="s">
        <v>464</v>
      </c>
      <c r="E165" s="96" t="s">
        <v>494</v>
      </c>
      <c r="F165" s="48" t="s">
        <v>495</v>
      </c>
      <c r="G165" s="48" t="s">
        <v>496</v>
      </c>
      <c r="H165" s="8" t="s">
        <v>57</v>
      </c>
      <c r="I165" s="22" t="s">
        <v>109</v>
      </c>
      <c r="J165" s="8" t="s">
        <v>59</v>
      </c>
      <c r="K165" s="8" t="s">
        <v>60</v>
      </c>
      <c r="L165" s="8" t="s">
        <v>61</v>
      </c>
      <c r="M165" s="201" t="s">
        <v>62</v>
      </c>
      <c r="N165" s="224" t="s">
        <v>177</v>
      </c>
      <c r="O165" s="8"/>
      <c r="P165" s="8"/>
      <c r="Q165" s="8"/>
      <c r="R165" s="8"/>
      <c r="S165" s="26"/>
    </row>
    <row r="166" spans="1:19" s="17" customFormat="1" ht="45.75" customHeight="1">
      <c r="A166" s="219">
        <v>165</v>
      </c>
      <c r="B166" s="24" t="s">
        <v>51</v>
      </c>
      <c r="C166" s="16" t="s">
        <v>463</v>
      </c>
      <c r="D166" s="23" t="s">
        <v>464</v>
      </c>
      <c r="E166" s="96" t="s">
        <v>497</v>
      </c>
      <c r="F166" s="48" t="s">
        <v>498</v>
      </c>
      <c r="G166" s="48" t="s">
        <v>499</v>
      </c>
      <c r="H166" s="8"/>
      <c r="I166" s="22"/>
      <c r="J166" s="8"/>
      <c r="K166" s="8"/>
      <c r="L166" s="8"/>
      <c r="M166" s="201"/>
      <c r="N166" s="224" t="s">
        <v>177</v>
      </c>
      <c r="O166" s="8"/>
      <c r="P166" s="8"/>
      <c r="Q166" s="8"/>
      <c r="R166" s="8"/>
      <c r="S166" s="26"/>
    </row>
    <row r="167" spans="1:19" s="17" customFormat="1" ht="45.75" customHeight="1">
      <c r="A167" s="219">
        <v>166</v>
      </c>
      <c r="B167" s="24" t="s">
        <v>51</v>
      </c>
      <c r="C167" s="16" t="s">
        <v>463</v>
      </c>
      <c r="D167" s="23" t="s">
        <v>464</v>
      </c>
      <c r="E167" s="96" t="s">
        <v>500</v>
      </c>
      <c r="F167" s="48" t="s">
        <v>501</v>
      </c>
      <c r="G167" s="48" t="s">
        <v>502</v>
      </c>
      <c r="H167" s="8"/>
      <c r="I167" s="22"/>
      <c r="J167" s="8"/>
      <c r="K167" s="8"/>
      <c r="L167" s="8"/>
      <c r="M167" s="201"/>
      <c r="N167" s="224" t="s">
        <v>177</v>
      </c>
      <c r="O167" s="8"/>
      <c r="P167" s="8"/>
      <c r="Q167" s="8"/>
      <c r="R167" s="8"/>
      <c r="S167" s="26"/>
    </row>
    <row r="168" spans="1:19" s="17" customFormat="1" ht="81.75" customHeight="1">
      <c r="A168" s="219">
        <v>167</v>
      </c>
      <c r="B168" s="24" t="s">
        <v>51</v>
      </c>
      <c r="C168" s="16" t="s">
        <v>463</v>
      </c>
      <c r="D168" s="23" t="s">
        <v>464</v>
      </c>
      <c r="E168" s="96" t="s">
        <v>503</v>
      </c>
      <c r="F168" s="48" t="s">
        <v>504</v>
      </c>
      <c r="G168" s="48" t="s">
        <v>505</v>
      </c>
      <c r="H168" s="8" t="s">
        <v>57</v>
      </c>
      <c r="I168" s="22" t="s">
        <v>109</v>
      </c>
      <c r="J168" s="8" t="s">
        <v>59</v>
      </c>
      <c r="K168" s="8" t="s">
        <v>60</v>
      </c>
      <c r="L168" s="8" t="s">
        <v>61</v>
      </c>
      <c r="M168" s="201" t="s">
        <v>62</v>
      </c>
      <c r="N168" s="224" t="s">
        <v>177</v>
      </c>
      <c r="O168" s="8"/>
      <c r="P168" s="8"/>
      <c r="Q168" s="8"/>
      <c r="R168" s="8"/>
      <c r="S168" s="26"/>
    </row>
    <row r="169" spans="1:19" s="17" customFormat="1" ht="246" customHeight="1">
      <c r="A169" s="219">
        <v>168</v>
      </c>
      <c r="B169" s="24" t="s">
        <v>51</v>
      </c>
      <c r="C169" s="16" t="s">
        <v>463</v>
      </c>
      <c r="D169" s="23" t="s">
        <v>464</v>
      </c>
      <c r="E169" s="96" t="s">
        <v>506</v>
      </c>
      <c r="F169" s="48" t="s">
        <v>507</v>
      </c>
      <c r="G169" s="48" t="s">
        <v>508</v>
      </c>
      <c r="H169" s="8" t="s">
        <v>57</v>
      </c>
      <c r="I169" s="22" t="s">
        <v>109</v>
      </c>
      <c r="J169" s="8" t="s">
        <v>59</v>
      </c>
      <c r="K169" s="8" t="s">
        <v>60</v>
      </c>
      <c r="L169" s="8" t="s">
        <v>61</v>
      </c>
      <c r="M169" s="201" t="s">
        <v>62</v>
      </c>
      <c r="N169" s="224" t="s">
        <v>177</v>
      </c>
      <c r="O169" s="8"/>
      <c r="P169" s="8"/>
      <c r="Q169" s="8"/>
      <c r="R169" s="8"/>
      <c r="S169" s="26"/>
    </row>
    <row r="170" spans="1:19" s="17" customFormat="1" ht="48.75" customHeight="1">
      <c r="A170" s="219">
        <v>169</v>
      </c>
      <c r="B170" s="24"/>
      <c r="C170" s="16" t="s">
        <v>463</v>
      </c>
      <c r="D170" s="23" t="s">
        <v>464</v>
      </c>
      <c r="E170" s="96" t="s">
        <v>509</v>
      </c>
      <c r="F170" s="48" t="s">
        <v>510</v>
      </c>
      <c r="G170" s="141" t="s">
        <v>511</v>
      </c>
      <c r="H170" s="8" t="s">
        <v>57</v>
      </c>
      <c r="I170" s="22" t="s">
        <v>109</v>
      </c>
      <c r="J170" s="8" t="s">
        <v>59</v>
      </c>
      <c r="K170" s="8" t="s">
        <v>60</v>
      </c>
      <c r="L170" s="8" t="s">
        <v>61</v>
      </c>
      <c r="M170" s="201" t="s">
        <v>62</v>
      </c>
      <c r="N170" s="224" t="s">
        <v>177</v>
      </c>
      <c r="O170" s="8"/>
      <c r="P170" s="8"/>
      <c r="Q170" s="8"/>
      <c r="R170" s="8"/>
      <c r="S170" s="26"/>
    </row>
    <row r="171" spans="1:19" s="17" customFormat="1" ht="48.75" customHeight="1">
      <c r="A171" s="219">
        <v>170</v>
      </c>
      <c r="B171" s="24"/>
      <c r="C171" s="16" t="s">
        <v>463</v>
      </c>
      <c r="D171" s="23" t="s">
        <v>464</v>
      </c>
      <c r="E171" s="96" t="s">
        <v>512</v>
      </c>
      <c r="F171" s="48" t="s">
        <v>513</v>
      </c>
      <c r="G171" s="141" t="s">
        <v>514</v>
      </c>
      <c r="H171" s="8" t="s">
        <v>57</v>
      </c>
      <c r="I171" s="22" t="s">
        <v>109</v>
      </c>
      <c r="J171" s="8" t="s">
        <v>59</v>
      </c>
      <c r="K171" s="8" t="s">
        <v>60</v>
      </c>
      <c r="L171" s="8" t="s">
        <v>61</v>
      </c>
      <c r="M171" s="201" t="s">
        <v>62</v>
      </c>
      <c r="N171" s="224" t="s">
        <v>177</v>
      </c>
      <c r="O171" s="8"/>
      <c r="P171" s="8"/>
      <c r="Q171" s="8"/>
      <c r="R171" s="8"/>
      <c r="S171" s="26"/>
    </row>
    <row r="172" spans="1:19" s="17" customFormat="1" ht="48.75" customHeight="1">
      <c r="A172" s="219">
        <v>171</v>
      </c>
      <c r="B172" s="24"/>
      <c r="C172" s="16" t="s">
        <v>463</v>
      </c>
      <c r="D172" s="23" t="s">
        <v>464</v>
      </c>
      <c r="E172" s="96" t="s">
        <v>515</v>
      </c>
      <c r="F172" s="48" t="s">
        <v>516</v>
      </c>
      <c r="G172" s="141" t="s">
        <v>517</v>
      </c>
      <c r="H172" s="8" t="s">
        <v>57</v>
      </c>
      <c r="I172" s="22" t="s">
        <v>109</v>
      </c>
      <c r="J172" s="8" t="s">
        <v>59</v>
      </c>
      <c r="K172" s="8" t="s">
        <v>60</v>
      </c>
      <c r="L172" s="8" t="s">
        <v>61</v>
      </c>
      <c r="M172" s="201" t="s">
        <v>62</v>
      </c>
      <c r="N172" s="224" t="s">
        <v>177</v>
      </c>
      <c r="O172" s="8"/>
      <c r="P172" s="8"/>
      <c r="Q172" s="8"/>
      <c r="R172" s="8"/>
      <c r="S172" s="26"/>
    </row>
    <row r="173" spans="1:19" s="17" customFormat="1" ht="45.75" customHeight="1">
      <c r="A173" s="219">
        <v>172</v>
      </c>
      <c r="B173" s="24"/>
      <c r="C173" s="16" t="s">
        <v>463</v>
      </c>
      <c r="D173" s="23" t="s">
        <v>464</v>
      </c>
      <c r="E173" s="96" t="s">
        <v>518</v>
      </c>
      <c r="F173" s="48" t="s">
        <v>519</v>
      </c>
      <c r="G173" s="141" t="s">
        <v>520</v>
      </c>
      <c r="H173" s="8" t="s">
        <v>57</v>
      </c>
      <c r="I173" s="22" t="s">
        <v>109</v>
      </c>
      <c r="J173" s="8" t="s">
        <v>59</v>
      </c>
      <c r="K173" s="8" t="s">
        <v>60</v>
      </c>
      <c r="L173" s="8" t="s">
        <v>61</v>
      </c>
      <c r="M173" s="201" t="s">
        <v>62</v>
      </c>
      <c r="N173" s="224" t="s">
        <v>177</v>
      </c>
      <c r="O173" s="8"/>
      <c r="P173" s="8"/>
      <c r="Q173" s="8"/>
      <c r="R173" s="8"/>
      <c r="S173" s="26"/>
    </row>
    <row r="174" spans="1:19" s="17" customFormat="1" ht="409.6" customHeight="1">
      <c r="A174" s="219">
        <v>173</v>
      </c>
      <c r="B174" s="24" t="s">
        <v>51</v>
      </c>
      <c r="C174" s="16" t="s">
        <v>521</v>
      </c>
      <c r="D174" s="23" t="s">
        <v>522</v>
      </c>
      <c r="E174" s="23" t="s">
        <v>54</v>
      </c>
      <c r="F174" s="48" t="s">
        <v>523</v>
      </c>
      <c r="G174" s="55" t="s">
        <v>524</v>
      </c>
      <c r="H174" s="8" t="s">
        <v>57</v>
      </c>
      <c r="I174" s="22" t="s">
        <v>109</v>
      </c>
      <c r="J174" s="8" t="s">
        <v>59</v>
      </c>
      <c r="K174" s="8" t="s">
        <v>60</v>
      </c>
      <c r="L174" s="8" t="s">
        <v>61</v>
      </c>
      <c r="M174" s="201" t="s">
        <v>62</v>
      </c>
      <c r="N174" s="224" t="s">
        <v>177</v>
      </c>
      <c r="O174" s="8"/>
      <c r="P174" s="8"/>
      <c r="Q174" s="8"/>
      <c r="R174" s="8"/>
      <c r="S174" s="26"/>
    </row>
    <row r="175" spans="1:19" s="17" customFormat="1" ht="336.75" customHeight="1">
      <c r="A175" s="219">
        <v>174</v>
      </c>
      <c r="B175" s="24" t="s">
        <v>51</v>
      </c>
      <c r="C175" s="16" t="s">
        <v>521</v>
      </c>
      <c r="D175" s="23" t="s">
        <v>522</v>
      </c>
      <c r="E175" s="23" t="s">
        <v>65</v>
      </c>
      <c r="F175" s="48" t="s">
        <v>525</v>
      </c>
      <c r="G175" s="48" t="s">
        <v>526</v>
      </c>
      <c r="H175" s="8" t="s">
        <v>57</v>
      </c>
      <c r="I175" s="22" t="s">
        <v>109</v>
      </c>
      <c r="J175" s="8" t="s">
        <v>59</v>
      </c>
      <c r="K175" s="8" t="s">
        <v>60</v>
      </c>
      <c r="L175" s="8" t="s">
        <v>61</v>
      </c>
      <c r="M175" s="201" t="s">
        <v>62</v>
      </c>
      <c r="N175" s="224" t="s">
        <v>177</v>
      </c>
      <c r="O175" s="8"/>
      <c r="P175" s="8"/>
      <c r="Q175" s="8"/>
      <c r="R175" s="8"/>
      <c r="S175" s="26"/>
    </row>
    <row r="176" spans="1:19" s="17" customFormat="1" ht="56.25" customHeight="1">
      <c r="A176" s="219">
        <v>175</v>
      </c>
      <c r="B176" s="24" t="s">
        <v>51</v>
      </c>
      <c r="C176" s="16" t="s">
        <v>521</v>
      </c>
      <c r="D176" s="23" t="s">
        <v>522</v>
      </c>
      <c r="E176" s="23" t="s">
        <v>82</v>
      </c>
      <c r="F176" s="48" t="s">
        <v>527</v>
      </c>
      <c r="G176" s="48" t="s">
        <v>528</v>
      </c>
      <c r="H176" s="8" t="s">
        <v>57</v>
      </c>
      <c r="I176" s="22" t="s">
        <v>109</v>
      </c>
      <c r="J176" s="8" t="s">
        <v>59</v>
      </c>
      <c r="K176" s="8" t="s">
        <v>60</v>
      </c>
      <c r="L176" s="8" t="s">
        <v>61</v>
      </c>
      <c r="M176" s="201" t="s">
        <v>62</v>
      </c>
      <c r="N176" s="224" t="s">
        <v>177</v>
      </c>
      <c r="O176" s="8"/>
      <c r="P176" s="8"/>
      <c r="Q176" s="8"/>
      <c r="R176" s="8"/>
      <c r="S176" s="26"/>
    </row>
    <row r="177" spans="1:19" s="17" customFormat="1" ht="242.25" customHeight="1">
      <c r="A177" s="219">
        <v>176</v>
      </c>
      <c r="B177" s="24" t="s">
        <v>51</v>
      </c>
      <c r="C177" s="16" t="s">
        <v>529</v>
      </c>
      <c r="D177" s="48" t="s">
        <v>530</v>
      </c>
      <c r="E177" s="149" t="s">
        <v>54</v>
      </c>
      <c r="F177" s="48" t="s">
        <v>531</v>
      </c>
      <c r="G177" s="48" t="s">
        <v>532</v>
      </c>
      <c r="H177" s="8" t="s">
        <v>57</v>
      </c>
      <c r="I177" s="22" t="s">
        <v>109</v>
      </c>
      <c r="J177" s="8" t="s">
        <v>59</v>
      </c>
      <c r="K177" s="8" t="s">
        <v>60</v>
      </c>
      <c r="L177" s="8" t="s">
        <v>61</v>
      </c>
      <c r="M177" s="201" t="s">
        <v>62</v>
      </c>
      <c r="N177" s="224" t="s">
        <v>177</v>
      </c>
      <c r="O177" s="8"/>
      <c r="P177" s="8"/>
      <c r="Q177" s="8"/>
      <c r="R177" s="8"/>
      <c r="S177" s="26"/>
    </row>
    <row r="178" spans="1:19" s="17" customFormat="1" ht="141.75" customHeight="1">
      <c r="A178" s="219">
        <v>177</v>
      </c>
      <c r="B178" s="24" t="s">
        <v>51</v>
      </c>
      <c r="C178" s="16" t="s">
        <v>529</v>
      </c>
      <c r="D178" s="48" t="s">
        <v>530</v>
      </c>
      <c r="E178" s="149" t="s">
        <v>65</v>
      </c>
      <c r="F178" s="48" t="s">
        <v>533</v>
      </c>
      <c r="G178" s="48" t="s">
        <v>534</v>
      </c>
      <c r="H178" s="8" t="s">
        <v>57</v>
      </c>
      <c r="I178" s="22" t="s">
        <v>109</v>
      </c>
      <c r="J178" s="8" t="s">
        <v>59</v>
      </c>
      <c r="K178" s="8" t="s">
        <v>60</v>
      </c>
      <c r="L178" s="8" t="s">
        <v>61</v>
      </c>
      <c r="M178" s="201" t="s">
        <v>62</v>
      </c>
      <c r="N178" s="224" t="s">
        <v>177</v>
      </c>
      <c r="O178" s="8"/>
      <c r="P178" s="8"/>
      <c r="Q178" s="8"/>
      <c r="R178" s="8"/>
      <c r="S178" s="26"/>
    </row>
    <row r="179" spans="1:19" s="17" customFormat="1" ht="83.25" customHeight="1">
      <c r="A179" s="219">
        <v>178</v>
      </c>
      <c r="B179" s="24" t="s">
        <v>51</v>
      </c>
      <c r="C179" s="16" t="s">
        <v>529</v>
      </c>
      <c r="D179" s="48" t="s">
        <v>530</v>
      </c>
      <c r="E179" s="149" t="s">
        <v>82</v>
      </c>
      <c r="F179" s="48" t="s">
        <v>535</v>
      </c>
      <c r="G179" s="48" t="s">
        <v>536</v>
      </c>
      <c r="H179" s="8" t="s">
        <v>57</v>
      </c>
      <c r="I179" s="22" t="s">
        <v>109</v>
      </c>
      <c r="J179" s="8" t="s">
        <v>59</v>
      </c>
      <c r="K179" s="8" t="s">
        <v>60</v>
      </c>
      <c r="L179" s="8" t="s">
        <v>61</v>
      </c>
      <c r="M179" s="201" t="s">
        <v>62</v>
      </c>
      <c r="N179" s="224" t="s">
        <v>177</v>
      </c>
      <c r="O179" s="8"/>
      <c r="P179" s="8"/>
      <c r="Q179" s="8"/>
      <c r="R179" s="8"/>
      <c r="S179" s="26"/>
    </row>
    <row r="180" spans="1:19" s="17" customFormat="1" ht="131.25" customHeight="1">
      <c r="A180" s="219">
        <v>179</v>
      </c>
      <c r="B180" s="24" t="s">
        <v>51</v>
      </c>
      <c r="C180" s="16" t="s">
        <v>529</v>
      </c>
      <c r="D180" s="48" t="s">
        <v>530</v>
      </c>
      <c r="E180" s="149" t="s">
        <v>85</v>
      </c>
      <c r="F180" s="48" t="s">
        <v>537</v>
      </c>
      <c r="G180" s="48" t="s">
        <v>538</v>
      </c>
      <c r="H180" s="8" t="s">
        <v>57</v>
      </c>
      <c r="I180" s="22" t="s">
        <v>109</v>
      </c>
      <c r="J180" s="8" t="s">
        <v>59</v>
      </c>
      <c r="K180" s="8" t="s">
        <v>60</v>
      </c>
      <c r="L180" s="8" t="s">
        <v>61</v>
      </c>
      <c r="M180" s="201" t="s">
        <v>62</v>
      </c>
      <c r="N180" s="224" t="s">
        <v>177</v>
      </c>
      <c r="O180" s="8"/>
      <c r="P180" s="8"/>
      <c r="Q180" s="8"/>
      <c r="R180" s="8"/>
      <c r="S180" s="26"/>
    </row>
    <row r="181" spans="1:19" s="17" customFormat="1" ht="85.5" customHeight="1">
      <c r="A181" s="219">
        <v>180</v>
      </c>
      <c r="B181" s="24" t="s">
        <v>51</v>
      </c>
      <c r="C181" s="16" t="s">
        <v>529</v>
      </c>
      <c r="D181" s="48" t="s">
        <v>530</v>
      </c>
      <c r="E181" s="149" t="s">
        <v>88</v>
      </c>
      <c r="F181" s="48" t="s">
        <v>539</v>
      </c>
      <c r="G181" s="48" t="s">
        <v>540</v>
      </c>
      <c r="H181" s="8" t="s">
        <v>57</v>
      </c>
      <c r="I181" s="22" t="s">
        <v>109</v>
      </c>
      <c r="J181" s="8" t="s">
        <v>59</v>
      </c>
      <c r="K181" s="8" t="s">
        <v>60</v>
      </c>
      <c r="L181" s="8" t="s">
        <v>61</v>
      </c>
      <c r="M181" s="201" t="s">
        <v>62</v>
      </c>
      <c r="N181" s="224" t="s">
        <v>177</v>
      </c>
      <c r="O181" s="8"/>
      <c r="P181" s="8"/>
      <c r="Q181" s="8"/>
      <c r="R181" s="8"/>
      <c r="S181" s="26"/>
    </row>
    <row r="182" spans="1:19" s="17" customFormat="1" ht="150.75" customHeight="1">
      <c r="A182" s="219">
        <v>181</v>
      </c>
      <c r="B182" s="24" t="s">
        <v>51</v>
      </c>
      <c r="C182" s="16" t="s">
        <v>529</v>
      </c>
      <c r="D182" s="48" t="s">
        <v>530</v>
      </c>
      <c r="E182" s="149" t="s">
        <v>91</v>
      </c>
      <c r="F182" s="48" t="s">
        <v>541</v>
      </c>
      <c r="G182" s="48" t="s">
        <v>542</v>
      </c>
      <c r="H182" s="8" t="s">
        <v>57</v>
      </c>
      <c r="I182" s="22" t="s">
        <v>109</v>
      </c>
      <c r="J182" s="8" t="s">
        <v>59</v>
      </c>
      <c r="K182" s="8" t="s">
        <v>60</v>
      </c>
      <c r="L182" s="8" t="s">
        <v>61</v>
      </c>
      <c r="M182" s="201" t="s">
        <v>62</v>
      </c>
      <c r="N182" s="224" t="s">
        <v>177</v>
      </c>
      <c r="O182" s="8"/>
      <c r="P182" s="8"/>
      <c r="Q182" s="8"/>
      <c r="R182" s="8"/>
      <c r="S182" s="26"/>
    </row>
    <row r="183" spans="1:19" s="17" customFormat="1" ht="99" customHeight="1">
      <c r="A183" s="219">
        <v>182</v>
      </c>
      <c r="B183" s="24" t="s">
        <v>51</v>
      </c>
      <c r="C183" s="16" t="s">
        <v>529</v>
      </c>
      <c r="D183" s="48" t="s">
        <v>530</v>
      </c>
      <c r="E183" s="149" t="s">
        <v>94</v>
      </c>
      <c r="F183" s="48" t="s">
        <v>543</v>
      </c>
      <c r="G183" s="48" t="s">
        <v>544</v>
      </c>
      <c r="H183" s="8" t="s">
        <v>57</v>
      </c>
      <c r="I183" s="22" t="s">
        <v>109</v>
      </c>
      <c r="J183" s="8" t="s">
        <v>59</v>
      </c>
      <c r="K183" s="8" t="s">
        <v>60</v>
      </c>
      <c r="L183" s="8" t="s">
        <v>61</v>
      </c>
      <c r="M183" s="201" t="s">
        <v>62</v>
      </c>
      <c r="N183" s="224" t="s">
        <v>177</v>
      </c>
      <c r="O183" s="8"/>
      <c r="P183" s="8"/>
      <c r="Q183" s="8"/>
      <c r="R183" s="8"/>
      <c r="S183" s="26"/>
    </row>
    <row r="184" spans="1:19" s="17" customFormat="1" ht="66" customHeight="1">
      <c r="A184" s="219">
        <v>183</v>
      </c>
      <c r="B184" s="24" t="s">
        <v>51</v>
      </c>
      <c r="C184" s="16" t="s">
        <v>529</v>
      </c>
      <c r="D184" s="48" t="s">
        <v>530</v>
      </c>
      <c r="E184" s="149" t="s">
        <v>97</v>
      </c>
      <c r="F184" s="141" t="s">
        <v>545</v>
      </c>
      <c r="G184" s="141" t="s">
        <v>546</v>
      </c>
      <c r="H184" s="8" t="s">
        <v>57</v>
      </c>
      <c r="I184" s="22" t="s">
        <v>109</v>
      </c>
      <c r="J184" s="8" t="s">
        <v>59</v>
      </c>
      <c r="K184" s="8" t="s">
        <v>60</v>
      </c>
      <c r="L184" s="8" t="s">
        <v>61</v>
      </c>
      <c r="M184" s="201" t="s">
        <v>62</v>
      </c>
      <c r="N184" s="224" t="s">
        <v>177</v>
      </c>
      <c r="O184" s="8"/>
      <c r="P184" s="8"/>
      <c r="Q184" s="8"/>
      <c r="R184" s="8"/>
      <c r="S184" s="26"/>
    </row>
    <row r="185" spans="1:19" s="17" customFormat="1" ht="113.25" customHeight="1">
      <c r="A185" s="219">
        <v>184</v>
      </c>
      <c r="B185" s="24" t="s">
        <v>51</v>
      </c>
      <c r="C185" s="16" t="s">
        <v>547</v>
      </c>
      <c r="D185" s="48" t="s">
        <v>548</v>
      </c>
      <c r="E185" s="149" t="s">
        <v>54</v>
      </c>
      <c r="F185" s="48" t="s">
        <v>549</v>
      </c>
      <c r="G185" s="48" t="s">
        <v>550</v>
      </c>
      <c r="H185" s="8" t="s">
        <v>57</v>
      </c>
      <c r="I185" s="22" t="s">
        <v>109</v>
      </c>
      <c r="J185" s="8" t="s">
        <v>59</v>
      </c>
      <c r="K185" s="8" t="s">
        <v>60</v>
      </c>
      <c r="L185" s="8" t="s">
        <v>61</v>
      </c>
      <c r="M185" s="201" t="s">
        <v>62</v>
      </c>
      <c r="N185" s="224" t="s">
        <v>177</v>
      </c>
      <c r="O185" s="8"/>
      <c r="P185" s="8"/>
      <c r="Q185" s="8"/>
      <c r="R185" s="8"/>
      <c r="S185" s="26"/>
    </row>
    <row r="186" spans="1:19" s="17" customFormat="1" ht="111.75" customHeight="1">
      <c r="A186" s="219">
        <v>185</v>
      </c>
      <c r="B186" s="24" t="s">
        <v>51</v>
      </c>
      <c r="C186" s="16" t="s">
        <v>547</v>
      </c>
      <c r="D186" s="48" t="s">
        <v>548</v>
      </c>
      <c r="E186" s="149" t="s">
        <v>65</v>
      </c>
      <c r="F186" s="48" t="s">
        <v>551</v>
      </c>
      <c r="G186" s="48" t="s">
        <v>552</v>
      </c>
      <c r="H186" s="8" t="s">
        <v>57</v>
      </c>
      <c r="I186" s="22" t="s">
        <v>109</v>
      </c>
      <c r="J186" s="8" t="s">
        <v>59</v>
      </c>
      <c r="K186" s="8" t="s">
        <v>60</v>
      </c>
      <c r="L186" s="8" t="s">
        <v>61</v>
      </c>
      <c r="M186" s="201" t="s">
        <v>62</v>
      </c>
      <c r="N186" s="224" t="s">
        <v>177</v>
      </c>
      <c r="O186" s="8"/>
      <c r="P186" s="8"/>
      <c r="Q186" s="8"/>
      <c r="R186" s="8"/>
      <c r="S186" s="26"/>
    </row>
    <row r="187" spans="1:19" s="17" customFormat="1" ht="75.75" customHeight="1">
      <c r="A187" s="219">
        <v>186</v>
      </c>
      <c r="B187" s="24" t="s">
        <v>51</v>
      </c>
      <c r="C187" s="16" t="s">
        <v>547</v>
      </c>
      <c r="D187" s="48" t="s">
        <v>548</v>
      </c>
      <c r="E187" s="149" t="s">
        <v>82</v>
      </c>
      <c r="F187" s="141" t="s">
        <v>553</v>
      </c>
      <c r="G187" s="48" t="s">
        <v>554</v>
      </c>
      <c r="H187" s="8" t="s">
        <v>57</v>
      </c>
      <c r="I187" s="22" t="s">
        <v>109</v>
      </c>
      <c r="J187" s="8" t="s">
        <v>59</v>
      </c>
      <c r="K187" s="8" t="s">
        <v>60</v>
      </c>
      <c r="L187" s="8" t="s">
        <v>61</v>
      </c>
      <c r="M187" s="201" t="s">
        <v>62</v>
      </c>
      <c r="N187" s="224" t="s">
        <v>177</v>
      </c>
      <c r="O187" s="8"/>
      <c r="P187" s="8"/>
      <c r="Q187" s="8"/>
      <c r="R187" s="8"/>
      <c r="S187" s="26"/>
    </row>
    <row r="188" spans="1:19" s="17" customFormat="1" ht="146.25" customHeight="1">
      <c r="A188" s="219">
        <v>187</v>
      </c>
      <c r="B188" s="24" t="s">
        <v>51</v>
      </c>
      <c r="C188" s="16" t="s">
        <v>555</v>
      </c>
      <c r="D188" s="48" t="s">
        <v>556</v>
      </c>
      <c r="E188" s="149" t="s">
        <v>54</v>
      </c>
      <c r="F188" s="48" t="s">
        <v>557</v>
      </c>
      <c r="G188" s="48" t="s">
        <v>558</v>
      </c>
      <c r="H188" s="8" t="s">
        <v>57</v>
      </c>
      <c r="I188" s="22" t="s">
        <v>109</v>
      </c>
      <c r="J188" s="8" t="s">
        <v>59</v>
      </c>
      <c r="K188" s="8" t="s">
        <v>60</v>
      </c>
      <c r="L188" s="8" t="s">
        <v>61</v>
      </c>
      <c r="M188" s="201" t="s">
        <v>62</v>
      </c>
      <c r="N188" s="224" t="s">
        <v>177</v>
      </c>
      <c r="O188" s="8"/>
      <c r="P188" s="8"/>
      <c r="Q188" s="8"/>
      <c r="R188" s="8"/>
      <c r="S188" s="26"/>
    </row>
    <row r="189" spans="1:19" s="17" customFormat="1" ht="79.5" customHeight="1">
      <c r="A189" s="219">
        <v>188</v>
      </c>
      <c r="B189" s="24" t="s">
        <v>51</v>
      </c>
      <c r="C189" s="16" t="s">
        <v>555</v>
      </c>
      <c r="D189" s="48" t="s">
        <v>556</v>
      </c>
      <c r="E189" s="149" t="s">
        <v>65</v>
      </c>
      <c r="F189" s="48" t="s">
        <v>559</v>
      </c>
      <c r="G189" s="48" t="s">
        <v>560</v>
      </c>
      <c r="H189" s="8" t="s">
        <v>57</v>
      </c>
      <c r="I189" s="22" t="s">
        <v>109</v>
      </c>
      <c r="J189" s="8" t="s">
        <v>59</v>
      </c>
      <c r="K189" s="8" t="s">
        <v>60</v>
      </c>
      <c r="L189" s="8" t="s">
        <v>61</v>
      </c>
      <c r="M189" s="201" t="s">
        <v>62</v>
      </c>
      <c r="N189" s="224" t="s">
        <v>177</v>
      </c>
      <c r="O189" s="8"/>
      <c r="P189" s="8"/>
      <c r="Q189" s="8"/>
      <c r="R189" s="8"/>
      <c r="S189" s="26"/>
    </row>
    <row r="190" spans="1:19" s="17" customFormat="1" ht="49.5" customHeight="1">
      <c r="A190" s="219">
        <v>189</v>
      </c>
      <c r="B190" s="24" t="s">
        <v>51</v>
      </c>
      <c r="C190" s="16" t="s">
        <v>555</v>
      </c>
      <c r="D190" s="48" t="s">
        <v>556</v>
      </c>
      <c r="E190" s="149" t="s">
        <v>82</v>
      </c>
      <c r="F190" s="48" t="s">
        <v>561</v>
      </c>
      <c r="G190" s="48" t="s">
        <v>562</v>
      </c>
      <c r="H190" s="8" t="s">
        <v>57</v>
      </c>
      <c r="I190" s="22" t="s">
        <v>109</v>
      </c>
      <c r="J190" s="8" t="s">
        <v>59</v>
      </c>
      <c r="K190" s="8" t="s">
        <v>60</v>
      </c>
      <c r="L190" s="8" t="s">
        <v>61</v>
      </c>
      <c r="M190" s="201" t="s">
        <v>62</v>
      </c>
      <c r="N190" s="224" t="s">
        <v>177</v>
      </c>
      <c r="O190" s="8"/>
      <c r="P190" s="8"/>
      <c r="Q190" s="8"/>
      <c r="R190" s="8"/>
      <c r="S190" s="26"/>
    </row>
    <row r="191" spans="1:19" s="17" customFormat="1" ht="177.75" customHeight="1">
      <c r="A191" s="219">
        <v>190</v>
      </c>
      <c r="B191" s="24" t="s">
        <v>51</v>
      </c>
      <c r="C191" s="16" t="s">
        <v>555</v>
      </c>
      <c r="D191" s="48" t="s">
        <v>556</v>
      </c>
      <c r="E191" s="149" t="s">
        <v>85</v>
      </c>
      <c r="F191" s="48" t="s">
        <v>563</v>
      </c>
      <c r="G191" s="48" t="s">
        <v>564</v>
      </c>
      <c r="H191" s="8" t="s">
        <v>57</v>
      </c>
      <c r="I191" s="22" t="s">
        <v>109</v>
      </c>
      <c r="J191" s="8" t="s">
        <v>59</v>
      </c>
      <c r="K191" s="8" t="s">
        <v>60</v>
      </c>
      <c r="L191" s="8" t="s">
        <v>61</v>
      </c>
      <c r="M191" s="201" t="s">
        <v>62</v>
      </c>
      <c r="N191" s="224" t="s">
        <v>177</v>
      </c>
      <c r="O191" s="8"/>
      <c r="P191" s="8"/>
      <c r="Q191" s="8"/>
      <c r="R191" s="8"/>
      <c r="S191" s="26"/>
    </row>
    <row r="192" spans="1:19" s="17" customFormat="1" ht="179.25" customHeight="1">
      <c r="A192" s="219">
        <v>191</v>
      </c>
      <c r="B192" s="24" t="s">
        <v>51</v>
      </c>
      <c r="C192" s="16" t="s">
        <v>565</v>
      </c>
      <c r="D192" s="48" t="s">
        <v>566</v>
      </c>
      <c r="E192" s="149" t="s">
        <v>54</v>
      </c>
      <c r="F192" s="142" t="s">
        <v>567</v>
      </c>
      <c r="G192" s="48" t="s">
        <v>568</v>
      </c>
      <c r="H192" s="8" t="s">
        <v>57</v>
      </c>
      <c r="I192" s="22" t="s">
        <v>109</v>
      </c>
      <c r="J192" s="8" t="s">
        <v>59</v>
      </c>
      <c r="K192" s="8" t="s">
        <v>60</v>
      </c>
      <c r="L192" s="8" t="s">
        <v>61</v>
      </c>
      <c r="M192" s="201" t="s">
        <v>62</v>
      </c>
      <c r="N192" s="224" t="s">
        <v>177</v>
      </c>
      <c r="O192" s="8"/>
      <c r="P192" s="8"/>
      <c r="Q192" s="8"/>
      <c r="R192" s="8"/>
      <c r="S192" s="26"/>
    </row>
    <row r="193" spans="1:19" s="17" customFormat="1" ht="161.25" customHeight="1">
      <c r="A193" s="219">
        <v>192</v>
      </c>
      <c r="B193" s="24" t="s">
        <v>51</v>
      </c>
      <c r="C193" s="16" t="s">
        <v>565</v>
      </c>
      <c r="D193" s="48" t="s">
        <v>566</v>
      </c>
      <c r="E193" s="149" t="s">
        <v>65</v>
      </c>
      <c r="F193" s="48" t="s">
        <v>569</v>
      </c>
      <c r="G193" s="48" t="s">
        <v>570</v>
      </c>
      <c r="H193" s="8" t="s">
        <v>57</v>
      </c>
      <c r="I193" s="22" t="s">
        <v>109</v>
      </c>
      <c r="J193" s="8" t="s">
        <v>59</v>
      </c>
      <c r="K193" s="8" t="s">
        <v>60</v>
      </c>
      <c r="L193" s="8" t="s">
        <v>61</v>
      </c>
      <c r="M193" s="201" t="s">
        <v>62</v>
      </c>
      <c r="N193" s="224" t="s">
        <v>177</v>
      </c>
      <c r="O193" s="8"/>
      <c r="P193" s="8"/>
      <c r="Q193" s="8"/>
      <c r="R193" s="8"/>
      <c r="S193" s="26"/>
    </row>
    <row r="194" spans="1:19" s="17" customFormat="1" ht="26.25" customHeight="1">
      <c r="A194" s="219">
        <v>193</v>
      </c>
      <c r="B194" s="24" t="s">
        <v>51</v>
      </c>
      <c r="C194" s="16" t="s">
        <v>565</v>
      </c>
      <c r="D194" s="48" t="s">
        <v>566</v>
      </c>
      <c r="E194" s="149" t="s">
        <v>82</v>
      </c>
      <c r="F194" s="48" t="s">
        <v>571</v>
      </c>
      <c r="G194" s="143" t="s">
        <v>572</v>
      </c>
      <c r="H194" s="8" t="s">
        <v>57</v>
      </c>
      <c r="I194" s="22" t="s">
        <v>109</v>
      </c>
      <c r="J194" s="8" t="s">
        <v>59</v>
      </c>
      <c r="K194" s="8" t="s">
        <v>60</v>
      </c>
      <c r="L194" s="8" t="s">
        <v>61</v>
      </c>
      <c r="M194" s="201" t="s">
        <v>62</v>
      </c>
      <c r="N194" s="224" t="s">
        <v>177</v>
      </c>
      <c r="O194" s="8"/>
      <c r="P194" s="8"/>
      <c r="Q194" s="8"/>
      <c r="R194" s="8"/>
      <c r="S194" s="26"/>
    </row>
    <row r="195" spans="1:19" s="17" customFormat="1" ht="38.25" customHeight="1">
      <c r="A195" s="219">
        <v>194</v>
      </c>
      <c r="B195" s="24" t="s">
        <v>51</v>
      </c>
      <c r="C195" s="16" t="s">
        <v>565</v>
      </c>
      <c r="D195" s="48" t="s">
        <v>566</v>
      </c>
      <c r="E195" s="149" t="s">
        <v>85</v>
      </c>
      <c r="F195" s="48" t="s">
        <v>573</v>
      </c>
      <c r="G195" s="48" t="s">
        <v>574</v>
      </c>
      <c r="H195" s="8" t="s">
        <v>57</v>
      </c>
      <c r="I195" s="22" t="s">
        <v>109</v>
      </c>
      <c r="J195" s="8" t="s">
        <v>59</v>
      </c>
      <c r="K195" s="8" t="s">
        <v>60</v>
      </c>
      <c r="L195" s="8" t="s">
        <v>61</v>
      </c>
      <c r="M195" s="201" t="s">
        <v>62</v>
      </c>
      <c r="N195" s="224" t="s">
        <v>177</v>
      </c>
      <c r="O195" s="8"/>
      <c r="P195" s="8"/>
      <c r="Q195" s="8"/>
      <c r="R195" s="8"/>
      <c r="S195" s="26"/>
    </row>
    <row r="196" spans="1:19" s="17" customFormat="1" ht="90.75" customHeight="1">
      <c r="A196" s="219">
        <v>195</v>
      </c>
      <c r="B196" s="24" t="s">
        <v>51</v>
      </c>
      <c r="C196" s="16" t="s">
        <v>565</v>
      </c>
      <c r="D196" s="48" t="s">
        <v>566</v>
      </c>
      <c r="E196" s="149" t="s">
        <v>88</v>
      </c>
      <c r="F196" s="48" t="s">
        <v>575</v>
      </c>
      <c r="G196" s="48" t="s">
        <v>576</v>
      </c>
      <c r="H196" s="8" t="s">
        <v>57</v>
      </c>
      <c r="I196" s="22" t="s">
        <v>109</v>
      </c>
      <c r="J196" s="8" t="s">
        <v>59</v>
      </c>
      <c r="K196" s="8" t="s">
        <v>60</v>
      </c>
      <c r="L196" s="8" t="s">
        <v>61</v>
      </c>
      <c r="M196" s="201" t="s">
        <v>62</v>
      </c>
      <c r="N196" s="224" t="s">
        <v>177</v>
      </c>
      <c r="O196" s="8"/>
      <c r="P196" s="8"/>
      <c r="Q196" s="8"/>
      <c r="R196" s="8"/>
      <c r="S196" s="26"/>
    </row>
    <row r="197" spans="1:19" s="17" customFormat="1" ht="137.25" customHeight="1">
      <c r="A197" s="219">
        <v>196</v>
      </c>
      <c r="B197" s="24" t="s">
        <v>51</v>
      </c>
      <c r="C197" s="16" t="s">
        <v>565</v>
      </c>
      <c r="D197" s="48" t="s">
        <v>566</v>
      </c>
      <c r="E197" s="149" t="s">
        <v>91</v>
      </c>
      <c r="F197" s="48" t="s">
        <v>539</v>
      </c>
      <c r="G197" s="48" t="s">
        <v>577</v>
      </c>
      <c r="H197" s="8" t="s">
        <v>57</v>
      </c>
      <c r="I197" s="22" t="s">
        <v>109</v>
      </c>
      <c r="J197" s="8" t="s">
        <v>59</v>
      </c>
      <c r="K197" s="8" t="s">
        <v>60</v>
      </c>
      <c r="L197" s="8" t="s">
        <v>61</v>
      </c>
      <c r="M197" s="201" t="s">
        <v>62</v>
      </c>
      <c r="N197" s="224" t="s">
        <v>177</v>
      </c>
      <c r="O197" s="8"/>
      <c r="P197" s="8"/>
      <c r="Q197" s="8"/>
      <c r="R197" s="8"/>
      <c r="S197" s="26"/>
    </row>
    <row r="198" spans="1:19" s="17" customFormat="1" ht="67.5" customHeight="1">
      <c r="A198" s="219">
        <v>197</v>
      </c>
      <c r="B198" s="24" t="s">
        <v>51</v>
      </c>
      <c r="C198" s="16" t="s">
        <v>565</v>
      </c>
      <c r="D198" s="48" t="s">
        <v>566</v>
      </c>
      <c r="E198" s="149" t="s">
        <v>94</v>
      </c>
      <c r="F198" s="48" t="s">
        <v>541</v>
      </c>
      <c r="G198" s="48" t="s">
        <v>578</v>
      </c>
      <c r="H198" s="8" t="s">
        <v>57</v>
      </c>
      <c r="I198" s="22" t="s">
        <v>109</v>
      </c>
      <c r="J198" s="8" t="s">
        <v>59</v>
      </c>
      <c r="K198" s="8" t="s">
        <v>60</v>
      </c>
      <c r="L198" s="8" t="s">
        <v>61</v>
      </c>
      <c r="M198" s="201" t="s">
        <v>62</v>
      </c>
      <c r="N198" s="224" t="s">
        <v>177</v>
      </c>
      <c r="O198" s="8"/>
      <c r="P198" s="8"/>
      <c r="Q198" s="8"/>
      <c r="R198" s="8"/>
      <c r="S198" s="26"/>
    </row>
    <row r="199" spans="1:19" s="17" customFormat="1" ht="72" customHeight="1">
      <c r="A199" s="219">
        <v>198</v>
      </c>
      <c r="B199" s="24" t="s">
        <v>51</v>
      </c>
      <c r="C199" s="16" t="s">
        <v>579</v>
      </c>
      <c r="D199" s="48" t="s">
        <v>580</v>
      </c>
      <c r="E199" s="149" t="s">
        <v>54</v>
      </c>
      <c r="F199" s="48" t="s">
        <v>581</v>
      </c>
      <c r="G199" s="48" t="s">
        <v>582</v>
      </c>
      <c r="H199" s="8" t="s">
        <v>57</v>
      </c>
      <c r="I199" s="22" t="s">
        <v>109</v>
      </c>
      <c r="J199" s="8" t="s">
        <v>59</v>
      </c>
      <c r="K199" s="8" t="s">
        <v>60</v>
      </c>
      <c r="L199" s="8" t="s">
        <v>61</v>
      </c>
      <c r="M199" s="201" t="s">
        <v>62</v>
      </c>
      <c r="N199" s="224" t="s">
        <v>177</v>
      </c>
      <c r="O199" s="8"/>
      <c r="P199" s="8"/>
      <c r="Q199" s="8"/>
      <c r="R199" s="8"/>
      <c r="S199" s="26"/>
    </row>
    <row r="200" spans="1:19" s="17" customFormat="1" ht="132" customHeight="1">
      <c r="A200" s="219">
        <v>199</v>
      </c>
      <c r="B200" s="24" t="s">
        <v>51</v>
      </c>
      <c r="C200" s="16" t="s">
        <v>579</v>
      </c>
      <c r="D200" s="48" t="s">
        <v>580</v>
      </c>
      <c r="E200" s="149" t="s">
        <v>65</v>
      </c>
      <c r="F200" s="48" t="s">
        <v>583</v>
      </c>
      <c r="G200" s="48" t="s">
        <v>584</v>
      </c>
      <c r="H200" s="8" t="s">
        <v>57</v>
      </c>
      <c r="I200" s="22" t="s">
        <v>109</v>
      </c>
      <c r="J200" s="8" t="s">
        <v>59</v>
      </c>
      <c r="K200" s="8" t="s">
        <v>60</v>
      </c>
      <c r="L200" s="8" t="s">
        <v>61</v>
      </c>
      <c r="M200" s="201" t="s">
        <v>62</v>
      </c>
      <c r="N200" s="224" t="s">
        <v>177</v>
      </c>
      <c r="O200" s="8"/>
      <c r="P200" s="8"/>
      <c r="Q200" s="8"/>
      <c r="R200" s="8"/>
      <c r="S200" s="26"/>
    </row>
    <row r="201" spans="1:19" s="17" customFormat="1" ht="132" customHeight="1">
      <c r="A201" s="219">
        <v>200</v>
      </c>
      <c r="B201" s="24" t="s">
        <v>51</v>
      </c>
      <c r="C201" s="16" t="s">
        <v>579</v>
      </c>
      <c r="D201" s="168" t="s">
        <v>585</v>
      </c>
      <c r="E201" s="149" t="s">
        <v>82</v>
      </c>
      <c r="F201" s="31" t="s">
        <v>586</v>
      </c>
      <c r="G201" s="51" t="s">
        <v>587</v>
      </c>
      <c r="H201" s="8"/>
      <c r="I201" s="22"/>
      <c r="J201" s="8"/>
      <c r="K201" s="8"/>
      <c r="L201" s="8"/>
      <c r="M201" s="201"/>
      <c r="N201" s="224" t="s">
        <v>177</v>
      </c>
      <c r="O201" s="8"/>
      <c r="P201" s="8"/>
      <c r="Q201" s="8"/>
      <c r="R201" s="8"/>
      <c r="S201" s="26"/>
    </row>
    <row r="202" spans="1:19" s="17" customFormat="1" ht="86.25" customHeight="1">
      <c r="A202" s="219">
        <v>201</v>
      </c>
      <c r="B202" s="24" t="s">
        <v>51</v>
      </c>
      <c r="C202" s="81" t="s">
        <v>588</v>
      </c>
      <c r="D202" s="144" t="s">
        <v>589</v>
      </c>
      <c r="E202" s="149" t="s">
        <v>54</v>
      </c>
      <c r="F202" s="144" t="s">
        <v>590</v>
      </c>
      <c r="G202" s="144" t="s">
        <v>591</v>
      </c>
      <c r="H202" s="8" t="s">
        <v>57</v>
      </c>
      <c r="I202" s="22" t="s">
        <v>109</v>
      </c>
      <c r="J202" s="8" t="s">
        <v>59</v>
      </c>
      <c r="K202" s="8" t="s">
        <v>60</v>
      </c>
      <c r="L202" s="8" t="s">
        <v>61</v>
      </c>
      <c r="M202" s="201" t="s">
        <v>62</v>
      </c>
      <c r="N202" s="224" t="s">
        <v>177</v>
      </c>
      <c r="O202" s="8"/>
      <c r="P202" s="8"/>
      <c r="Q202" s="8"/>
      <c r="R202" s="8"/>
      <c r="S202" s="26"/>
    </row>
    <row r="203" spans="1:19" s="17" customFormat="1" ht="108" customHeight="1">
      <c r="A203" s="219">
        <v>202</v>
      </c>
      <c r="B203" s="24" t="s">
        <v>51</v>
      </c>
      <c r="C203" s="81" t="s">
        <v>588</v>
      </c>
      <c r="D203" s="144" t="s">
        <v>589</v>
      </c>
      <c r="E203" s="149" t="s">
        <v>65</v>
      </c>
      <c r="F203" s="48" t="s">
        <v>592</v>
      </c>
      <c r="G203" s="48" t="s">
        <v>593</v>
      </c>
      <c r="H203" s="8" t="s">
        <v>57</v>
      </c>
      <c r="I203" s="22" t="s">
        <v>109</v>
      </c>
      <c r="J203" s="8" t="s">
        <v>59</v>
      </c>
      <c r="K203" s="8" t="s">
        <v>60</v>
      </c>
      <c r="L203" s="8" t="s">
        <v>61</v>
      </c>
      <c r="M203" s="201" t="s">
        <v>62</v>
      </c>
      <c r="N203" s="224" t="s">
        <v>177</v>
      </c>
      <c r="O203" s="8"/>
      <c r="P203" s="8"/>
      <c r="Q203" s="8"/>
      <c r="R203" s="8"/>
      <c r="S203" s="26"/>
    </row>
    <row r="204" spans="1:19" s="17" customFormat="1" ht="31.5" customHeight="1">
      <c r="A204" s="219">
        <v>203</v>
      </c>
      <c r="B204" s="24" t="s">
        <v>51</v>
      </c>
      <c r="C204" s="81" t="s">
        <v>588</v>
      </c>
      <c r="D204" s="144" t="s">
        <v>589</v>
      </c>
      <c r="E204" s="149" t="s">
        <v>82</v>
      </c>
      <c r="F204" s="48" t="s">
        <v>490</v>
      </c>
      <c r="G204" s="48" t="s">
        <v>594</v>
      </c>
      <c r="H204" s="8" t="s">
        <v>57</v>
      </c>
      <c r="I204" s="22" t="s">
        <v>109</v>
      </c>
      <c r="J204" s="8" t="s">
        <v>59</v>
      </c>
      <c r="K204" s="8" t="s">
        <v>60</v>
      </c>
      <c r="L204" s="8" t="s">
        <v>61</v>
      </c>
      <c r="M204" s="201" t="s">
        <v>62</v>
      </c>
      <c r="N204" s="224" t="s">
        <v>177</v>
      </c>
      <c r="O204" s="8"/>
      <c r="P204" s="8"/>
      <c r="Q204" s="8"/>
      <c r="R204" s="8"/>
      <c r="S204" s="26"/>
    </row>
    <row r="205" spans="1:19" s="17" customFormat="1" ht="31.5" customHeight="1">
      <c r="A205" s="219">
        <v>204</v>
      </c>
      <c r="B205" s="24" t="s">
        <v>51</v>
      </c>
      <c r="C205" s="81" t="s">
        <v>588</v>
      </c>
      <c r="D205" s="144" t="s">
        <v>589</v>
      </c>
      <c r="E205" s="149" t="s">
        <v>85</v>
      </c>
      <c r="F205" s="48" t="s">
        <v>492</v>
      </c>
      <c r="G205" s="48" t="s">
        <v>595</v>
      </c>
      <c r="H205" s="8" t="s">
        <v>57</v>
      </c>
      <c r="I205" s="22" t="s">
        <v>109</v>
      </c>
      <c r="J205" s="8" t="s">
        <v>59</v>
      </c>
      <c r="K205" s="8" t="s">
        <v>60</v>
      </c>
      <c r="L205" s="8" t="s">
        <v>61</v>
      </c>
      <c r="M205" s="201" t="s">
        <v>62</v>
      </c>
      <c r="N205" s="224" t="s">
        <v>177</v>
      </c>
      <c r="O205" s="8"/>
      <c r="P205" s="8"/>
      <c r="Q205" s="8"/>
      <c r="R205" s="8"/>
      <c r="S205" s="26"/>
    </row>
    <row r="206" spans="1:19" s="17" customFormat="1" ht="186.75" customHeight="1">
      <c r="A206" s="219">
        <v>205</v>
      </c>
      <c r="B206" s="24" t="s">
        <v>51</v>
      </c>
      <c r="C206" s="81" t="s">
        <v>588</v>
      </c>
      <c r="D206" s="144" t="s">
        <v>589</v>
      </c>
      <c r="E206" s="150" t="s">
        <v>88</v>
      </c>
      <c r="F206" s="48" t="s">
        <v>596</v>
      </c>
      <c r="G206" s="48" t="s">
        <v>597</v>
      </c>
      <c r="H206" s="8" t="s">
        <v>57</v>
      </c>
      <c r="I206" s="22" t="s">
        <v>109</v>
      </c>
      <c r="J206" s="8" t="s">
        <v>59</v>
      </c>
      <c r="K206" s="8" t="s">
        <v>60</v>
      </c>
      <c r="L206" s="8" t="s">
        <v>61</v>
      </c>
      <c r="M206" s="201" t="s">
        <v>62</v>
      </c>
      <c r="N206" s="224" t="s">
        <v>177</v>
      </c>
      <c r="O206" s="8"/>
      <c r="P206" s="8"/>
      <c r="Q206" s="8"/>
      <c r="R206" s="8"/>
      <c r="S206" s="26"/>
    </row>
    <row r="207" spans="1:19" s="17" customFormat="1" ht="175.5" customHeight="1">
      <c r="A207" s="219">
        <v>206</v>
      </c>
      <c r="B207" s="24" t="s">
        <v>51</v>
      </c>
      <c r="C207" s="81" t="s">
        <v>588</v>
      </c>
      <c r="D207" s="144" t="s">
        <v>589</v>
      </c>
      <c r="E207" s="150" t="s">
        <v>91</v>
      </c>
      <c r="F207" s="48" t="s">
        <v>598</v>
      </c>
      <c r="G207" s="48" t="s">
        <v>599</v>
      </c>
      <c r="H207" s="8" t="s">
        <v>57</v>
      </c>
      <c r="I207" s="22" t="s">
        <v>109</v>
      </c>
      <c r="J207" s="8" t="s">
        <v>59</v>
      </c>
      <c r="K207" s="8" t="s">
        <v>60</v>
      </c>
      <c r="L207" s="8" t="s">
        <v>61</v>
      </c>
      <c r="M207" s="201" t="s">
        <v>62</v>
      </c>
      <c r="N207" s="224" t="s">
        <v>177</v>
      </c>
      <c r="O207" s="8"/>
      <c r="P207" s="8"/>
      <c r="Q207" s="8"/>
      <c r="R207" s="8"/>
      <c r="S207" s="26"/>
    </row>
    <row r="208" spans="1:19" s="17" customFormat="1" ht="126" customHeight="1">
      <c r="A208" s="219">
        <v>207</v>
      </c>
      <c r="B208" s="24" t="s">
        <v>51</v>
      </c>
      <c r="C208" s="81" t="s">
        <v>600</v>
      </c>
      <c r="D208" s="23" t="s">
        <v>601</v>
      </c>
      <c r="E208" s="23" t="s">
        <v>54</v>
      </c>
      <c r="F208" s="23" t="s">
        <v>602</v>
      </c>
      <c r="G208" s="48" t="s">
        <v>603</v>
      </c>
      <c r="H208" s="8" t="s">
        <v>57</v>
      </c>
      <c r="I208" s="22" t="s">
        <v>109</v>
      </c>
      <c r="J208" s="8" t="s">
        <v>59</v>
      </c>
      <c r="K208" s="8" t="s">
        <v>60</v>
      </c>
      <c r="L208" s="8" t="s">
        <v>61</v>
      </c>
      <c r="M208" s="201" t="s">
        <v>62</v>
      </c>
      <c r="N208" s="224" t="s">
        <v>177</v>
      </c>
      <c r="O208" s="8"/>
      <c r="P208" s="8"/>
      <c r="Q208" s="8"/>
      <c r="R208" s="8"/>
      <c r="S208" s="26"/>
    </row>
    <row r="209" spans="1:19" s="17" customFormat="1" ht="112.5" customHeight="1">
      <c r="A209" s="219">
        <v>208</v>
      </c>
      <c r="B209" s="24" t="s">
        <v>51</v>
      </c>
      <c r="C209" s="81" t="s">
        <v>600</v>
      </c>
      <c r="D209" s="23" t="s">
        <v>601</v>
      </c>
      <c r="E209" s="23" t="s">
        <v>65</v>
      </c>
      <c r="F209" s="48" t="s">
        <v>604</v>
      </c>
      <c r="G209" s="48" t="s">
        <v>605</v>
      </c>
      <c r="H209" s="8" t="s">
        <v>57</v>
      </c>
      <c r="I209" s="22" t="s">
        <v>109</v>
      </c>
      <c r="J209" s="8" t="s">
        <v>59</v>
      </c>
      <c r="K209" s="8" t="s">
        <v>60</v>
      </c>
      <c r="L209" s="8" t="s">
        <v>61</v>
      </c>
      <c r="M209" s="201" t="s">
        <v>62</v>
      </c>
      <c r="N209" s="224" t="s">
        <v>177</v>
      </c>
      <c r="O209" s="8"/>
      <c r="P209" s="8"/>
      <c r="Q209" s="8"/>
      <c r="R209" s="8"/>
      <c r="S209" s="26"/>
    </row>
    <row r="210" spans="1:19" s="17" customFormat="1" ht="71.25" customHeight="1">
      <c r="A210" s="219">
        <v>209</v>
      </c>
      <c r="B210" s="24" t="s">
        <v>51</v>
      </c>
      <c r="C210" s="81" t="s">
        <v>600</v>
      </c>
      <c r="D210" s="23" t="s">
        <v>601</v>
      </c>
      <c r="E210" s="23" t="s">
        <v>82</v>
      </c>
      <c r="F210" s="48" t="s">
        <v>606</v>
      </c>
      <c r="G210" s="48" t="s">
        <v>607</v>
      </c>
      <c r="H210" s="8" t="s">
        <v>57</v>
      </c>
      <c r="I210" s="22" t="s">
        <v>109</v>
      </c>
      <c r="J210" s="8" t="s">
        <v>59</v>
      </c>
      <c r="K210" s="8" t="s">
        <v>60</v>
      </c>
      <c r="L210" s="8" t="s">
        <v>61</v>
      </c>
      <c r="M210" s="201" t="s">
        <v>62</v>
      </c>
      <c r="N210" s="224" t="s">
        <v>177</v>
      </c>
      <c r="O210" s="8"/>
      <c r="P210" s="8"/>
      <c r="Q210" s="8"/>
      <c r="R210" s="8"/>
      <c r="S210" s="26"/>
    </row>
    <row r="211" spans="1:19" s="17" customFormat="1" ht="44.25" customHeight="1">
      <c r="A211" s="219">
        <v>210</v>
      </c>
      <c r="B211" s="24" t="s">
        <v>51</v>
      </c>
      <c r="C211" s="81" t="s">
        <v>600</v>
      </c>
      <c r="D211" s="23" t="s">
        <v>601</v>
      </c>
      <c r="E211" s="23" t="s">
        <v>85</v>
      </c>
      <c r="F211" s="142" t="s">
        <v>608</v>
      </c>
      <c r="G211" s="48" t="s">
        <v>609</v>
      </c>
      <c r="H211" s="8" t="s">
        <v>57</v>
      </c>
      <c r="I211" s="22" t="s">
        <v>109</v>
      </c>
      <c r="J211" s="8" t="s">
        <v>59</v>
      </c>
      <c r="K211" s="8" t="s">
        <v>60</v>
      </c>
      <c r="L211" s="8" t="s">
        <v>61</v>
      </c>
      <c r="M211" s="201" t="s">
        <v>62</v>
      </c>
      <c r="N211" s="224" t="s">
        <v>177</v>
      </c>
      <c r="O211" s="8"/>
      <c r="P211" s="8"/>
      <c r="Q211" s="8"/>
      <c r="R211" s="8"/>
      <c r="S211" s="26"/>
    </row>
    <row r="212" spans="1:19" s="17" customFormat="1" ht="105" customHeight="1">
      <c r="A212" s="219">
        <v>211</v>
      </c>
      <c r="B212" s="24" t="s">
        <v>51</v>
      </c>
      <c r="C212" s="81" t="s">
        <v>600</v>
      </c>
      <c r="D212" s="23" t="s">
        <v>601</v>
      </c>
      <c r="E212" s="23" t="s">
        <v>88</v>
      </c>
      <c r="F212" s="142" t="s">
        <v>610</v>
      </c>
      <c r="G212" s="142" t="s">
        <v>611</v>
      </c>
      <c r="H212" s="8" t="s">
        <v>57</v>
      </c>
      <c r="I212" s="22" t="s">
        <v>109</v>
      </c>
      <c r="J212" s="8" t="s">
        <v>59</v>
      </c>
      <c r="K212" s="8" t="s">
        <v>60</v>
      </c>
      <c r="L212" s="8" t="s">
        <v>61</v>
      </c>
      <c r="M212" s="201" t="s">
        <v>62</v>
      </c>
      <c r="N212" s="224" t="s">
        <v>177</v>
      </c>
      <c r="O212" s="8"/>
      <c r="P212" s="8"/>
      <c r="Q212" s="8"/>
      <c r="R212" s="8"/>
      <c r="S212" s="26"/>
    </row>
    <row r="213" spans="1:19" s="17" customFormat="1" ht="44.25" customHeight="1">
      <c r="A213" s="219">
        <v>212</v>
      </c>
      <c r="B213" s="24" t="s">
        <v>51</v>
      </c>
      <c r="C213" s="81" t="s">
        <v>600</v>
      </c>
      <c r="D213" s="23" t="s">
        <v>601</v>
      </c>
      <c r="E213" s="23" t="s">
        <v>91</v>
      </c>
      <c r="F213" s="48" t="s">
        <v>612</v>
      </c>
      <c r="G213" s="48" t="s">
        <v>613</v>
      </c>
      <c r="H213" s="8" t="s">
        <v>57</v>
      </c>
      <c r="I213" s="22" t="s">
        <v>109</v>
      </c>
      <c r="J213" s="8" t="s">
        <v>59</v>
      </c>
      <c r="K213" s="8" t="s">
        <v>60</v>
      </c>
      <c r="L213" s="8" t="s">
        <v>61</v>
      </c>
      <c r="M213" s="201" t="s">
        <v>62</v>
      </c>
      <c r="N213" s="224" t="s">
        <v>177</v>
      </c>
      <c r="O213" s="8"/>
      <c r="P213" s="8"/>
      <c r="Q213" s="8"/>
      <c r="R213" s="8"/>
      <c r="S213" s="26"/>
    </row>
    <row r="214" spans="1:19" s="17" customFormat="1" ht="180.75" customHeight="1">
      <c r="A214" s="219">
        <v>213</v>
      </c>
      <c r="B214" s="24" t="s">
        <v>51</v>
      </c>
      <c r="C214" s="81" t="s">
        <v>600</v>
      </c>
      <c r="D214" s="23" t="s">
        <v>601</v>
      </c>
      <c r="E214" s="23" t="s">
        <v>94</v>
      </c>
      <c r="F214" s="48" t="s">
        <v>614</v>
      </c>
      <c r="G214" s="48" t="s">
        <v>615</v>
      </c>
      <c r="H214" s="8" t="s">
        <v>57</v>
      </c>
      <c r="I214" s="22" t="s">
        <v>109</v>
      </c>
      <c r="J214" s="8" t="s">
        <v>59</v>
      </c>
      <c r="K214" s="8" t="s">
        <v>60</v>
      </c>
      <c r="L214" s="8" t="s">
        <v>61</v>
      </c>
      <c r="M214" s="201" t="s">
        <v>62</v>
      </c>
      <c r="N214" s="224" t="s">
        <v>177</v>
      </c>
      <c r="O214" s="8"/>
      <c r="P214" s="8"/>
      <c r="Q214" s="8"/>
      <c r="R214" s="8"/>
      <c r="S214" s="26"/>
    </row>
    <row r="215" spans="1:19" s="17" customFormat="1" ht="175.5" customHeight="1">
      <c r="A215" s="219">
        <v>214</v>
      </c>
      <c r="B215" s="24" t="s">
        <v>51</v>
      </c>
      <c r="C215" s="81" t="s">
        <v>600</v>
      </c>
      <c r="D215" s="23" t="s">
        <v>601</v>
      </c>
      <c r="E215" s="23" t="s">
        <v>97</v>
      </c>
      <c r="F215" s="48" t="s">
        <v>616</v>
      </c>
      <c r="G215" s="48" t="s">
        <v>617</v>
      </c>
      <c r="H215" s="8" t="s">
        <v>57</v>
      </c>
      <c r="I215" s="22" t="s">
        <v>109</v>
      </c>
      <c r="J215" s="8" t="s">
        <v>59</v>
      </c>
      <c r="K215" s="8" t="s">
        <v>60</v>
      </c>
      <c r="L215" s="8" t="s">
        <v>61</v>
      </c>
      <c r="M215" s="201" t="s">
        <v>62</v>
      </c>
      <c r="N215" s="224" t="s">
        <v>177</v>
      </c>
      <c r="O215" s="8"/>
      <c r="P215" s="8"/>
      <c r="Q215" s="8"/>
      <c r="R215" s="8"/>
      <c r="S215" s="26"/>
    </row>
    <row r="216" spans="1:19" s="17" customFormat="1" ht="52.5" customHeight="1">
      <c r="A216" s="219">
        <v>215</v>
      </c>
      <c r="B216" s="24" t="s">
        <v>51</v>
      </c>
      <c r="C216" s="81" t="s">
        <v>600</v>
      </c>
      <c r="D216" s="23" t="s">
        <v>601</v>
      </c>
      <c r="E216" s="23" t="s">
        <v>100</v>
      </c>
      <c r="F216" s="142" t="s">
        <v>618</v>
      </c>
      <c r="G216" s="48" t="s">
        <v>619</v>
      </c>
      <c r="H216" s="8" t="s">
        <v>57</v>
      </c>
      <c r="I216" s="22" t="s">
        <v>109</v>
      </c>
      <c r="J216" s="8" t="s">
        <v>59</v>
      </c>
      <c r="K216" s="8" t="s">
        <v>60</v>
      </c>
      <c r="L216" s="8" t="s">
        <v>61</v>
      </c>
      <c r="M216" s="201" t="s">
        <v>62</v>
      </c>
      <c r="N216" s="224" t="s">
        <v>177</v>
      </c>
      <c r="O216" s="8"/>
      <c r="P216" s="8"/>
      <c r="Q216" s="8"/>
      <c r="R216" s="8"/>
      <c r="S216" s="26"/>
    </row>
    <row r="217" spans="1:19" s="17" customFormat="1" ht="173.25" customHeight="1">
      <c r="A217" s="219">
        <v>216</v>
      </c>
      <c r="B217" s="24" t="s">
        <v>51</v>
      </c>
      <c r="C217" s="81" t="s">
        <v>600</v>
      </c>
      <c r="D217" s="23" t="s">
        <v>601</v>
      </c>
      <c r="E217" s="23" t="s">
        <v>102</v>
      </c>
      <c r="F217" s="48" t="s">
        <v>620</v>
      </c>
      <c r="G217" s="48" t="s">
        <v>621</v>
      </c>
      <c r="H217" s="8" t="s">
        <v>57</v>
      </c>
      <c r="I217" s="22" t="s">
        <v>109</v>
      </c>
      <c r="J217" s="8" t="s">
        <v>59</v>
      </c>
      <c r="K217" s="8" t="s">
        <v>60</v>
      </c>
      <c r="L217" s="8" t="s">
        <v>61</v>
      </c>
      <c r="M217" s="201" t="s">
        <v>62</v>
      </c>
      <c r="N217" s="224" t="s">
        <v>177</v>
      </c>
      <c r="O217" s="8"/>
      <c r="P217" s="8"/>
      <c r="Q217" s="8"/>
      <c r="R217" s="8"/>
      <c r="S217" s="26"/>
    </row>
    <row r="218" spans="1:19" s="17" customFormat="1" ht="152.25" customHeight="1">
      <c r="A218" s="219">
        <v>217</v>
      </c>
      <c r="B218" s="24" t="s">
        <v>51</v>
      </c>
      <c r="C218" s="81" t="s">
        <v>600</v>
      </c>
      <c r="D218" s="23" t="s">
        <v>601</v>
      </c>
      <c r="E218" s="23" t="s">
        <v>134</v>
      </c>
      <c r="F218" s="48" t="s">
        <v>622</v>
      </c>
      <c r="G218" s="143" t="s">
        <v>623</v>
      </c>
      <c r="H218" s="8" t="s">
        <v>57</v>
      </c>
      <c r="I218" s="22" t="s">
        <v>109</v>
      </c>
      <c r="J218" s="8" t="s">
        <v>59</v>
      </c>
      <c r="K218" s="8" t="s">
        <v>60</v>
      </c>
      <c r="L218" s="8" t="s">
        <v>61</v>
      </c>
      <c r="M218" s="201" t="s">
        <v>62</v>
      </c>
      <c r="N218" s="224" t="s">
        <v>177</v>
      </c>
      <c r="O218" s="8"/>
      <c r="P218" s="8"/>
      <c r="Q218" s="8"/>
      <c r="R218" s="8"/>
      <c r="S218" s="26"/>
    </row>
    <row r="219" spans="1:19" s="17" customFormat="1" ht="118.5" customHeight="1">
      <c r="A219" s="219">
        <v>218</v>
      </c>
      <c r="B219" s="24" t="s">
        <v>51</v>
      </c>
      <c r="C219" s="81" t="s">
        <v>600</v>
      </c>
      <c r="D219" s="23" t="s">
        <v>601</v>
      </c>
      <c r="E219" s="23" t="s">
        <v>135</v>
      </c>
      <c r="F219" s="48" t="s">
        <v>535</v>
      </c>
      <c r="G219" s="48" t="s">
        <v>624</v>
      </c>
      <c r="H219" s="8" t="s">
        <v>57</v>
      </c>
      <c r="I219" s="22" t="s">
        <v>109</v>
      </c>
      <c r="J219" s="8" t="s">
        <v>59</v>
      </c>
      <c r="K219" s="8" t="s">
        <v>60</v>
      </c>
      <c r="L219" s="8" t="s">
        <v>61</v>
      </c>
      <c r="M219" s="201" t="s">
        <v>62</v>
      </c>
      <c r="N219" s="224" t="s">
        <v>177</v>
      </c>
      <c r="O219" s="8"/>
      <c r="P219" s="8"/>
      <c r="Q219" s="8"/>
      <c r="R219" s="8"/>
      <c r="S219" s="26"/>
    </row>
    <row r="220" spans="1:19" s="17" customFormat="1" ht="233.25" customHeight="1">
      <c r="A220" s="219">
        <v>219</v>
      </c>
      <c r="B220" s="24" t="s">
        <v>51</v>
      </c>
      <c r="C220" s="81" t="s">
        <v>600</v>
      </c>
      <c r="D220" s="23" t="s">
        <v>601</v>
      </c>
      <c r="E220" s="23" t="s">
        <v>138</v>
      </c>
      <c r="F220" s="48" t="s">
        <v>537</v>
      </c>
      <c r="G220" s="48" t="s">
        <v>625</v>
      </c>
      <c r="H220" s="8" t="s">
        <v>57</v>
      </c>
      <c r="I220" s="22" t="s">
        <v>109</v>
      </c>
      <c r="J220" s="8" t="s">
        <v>59</v>
      </c>
      <c r="K220" s="8" t="s">
        <v>60</v>
      </c>
      <c r="L220" s="8" t="s">
        <v>61</v>
      </c>
      <c r="M220" s="201" t="s">
        <v>62</v>
      </c>
      <c r="N220" s="224" t="s">
        <v>177</v>
      </c>
      <c r="O220" s="8"/>
      <c r="P220" s="8"/>
      <c r="Q220" s="8"/>
      <c r="R220" s="8"/>
      <c r="S220" s="26"/>
    </row>
    <row r="221" spans="1:19" s="17" customFormat="1" ht="112.5" customHeight="1">
      <c r="A221" s="219">
        <v>220</v>
      </c>
      <c r="B221" s="24" t="s">
        <v>51</v>
      </c>
      <c r="C221" s="81" t="s">
        <v>600</v>
      </c>
      <c r="D221" s="23" t="s">
        <v>601</v>
      </c>
      <c r="E221" s="23" t="s">
        <v>285</v>
      </c>
      <c r="F221" s="48" t="s">
        <v>539</v>
      </c>
      <c r="G221" s="48" t="s">
        <v>626</v>
      </c>
      <c r="H221" s="8" t="s">
        <v>57</v>
      </c>
      <c r="I221" s="22" t="s">
        <v>109</v>
      </c>
      <c r="J221" s="8" t="s">
        <v>59</v>
      </c>
      <c r="K221" s="8" t="s">
        <v>60</v>
      </c>
      <c r="L221" s="8" t="s">
        <v>61</v>
      </c>
      <c r="M221" s="201" t="s">
        <v>62</v>
      </c>
      <c r="N221" s="224" t="s">
        <v>177</v>
      </c>
      <c r="O221" s="8"/>
      <c r="P221" s="8"/>
      <c r="Q221" s="8"/>
      <c r="R221" s="8"/>
      <c r="S221" s="26"/>
    </row>
    <row r="222" spans="1:19" s="17" customFormat="1" ht="153" customHeight="1">
      <c r="A222" s="219">
        <v>221</v>
      </c>
      <c r="B222" s="24" t="s">
        <v>51</v>
      </c>
      <c r="C222" s="81" t="s">
        <v>600</v>
      </c>
      <c r="D222" s="23" t="s">
        <v>601</v>
      </c>
      <c r="E222" s="23" t="s">
        <v>288</v>
      </c>
      <c r="F222" s="48" t="s">
        <v>541</v>
      </c>
      <c r="G222" s="48" t="s">
        <v>627</v>
      </c>
      <c r="H222" s="8" t="s">
        <v>57</v>
      </c>
      <c r="I222" s="22" t="s">
        <v>109</v>
      </c>
      <c r="J222" s="8" t="s">
        <v>59</v>
      </c>
      <c r="K222" s="8" t="s">
        <v>60</v>
      </c>
      <c r="L222" s="8" t="s">
        <v>61</v>
      </c>
      <c r="M222" s="201" t="s">
        <v>62</v>
      </c>
      <c r="N222" s="224" t="s">
        <v>177</v>
      </c>
      <c r="O222" s="8"/>
      <c r="P222" s="8"/>
      <c r="Q222" s="8"/>
      <c r="R222" s="8"/>
      <c r="S222" s="26"/>
    </row>
    <row r="223" spans="1:19" s="17" customFormat="1" ht="34.5" customHeight="1">
      <c r="A223" s="219">
        <v>222</v>
      </c>
      <c r="B223" s="24" t="s">
        <v>51</v>
      </c>
      <c r="C223" s="81" t="s">
        <v>600</v>
      </c>
      <c r="D223" s="23" t="s">
        <v>601</v>
      </c>
      <c r="E223" s="23" t="s">
        <v>494</v>
      </c>
      <c r="F223" s="23" t="s">
        <v>628</v>
      </c>
      <c r="G223" s="48" t="s">
        <v>629</v>
      </c>
      <c r="H223" s="8" t="s">
        <v>57</v>
      </c>
      <c r="I223" s="22" t="s">
        <v>109</v>
      </c>
      <c r="J223" s="8" t="s">
        <v>59</v>
      </c>
      <c r="K223" s="8" t="s">
        <v>60</v>
      </c>
      <c r="L223" s="8" t="s">
        <v>61</v>
      </c>
      <c r="M223" s="201" t="s">
        <v>62</v>
      </c>
      <c r="N223" s="224" t="s">
        <v>177</v>
      </c>
      <c r="O223" s="8"/>
      <c r="P223" s="8"/>
      <c r="Q223" s="8"/>
      <c r="R223" s="8"/>
      <c r="S223" s="26"/>
    </row>
    <row r="224" spans="1:19" s="17" customFormat="1" ht="34.5" customHeight="1">
      <c r="A224" s="219">
        <v>223</v>
      </c>
      <c r="B224" s="24" t="s">
        <v>51</v>
      </c>
      <c r="C224" s="81" t="s">
        <v>630</v>
      </c>
      <c r="D224" s="23" t="s">
        <v>631</v>
      </c>
      <c r="E224" s="23" t="s">
        <v>497</v>
      </c>
      <c r="F224" s="23" t="s">
        <v>632</v>
      </c>
      <c r="G224" s="48" t="s">
        <v>633</v>
      </c>
      <c r="H224" s="8" t="s">
        <v>57</v>
      </c>
      <c r="I224" s="22" t="s">
        <v>109</v>
      </c>
      <c r="J224" s="8" t="s">
        <v>59</v>
      </c>
      <c r="K224" s="8" t="s">
        <v>60</v>
      </c>
      <c r="L224" s="8" t="s">
        <v>61</v>
      </c>
      <c r="M224" s="201" t="s">
        <v>62</v>
      </c>
      <c r="N224" s="224" t="s">
        <v>177</v>
      </c>
      <c r="O224" s="8"/>
      <c r="P224" s="8"/>
      <c r="Q224" s="8"/>
      <c r="R224" s="8"/>
      <c r="S224" s="26"/>
    </row>
    <row r="225" spans="1:62" s="17" customFormat="1" ht="129.75" customHeight="1">
      <c r="A225" s="219">
        <v>224</v>
      </c>
      <c r="B225" s="24" t="s">
        <v>51</v>
      </c>
      <c r="C225" s="81" t="s">
        <v>634</v>
      </c>
      <c r="D225" s="23" t="s">
        <v>635</v>
      </c>
      <c r="E225" s="23" t="s">
        <v>54</v>
      </c>
      <c r="F225" s="23" t="s">
        <v>636</v>
      </c>
      <c r="G225" s="55" t="s">
        <v>637</v>
      </c>
      <c r="H225" s="8" t="s">
        <v>57</v>
      </c>
      <c r="I225" s="22" t="s">
        <v>109</v>
      </c>
      <c r="J225" s="8" t="s">
        <v>59</v>
      </c>
      <c r="K225" s="8" t="s">
        <v>60</v>
      </c>
      <c r="L225" s="8" t="s">
        <v>61</v>
      </c>
      <c r="M225" s="201" t="s">
        <v>62</v>
      </c>
      <c r="N225" s="224" t="s">
        <v>177</v>
      </c>
      <c r="O225" s="8"/>
      <c r="P225" s="8"/>
      <c r="Q225" s="8"/>
      <c r="R225" s="8"/>
      <c r="S225" s="26"/>
    </row>
    <row r="226" spans="1:62" s="17" customFormat="1" ht="57.95">
      <c r="A226" s="219">
        <v>225</v>
      </c>
      <c r="B226" s="24" t="s">
        <v>51</v>
      </c>
      <c r="C226" s="81" t="s">
        <v>634</v>
      </c>
      <c r="D226" s="23" t="s">
        <v>635</v>
      </c>
      <c r="E226" s="23" t="s">
        <v>65</v>
      </c>
      <c r="F226" s="23" t="s">
        <v>638</v>
      </c>
      <c r="G226" s="55" t="s">
        <v>639</v>
      </c>
      <c r="H226" s="8" t="s">
        <v>57</v>
      </c>
      <c r="I226" s="22" t="s">
        <v>109</v>
      </c>
      <c r="J226" s="8" t="s">
        <v>59</v>
      </c>
      <c r="K226" s="8" t="s">
        <v>60</v>
      </c>
      <c r="L226" s="8" t="s">
        <v>61</v>
      </c>
      <c r="M226" s="201" t="s">
        <v>62</v>
      </c>
      <c r="N226" s="224" t="s">
        <v>177</v>
      </c>
      <c r="O226" s="8"/>
      <c r="P226" s="8"/>
      <c r="Q226" s="8"/>
      <c r="R226" s="8"/>
      <c r="S226" s="26"/>
    </row>
    <row r="227" spans="1:62" s="17" customFormat="1" ht="39" customHeight="1">
      <c r="A227" s="219">
        <v>226</v>
      </c>
      <c r="B227" s="24" t="s">
        <v>51</v>
      </c>
      <c r="C227" s="81" t="s">
        <v>634</v>
      </c>
      <c r="D227" s="23" t="s">
        <v>635</v>
      </c>
      <c r="E227" s="23" t="s">
        <v>82</v>
      </c>
      <c r="F227" s="23" t="s">
        <v>640</v>
      </c>
      <c r="G227" s="55" t="s">
        <v>641</v>
      </c>
      <c r="H227" s="8" t="s">
        <v>57</v>
      </c>
      <c r="I227" s="22" t="s">
        <v>109</v>
      </c>
      <c r="J227" s="8" t="s">
        <v>59</v>
      </c>
      <c r="K227" s="8" t="s">
        <v>60</v>
      </c>
      <c r="L227" s="8" t="s">
        <v>61</v>
      </c>
      <c r="M227" s="201" t="s">
        <v>62</v>
      </c>
      <c r="N227" s="224" t="s">
        <v>177</v>
      </c>
      <c r="O227" s="8"/>
      <c r="P227" s="8"/>
      <c r="Q227" s="8"/>
      <c r="R227" s="8"/>
      <c r="S227" s="26"/>
    </row>
    <row r="228" spans="1:62" s="32" customFormat="1" ht="105" customHeight="1">
      <c r="A228" s="219">
        <v>227</v>
      </c>
      <c r="B228" s="24" t="s">
        <v>51</v>
      </c>
      <c r="C228" s="81" t="s">
        <v>634</v>
      </c>
      <c r="D228" s="23" t="s">
        <v>642</v>
      </c>
      <c r="E228" s="23" t="s">
        <v>85</v>
      </c>
      <c r="F228" s="23" t="s">
        <v>643</v>
      </c>
      <c r="G228" s="48" t="s">
        <v>644</v>
      </c>
      <c r="H228" s="8" t="s">
        <v>57</v>
      </c>
      <c r="I228" s="22" t="s">
        <v>109</v>
      </c>
      <c r="J228" s="8" t="s">
        <v>59</v>
      </c>
      <c r="K228" s="8" t="s">
        <v>60</v>
      </c>
      <c r="L228" s="8" t="s">
        <v>61</v>
      </c>
      <c r="M228" s="201" t="s">
        <v>62</v>
      </c>
      <c r="N228" s="224" t="s">
        <v>177</v>
      </c>
      <c r="O228" s="8"/>
      <c r="P228" s="8"/>
      <c r="Q228" s="8"/>
      <c r="R228" s="8"/>
      <c r="S228" s="26"/>
      <c r="T228" s="17"/>
      <c r="U228" s="17"/>
      <c r="V228" s="17"/>
      <c r="W228" s="17"/>
      <c r="X228" s="17"/>
      <c r="Y228" s="17"/>
      <c r="Z228" s="17"/>
      <c r="AA228" s="17"/>
      <c r="AB228" s="17"/>
      <c r="AC228" s="17"/>
      <c r="AD228" s="17"/>
      <c r="AE228" s="17"/>
      <c r="AF228" s="17"/>
      <c r="AG228" s="17"/>
      <c r="AH228" s="17"/>
      <c r="AI228" s="17"/>
      <c r="AJ228" s="17"/>
      <c r="AK228" s="17"/>
      <c r="AL228" s="17"/>
      <c r="AM228" s="17"/>
      <c r="AN228" s="17"/>
      <c r="AO228" s="17"/>
      <c r="AP228" s="17"/>
      <c r="AQ228" s="17"/>
      <c r="AR228" s="17"/>
      <c r="AS228" s="17"/>
      <c r="AT228" s="17"/>
      <c r="AU228" s="17"/>
      <c r="AV228" s="17"/>
      <c r="AW228" s="17"/>
      <c r="AX228" s="17"/>
      <c r="AY228" s="17"/>
      <c r="AZ228" s="17"/>
      <c r="BA228" s="17"/>
      <c r="BB228" s="17"/>
      <c r="BC228" s="17"/>
      <c r="BD228" s="17"/>
      <c r="BE228" s="17"/>
      <c r="BF228" s="17"/>
      <c r="BG228" s="17"/>
      <c r="BH228" s="17"/>
      <c r="BI228" s="17"/>
      <c r="BJ228" s="17"/>
    </row>
    <row r="229" spans="1:62" s="32" customFormat="1" ht="48.75" customHeight="1">
      <c r="A229" s="219">
        <v>228</v>
      </c>
      <c r="B229" s="24" t="s">
        <v>51</v>
      </c>
      <c r="C229" s="81" t="s">
        <v>634</v>
      </c>
      <c r="D229" s="23" t="s">
        <v>642</v>
      </c>
      <c r="E229" s="23" t="s">
        <v>88</v>
      </c>
      <c r="F229" s="23" t="s">
        <v>645</v>
      </c>
      <c r="G229" s="48" t="s">
        <v>646</v>
      </c>
      <c r="H229" s="8" t="s">
        <v>57</v>
      </c>
      <c r="I229" s="22" t="s">
        <v>109</v>
      </c>
      <c r="J229" s="8" t="s">
        <v>59</v>
      </c>
      <c r="K229" s="8" t="s">
        <v>60</v>
      </c>
      <c r="L229" s="8" t="s">
        <v>61</v>
      </c>
      <c r="M229" s="201" t="s">
        <v>62</v>
      </c>
      <c r="N229" s="224" t="s">
        <v>177</v>
      </c>
      <c r="O229" s="8"/>
      <c r="P229" s="8"/>
      <c r="Q229" s="8"/>
      <c r="R229" s="8"/>
      <c r="S229" s="26"/>
      <c r="T229" s="17"/>
      <c r="U229" s="17"/>
      <c r="V229" s="17"/>
      <c r="W229" s="17"/>
      <c r="X229" s="17"/>
      <c r="Y229" s="17"/>
      <c r="Z229" s="17"/>
      <c r="AA229" s="17"/>
      <c r="AB229" s="17"/>
      <c r="AC229" s="17"/>
      <c r="AD229" s="17"/>
      <c r="AE229" s="17"/>
      <c r="AF229" s="17"/>
      <c r="AG229" s="17"/>
      <c r="AH229" s="17"/>
      <c r="AI229" s="17"/>
      <c r="AJ229" s="17"/>
      <c r="AK229" s="17"/>
      <c r="AL229" s="17"/>
      <c r="AM229" s="17"/>
      <c r="AN229" s="17"/>
      <c r="AO229" s="17"/>
      <c r="AP229" s="17"/>
      <c r="AQ229" s="17"/>
      <c r="AR229" s="17"/>
      <c r="AS229" s="17"/>
      <c r="AT229" s="17"/>
      <c r="AU229" s="17"/>
      <c r="AV229" s="17"/>
      <c r="AW229" s="17"/>
      <c r="AX229" s="17"/>
      <c r="AY229" s="17"/>
      <c r="AZ229" s="17"/>
      <c r="BA229" s="17"/>
      <c r="BB229" s="17"/>
      <c r="BC229" s="17"/>
      <c r="BD229" s="17"/>
      <c r="BE229" s="17"/>
      <c r="BF229" s="17"/>
      <c r="BG229" s="17"/>
      <c r="BH229" s="17"/>
      <c r="BI229" s="17"/>
      <c r="BJ229" s="17"/>
    </row>
    <row r="230" spans="1:62" s="32" customFormat="1" ht="49.5" customHeight="1">
      <c r="A230" s="219">
        <v>229</v>
      </c>
      <c r="B230" s="24" t="s">
        <v>51</v>
      </c>
      <c r="C230" s="81" t="s">
        <v>634</v>
      </c>
      <c r="D230" s="23" t="s">
        <v>642</v>
      </c>
      <c r="E230" s="23" t="s">
        <v>91</v>
      </c>
      <c r="F230" s="23" t="s">
        <v>647</v>
      </c>
      <c r="G230" s="23" t="s">
        <v>648</v>
      </c>
      <c r="H230" s="8" t="s">
        <v>57</v>
      </c>
      <c r="I230" s="22" t="s">
        <v>109</v>
      </c>
      <c r="J230" s="8" t="s">
        <v>59</v>
      </c>
      <c r="K230" s="8" t="s">
        <v>60</v>
      </c>
      <c r="L230" s="8" t="s">
        <v>61</v>
      </c>
      <c r="M230" s="201" t="s">
        <v>62</v>
      </c>
      <c r="N230" s="224" t="s">
        <v>177</v>
      </c>
      <c r="O230" s="8"/>
      <c r="P230" s="8"/>
      <c r="Q230" s="8"/>
      <c r="R230" s="8"/>
      <c r="S230" s="26"/>
      <c r="T230" s="17"/>
      <c r="U230" s="17"/>
      <c r="V230" s="17"/>
      <c r="W230" s="17"/>
      <c r="X230" s="17"/>
      <c r="Y230" s="17"/>
      <c r="Z230" s="17"/>
      <c r="AA230" s="17"/>
      <c r="AB230" s="17"/>
      <c r="AC230" s="17"/>
      <c r="AD230" s="17"/>
      <c r="AE230" s="17"/>
      <c r="AF230" s="17"/>
      <c r="AG230" s="17"/>
      <c r="AH230" s="17"/>
      <c r="AI230" s="17"/>
      <c r="AJ230" s="17"/>
      <c r="AK230" s="17"/>
      <c r="AL230" s="17"/>
      <c r="AM230" s="17"/>
      <c r="AN230" s="17"/>
      <c r="AO230" s="17"/>
      <c r="AP230" s="17"/>
      <c r="AQ230" s="17"/>
      <c r="AR230" s="17"/>
      <c r="AS230" s="17"/>
      <c r="AT230" s="17"/>
      <c r="AU230" s="17"/>
      <c r="AV230" s="17"/>
      <c r="AW230" s="17"/>
      <c r="AX230" s="17"/>
      <c r="AY230" s="17"/>
      <c r="AZ230" s="17"/>
      <c r="BA230" s="17"/>
      <c r="BB230" s="17"/>
      <c r="BC230" s="17"/>
      <c r="BD230" s="17"/>
      <c r="BE230" s="17"/>
      <c r="BF230" s="17"/>
      <c r="BG230" s="17"/>
      <c r="BH230" s="17"/>
      <c r="BI230" s="17"/>
      <c r="BJ230" s="17"/>
    </row>
    <row r="231" spans="1:62" s="17" customFormat="1" ht="51.75" customHeight="1">
      <c r="A231" s="219">
        <v>230</v>
      </c>
      <c r="B231" s="24" t="s">
        <v>51</v>
      </c>
      <c r="C231" s="16" t="s">
        <v>649</v>
      </c>
      <c r="D231" s="23" t="s">
        <v>650</v>
      </c>
      <c r="E231" s="96" t="s">
        <v>54</v>
      </c>
      <c r="F231" s="23" t="s">
        <v>651</v>
      </c>
      <c r="G231" s="23" t="s">
        <v>652</v>
      </c>
      <c r="H231" s="8" t="s">
        <v>57</v>
      </c>
      <c r="I231" s="22" t="s">
        <v>109</v>
      </c>
      <c r="J231" s="8" t="s">
        <v>59</v>
      </c>
      <c r="K231" s="8" t="s">
        <v>60</v>
      </c>
      <c r="L231" s="8" t="s">
        <v>61</v>
      </c>
      <c r="M231" s="201" t="s">
        <v>62</v>
      </c>
      <c r="N231" s="224" t="s">
        <v>63</v>
      </c>
      <c r="O231" s="8" t="s">
        <v>653</v>
      </c>
      <c r="P231" s="8"/>
      <c r="Q231" s="8"/>
      <c r="R231" s="8"/>
      <c r="S231" s="26"/>
    </row>
    <row r="232" spans="1:62" s="17" customFormat="1" ht="192" customHeight="1">
      <c r="A232" s="219">
        <v>231</v>
      </c>
      <c r="B232" s="24" t="s">
        <v>51</v>
      </c>
      <c r="C232" s="80" t="s">
        <v>654</v>
      </c>
      <c r="D232" s="23" t="s">
        <v>655</v>
      </c>
      <c r="E232" s="96" t="s">
        <v>54</v>
      </c>
      <c r="F232" s="23" t="s">
        <v>656</v>
      </c>
      <c r="G232" s="23" t="s">
        <v>657</v>
      </c>
      <c r="H232" s="8" t="s">
        <v>57</v>
      </c>
      <c r="I232" s="22" t="s">
        <v>109</v>
      </c>
      <c r="J232" s="8" t="s">
        <v>59</v>
      </c>
      <c r="K232" s="8" t="s">
        <v>60</v>
      </c>
      <c r="L232" s="8" t="s">
        <v>61</v>
      </c>
      <c r="M232" s="201" t="s">
        <v>62</v>
      </c>
      <c r="N232" s="224" t="s">
        <v>63</v>
      </c>
      <c r="O232" s="8"/>
      <c r="P232" s="8"/>
      <c r="Q232" s="8"/>
      <c r="R232" s="8"/>
      <c r="S232" s="26"/>
    </row>
    <row r="233" spans="1:62" s="17" customFormat="1" ht="114" customHeight="1">
      <c r="A233" s="219">
        <v>232</v>
      </c>
      <c r="B233" s="24" t="s">
        <v>51</v>
      </c>
      <c r="C233" s="80" t="s">
        <v>654</v>
      </c>
      <c r="D233" s="23" t="s">
        <v>655</v>
      </c>
      <c r="E233" s="96" t="s">
        <v>65</v>
      </c>
      <c r="F233" s="23" t="s">
        <v>658</v>
      </c>
      <c r="G233" s="23" t="s">
        <v>659</v>
      </c>
      <c r="H233" s="8" t="s">
        <v>57</v>
      </c>
      <c r="I233" s="22" t="s">
        <v>109</v>
      </c>
      <c r="J233" s="8" t="s">
        <v>59</v>
      </c>
      <c r="K233" s="8" t="s">
        <v>60</v>
      </c>
      <c r="L233" s="8" t="s">
        <v>61</v>
      </c>
      <c r="M233" s="201" t="s">
        <v>62</v>
      </c>
      <c r="N233" s="224" t="s">
        <v>63</v>
      </c>
      <c r="O233" s="8"/>
      <c r="P233" s="8"/>
      <c r="Q233" s="8"/>
      <c r="R233" s="8"/>
      <c r="S233" s="26"/>
    </row>
    <row r="234" spans="1:62" s="17" customFormat="1" ht="75" customHeight="1">
      <c r="A234" s="219">
        <v>233</v>
      </c>
      <c r="B234" s="24" t="s">
        <v>51</v>
      </c>
      <c r="C234" s="80" t="s">
        <v>654</v>
      </c>
      <c r="D234" s="23" t="s">
        <v>655</v>
      </c>
      <c r="E234" s="96" t="s">
        <v>82</v>
      </c>
      <c r="F234" s="23" t="s">
        <v>315</v>
      </c>
      <c r="G234" s="23" t="s">
        <v>660</v>
      </c>
      <c r="H234" s="8" t="s">
        <v>57</v>
      </c>
      <c r="I234" s="22" t="s">
        <v>109</v>
      </c>
      <c r="J234" s="8" t="s">
        <v>59</v>
      </c>
      <c r="K234" s="8" t="s">
        <v>60</v>
      </c>
      <c r="L234" s="8" t="s">
        <v>61</v>
      </c>
      <c r="M234" s="201" t="s">
        <v>62</v>
      </c>
      <c r="N234" s="224" t="s">
        <v>63</v>
      </c>
      <c r="O234" s="8" t="s">
        <v>653</v>
      </c>
      <c r="P234" s="8"/>
      <c r="Q234" s="8"/>
      <c r="R234" s="8"/>
      <c r="S234" s="26"/>
    </row>
    <row r="235" spans="1:62" s="17" customFormat="1" ht="46.5" customHeight="1">
      <c r="A235" s="219">
        <v>234</v>
      </c>
      <c r="B235" s="24" t="s">
        <v>51</v>
      </c>
      <c r="C235" s="80" t="s">
        <v>654</v>
      </c>
      <c r="D235" s="23" t="s">
        <v>655</v>
      </c>
      <c r="E235" s="96" t="s">
        <v>85</v>
      </c>
      <c r="F235" s="23" t="s">
        <v>661</v>
      </c>
      <c r="G235" s="23" t="s">
        <v>662</v>
      </c>
      <c r="H235" s="8" t="s">
        <v>57</v>
      </c>
      <c r="I235" s="22" t="s">
        <v>109</v>
      </c>
      <c r="J235" s="8" t="s">
        <v>59</v>
      </c>
      <c r="K235" s="8" t="s">
        <v>60</v>
      </c>
      <c r="L235" s="8" t="s">
        <v>61</v>
      </c>
      <c r="M235" s="201" t="s">
        <v>62</v>
      </c>
      <c r="N235" s="224" t="s">
        <v>63</v>
      </c>
      <c r="O235" s="8"/>
      <c r="P235" s="8"/>
      <c r="Q235" s="8"/>
      <c r="R235" s="8"/>
      <c r="S235" s="26"/>
    </row>
    <row r="236" spans="1:62" s="17" customFormat="1" ht="106.5" customHeight="1">
      <c r="A236" s="219">
        <v>235</v>
      </c>
      <c r="B236" s="24" t="s">
        <v>51</v>
      </c>
      <c r="C236" s="80" t="s">
        <v>663</v>
      </c>
      <c r="D236" s="23" t="s">
        <v>664</v>
      </c>
      <c r="E236" s="96" t="s">
        <v>54</v>
      </c>
      <c r="F236" s="23" t="s">
        <v>665</v>
      </c>
      <c r="G236" s="23" t="s">
        <v>666</v>
      </c>
      <c r="H236" s="8" t="s">
        <v>57</v>
      </c>
      <c r="I236" s="22" t="s">
        <v>109</v>
      </c>
      <c r="J236" s="8" t="s">
        <v>59</v>
      </c>
      <c r="K236" s="8" t="s">
        <v>60</v>
      </c>
      <c r="L236" s="8" t="s">
        <v>61</v>
      </c>
      <c r="M236" s="201" t="s">
        <v>62</v>
      </c>
      <c r="N236" s="224" t="s">
        <v>63</v>
      </c>
      <c r="O236" s="8"/>
      <c r="P236" s="8"/>
      <c r="Q236" s="8"/>
      <c r="R236" s="8"/>
      <c r="S236" s="26"/>
    </row>
    <row r="237" spans="1:62" s="17" customFormat="1" ht="125.25" customHeight="1">
      <c r="A237" s="219">
        <v>236</v>
      </c>
      <c r="B237" s="24" t="s">
        <v>51</v>
      </c>
      <c r="C237" s="80" t="s">
        <v>667</v>
      </c>
      <c r="D237" s="23" t="s">
        <v>668</v>
      </c>
      <c r="E237" s="96" t="s">
        <v>54</v>
      </c>
      <c r="F237" s="23" t="s">
        <v>669</v>
      </c>
      <c r="G237" s="23" t="s">
        <v>670</v>
      </c>
      <c r="H237" s="8" t="s">
        <v>57</v>
      </c>
      <c r="I237" s="22" t="s">
        <v>109</v>
      </c>
      <c r="J237" s="8" t="s">
        <v>59</v>
      </c>
      <c r="K237" s="8" t="s">
        <v>60</v>
      </c>
      <c r="L237" s="8" t="s">
        <v>61</v>
      </c>
      <c r="M237" s="201" t="s">
        <v>62</v>
      </c>
      <c r="N237" s="224" t="s">
        <v>63</v>
      </c>
      <c r="O237" s="8"/>
      <c r="P237" s="8"/>
      <c r="Q237" s="8"/>
      <c r="R237" s="8"/>
      <c r="S237" s="26"/>
    </row>
    <row r="238" spans="1:62" s="32" customFormat="1" ht="34.5" customHeight="1">
      <c r="A238" s="219">
        <v>237</v>
      </c>
      <c r="B238" s="24" t="s">
        <v>51</v>
      </c>
      <c r="C238" s="80" t="s">
        <v>671</v>
      </c>
      <c r="D238" s="23" t="s">
        <v>672</v>
      </c>
      <c r="E238" s="96" t="s">
        <v>54</v>
      </c>
      <c r="F238" s="23" t="s">
        <v>673</v>
      </c>
      <c r="G238" s="23" t="s">
        <v>674</v>
      </c>
      <c r="H238" s="8" t="s">
        <v>57</v>
      </c>
      <c r="I238" s="22" t="s">
        <v>109</v>
      </c>
      <c r="J238" s="8" t="s">
        <v>59</v>
      </c>
      <c r="K238" s="8" t="s">
        <v>60</v>
      </c>
      <c r="L238" s="8" t="s">
        <v>61</v>
      </c>
      <c r="M238" s="201" t="s">
        <v>62</v>
      </c>
      <c r="N238" s="224" t="s">
        <v>63</v>
      </c>
      <c r="O238" s="8"/>
      <c r="P238" s="8"/>
      <c r="Q238" s="8"/>
      <c r="R238" s="8"/>
      <c r="S238" s="26"/>
      <c r="T238" s="17"/>
      <c r="U238" s="17"/>
      <c r="V238" s="17"/>
      <c r="W238" s="17"/>
      <c r="X238" s="17"/>
      <c r="Y238" s="17"/>
      <c r="Z238" s="17"/>
      <c r="AA238" s="17"/>
      <c r="AB238" s="17"/>
      <c r="AC238" s="17"/>
      <c r="AD238" s="17"/>
      <c r="AE238" s="17"/>
      <c r="AF238" s="17"/>
      <c r="AG238" s="17"/>
      <c r="AH238" s="17"/>
      <c r="AI238" s="17"/>
      <c r="AJ238" s="17"/>
      <c r="AK238" s="17"/>
      <c r="AL238" s="17"/>
      <c r="AM238" s="17"/>
      <c r="AN238" s="17"/>
      <c r="AO238" s="17"/>
      <c r="AP238" s="17"/>
      <c r="AQ238" s="17"/>
      <c r="AR238" s="17"/>
      <c r="AS238" s="17"/>
      <c r="AT238" s="17"/>
      <c r="AU238" s="17"/>
      <c r="AV238" s="17"/>
      <c r="AW238" s="17"/>
      <c r="AX238" s="17"/>
      <c r="AY238" s="17"/>
      <c r="AZ238" s="17"/>
      <c r="BA238" s="17"/>
      <c r="BB238" s="17"/>
      <c r="BC238" s="17"/>
      <c r="BD238" s="17"/>
      <c r="BE238" s="17"/>
      <c r="BF238" s="17"/>
      <c r="BG238" s="17"/>
      <c r="BH238" s="17"/>
      <c r="BI238" s="17"/>
      <c r="BJ238" s="17"/>
    </row>
    <row r="239" spans="1:62" ht="62.25" customHeight="1">
      <c r="A239" s="219">
        <v>238</v>
      </c>
      <c r="B239" s="24" t="s">
        <v>51</v>
      </c>
      <c r="C239" s="80" t="s">
        <v>675</v>
      </c>
      <c r="D239" s="101" t="s">
        <v>676</v>
      </c>
      <c r="E239" s="96" t="s">
        <v>54</v>
      </c>
      <c r="F239" s="48" t="s">
        <v>677</v>
      </c>
      <c r="G239" s="97" t="s">
        <v>678</v>
      </c>
      <c r="H239" s="8" t="s">
        <v>57</v>
      </c>
      <c r="I239" s="22" t="s">
        <v>109</v>
      </c>
      <c r="J239" s="8" t="s">
        <v>59</v>
      </c>
      <c r="K239" s="8" t="s">
        <v>60</v>
      </c>
      <c r="L239" s="8" t="s">
        <v>61</v>
      </c>
      <c r="M239" s="201" t="s">
        <v>62</v>
      </c>
      <c r="N239" s="224" t="s">
        <v>63</v>
      </c>
      <c r="O239" s="18" t="s">
        <v>679</v>
      </c>
      <c r="P239" s="18"/>
      <c r="Q239" s="18"/>
      <c r="R239" s="18"/>
      <c r="S239" s="19"/>
    </row>
    <row r="240" spans="1:62" ht="323.25" customHeight="1">
      <c r="A240" s="219">
        <v>239</v>
      </c>
      <c r="B240" s="24" t="s">
        <v>51</v>
      </c>
      <c r="C240" s="80" t="s">
        <v>680</v>
      </c>
      <c r="D240" s="101" t="s">
        <v>681</v>
      </c>
      <c r="E240" s="96" t="s">
        <v>54</v>
      </c>
      <c r="F240" s="48" t="s">
        <v>656</v>
      </c>
      <c r="G240" s="23" t="s">
        <v>682</v>
      </c>
      <c r="H240" s="8" t="s">
        <v>57</v>
      </c>
      <c r="I240" s="22" t="s">
        <v>109</v>
      </c>
      <c r="J240" s="8" t="s">
        <v>59</v>
      </c>
      <c r="K240" s="8" t="s">
        <v>60</v>
      </c>
      <c r="L240" s="8" t="s">
        <v>61</v>
      </c>
      <c r="M240" s="201" t="s">
        <v>62</v>
      </c>
      <c r="N240" s="224" t="s">
        <v>63</v>
      </c>
      <c r="O240" s="18"/>
      <c r="P240" s="18"/>
      <c r="Q240" s="18"/>
      <c r="R240" s="18"/>
      <c r="S240" s="19"/>
    </row>
    <row r="241" spans="1:19" ht="50.25" customHeight="1">
      <c r="A241" s="219">
        <v>240</v>
      </c>
      <c r="B241" s="24" t="s">
        <v>51</v>
      </c>
      <c r="C241" s="80" t="s">
        <v>680</v>
      </c>
      <c r="D241" s="101" t="s">
        <v>681</v>
      </c>
      <c r="E241" s="96" t="s">
        <v>65</v>
      </c>
      <c r="F241" s="48" t="s">
        <v>661</v>
      </c>
      <c r="G241" s="53" t="s">
        <v>683</v>
      </c>
      <c r="H241" s="8" t="s">
        <v>57</v>
      </c>
      <c r="I241" s="22" t="s">
        <v>109</v>
      </c>
      <c r="J241" s="8" t="s">
        <v>59</v>
      </c>
      <c r="K241" s="8" t="s">
        <v>60</v>
      </c>
      <c r="L241" s="8" t="s">
        <v>61</v>
      </c>
      <c r="M241" s="201" t="s">
        <v>62</v>
      </c>
      <c r="N241" s="224" t="s">
        <v>63</v>
      </c>
      <c r="O241" s="18"/>
      <c r="P241" s="18"/>
      <c r="Q241" s="18"/>
      <c r="R241" s="18"/>
      <c r="S241" s="19"/>
    </row>
    <row r="242" spans="1:19" ht="69.75" customHeight="1">
      <c r="A242" s="219">
        <v>241</v>
      </c>
      <c r="B242" s="24" t="s">
        <v>51</v>
      </c>
      <c r="C242" s="80" t="s">
        <v>684</v>
      </c>
      <c r="D242" s="101" t="s">
        <v>685</v>
      </c>
      <c r="E242" s="96" t="s">
        <v>54</v>
      </c>
      <c r="F242" s="48" t="s">
        <v>686</v>
      </c>
      <c r="G242" s="48" t="s">
        <v>687</v>
      </c>
      <c r="H242" s="8" t="s">
        <v>57</v>
      </c>
      <c r="I242" s="22" t="s">
        <v>109</v>
      </c>
      <c r="J242" s="8" t="s">
        <v>59</v>
      </c>
      <c r="K242" s="8" t="s">
        <v>60</v>
      </c>
      <c r="L242" s="8" t="s">
        <v>61</v>
      </c>
      <c r="M242" s="201" t="s">
        <v>62</v>
      </c>
      <c r="N242" s="224" t="s">
        <v>63</v>
      </c>
      <c r="O242" s="18" t="s">
        <v>688</v>
      </c>
      <c r="P242" s="18"/>
      <c r="Q242" s="18"/>
      <c r="R242" s="18"/>
      <c r="S242" s="19"/>
    </row>
    <row r="243" spans="1:19" ht="129" customHeight="1">
      <c r="A243" s="219">
        <v>242</v>
      </c>
      <c r="B243" s="24" t="s">
        <v>51</v>
      </c>
      <c r="C243" s="80" t="s">
        <v>689</v>
      </c>
      <c r="D243" s="101" t="s">
        <v>690</v>
      </c>
      <c r="E243" s="96" t="s">
        <v>54</v>
      </c>
      <c r="F243" s="48" t="s">
        <v>691</v>
      </c>
      <c r="G243" s="23" t="s">
        <v>692</v>
      </c>
      <c r="H243" s="8" t="s">
        <v>57</v>
      </c>
      <c r="I243" s="22" t="s">
        <v>109</v>
      </c>
      <c r="J243" s="8" t="s">
        <v>59</v>
      </c>
      <c r="K243" s="8" t="s">
        <v>60</v>
      </c>
      <c r="L243" s="8" t="s">
        <v>61</v>
      </c>
      <c r="M243" s="201" t="s">
        <v>62</v>
      </c>
      <c r="N243" s="224" t="s">
        <v>63</v>
      </c>
      <c r="O243" s="18"/>
      <c r="P243" s="18"/>
      <c r="Q243" s="18"/>
      <c r="R243" s="18"/>
      <c r="S243" s="19"/>
    </row>
    <row r="244" spans="1:19" ht="37.5" customHeight="1">
      <c r="A244" s="219">
        <v>243</v>
      </c>
      <c r="B244" s="24" t="s">
        <v>51</v>
      </c>
      <c r="C244" s="80" t="s">
        <v>693</v>
      </c>
      <c r="D244" s="23" t="s">
        <v>694</v>
      </c>
      <c r="E244" s="96" t="s">
        <v>54</v>
      </c>
      <c r="F244" s="48" t="s">
        <v>673</v>
      </c>
      <c r="G244" s="95" t="s">
        <v>695</v>
      </c>
      <c r="H244" s="8" t="s">
        <v>57</v>
      </c>
      <c r="I244" s="22" t="s">
        <v>109</v>
      </c>
      <c r="J244" s="8" t="s">
        <v>59</v>
      </c>
      <c r="K244" s="8" t="s">
        <v>60</v>
      </c>
      <c r="L244" s="8" t="s">
        <v>61</v>
      </c>
      <c r="M244" s="201" t="s">
        <v>62</v>
      </c>
      <c r="N244" s="224" t="s">
        <v>63</v>
      </c>
      <c r="O244" s="18"/>
      <c r="P244" s="18"/>
      <c r="Q244" s="18"/>
      <c r="R244" s="18"/>
      <c r="S244" s="19"/>
    </row>
    <row r="245" spans="1:19" s="27" customFormat="1" ht="66" customHeight="1">
      <c r="A245" s="219">
        <v>244</v>
      </c>
      <c r="B245" s="24" t="s">
        <v>51</v>
      </c>
      <c r="C245" s="80" t="s">
        <v>696</v>
      </c>
      <c r="D245" s="101" t="s">
        <v>697</v>
      </c>
      <c r="E245" s="96" t="s">
        <v>54</v>
      </c>
      <c r="F245" s="48" t="s">
        <v>698</v>
      </c>
      <c r="G245" s="97" t="s">
        <v>699</v>
      </c>
      <c r="H245" s="8" t="s">
        <v>57</v>
      </c>
      <c r="I245" s="22" t="s">
        <v>109</v>
      </c>
      <c r="J245" s="8" t="s">
        <v>59</v>
      </c>
      <c r="K245" s="8" t="s">
        <v>60</v>
      </c>
      <c r="L245" s="8" t="s">
        <v>61</v>
      </c>
      <c r="M245" s="201" t="s">
        <v>62</v>
      </c>
      <c r="N245" s="224" t="s">
        <v>63</v>
      </c>
      <c r="O245" s="19" t="s">
        <v>700</v>
      </c>
      <c r="P245" s="19"/>
      <c r="Q245" s="19"/>
      <c r="R245" s="19"/>
      <c r="S245" s="19"/>
    </row>
    <row r="246" spans="1:19" s="27" customFormat="1" ht="388.5" customHeight="1">
      <c r="A246" s="219">
        <v>245</v>
      </c>
      <c r="B246" s="24" t="s">
        <v>51</v>
      </c>
      <c r="C246" s="80" t="s">
        <v>701</v>
      </c>
      <c r="D246" s="101" t="s">
        <v>702</v>
      </c>
      <c r="E246" s="151" t="s">
        <v>54</v>
      </c>
      <c r="F246" s="48" t="s">
        <v>656</v>
      </c>
      <c r="G246" s="48" t="s">
        <v>703</v>
      </c>
      <c r="H246" s="8" t="s">
        <v>57</v>
      </c>
      <c r="I246" s="22" t="s">
        <v>109</v>
      </c>
      <c r="J246" s="8" t="s">
        <v>59</v>
      </c>
      <c r="K246" s="8" t="s">
        <v>60</v>
      </c>
      <c r="L246" s="8" t="s">
        <v>61</v>
      </c>
      <c r="M246" s="201" t="s">
        <v>62</v>
      </c>
      <c r="N246" s="224" t="s">
        <v>63</v>
      </c>
      <c r="O246" s="19" t="s">
        <v>704</v>
      </c>
      <c r="P246" s="19"/>
      <c r="Q246" s="19"/>
      <c r="R246" s="19"/>
      <c r="S246" s="19"/>
    </row>
    <row r="247" spans="1:19" s="27" customFormat="1" ht="42.75" customHeight="1">
      <c r="A247" s="219">
        <v>246</v>
      </c>
      <c r="B247" s="24" t="s">
        <v>51</v>
      </c>
      <c r="C247" s="80" t="s">
        <v>701</v>
      </c>
      <c r="D247" s="101" t="s">
        <v>702</v>
      </c>
      <c r="E247" s="151" t="s">
        <v>65</v>
      </c>
      <c r="F247" s="48" t="s">
        <v>661</v>
      </c>
      <c r="G247" s="95" t="s">
        <v>705</v>
      </c>
      <c r="H247" s="8" t="s">
        <v>57</v>
      </c>
      <c r="I247" s="22" t="s">
        <v>109</v>
      </c>
      <c r="J247" s="8" t="s">
        <v>59</v>
      </c>
      <c r="K247" s="8" t="s">
        <v>60</v>
      </c>
      <c r="L247" s="8" t="s">
        <v>61</v>
      </c>
      <c r="M247" s="201" t="s">
        <v>62</v>
      </c>
      <c r="N247" s="224" t="s">
        <v>63</v>
      </c>
      <c r="O247" s="19"/>
      <c r="P247" s="19"/>
      <c r="Q247" s="19"/>
      <c r="R247" s="19"/>
      <c r="S247" s="19"/>
    </row>
    <row r="248" spans="1:19" s="27" customFormat="1" ht="43.5">
      <c r="A248" s="219">
        <v>247</v>
      </c>
      <c r="B248" s="24" t="s">
        <v>51</v>
      </c>
      <c r="C248" s="80" t="s">
        <v>701</v>
      </c>
      <c r="D248" s="101" t="s">
        <v>702</v>
      </c>
      <c r="E248" s="151" t="s">
        <v>82</v>
      </c>
      <c r="F248" s="97" t="s">
        <v>706</v>
      </c>
      <c r="G248" s="97" t="s">
        <v>707</v>
      </c>
      <c r="H248" s="8" t="s">
        <v>57</v>
      </c>
      <c r="I248" s="22" t="s">
        <v>109</v>
      </c>
      <c r="J248" s="8" t="s">
        <v>59</v>
      </c>
      <c r="K248" s="8" t="s">
        <v>60</v>
      </c>
      <c r="L248" s="8" t="s">
        <v>61</v>
      </c>
      <c r="M248" s="201" t="s">
        <v>62</v>
      </c>
      <c r="N248" s="224" t="s">
        <v>63</v>
      </c>
      <c r="O248" s="19"/>
      <c r="P248" s="19"/>
      <c r="Q248" s="19"/>
      <c r="R248" s="19"/>
      <c r="S248" s="19"/>
    </row>
    <row r="249" spans="1:19" s="27" customFormat="1" ht="92.25" customHeight="1">
      <c r="A249" s="219">
        <v>248</v>
      </c>
      <c r="B249" s="24" t="s">
        <v>51</v>
      </c>
      <c r="C249" s="80" t="s">
        <v>708</v>
      </c>
      <c r="D249" s="101" t="s">
        <v>709</v>
      </c>
      <c r="E249" s="96" t="s">
        <v>54</v>
      </c>
      <c r="F249" s="101" t="s">
        <v>710</v>
      </c>
      <c r="G249" s="48" t="s">
        <v>711</v>
      </c>
      <c r="H249" s="8" t="s">
        <v>57</v>
      </c>
      <c r="I249" s="22" t="s">
        <v>109</v>
      </c>
      <c r="J249" s="8" t="s">
        <v>59</v>
      </c>
      <c r="K249" s="8" t="s">
        <v>60</v>
      </c>
      <c r="L249" s="8" t="s">
        <v>61</v>
      </c>
      <c r="M249" s="201" t="s">
        <v>62</v>
      </c>
      <c r="N249" s="224" t="s">
        <v>63</v>
      </c>
      <c r="O249" s="19"/>
      <c r="P249" s="19"/>
      <c r="Q249" s="19"/>
      <c r="R249" s="19"/>
      <c r="S249" s="19"/>
    </row>
    <row r="250" spans="1:19" s="27" customFormat="1" ht="57.75" customHeight="1">
      <c r="A250" s="219">
        <v>249</v>
      </c>
      <c r="B250" s="24" t="s">
        <v>51</v>
      </c>
      <c r="C250" s="80" t="s">
        <v>712</v>
      </c>
      <c r="D250" s="101" t="s">
        <v>713</v>
      </c>
      <c r="E250" s="96" t="s">
        <v>54</v>
      </c>
      <c r="F250" s="48" t="s">
        <v>714</v>
      </c>
      <c r="G250" s="48" t="s">
        <v>715</v>
      </c>
      <c r="H250" s="8" t="s">
        <v>57</v>
      </c>
      <c r="I250" s="22" t="s">
        <v>109</v>
      </c>
      <c r="J250" s="8" t="s">
        <v>59</v>
      </c>
      <c r="K250" s="8" t="s">
        <v>60</v>
      </c>
      <c r="L250" s="8" t="s">
        <v>61</v>
      </c>
      <c r="M250" s="201" t="s">
        <v>62</v>
      </c>
      <c r="N250" s="224" t="s">
        <v>63</v>
      </c>
      <c r="O250" s="19" t="s">
        <v>688</v>
      </c>
      <c r="P250" s="19"/>
      <c r="Q250" s="19"/>
      <c r="R250" s="19"/>
      <c r="S250" s="19"/>
    </row>
    <row r="251" spans="1:19" s="27" customFormat="1" ht="60.75" customHeight="1">
      <c r="A251" s="219">
        <v>250</v>
      </c>
      <c r="B251" s="24" t="s">
        <v>51</v>
      </c>
      <c r="C251" s="80" t="s">
        <v>716</v>
      </c>
      <c r="D251" s="101" t="s">
        <v>717</v>
      </c>
      <c r="E251" s="96" t="s">
        <v>54</v>
      </c>
      <c r="F251" s="48" t="s">
        <v>718</v>
      </c>
      <c r="G251" s="48" t="s">
        <v>719</v>
      </c>
      <c r="H251" s="8" t="s">
        <v>57</v>
      </c>
      <c r="I251" s="22" t="s">
        <v>109</v>
      </c>
      <c r="J251" s="8" t="s">
        <v>59</v>
      </c>
      <c r="K251" s="8" t="s">
        <v>60</v>
      </c>
      <c r="L251" s="8" t="s">
        <v>61</v>
      </c>
      <c r="M251" s="201" t="s">
        <v>62</v>
      </c>
      <c r="N251" s="224" t="s">
        <v>63</v>
      </c>
      <c r="O251" s="19"/>
      <c r="P251" s="19"/>
      <c r="Q251" s="19"/>
      <c r="R251" s="19"/>
      <c r="S251" s="19"/>
    </row>
    <row r="252" spans="1:19" s="27" customFormat="1" ht="43.5">
      <c r="A252" s="219">
        <v>251</v>
      </c>
      <c r="B252" s="24" t="s">
        <v>51</v>
      </c>
      <c r="C252" s="80" t="s">
        <v>720</v>
      </c>
      <c r="D252" s="101" t="s">
        <v>721</v>
      </c>
      <c r="E252" s="96" t="s">
        <v>54</v>
      </c>
      <c r="F252" s="48" t="s">
        <v>722</v>
      </c>
      <c r="G252" s="48" t="s">
        <v>723</v>
      </c>
      <c r="H252" s="8" t="s">
        <v>57</v>
      </c>
      <c r="I252" s="22" t="s">
        <v>109</v>
      </c>
      <c r="J252" s="8" t="s">
        <v>59</v>
      </c>
      <c r="K252" s="8" t="s">
        <v>60</v>
      </c>
      <c r="L252" s="8" t="s">
        <v>61</v>
      </c>
      <c r="M252" s="201" t="s">
        <v>62</v>
      </c>
      <c r="N252" s="224" t="s">
        <v>63</v>
      </c>
      <c r="O252" s="19"/>
      <c r="P252" s="19"/>
      <c r="Q252" s="19"/>
      <c r="R252" s="19"/>
      <c r="S252" s="19"/>
    </row>
    <row r="253" spans="1:19" s="27" customFormat="1" ht="56.25" customHeight="1">
      <c r="A253" s="219">
        <v>252</v>
      </c>
      <c r="B253" s="24" t="s">
        <v>51</v>
      </c>
      <c r="C253" s="80" t="s">
        <v>724</v>
      </c>
      <c r="D253" s="23" t="s">
        <v>725</v>
      </c>
      <c r="E253" s="96" t="s">
        <v>54</v>
      </c>
      <c r="F253" s="48" t="s">
        <v>673</v>
      </c>
      <c r="G253" s="48" t="s">
        <v>726</v>
      </c>
      <c r="H253" s="8" t="s">
        <v>57</v>
      </c>
      <c r="I253" s="22" t="s">
        <v>109</v>
      </c>
      <c r="J253" s="8" t="s">
        <v>59</v>
      </c>
      <c r="K253" s="8" t="s">
        <v>60</v>
      </c>
      <c r="L253" s="8" t="s">
        <v>61</v>
      </c>
      <c r="M253" s="201" t="s">
        <v>62</v>
      </c>
      <c r="N253" s="224" t="s">
        <v>63</v>
      </c>
      <c r="O253" s="19"/>
      <c r="P253" s="19"/>
      <c r="Q253" s="19"/>
      <c r="R253" s="19"/>
      <c r="S253" s="19"/>
    </row>
    <row r="254" spans="1:19" s="17" customFormat="1" ht="135.75" customHeight="1">
      <c r="A254" s="219">
        <v>253</v>
      </c>
      <c r="B254" s="24" t="s">
        <v>51</v>
      </c>
      <c r="C254" s="81" t="s">
        <v>727</v>
      </c>
      <c r="D254" s="60" t="s">
        <v>728</v>
      </c>
      <c r="E254" s="60" t="s">
        <v>54</v>
      </c>
      <c r="F254" s="98" t="s">
        <v>729</v>
      </c>
      <c r="G254" s="98" t="s">
        <v>730</v>
      </c>
      <c r="H254" s="8" t="s">
        <v>57</v>
      </c>
      <c r="I254" s="22" t="s">
        <v>109</v>
      </c>
      <c r="J254" s="8" t="s">
        <v>59</v>
      </c>
      <c r="K254" s="8" t="s">
        <v>60</v>
      </c>
      <c r="L254" s="8" t="s">
        <v>61</v>
      </c>
      <c r="M254" s="201" t="s">
        <v>62</v>
      </c>
      <c r="N254" s="224" t="s">
        <v>63</v>
      </c>
      <c r="O254" s="8"/>
      <c r="P254" s="8"/>
      <c r="Q254" s="8"/>
      <c r="R254" s="8"/>
      <c r="S254" s="26"/>
    </row>
    <row r="255" spans="1:19" s="17" customFormat="1" ht="58.5" customHeight="1">
      <c r="A255" s="219">
        <v>254</v>
      </c>
      <c r="B255" s="24" t="s">
        <v>51</v>
      </c>
      <c r="C255" s="81" t="s">
        <v>727</v>
      </c>
      <c r="D255" s="60" t="s">
        <v>728</v>
      </c>
      <c r="E255" s="60" t="s">
        <v>65</v>
      </c>
      <c r="F255" s="98" t="s">
        <v>731</v>
      </c>
      <c r="G255" s="98" t="s">
        <v>732</v>
      </c>
      <c r="H255" s="8" t="s">
        <v>57</v>
      </c>
      <c r="I255" s="22" t="s">
        <v>109</v>
      </c>
      <c r="J255" s="8" t="s">
        <v>59</v>
      </c>
      <c r="K255" s="8" t="s">
        <v>60</v>
      </c>
      <c r="L255" s="8" t="s">
        <v>61</v>
      </c>
      <c r="M255" s="201" t="s">
        <v>62</v>
      </c>
      <c r="N255" s="224" t="s">
        <v>63</v>
      </c>
      <c r="O255" s="8"/>
      <c r="P255" s="8"/>
      <c r="Q255" s="8"/>
      <c r="R255" s="8"/>
      <c r="S255" s="26"/>
    </row>
    <row r="256" spans="1:19" s="17" customFormat="1" ht="80.25" customHeight="1">
      <c r="A256" s="219">
        <v>255</v>
      </c>
      <c r="B256" s="24" t="s">
        <v>51</v>
      </c>
      <c r="C256" s="81" t="s">
        <v>727</v>
      </c>
      <c r="D256" s="60" t="s">
        <v>728</v>
      </c>
      <c r="E256" s="60" t="s">
        <v>82</v>
      </c>
      <c r="F256" s="98" t="s">
        <v>733</v>
      </c>
      <c r="G256" s="98" t="s">
        <v>734</v>
      </c>
      <c r="H256" s="8" t="s">
        <v>57</v>
      </c>
      <c r="I256" s="22" t="s">
        <v>109</v>
      </c>
      <c r="J256" s="8" t="s">
        <v>59</v>
      </c>
      <c r="K256" s="8" t="s">
        <v>60</v>
      </c>
      <c r="L256" s="8" t="s">
        <v>61</v>
      </c>
      <c r="M256" s="201" t="s">
        <v>62</v>
      </c>
      <c r="N256" s="224" t="s">
        <v>63</v>
      </c>
      <c r="O256" s="8"/>
      <c r="P256" s="8"/>
      <c r="Q256" s="8"/>
      <c r="R256" s="8"/>
      <c r="S256" s="26"/>
    </row>
    <row r="257" spans="1:19" s="17" customFormat="1" ht="41.25" customHeight="1">
      <c r="A257" s="219">
        <v>256</v>
      </c>
      <c r="B257" s="24" t="s">
        <v>51</v>
      </c>
      <c r="C257" s="81" t="s">
        <v>727</v>
      </c>
      <c r="D257" s="60" t="s">
        <v>728</v>
      </c>
      <c r="E257" s="60" t="s">
        <v>85</v>
      </c>
      <c r="F257" s="98" t="s">
        <v>735</v>
      </c>
      <c r="G257" s="98" t="s">
        <v>736</v>
      </c>
      <c r="H257" s="8" t="s">
        <v>57</v>
      </c>
      <c r="I257" s="22" t="s">
        <v>109</v>
      </c>
      <c r="J257" s="8" t="s">
        <v>59</v>
      </c>
      <c r="K257" s="8" t="s">
        <v>60</v>
      </c>
      <c r="L257" s="8" t="s">
        <v>61</v>
      </c>
      <c r="M257" s="201" t="s">
        <v>62</v>
      </c>
      <c r="N257" s="224" t="s">
        <v>63</v>
      </c>
      <c r="O257" s="8"/>
      <c r="P257" s="8"/>
      <c r="Q257" s="8"/>
      <c r="R257" s="8"/>
      <c r="S257" s="26"/>
    </row>
    <row r="258" spans="1:19" s="17" customFormat="1" ht="35.25" customHeight="1">
      <c r="A258" s="219">
        <v>257</v>
      </c>
      <c r="B258" s="24" t="s">
        <v>51</v>
      </c>
      <c r="C258" s="81" t="s">
        <v>727</v>
      </c>
      <c r="D258" s="60" t="s">
        <v>728</v>
      </c>
      <c r="E258" s="60" t="s">
        <v>88</v>
      </c>
      <c r="F258" s="98" t="s">
        <v>737</v>
      </c>
      <c r="G258" s="98" t="s">
        <v>738</v>
      </c>
      <c r="H258" s="8" t="s">
        <v>57</v>
      </c>
      <c r="I258" s="22" t="s">
        <v>109</v>
      </c>
      <c r="J258" s="8" t="s">
        <v>59</v>
      </c>
      <c r="K258" s="8" t="s">
        <v>60</v>
      </c>
      <c r="L258" s="8" t="s">
        <v>61</v>
      </c>
      <c r="M258" s="201" t="s">
        <v>62</v>
      </c>
      <c r="N258" s="224" t="s">
        <v>63</v>
      </c>
      <c r="O258" s="8"/>
      <c r="P258" s="8"/>
      <c r="Q258" s="8"/>
      <c r="R258" s="8"/>
      <c r="S258" s="26"/>
    </row>
    <row r="259" spans="1:19" s="17" customFormat="1" ht="40.5" customHeight="1">
      <c r="A259" s="219">
        <v>258</v>
      </c>
      <c r="B259" s="24" t="s">
        <v>51</v>
      </c>
      <c r="C259" s="81" t="s">
        <v>727</v>
      </c>
      <c r="D259" s="60" t="s">
        <v>728</v>
      </c>
      <c r="E259" s="60" t="s">
        <v>91</v>
      </c>
      <c r="F259" s="98" t="s">
        <v>739</v>
      </c>
      <c r="G259" s="98" t="s">
        <v>740</v>
      </c>
      <c r="H259" s="8" t="s">
        <v>57</v>
      </c>
      <c r="I259" s="22" t="s">
        <v>109</v>
      </c>
      <c r="J259" s="8" t="s">
        <v>59</v>
      </c>
      <c r="K259" s="8" t="s">
        <v>60</v>
      </c>
      <c r="L259" s="8" t="s">
        <v>61</v>
      </c>
      <c r="M259" s="201" t="s">
        <v>62</v>
      </c>
      <c r="N259" s="224" t="s">
        <v>63</v>
      </c>
      <c r="O259" s="8"/>
      <c r="P259" s="8"/>
      <c r="Q259" s="8"/>
      <c r="R259" s="8"/>
      <c r="S259" s="26"/>
    </row>
    <row r="260" spans="1:19" s="17" customFormat="1" ht="54" customHeight="1">
      <c r="A260" s="219">
        <v>259</v>
      </c>
      <c r="B260" s="24" t="s">
        <v>51</v>
      </c>
      <c r="C260" s="81" t="s">
        <v>727</v>
      </c>
      <c r="D260" s="60" t="s">
        <v>728</v>
      </c>
      <c r="E260" s="60" t="s">
        <v>94</v>
      </c>
      <c r="F260" s="98" t="s">
        <v>741</v>
      </c>
      <c r="G260" s="98" t="s">
        <v>742</v>
      </c>
      <c r="H260" s="8" t="s">
        <v>57</v>
      </c>
      <c r="I260" s="22" t="s">
        <v>109</v>
      </c>
      <c r="J260" s="8" t="s">
        <v>59</v>
      </c>
      <c r="K260" s="8" t="s">
        <v>60</v>
      </c>
      <c r="L260" s="8" t="s">
        <v>61</v>
      </c>
      <c r="M260" s="201" t="s">
        <v>62</v>
      </c>
      <c r="N260" s="224" t="s">
        <v>63</v>
      </c>
      <c r="O260" s="8"/>
      <c r="P260" s="8"/>
      <c r="Q260" s="8"/>
      <c r="R260" s="8"/>
      <c r="S260" s="26"/>
    </row>
    <row r="261" spans="1:19" s="17" customFormat="1" ht="42.75" customHeight="1">
      <c r="A261" s="219">
        <v>260</v>
      </c>
      <c r="B261" s="24" t="s">
        <v>51</v>
      </c>
      <c r="C261" s="81" t="s">
        <v>727</v>
      </c>
      <c r="D261" s="60" t="s">
        <v>728</v>
      </c>
      <c r="E261" s="60" t="s">
        <v>97</v>
      </c>
      <c r="F261" s="98" t="s">
        <v>743</v>
      </c>
      <c r="G261" s="98" t="s">
        <v>744</v>
      </c>
      <c r="H261" s="8" t="s">
        <v>57</v>
      </c>
      <c r="I261" s="22" t="s">
        <v>109</v>
      </c>
      <c r="J261" s="8" t="s">
        <v>59</v>
      </c>
      <c r="K261" s="8" t="s">
        <v>60</v>
      </c>
      <c r="L261" s="8" t="s">
        <v>61</v>
      </c>
      <c r="M261" s="201" t="s">
        <v>62</v>
      </c>
      <c r="N261" s="224" t="s">
        <v>63</v>
      </c>
      <c r="O261" s="8"/>
      <c r="P261" s="8"/>
      <c r="Q261" s="8"/>
      <c r="R261" s="8"/>
      <c r="S261" s="26"/>
    </row>
    <row r="262" spans="1:19" s="17" customFormat="1" ht="70.5" customHeight="1">
      <c r="A262" s="219">
        <v>261</v>
      </c>
      <c r="B262" s="24" t="s">
        <v>51</v>
      </c>
      <c r="C262" s="81" t="s">
        <v>727</v>
      </c>
      <c r="D262" s="60" t="s">
        <v>728</v>
      </c>
      <c r="E262" s="60" t="s">
        <v>100</v>
      </c>
      <c r="F262" s="98" t="s">
        <v>745</v>
      </c>
      <c r="G262" s="98" t="s">
        <v>746</v>
      </c>
      <c r="H262" s="8" t="s">
        <v>57</v>
      </c>
      <c r="I262" s="22" t="s">
        <v>109</v>
      </c>
      <c r="J262" s="8" t="s">
        <v>59</v>
      </c>
      <c r="K262" s="8" t="s">
        <v>60</v>
      </c>
      <c r="L262" s="8" t="s">
        <v>61</v>
      </c>
      <c r="M262" s="201" t="s">
        <v>62</v>
      </c>
      <c r="N262" s="224" t="s">
        <v>63</v>
      </c>
      <c r="O262" s="8"/>
      <c r="P262" s="8"/>
      <c r="Q262" s="8"/>
      <c r="R262" s="8"/>
      <c r="S262" s="26"/>
    </row>
    <row r="263" spans="1:19" s="17" customFormat="1" ht="87.75" customHeight="1">
      <c r="A263" s="219">
        <v>262</v>
      </c>
      <c r="B263" s="24" t="s">
        <v>51</v>
      </c>
      <c r="C263" s="81" t="s">
        <v>727</v>
      </c>
      <c r="D263" s="60" t="s">
        <v>728</v>
      </c>
      <c r="E263" s="60" t="s">
        <v>102</v>
      </c>
      <c r="F263" s="98" t="s">
        <v>747</v>
      </c>
      <c r="G263" s="98" t="s">
        <v>748</v>
      </c>
      <c r="H263" s="8" t="s">
        <v>57</v>
      </c>
      <c r="I263" s="22" t="s">
        <v>109</v>
      </c>
      <c r="J263" s="8" t="s">
        <v>59</v>
      </c>
      <c r="K263" s="8" t="s">
        <v>60</v>
      </c>
      <c r="L263" s="8" t="s">
        <v>61</v>
      </c>
      <c r="M263" s="201" t="s">
        <v>62</v>
      </c>
      <c r="N263" s="224" t="s">
        <v>63</v>
      </c>
      <c r="O263" s="8"/>
      <c r="P263" s="8"/>
      <c r="Q263" s="8"/>
      <c r="R263" s="8"/>
      <c r="S263" s="26"/>
    </row>
    <row r="264" spans="1:19" s="17" customFormat="1" ht="57.75" customHeight="1">
      <c r="A264" s="219">
        <v>263</v>
      </c>
      <c r="B264" s="24" t="s">
        <v>51</v>
      </c>
      <c r="C264" s="81" t="s">
        <v>727</v>
      </c>
      <c r="D264" s="60" t="s">
        <v>728</v>
      </c>
      <c r="E264" s="60" t="s">
        <v>134</v>
      </c>
      <c r="F264" s="98" t="s">
        <v>749</v>
      </c>
      <c r="G264" s="98" t="s">
        <v>750</v>
      </c>
      <c r="H264" s="8" t="s">
        <v>57</v>
      </c>
      <c r="I264" s="22" t="s">
        <v>109</v>
      </c>
      <c r="J264" s="8" t="s">
        <v>59</v>
      </c>
      <c r="K264" s="8" t="s">
        <v>60</v>
      </c>
      <c r="L264" s="8" t="s">
        <v>61</v>
      </c>
      <c r="M264" s="201" t="s">
        <v>62</v>
      </c>
      <c r="N264" s="224" t="s">
        <v>63</v>
      </c>
      <c r="O264" s="8" t="s">
        <v>751</v>
      </c>
      <c r="P264" s="8"/>
      <c r="Q264" s="8"/>
      <c r="R264" s="8"/>
      <c r="S264" s="26"/>
    </row>
    <row r="265" spans="1:19" s="17" customFormat="1" ht="48.75" customHeight="1">
      <c r="A265" s="219">
        <v>264</v>
      </c>
      <c r="B265" s="24" t="s">
        <v>51</v>
      </c>
      <c r="C265" s="81" t="s">
        <v>752</v>
      </c>
      <c r="D265" s="98" t="s">
        <v>753</v>
      </c>
      <c r="E265" s="60" t="s">
        <v>54</v>
      </c>
      <c r="F265" s="98" t="s">
        <v>754</v>
      </c>
      <c r="G265" s="98" t="s">
        <v>755</v>
      </c>
      <c r="H265" s="8" t="s">
        <v>57</v>
      </c>
      <c r="I265" s="22" t="s">
        <v>109</v>
      </c>
      <c r="J265" s="8" t="s">
        <v>59</v>
      </c>
      <c r="K265" s="8" t="s">
        <v>60</v>
      </c>
      <c r="L265" s="8" t="s">
        <v>61</v>
      </c>
      <c r="M265" s="201" t="s">
        <v>62</v>
      </c>
      <c r="N265" s="224" t="s">
        <v>63</v>
      </c>
      <c r="O265" s="8"/>
      <c r="P265" s="8"/>
      <c r="Q265" s="8"/>
      <c r="R265" s="8"/>
      <c r="S265" s="26"/>
    </row>
    <row r="266" spans="1:19" s="17" customFormat="1" ht="63" customHeight="1">
      <c r="A266" s="219">
        <v>265</v>
      </c>
      <c r="B266" s="24" t="s">
        <v>51</v>
      </c>
      <c r="C266" s="81" t="s">
        <v>752</v>
      </c>
      <c r="D266" s="98" t="s">
        <v>753</v>
      </c>
      <c r="E266" s="60" t="s">
        <v>65</v>
      </c>
      <c r="F266" s="98" t="s">
        <v>756</v>
      </c>
      <c r="G266" s="98" t="s">
        <v>757</v>
      </c>
      <c r="H266" s="8" t="s">
        <v>57</v>
      </c>
      <c r="I266" s="22" t="s">
        <v>109</v>
      </c>
      <c r="J266" s="8" t="s">
        <v>59</v>
      </c>
      <c r="K266" s="8" t="s">
        <v>60</v>
      </c>
      <c r="L266" s="8" t="s">
        <v>61</v>
      </c>
      <c r="M266" s="201" t="s">
        <v>62</v>
      </c>
      <c r="N266" s="224" t="s">
        <v>63</v>
      </c>
      <c r="O266" s="26" t="s">
        <v>758</v>
      </c>
      <c r="P266" s="8"/>
      <c r="Q266" s="8"/>
      <c r="R266" s="8"/>
      <c r="S266" s="26"/>
    </row>
    <row r="267" spans="1:19" s="17" customFormat="1" ht="60.75" customHeight="1">
      <c r="A267" s="219">
        <v>266</v>
      </c>
      <c r="B267" s="24" t="s">
        <v>51</v>
      </c>
      <c r="C267" s="81" t="s">
        <v>752</v>
      </c>
      <c r="D267" s="98" t="s">
        <v>753</v>
      </c>
      <c r="E267" s="60" t="s">
        <v>82</v>
      </c>
      <c r="F267" s="98" t="s">
        <v>759</v>
      </c>
      <c r="G267" s="98" t="s">
        <v>760</v>
      </c>
      <c r="H267" s="8" t="s">
        <v>57</v>
      </c>
      <c r="I267" s="22" t="s">
        <v>109</v>
      </c>
      <c r="J267" s="8" t="s">
        <v>59</v>
      </c>
      <c r="K267" s="8" t="s">
        <v>60</v>
      </c>
      <c r="L267" s="8" t="s">
        <v>61</v>
      </c>
      <c r="M267" s="201" t="s">
        <v>62</v>
      </c>
      <c r="N267" s="224" t="s">
        <v>63</v>
      </c>
      <c r="O267" s="8"/>
      <c r="P267" s="8"/>
      <c r="Q267" s="8"/>
      <c r="R267" s="8"/>
      <c r="S267" s="26"/>
    </row>
    <row r="268" spans="1:19" s="17" customFormat="1" ht="60" customHeight="1">
      <c r="A268" s="219">
        <v>267</v>
      </c>
      <c r="B268" s="24" t="s">
        <v>51</v>
      </c>
      <c r="C268" s="81" t="s">
        <v>752</v>
      </c>
      <c r="D268" s="98" t="s">
        <v>753</v>
      </c>
      <c r="E268" s="60" t="s">
        <v>85</v>
      </c>
      <c r="F268" s="98" t="s">
        <v>749</v>
      </c>
      <c r="G268" s="98" t="s">
        <v>761</v>
      </c>
      <c r="H268" s="8" t="s">
        <v>57</v>
      </c>
      <c r="I268" s="22" t="s">
        <v>109</v>
      </c>
      <c r="J268" s="8" t="s">
        <v>59</v>
      </c>
      <c r="K268" s="8" t="s">
        <v>60</v>
      </c>
      <c r="L268" s="8" t="s">
        <v>61</v>
      </c>
      <c r="M268" s="201" t="s">
        <v>62</v>
      </c>
      <c r="N268" s="224" t="s">
        <v>63</v>
      </c>
      <c r="O268" s="8"/>
      <c r="P268" s="8"/>
      <c r="Q268" s="8"/>
      <c r="R268" s="8"/>
      <c r="S268" s="26"/>
    </row>
    <row r="269" spans="1:19" s="17" customFormat="1" ht="48" customHeight="1">
      <c r="A269" s="219">
        <v>268</v>
      </c>
      <c r="B269" s="24" t="s">
        <v>51</v>
      </c>
      <c r="C269" s="81" t="s">
        <v>752</v>
      </c>
      <c r="D269" s="98" t="s">
        <v>753</v>
      </c>
      <c r="E269" s="96" t="s">
        <v>88</v>
      </c>
      <c r="F269" s="23" t="s">
        <v>762</v>
      </c>
      <c r="G269" s="23" t="s">
        <v>763</v>
      </c>
      <c r="H269" s="8" t="s">
        <v>57</v>
      </c>
      <c r="I269" s="22" t="s">
        <v>109</v>
      </c>
      <c r="J269" s="8" t="s">
        <v>59</v>
      </c>
      <c r="K269" s="8" t="s">
        <v>60</v>
      </c>
      <c r="L269" s="8" t="s">
        <v>61</v>
      </c>
      <c r="M269" s="201" t="s">
        <v>62</v>
      </c>
      <c r="N269" s="224" t="s">
        <v>63</v>
      </c>
      <c r="O269" s="8"/>
      <c r="P269" s="8"/>
      <c r="Q269" s="8"/>
      <c r="R269" s="8"/>
      <c r="S269" s="26"/>
    </row>
    <row r="270" spans="1:19" s="17" customFormat="1" ht="98.25" customHeight="1">
      <c r="A270" s="219">
        <v>269</v>
      </c>
      <c r="B270" s="24" t="s">
        <v>51</v>
      </c>
      <c r="C270" s="81" t="s">
        <v>752</v>
      </c>
      <c r="D270" s="98" t="s">
        <v>753</v>
      </c>
      <c r="E270" s="96" t="s">
        <v>91</v>
      </c>
      <c r="F270" s="23" t="s">
        <v>764</v>
      </c>
      <c r="G270" s="23" t="s">
        <v>765</v>
      </c>
      <c r="H270" s="8" t="s">
        <v>57</v>
      </c>
      <c r="I270" s="22" t="s">
        <v>109</v>
      </c>
      <c r="J270" s="8" t="s">
        <v>59</v>
      </c>
      <c r="K270" s="8" t="s">
        <v>60</v>
      </c>
      <c r="L270" s="8" t="s">
        <v>61</v>
      </c>
      <c r="M270" s="201" t="s">
        <v>62</v>
      </c>
      <c r="N270" s="224" t="s">
        <v>63</v>
      </c>
      <c r="O270" s="8" t="s">
        <v>766</v>
      </c>
      <c r="P270" s="8"/>
      <c r="Q270" s="8"/>
      <c r="R270" s="8"/>
      <c r="S270" s="26" t="s">
        <v>767</v>
      </c>
    </row>
    <row r="271" spans="1:19" ht="105.75" customHeight="1">
      <c r="A271" s="219">
        <v>270</v>
      </c>
      <c r="B271" s="24" t="s">
        <v>51</v>
      </c>
      <c r="C271" s="81" t="s">
        <v>768</v>
      </c>
      <c r="D271" s="98" t="s">
        <v>769</v>
      </c>
      <c r="E271" s="96" t="s">
        <v>54</v>
      </c>
      <c r="F271" s="23" t="s">
        <v>770</v>
      </c>
      <c r="G271" s="48" t="s">
        <v>771</v>
      </c>
      <c r="H271" s="8" t="s">
        <v>57</v>
      </c>
      <c r="I271" s="8" t="s">
        <v>109</v>
      </c>
      <c r="J271" s="8" t="s">
        <v>59</v>
      </c>
      <c r="K271" s="8" t="s">
        <v>60</v>
      </c>
      <c r="L271" s="8" t="s">
        <v>61</v>
      </c>
      <c r="M271" s="201" t="s">
        <v>62</v>
      </c>
      <c r="N271" s="224" t="s">
        <v>63</v>
      </c>
      <c r="O271" s="18" t="s">
        <v>772</v>
      </c>
      <c r="P271" s="18"/>
      <c r="Q271" s="18"/>
      <c r="R271" s="18"/>
      <c r="S271" s="19"/>
    </row>
    <row r="272" spans="1:19" ht="229.5" customHeight="1">
      <c r="A272" s="219">
        <v>271</v>
      </c>
      <c r="B272" s="24" t="s">
        <v>51</v>
      </c>
      <c r="C272" s="81" t="s">
        <v>768</v>
      </c>
      <c r="D272" s="98" t="s">
        <v>769</v>
      </c>
      <c r="E272" s="96" t="s">
        <v>65</v>
      </c>
      <c r="F272" s="23" t="s">
        <v>773</v>
      </c>
      <c r="G272" s="48" t="s">
        <v>774</v>
      </c>
      <c r="H272" s="8" t="s">
        <v>57</v>
      </c>
      <c r="I272" s="8" t="s">
        <v>109</v>
      </c>
      <c r="J272" s="8" t="s">
        <v>59</v>
      </c>
      <c r="K272" s="8" t="s">
        <v>60</v>
      </c>
      <c r="L272" s="8" t="s">
        <v>61</v>
      </c>
      <c r="M272" s="201" t="s">
        <v>62</v>
      </c>
      <c r="N272" s="224" t="s">
        <v>63</v>
      </c>
      <c r="O272" s="18"/>
      <c r="P272" s="18"/>
      <c r="Q272" s="18"/>
      <c r="R272" s="18"/>
      <c r="S272" s="19"/>
    </row>
    <row r="273" spans="1:19" ht="84.75" customHeight="1">
      <c r="A273" s="219">
        <v>272</v>
      </c>
      <c r="B273" s="24" t="s">
        <v>51</v>
      </c>
      <c r="C273" s="81" t="s">
        <v>768</v>
      </c>
      <c r="D273" s="98" t="s">
        <v>769</v>
      </c>
      <c r="E273" s="96" t="s">
        <v>82</v>
      </c>
      <c r="F273" s="23" t="s">
        <v>775</v>
      </c>
      <c r="G273" s="48" t="s">
        <v>776</v>
      </c>
      <c r="H273" s="8" t="s">
        <v>57</v>
      </c>
      <c r="I273" s="8" t="s">
        <v>109</v>
      </c>
      <c r="J273" s="8" t="s">
        <v>59</v>
      </c>
      <c r="K273" s="8" t="s">
        <v>60</v>
      </c>
      <c r="L273" s="8" t="s">
        <v>61</v>
      </c>
      <c r="M273" s="201" t="s">
        <v>62</v>
      </c>
      <c r="N273" s="224" t="s">
        <v>63</v>
      </c>
      <c r="O273" s="18"/>
      <c r="P273" s="18"/>
      <c r="Q273" s="18"/>
      <c r="R273" s="18"/>
      <c r="S273" s="19"/>
    </row>
    <row r="274" spans="1:19" ht="57.95">
      <c r="A274" s="219">
        <v>273</v>
      </c>
      <c r="B274" s="24" t="s">
        <v>51</v>
      </c>
      <c r="C274" s="81" t="s">
        <v>768</v>
      </c>
      <c r="D274" s="98" t="s">
        <v>769</v>
      </c>
      <c r="E274" s="96" t="s">
        <v>85</v>
      </c>
      <c r="F274" s="23" t="s">
        <v>773</v>
      </c>
      <c r="G274" s="48" t="s">
        <v>774</v>
      </c>
      <c r="H274" s="8" t="s">
        <v>57</v>
      </c>
      <c r="I274" s="8" t="s">
        <v>109</v>
      </c>
      <c r="J274" s="8" t="s">
        <v>59</v>
      </c>
      <c r="K274" s="8" t="s">
        <v>60</v>
      </c>
      <c r="L274" s="8" t="s">
        <v>61</v>
      </c>
      <c r="M274" s="201" t="s">
        <v>62</v>
      </c>
      <c r="N274" s="224" t="s">
        <v>63</v>
      </c>
      <c r="O274" s="18"/>
      <c r="P274" s="18"/>
      <c r="Q274" s="18"/>
      <c r="R274" s="18"/>
      <c r="S274" s="19"/>
    </row>
    <row r="275" spans="1:19" ht="43.5">
      <c r="A275" s="219">
        <v>274</v>
      </c>
      <c r="B275" s="24" t="s">
        <v>51</v>
      </c>
      <c r="C275" s="81" t="s">
        <v>768</v>
      </c>
      <c r="D275" s="98" t="s">
        <v>769</v>
      </c>
      <c r="E275" s="96" t="s">
        <v>88</v>
      </c>
      <c r="F275" s="23" t="s">
        <v>777</v>
      </c>
      <c r="G275" s="48" t="s">
        <v>778</v>
      </c>
      <c r="H275" s="8" t="s">
        <v>57</v>
      </c>
      <c r="I275" s="8" t="s">
        <v>109</v>
      </c>
      <c r="J275" s="8" t="s">
        <v>59</v>
      </c>
      <c r="K275" s="8" t="s">
        <v>60</v>
      </c>
      <c r="L275" s="8" t="s">
        <v>61</v>
      </c>
      <c r="M275" s="201" t="s">
        <v>62</v>
      </c>
      <c r="N275" s="224" t="s">
        <v>63</v>
      </c>
      <c r="O275" s="260"/>
      <c r="P275" s="260"/>
      <c r="Q275" s="260"/>
      <c r="R275" s="260"/>
      <c r="S275" s="261"/>
    </row>
  </sheetData>
  <autoFilter ref="A1:S275" xr:uid="{00000000-0001-0000-0100-000000000000}"/>
  <phoneticPr fontId="12" type="noConversion"/>
  <conditionalFormatting sqref="H257:H270">
    <cfRule type="cellIs" dxfId="29" priority="227" operator="equal">
      <formula>"Pass"</formula>
    </cfRule>
    <cfRule type="cellIs" dxfId="28" priority="228" operator="equal">
      <formula>"NA"</formula>
    </cfRule>
    <cfRule type="cellIs" dxfId="27" priority="229" operator="equal">
      <formula>"Fail"</formula>
    </cfRule>
    <cfRule type="cellIs" dxfId="26" priority="230" operator="equal">
      <formula>"Pass"</formula>
    </cfRule>
  </conditionalFormatting>
  <conditionalFormatting sqref="H53:H60">
    <cfRule type="cellIs" dxfId="25" priority="223" operator="equal">
      <formula>"Pass"</formula>
    </cfRule>
    <cfRule type="cellIs" dxfId="24" priority="224" operator="equal">
      <formula>"NA"</formula>
    </cfRule>
    <cfRule type="cellIs" dxfId="23" priority="225" operator="equal">
      <formula>"Fail"</formula>
    </cfRule>
    <cfRule type="cellIs" dxfId="22" priority="226" operator="equal">
      <formula>"Pass"</formula>
    </cfRule>
  </conditionalFormatting>
  <conditionalFormatting sqref="N1:N1048576">
    <cfRule type="cellIs" dxfId="21" priority="1" operator="equal">
      <formula>"Fail"</formula>
    </cfRule>
    <cfRule type="cellIs" dxfId="20" priority="2" operator="equal">
      <formula>"Pass"</formula>
    </cfRule>
  </conditionalFormatting>
  <hyperlinks>
    <hyperlink ref="F2" r:id="rId1" location="master=PepsiCo_Master&amp;mashup=MES_Dashboard" xr:uid="{00000000-0004-0000-0100-000000000000}"/>
  </hyperlinks>
  <pageMargins left="0.7" right="0.7" top="0.75" bottom="0.75" header="0.3" footer="0.3"/>
  <pageSetup orientation="portrait" horizontalDpi="90" verticalDpi="90"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'C:\Users\1194058\Downloads\[ER3 Regression Test Case_Dev1.xlsx]Legends'!#REF!</xm:f>
          </x14:formula1>
          <xm:sqref>I257:I270 I53:I60 I136:I137 I87:I100</xm:sqref>
        </x14:dataValidation>
        <x14:dataValidation type="list" allowBlank="1" showInputMessage="1" showErrorMessage="1" xr:uid="{D0A3D68B-D9FB-432A-977D-18F7CEE625D2}">
          <x14:formula1>
            <xm:f>dropdown!$A$1:$A$5</xm:f>
          </x14:formula1>
          <xm:sqref>N66 N146 N150:N230</xm:sqref>
        </x14:dataValidation>
        <x14:dataValidation type="list" allowBlank="1" showInputMessage="1" showErrorMessage="1" xr:uid="{561FCD86-B60E-449F-A20F-6C09D78900F3}">
          <x14:formula1>
            <xm:f>dropdown!$A$1:$A$9</xm:f>
          </x14:formula1>
          <xm:sqref>N2:N65 N67:N145 N147:N149 N231:N275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C7BA4-6D3A-4306-B3DF-D68CCEA65ECC}">
  <dimension ref="A1"/>
  <sheetViews>
    <sheetView workbookViewId="0"/>
  </sheetViews>
  <sheetFormatPr defaultRowHeight="14.4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F0EB5-CA77-4772-AF93-C03D818D01F9}">
  <sheetPr filterMode="1">
    <tabColor rgb="FF0070C0"/>
  </sheetPr>
  <dimension ref="A1:S270"/>
  <sheetViews>
    <sheetView topLeftCell="D1" zoomScale="70" zoomScaleNormal="70" workbookViewId="0">
      <selection activeCell="Q127" sqref="Q127"/>
    </sheetView>
  </sheetViews>
  <sheetFormatPr defaultRowHeight="14.45"/>
  <cols>
    <col min="1" max="1" width="5.5703125" bestFit="1" customWidth="1"/>
    <col min="2" max="2" width="25.42578125" customWidth="1"/>
    <col min="3" max="3" width="29.5703125" customWidth="1"/>
    <col min="4" max="4" width="25.42578125" customWidth="1"/>
    <col min="5" max="5" width="12.7109375" style="220" customWidth="1"/>
    <col min="6" max="6" width="50.85546875" customWidth="1"/>
    <col min="7" max="7" width="59.140625" customWidth="1"/>
    <col min="8" max="8" width="16" hidden="1" customWidth="1"/>
    <col min="9" max="9" width="11" hidden="1" customWidth="1"/>
    <col min="10" max="10" width="9.140625" hidden="1" customWidth="1"/>
    <col min="11" max="11" width="14" hidden="1" customWidth="1"/>
    <col min="12" max="12" width="9.28515625" hidden="1" customWidth="1"/>
    <col min="13" max="13" width="22" hidden="1" customWidth="1"/>
    <col min="14" max="14" width="12" hidden="1" customWidth="1"/>
    <col min="15" max="15" width="10.140625" style="220" bestFit="1" customWidth="1"/>
    <col min="16" max="16" width="14.28515625" style="27" customWidth="1"/>
    <col min="17" max="17" width="13.7109375" customWidth="1"/>
    <col min="18" max="18" width="11.5703125" customWidth="1"/>
    <col min="19" max="19" width="39.42578125" style="27" customWidth="1"/>
  </cols>
  <sheetData>
    <row r="1" spans="1:19" ht="29.1">
      <c r="A1" s="43" t="s">
        <v>33</v>
      </c>
      <c r="B1" s="43" t="s">
        <v>34</v>
      </c>
      <c r="C1" s="43" t="s">
        <v>35</v>
      </c>
      <c r="D1" s="43" t="s">
        <v>36</v>
      </c>
      <c r="E1" s="223" t="s">
        <v>37</v>
      </c>
      <c r="F1" s="43" t="s">
        <v>38</v>
      </c>
      <c r="G1" s="43" t="s">
        <v>39</v>
      </c>
      <c r="H1" s="43" t="s">
        <v>40</v>
      </c>
      <c r="I1" s="43" t="s">
        <v>41</v>
      </c>
      <c r="J1" s="43" t="s">
        <v>42</v>
      </c>
      <c r="K1" s="43" t="s">
        <v>43</v>
      </c>
      <c r="L1" s="43" t="s">
        <v>44</v>
      </c>
      <c r="M1" s="43" t="s">
        <v>45</v>
      </c>
      <c r="N1" s="117" t="s">
        <v>779</v>
      </c>
      <c r="O1" s="223" t="s">
        <v>46</v>
      </c>
      <c r="P1" s="43" t="s">
        <v>780</v>
      </c>
      <c r="Q1" s="43" t="s">
        <v>49</v>
      </c>
      <c r="R1" s="43" t="s">
        <v>42</v>
      </c>
      <c r="S1" s="43" t="s">
        <v>50</v>
      </c>
    </row>
    <row r="2" spans="1:19" ht="43.5" hidden="1">
      <c r="A2" s="18">
        <v>1</v>
      </c>
      <c r="B2" s="6" t="s">
        <v>781</v>
      </c>
      <c r="C2" s="34" t="s">
        <v>782</v>
      </c>
      <c r="D2" s="39" t="s">
        <v>783</v>
      </c>
      <c r="E2" s="239" t="s">
        <v>54</v>
      </c>
      <c r="F2" s="31" t="s">
        <v>784</v>
      </c>
      <c r="G2" s="31" t="s">
        <v>108</v>
      </c>
      <c r="H2" s="18" t="s">
        <v>57</v>
      </c>
      <c r="I2" s="21" t="s">
        <v>109</v>
      </c>
      <c r="J2" s="18" t="s">
        <v>59</v>
      </c>
      <c r="K2" s="18" t="s">
        <v>785</v>
      </c>
      <c r="L2" s="18" t="s">
        <v>61</v>
      </c>
      <c r="M2" s="18" t="s">
        <v>62</v>
      </c>
      <c r="N2" s="203" t="s">
        <v>786</v>
      </c>
      <c r="O2" s="224" t="s">
        <v>63</v>
      </c>
      <c r="P2" s="19"/>
      <c r="Q2" s="18"/>
      <c r="R2" s="18"/>
      <c r="S2" s="18"/>
    </row>
    <row r="3" spans="1:19" ht="43.5" hidden="1">
      <c r="A3" s="18">
        <v>2</v>
      </c>
      <c r="B3" s="6" t="s">
        <v>781</v>
      </c>
      <c r="C3" s="34" t="s">
        <v>782</v>
      </c>
      <c r="D3" s="39" t="s">
        <v>783</v>
      </c>
      <c r="E3" s="239" t="s">
        <v>65</v>
      </c>
      <c r="F3" s="31" t="s">
        <v>110</v>
      </c>
      <c r="G3" s="31" t="s">
        <v>787</v>
      </c>
      <c r="H3" s="18" t="s">
        <v>57</v>
      </c>
      <c r="I3" s="21" t="s">
        <v>109</v>
      </c>
      <c r="J3" s="18" t="s">
        <v>59</v>
      </c>
      <c r="K3" s="18" t="s">
        <v>785</v>
      </c>
      <c r="L3" s="18" t="s">
        <v>61</v>
      </c>
      <c r="M3" s="18" t="s">
        <v>62</v>
      </c>
      <c r="N3" s="203" t="s">
        <v>786</v>
      </c>
      <c r="O3" s="224" t="s">
        <v>63</v>
      </c>
      <c r="P3" s="19"/>
      <c r="Q3" s="18"/>
      <c r="R3" s="18"/>
      <c r="S3" s="18"/>
    </row>
    <row r="4" spans="1:19" ht="43.5" hidden="1">
      <c r="A4" s="18">
        <v>3</v>
      </c>
      <c r="B4" s="6" t="s">
        <v>781</v>
      </c>
      <c r="C4" s="34" t="s">
        <v>782</v>
      </c>
      <c r="D4" s="39" t="s">
        <v>783</v>
      </c>
      <c r="E4" s="239" t="s">
        <v>82</v>
      </c>
      <c r="F4" s="31" t="s">
        <v>112</v>
      </c>
      <c r="G4" s="31" t="s">
        <v>788</v>
      </c>
      <c r="H4" s="18" t="s">
        <v>57</v>
      </c>
      <c r="I4" s="21" t="s">
        <v>109</v>
      </c>
      <c r="J4" s="18" t="s">
        <v>59</v>
      </c>
      <c r="K4" s="18" t="s">
        <v>785</v>
      </c>
      <c r="L4" s="18" t="s">
        <v>61</v>
      </c>
      <c r="M4" s="18" t="s">
        <v>62</v>
      </c>
      <c r="N4" s="203" t="s">
        <v>786</v>
      </c>
      <c r="O4" s="224" t="s">
        <v>63</v>
      </c>
      <c r="P4" s="19"/>
      <c r="Q4" s="18"/>
      <c r="R4" s="18"/>
      <c r="S4" s="18"/>
    </row>
    <row r="5" spans="1:19" ht="43.5">
      <c r="A5" s="18">
        <v>4</v>
      </c>
      <c r="B5" s="6" t="s">
        <v>781</v>
      </c>
      <c r="C5" s="34" t="s">
        <v>782</v>
      </c>
      <c r="D5" s="39" t="s">
        <v>783</v>
      </c>
      <c r="E5" s="239" t="s">
        <v>85</v>
      </c>
      <c r="F5" s="31" t="s">
        <v>789</v>
      </c>
      <c r="G5" s="31" t="s">
        <v>790</v>
      </c>
      <c r="H5" s="18" t="s">
        <v>57</v>
      </c>
      <c r="I5" s="21" t="s">
        <v>109</v>
      </c>
      <c r="J5" s="18" t="s">
        <v>59</v>
      </c>
      <c r="K5" s="18" t="s">
        <v>785</v>
      </c>
      <c r="L5" s="18" t="s">
        <v>61</v>
      </c>
      <c r="M5" s="18" t="s">
        <v>62</v>
      </c>
      <c r="N5" s="203" t="s">
        <v>786</v>
      </c>
      <c r="O5" s="224" t="s">
        <v>177</v>
      </c>
      <c r="P5" s="19"/>
      <c r="Q5" s="18"/>
      <c r="R5" s="18"/>
      <c r="S5" s="18"/>
    </row>
    <row r="6" spans="1:19" ht="43.5" hidden="1">
      <c r="A6" s="18">
        <v>5</v>
      </c>
      <c r="B6" s="6" t="s">
        <v>781</v>
      </c>
      <c r="C6" s="34" t="s">
        <v>782</v>
      </c>
      <c r="D6" s="39" t="s">
        <v>783</v>
      </c>
      <c r="E6" s="239" t="s">
        <v>88</v>
      </c>
      <c r="F6" s="31" t="s">
        <v>791</v>
      </c>
      <c r="G6" s="31" t="s">
        <v>792</v>
      </c>
      <c r="H6" s="18" t="s">
        <v>57</v>
      </c>
      <c r="I6" s="21" t="s">
        <v>109</v>
      </c>
      <c r="J6" s="18" t="s">
        <v>59</v>
      </c>
      <c r="K6" s="18" t="s">
        <v>785</v>
      </c>
      <c r="L6" s="18" t="s">
        <v>61</v>
      </c>
      <c r="M6" s="18" t="s">
        <v>62</v>
      </c>
      <c r="N6" s="203" t="s">
        <v>786</v>
      </c>
      <c r="O6" s="224" t="s">
        <v>63</v>
      </c>
      <c r="P6" s="19"/>
      <c r="Q6" s="18"/>
      <c r="R6" s="18"/>
      <c r="S6" s="18"/>
    </row>
    <row r="7" spans="1:19" ht="43.5" hidden="1">
      <c r="A7" s="18">
        <v>6</v>
      </c>
      <c r="B7" s="6" t="s">
        <v>781</v>
      </c>
      <c r="C7" s="34" t="s">
        <v>793</v>
      </c>
      <c r="D7" s="39" t="s">
        <v>794</v>
      </c>
      <c r="E7" s="239" t="s">
        <v>54</v>
      </c>
      <c r="F7" s="31" t="s">
        <v>795</v>
      </c>
      <c r="G7" s="31" t="s">
        <v>796</v>
      </c>
      <c r="H7" s="18" t="s">
        <v>57</v>
      </c>
      <c r="I7" s="21" t="s">
        <v>109</v>
      </c>
      <c r="J7" s="18" t="s">
        <v>59</v>
      </c>
      <c r="K7" s="18" t="s">
        <v>785</v>
      </c>
      <c r="L7" s="18" t="s">
        <v>61</v>
      </c>
      <c r="M7" s="18" t="s">
        <v>62</v>
      </c>
      <c r="N7" s="203" t="s">
        <v>786</v>
      </c>
      <c r="O7" s="224" t="s">
        <v>63</v>
      </c>
      <c r="P7" s="19"/>
      <c r="Q7" s="18"/>
      <c r="R7" s="18"/>
      <c r="S7" s="18"/>
    </row>
    <row r="8" spans="1:19" ht="43.5" hidden="1">
      <c r="A8" s="18">
        <v>7</v>
      </c>
      <c r="B8" s="6" t="s">
        <v>781</v>
      </c>
      <c r="C8" s="34" t="s">
        <v>793</v>
      </c>
      <c r="D8" s="39" t="s">
        <v>794</v>
      </c>
      <c r="E8" s="239" t="s">
        <v>65</v>
      </c>
      <c r="F8" s="31" t="s">
        <v>122</v>
      </c>
      <c r="G8" s="31" t="s">
        <v>123</v>
      </c>
      <c r="H8" s="18" t="s">
        <v>57</v>
      </c>
      <c r="I8" s="21" t="s">
        <v>109</v>
      </c>
      <c r="J8" s="18" t="s">
        <v>59</v>
      </c>
      <c r="K8" s="18" t="s">
        <v>785</v>
      </c>
      <c r="L8" s="18" t="s">
        <v>61</v>
      </c>
      <c r="M8" s="18" t="s">
        <v>62</v>
      </c>
      <c r="N8" s="203" t="s">
        <v>786</v>
      </c>
      <c r="O8" s="224" t="s">
        <v>63</v>
      </c>
      <c r="P8" s="19"/>
      <c r="Q8" s="18"/>
      <c r="R8" s="18"/>
      <c r="S8" s="18"/>
    </row>
    <row r="9" spans="1:19" ht="102.75" hidden="1" customHeight="1">
      <c r="A9" s="18">
        <v>8</v>
      </c>
      <c r="B9" s="6" t="s">
        <v>781</v>
      </c>
      <c r="C9" s="34" t="s">
        <v>793</v>
      </c>
      <c r="D9" s="39" t="s">
        <v>794</v>
      </c>
      <c r="E9" s="239" t="s">
        <v>82</v>
      </c>
      <c r="F9" s="31" t="s">
        <v>124</v>
      </c>
      <c r="G9" s="31" t="s">
        <v>797</v>
      </c>
      <c r="H9" s="18" t="s">
        <v>57</v>
      </c>
      <c r="I9" s="21" t="s">
        <v>109</v>
      </c>
      <c r="J9" s="18" t="s">
        <v>59</v>
      </c>
      <c r="K9" s="18" t="s">
        <v>785</v>
      </c>
      <c r="L9" s="18" t="s">
        <v>61</v>
      </c>
      <c r="M9" s="18" t="s">
        <v>62</v>
      </c>
      <c r="N9" s="203" t="s">
        <v>786</v>
      </c>
      <c r="O9" s="224" t="s">
        <v>63</v>
      </c>
      <c r="P9" s="19"/>
      <c r="Q9" s="18"/>
      <c r="R9" s="18"/>
      <c r="S9" s="18"/>
    </row>
    <row r="10" spans="1:19" ht="43.5" hidden="1">
      <c r="A10" s="18">
        <v>9</v>
      </c>
      <c r="B10" s="6" t="s">
        <v>781</v>
      </c>
      <c r="C10" s="34" t="s">
        <v>793</v>
      </c>
      <c r="D10" s="39" t="s">
        <v>794</v>
      </c>
      <c r="E10" s="239" t="s">
        <v>85</v>
      </c>
      <c r="F10" s="31" t="s">
        <v>126</v>
      </c>
      <c r="G10" s="31" t="s">
        <v>798</v>
      </c>
      <c r="H10" s="18" t="s">
        <v>57</v>
      </c>
      <c r="I10" s="21" t="s">
        <v>109</v>
      </c>
      <c r="J10" s="18" t="s">
        <v>59</v>
      </c>
      <c r="K10" s="18" t="s">
        <v>785</v>
      </c>
      <c r="L10" s="18" t="s">
        <v>61</v>
      </c>
      <c r="M10" s="18" t="s">
        <v>62</v>
      </c>
      <c r="N10" s="203" t="s">
        <v>786</v>
      </c>
      <c r="O10" s="224" t="s">
        <v>63</v>
      </c>
      <c r="P10" s="19"/>
      <c r="Q10" s="18"/>
      <c r="R10" s="18"/>
      <c r="S10" s="18"/>
    </row>
    <row r="11" spans="1:19" ht="43.5" hidden="1">
      <c r="A11" s="18">
        <v>10</v>
      </c>
      <c r="B11" s="6" t="s">
        <v>781</v>
      </c>
      <c r="C11" s="34" t="s">
        <v>793</v>
      </c>
      <c r="D11" s="39" t="s">
        <v>794</v>
      </c>
      <c r="E11" s="239" t="s">
        <v>88</v>
      </c>
      <c r="F11" s="31" t="s">
        <v>128</v>
      </c>
      <c r="G11" s="31" t="s">
        <v>799</v>
      </c>
      <c r="H11" s="18" t="s">
        <v>57</v>
      </c>
      <c r="I11" s="21" t="s">
        <v>109</v>
      </c>
      <c r="J11" s="18" t="s">
        <v>59</v>
      </c>
      <c r="K11" s="18" t="s">
        <v>785</v>
      </c>
      <c r="L11" s="18" t="s">
        <v>61</v>
      </c>
      <c r="M11" s="18" t="s">
        <v>62</v>
      </c>
      <c r="N11" s="203" t="s">
        <v>786</v>
      </c>
      <c r="O11" s="224" t="s">
        <v>63</v>
      </c>
      <c r="P11" s="19"/>
      <c r="Q11" s="18"/>
      <c r="R11" s="18"/>
      <c r="S11" s="18"/>
    </row>
    <row r="12" spans="1:19" ht="97.5" hidden="1" customHeight="1">
      <c r="A12" s="18">
        <v>11</v>
      </c>
      <c r="B12" s="6" t="s">
        <v>781</v>
      </c>
      <c r="C12" s="34" t="s">
        <v>793</v>
      </c>
      <c r="D12" s="39" t="s">
        <v>794</v>
      </c>
      <c r="E12" s="239" t="s">
        <v>91</v>
      </c>
      <c r="F12" s="31" t="s">
        <v>800</v>
      </c>
      <c r="G12" s="31" t="s">
        <v>801</v>
      </c>
      <c r="H12" s="18" t="s">
        <v>57</v>
      </c>
      <c r="I12" s="21" t="s">
        <v>109</v>
      </c>
      <c r="J12" s="18" t="s">
        <v>59</v>
      </c>
      <c r="K12" s="18" t="s">
        <v>785</v>
      </c>
      <c r="L12" s="18" t="s">
        <v>61</v>
      </c>
      <c r="M12" s="18" t="s">
        <v>62</v>
      </c>
      <c r="N12" s="203" t="s">
        <v>786</v>
      </c>
      <c r="O12" s="224" t="s">
        <v>63</v>
      </c>
      <c r="P12" s="19"/>
      <c r="Q12" s="18"/>
      <c r="R12" s="18"/>
      <c r="S12" s="18"/>
    </row>
    <row r="13" spans="1:19" ht="43.5" hidden="1">
      <c r="A13" s="18">
        <v>12</v>
      </c>
      <c r="B13" s="6" t="s">
        <v>781</v>
      </c>
      <c r="C13" s="34" t="s">
        <v>802</v>
      </c>
      <c r="D13" s="30" t="s">
        <v>206</v>
      </c>
      <c r="E13" s="239" t="s">
        <v>54</v>
      </c>
      <c r="F13" s="28" t="s">
        <v>803</v>
      </c>
      <c r="G13" s="207" t="s">
        <v>804</v>
      </c>
      <c r="H13" s="18" t="s">
        <v>57</v>
      </c>
      <c r="I13" s="18" t="s">
        <v>209</v>
      </c>
      <c r="J13" s="18" t="s">
        <v>59</v>
      </c>
      <c r="K13" s="18" t="s">
        <v>785</v>
      </c>
      <c r="L13" s="18" t="s">
        <v>61</v>
      </c>
      <c r="M13" s="18" t="s">
        <v>62</v>
      </c>
      <c r="N13" s="203" t="s">
        <v>786</v>
      </c>
      <c r="O13" s="224" t="s">
        <v>63</v>
      </c>
      <c r="P13" s="19"/>
      <c r="Q13" s="18"/>
      <c r="R13" s="18"/>
      <c r="S13" s="18"/>
    </row>
    <row r="14" spans="1:19" ht="63.75" hidden="1" customHeight="1">
      <c r="A14" s="18">
        <v>13</v>
      </c>
      <c r="B14" s="6" t="s">
        <v>781</v>
      </c>
      <c r="C14" s="34" t="s">
        <v>802</v>
      </c>
      <c r="D14" s="30" t="s">
        <v>206</v>
      </c>
      <c r="E14" s="239" t="s">
        <v>65</v>
      </c>
      <c r="F14" s="106" t="s">
        <v>210</v>
      </c>
      <c r="G14" s="208" t="s">
        <v>805</v>
      </c>
      <c r="H14" s="18" t="s">
        <v>57</v>
      </c>
      <c r="I14" s="18" t="s">
        <v>109</v>
      </c>
      <c r="J14" s="18" t="s">
        <v>59</v>
      </c>
      <c r="K14" s="18" t="s">
        <v>785</v>
      </c>
      <c r="L14" s="18" t="s">
        <v>61</v>
      </c>
      <c r="M14" s="18" t="s">
        <v>62</v>
      </c>
      <c r="N14" s="203" t="s">
        <v>786</v>
      </c>
      <c r="O14" s="224" t="s">
        <v>63</v>
      </c>
      <c r="P14" s="19" t="s">
        <v>806</v>
      </c>
      <c r="Q14" s="18"/>
      <c r="R14" s="18"/>
      <c r="S14" s="18"/>
    </row>
    <row r="15" spans="1:19" s="46" customFormat="1" ht="54.75" hidden="1" customHeight="1">
      <c r="A15" s="18">
        <v>14</v>
      </c>
      <c r="B15" s="52" t="s">
        <v>781</v>
      </c>
      <c r="C15" s="34" t="s">
        <v>807</v>
      </c>
      <c r="D15" s="209" t="s">
        <v>213</v>
      </c>
      <c r="E15" s="243" t="s">
        <v>54</v>
      </c>
      <c r="F15" s="23" t="s">
        <v>808</v>
      </c>
      <c r="G15" s="23" t="s">
        <v>809</v>
      </c>
      <c r="H15" s="21" t="s">
        <v>57</v>
      </c>
      <c r="I15" s="21" t="s">
        <v>109</v>
      </c>
      <c r="J15" s="21" t="s">
        <v>59</v>
      </c>
      <c r="K15" s="21" t="s">
        <v>785</v>
      </c>
      <c r="L15" s="21" t="s">
        <v>61</v>
      </c>
      <c r="M15" s="21" t="s">
        <v>62</v>
      </c>
      <c r="N15" s="204" t="s">
        <v>786</v>
      </c>
      <c r="O15" s="224" t="s">
        <v>63</v>
      </c>
      <c r="P15" s="19"/>
      <c r="Q15" s="18"/>
      <c r="R15" s="18"/>
      <c r="S15" s="18"/>
    </row>
    <row r="16" spans="1:19" ht="156" hidden="1" customHeight="1">
      <c r="A16" s="18">
        <v>15</v>
      </c>
      <c r="B16" s="6" t="s">
        <v>781</v>
      </c>
      <c r="C16" s="34" t="s">
        <v>807</v>
      </c>
      <c r="D16" s="30" t="s">
        <v>213</v>
      </c>
      <c r="E16" s="239" t="s">
        <v>65</v>
      </c>
      <c r="F16" s="36" t="s">
        <v>810</v>
      </c>
      <c r="G16" s="48" t="s">
        <v>811</v>
      </c>
      <c r="H16" s="18" t="s">
        <v>57</v>
      </c>
      <c r="I16" s="18" t="s">
        <v>109</v>
      </c>
      <c r="J16" s="18" t="s">
        <v>59</v>
      </c>
      <c r="K16" s="18" t="s">
        <v>785</v>
      </c>
      <c r="L16" s="18" t="s">
        <v>61</v>
      </c>
      <c r="M16" s="18" t="s">
        <v>62</v>
      </c>
      <c r="N16" s="203" t="s">
        <v>786</v>
      </c>
      <c r="O16" s="224" t="s">
        <v>63</v>
      </c>
      <c r="P16" s="19"/>
      <c r="Q16" s="18"/>
      <c r="R16" s="18"/>
      <c r="S16" s="18"/>
    </row>
    <row r="17" spans="1:19" ht="43.5" hidden="1">
      <c r="A17" s="18">
        <v>16</v>
      </c>
      <c r="B17" s="6" t="s">
        <v>781</v>
      </c>
      <c r="C17" s="34" t="s">
        <v>812</v>
      </c>
      <c r="D17" s="30" t="s">
        <v>219</v>
      </c>
      <c r="E17" s="239" t="s">
        <v>54</v>
      </c>
      <c r="F17" s="35" t="s">
        <v>220</v>
      </c>
      <c r="G17" s="36" t="s">
        <v>813</v>
      </c>
      <c r="H17" s="18" t="s">
        <v>57</v>
      </c>
      <c r="I17" s="18" t="s">
        <v>109</v>
      </c>
      <c r="J17" s="18" t="s">
        <v>59</v>
      </c>
      <c r="K17" s="18" t="s">
        <v>785</v>
      </c>
      <c r="L17" s="18" t="s">
        <v>61</v>
      </c>
      <c r="M17" s="18" t="s">
        <v>62</v>
      </c>
      <c r="N17" s="203" t="s">
        <v>786</v>
      </c>
      <c r="O17" s="224" t="s">
        <v>63</v>
      </c>
      <c r="P17" s="19"/>
      <c r="Q17" s="18"/>
      <c r="R17" s="18"/>
      <c r="S17" s="18"/>
    </row>
    <row r="18" spans="1:19" ht="116.1" hidden="1">
      <c r="A18" s="18">
        <v>17</v>
      </c>
      <c r="B18" s="6" t="s">
        <v>781</v>
      </c>
      <c r="C18" s="34" t="s">
        <v>812</v>
      </c>
      <c r="D18" s="30" t="s">
        <v>219</v>
      </c>
      <c r="E18" s="239" t="s">
        <v>65</v>
      </c>
      <c r="F18" s="19" t="s">
        <v>222</v>
      </c>
      <c r="G18" s="94" t="s">
        <v>814</v>
      </c>
      <c r="H18" s="18" t="s">
        <v>57</v>
      </c>
      <c r="I18" s="18" t="s">
        <v>109</v>
      </c>
      <c r="J18" s="18" t="s">
        <v>59</v>
      </c>
      <c r="K18" s="18" t="s">
        <v>785</v>
      </c>
      <c r="L18" s="18" t="s">
        <v>61</v>
      </c>
      <c r="M18" s="18" t="s">
        <v>62</v>
      </c>
      <c r="N18" s="203" t="s">
        <v>786</v>
      </c>
      <c r="O18" s="224" t="s">
        <v>63</v>
      </c>
      <c r="P18" s="19"/>
      <c r="Q18" s="18"/>
      <c r="R18" s="18"/>
      <c r="S18" s="18"/>
    </row>
    <row r="19" spans="1:19" ht="43.5" hidden="1">
      <c r="A19" s="18">
        <v>18</v>
      </c>
      <c r="B19" s="6" t="s">
        <v>781</v>
      </c>
      <c r="C19" s="34" t="s">
        <v>815</v>
      </c>
      <c r="D19" s="30" t="s">
        <v>225</v>
      </c>
      <c r="E19" s="239" t="s">
        <v>54</v>
      </c>
      <c r="F19" s="19" t="s">
        <v>226</v>
      </c>
      <c r="G19" s="94" t="s">
        <v>816</v>
      </c>
      <c r="H19" s="18" t="s">
        <v>57</v>
      </c>
      <c r="I19" s="18" t="s">
        <v>109</v>
      </c>
      <c r="J19" s="18" t="s">
        <v>59</v>
      </c>
      <c r="K19" s="18" t="s">
        <v>785</v>
      </c>
      <c r="L19" s="18" t="s">
        <v>61</v>
      </c>
      <c r="M19" s="18" t="s">
        <v>62</v>
      </c>
      <c r="N19" s="203" t="s">
        <v>786</v>
      </c>
      <c r="O19" s="224" t="s">
        <v>63</v>
      </c>
      <c r="P19" s="19"/>
      <c r="Q19" s="18"/>
      <c r="R19" s="18"/>
      <c r="S19" s="18"/>
    </row>
    <row r="20" spans="1:19" ht="116.1" hidden="1">
      <c r="A20" s="18">
        <v>19</v>
      </c>
      <c r="B20" s="6" t="s">
        <v>781</v>
      </c>
      <c r="C20" s="34" t="s">
        <v>815</v>
      </c>
      <c r="D20" s="30" t="s">
        <v>225</v>
      </c>
      <c r="E20" s="239" t="s">
        <v>65</v>
      </c>
      <c r="F20" s="94" t="s">
        <v>222</v>
      </c>
      <c r="G20" s="33" t="s">
        <v>817</v>
      </c>
      <c r="H20" s="18" t="s">
        <v>57</v>
      </c>
      <c r="I20" s="18" t="s">
        <v>109</v>
      </c>
      <c r="J20" s="18" t="s">
        <v>59</v>
      </c>
      <c r="K20" s="18" t="s">
        <v>785</v>
      </c>
      <c r="L20" s="18" t="s">
        <v>61</v>
      </c>
      <c r="M20" s="18" t="s">
        <v>62</v>
      </c>
      <c r="N20" s="203" t="s">
        <v>786</v>
      </c>
      <c r="O20" s="224" t="s">
        <v>63</v>
      </c>
      <c r="P20" s="19"/>
      <c r="Q20" s="18"/>
      <c r="R20" s="18"/>
      <c r="S20" s="18"/>
    </row>
    <row r="21" spans="1:19" ht="78" hidden="1" customHeight="1">
      <c r="A21" s="18">
        <v>20</v>
      </c>
      <c r="B21" s="6" t="s">
        <v>781</v>
      </c>
      <c r="C21" s="34" t="s">
        <v>818</v>
      </c>
      <c r="D21" s="39" t="s">
        <v>819</v>
      </c>
      <c r="E21" s="239" t="s">
        <v>54</v>
      </c>
      <c r="F21" s="31" t="s">
        <v>820</v>
      </c>
      <c r="G21" s="31" t="s">
        <v>821</v>
      </c>
      <c r="H21" s="18" t="s">
        <v>57</v>
      </c>
      <c r="I21" s="21" t="s">
        <v>109</v>
      </c>
      <c r="J21" s="18" t="s">
        <v>59</v>
      </c>
      <c r="K21" s="18" t="s">
        <v>785</v>
      </c>
      <c r="L21" s="18" t="s">
        <v>61</v>
      </c>
      <c r="M21" s="18" t="s">
        <v>62</v>
      </c>
      <c r="N21" s="203" t="s">
        <v>786</v>
      </c>
      <c r="O21" s="224" t="s">
        <v>63</v>
      </c>
      <c r="P21" s="19"/>
      <c r="Q21" s="18"/>
      <c r="R21" s="18"/>
      <c r="S21" s="18"/>
    </row>
    <row r="22" spans="1:19" ht="43.5" hidden="1">
      <c r="A22" s="18">
        <v>21</v>
      </c>
      <c r="B22" s="6" t="s">
        <v>781</v>
      </c>
      <c r="C22" s="34" t="s">
        <v>818</v>
      </c>
      <c r="D22" s="39" t="s">
        <v>819</v>
      </c>
      <c r="E22" s="239" t="s">
        <v>65</v>
      </c>
      <c r="F22" s="23" t="s">
        <v>822</v>
      </c>
      <c r="G22" s="31" t="s">
        <v>823</v>
      </c>
      <c r="H22" s="18" t="s">
        <v>57</v>
      </c>
      <c r="I22" s="21" t="s">
        <v>145</v>
      </c>
      <c r="J22" s="18" t="s">
        <v>59</v>
      </c>
      <c r="K22" s="18" t="s">
        <v>785</v>
      </c>
      <c r="L22" s="18" t="s">
        <v>61</v>
      </c>
      <c r="M22" s="18" t="s">
        <v>62</v>
      </c>
      <c r="N22" s="203" t="s">
        <v>786</v>
      </c>
      <c r="O22" s="224" t="s">
        <v>63</v>
      </c>
      <c r="P22" s="19"/>
      <c r="Q22" s="18"/>
      <c r="R22" s="18"/>
      <c r="S22" s="26" t="s">
        <v>248</v>
      </c>
    </row>
    <row r="23" spans="1:19" ht="43.5" hidden="1">
      <c r="A23" s="18">
        <v>22</v>
      </c>
      <c r="B23" s="6" t="s">
        <v>781</v>
      </c>
      <c r="C23" s="34" t="s">
        <v>818</v>
      </c>
      <c r="D23" s="39" t="s">
        <v>819</v>
      </c>
      <c r="E23" s="239" t="s">
        <v>82</v>
      </c>
      <c r="F23" s="31" t="s">
        <v>824</v>
      </c>
      <c r="G23" s="31" t="s">
        <v>825</v>
      </c>
      <c r="H23" s="18" t="s">
        <v>57</v>
      </c>
      <c r="I23" s="21" t="s">
        <v>109</v>
      </c>
      <c r="J23" s="18" t="s">
        <v>59</v>
      </c>
      <c r="K23" s="18" t="s">
        <v>785</v>
      </c>
      <c r="L23" s="18" t="s">
        <v>61</v>
      </c>
      <c r="M23" s="18" t="s">
        <v>62</v>
      </c>
      <c r="N23" s="203" t="s">
        <v>786</v>
      </c>
      <c r="O23" s="224" t="s">
        <v>63</v>
      </c>
      <c r="P23" s="19"/>
      <c r="Q23" s="18"/>
      <c r="R23" s="18"/>
      <c r="S23" s="18"/>
    </row>
    <row r="24" spans="1:19" ht="63.75" customHeight="1">
      <c r="A24" s="18">
        <v>23</v>
      </c>
      <c r="B24" s="6" t="s">
        <v>781</v>
      </c>
      <c r="C24" s="34" t="s">
        <v>826</v>
      </c>
      <c r="D24" s="39" t="s">
        <v>827</v>
      </c>
      <c r="E24" s="239" t="s">
        <v>54</v>
      </c>
      <c r="F24" s="52" t="s">
        <v>828</v>
      </c>
      <c r="G24" s="6" t="s">
        <v>829</v>
      </c>
      <c r="H24" s="18" t="s">
        <v>57</v>
      </c>
      <c r="I24" s="18" t="s">
        <v>109</v>
      </c>
      <c r="J24" s="18" t="s">
        <v>59</v>
      </c>
      <c r="K24" s="18" t="s">
        <v>785</v>
      </c>
      <c r="L24" s="18" t="s">
        <v>61</v>
      </c>
      <c r="M24" s="18" t="s">
        <v>62</v>
      </c>
      <c r="N24" s="203" t="s">
        <v>786</v>
      </c>
      <c r="O24" s="224" t="s">
        <v>177</v>
      </c>
      <c r="P24" s="19"/>
      <c r="Q24" s="18"/>
      <c r="R24" s="18"/>
      <c r="S24" s="26" t="s">
        <v>248</v>
      </c>
    </row>
    <row r="25" spans="1:19" ht="43.5">
      <c r="A25" s="18">
        <v>24</v>
      </c>
      <c r="B25" s="6" t="s">
        <v>781</v>
      </c>
      <c r="C25" s="34" t="s">
        <v>830</v>
      </c>
      <c r="D25" s="39" t="s">
        <v>831</v>
      </c>
      <c r="E25" s="239" t="s">
        <v>54</v>
      </c>
      <c r="F25" s="33" t="s">
        <v>832</v>
      </c>
      <c r="G25" s="26" t="s">
        <v>833</v>
      </c>
      <c r="H25" s="18" t="s">
        <v>57</v>
      </c>
      <c r="I25" s="18" t="s">
        <v>109</v>
      </c>
      <c r="J25" s="18" t="s">
        <v>59</v>
      </c>
      <c r="K25" s="18" t="s">
        <v>785</v>
      </c>
      <c r="L25" s="18" t="s">
        <v>61</v>
      </c>
      <c r="M25" s="18" t="s">
        <v>62</v>
      </c>
      <c r="N25" s="203" t="s">
        <v>786</v>
      </c>
      <c r="O25" s="224" t="s">
        <v>177</v>
      </c>
      <c r="P25" s="19"/>
      <c r="Q25" s="18"/>
      <c r="R25" s="18"/>
      <c r="S25" s="26" t="s">
        <v>248</v>
      </c>
    </row>
    <row r="26" spans="1:19" ht="43.5">
      <c r="A26" s="18">
        <v>25</v>
      </c>
      <c r="B26" s="6" t="s">
        <v>781</v>
      </c>
      <c r="C26" s="34" t="s">
        <v>830</v>
      </c>
      <c r="D26" s="39" t="s">
        <v>831</v>
      </c>
      <c r="E26" s="239" t="s">
        <v>65</v>
      </c>
      <c r="F26" s="33" t="s">
        <v>834</v>
      </c>
      <c r="G26" s="26" t="s">
        <v>835</v>
      </c>
      <c r="H26" s="18" t="s">
        <v>57</v>
      </c>
      <c r="I26" s="18" t="s">
        <v>109</v>
      </c>
      <c r="J26" s="18" t="s">
        <v>59</v>
      </c>
      <c r="K26" s="18" t="s">
        <v>785</v>
      </c>
      <c r="L26" s="18" t="s">
        <v>61</v>
      </c>
      <c r="M26" s="18" t="s">
        <v>62</v>
      </c>
      <c r="N26" s="203" t="s">
        <v>786</v>
      </c>
      <c r="O26" s="224" t="s">
        <v>177</v>
      </c>
      <c r="P26" s="19"/>
      <c r="Q26" s="18"/>
      <c r="R26" s="18"/>
      <c r="S26" s="26" t="s">
        <v>248</v>
      </c>
    </row>
    <row r="27" spans="1:19" ht="43.5">
      <c r="A27" s="18">
        <v>26</v>
      </c>
      <c r="B27" s="6" t="s">
        <v>781</v>
      </c>
      <c r="C27" s="34" t="s">
        <v>830</v>
      </c>
      <c r="D27" s="39" t="s">
        <v>831</v>
      </c>
      <c r="E27" s="239" t="s">
        <v>82</v>
      </c>
      <c r="F27" s="33" t="s">
        <v>836</v>
      </c>
      <c r="G27" s="26" t="s">
        <v>837</v>
      </c>
      <c r="H27" s="18" t="s">
        <v>57</v>
      </c>
      <c r="I27" s="18" t="s">
        <v>109</v>
      </c>
      <c r="J27" s="18" t="s">
        <v>59</v>
      </c>
      <c r="K27" s="18" t="s">
        <v>785</v>
      </c>
      <c r="L27" s="18" t="s">
        <v>61</v>
      </c>
      <c r="M27" s="18" t="s">
        <v>62</v>
      </c>
      <c r="N27" s="203" t="s">
        <v>786</v>
      </c>
      <c r="O27" s="224" t="s">
        <v>177</v>
      </c>
      <c r="P27" s="19"/>
      <c r="Q27" s="18"/>
      <c r="R27" s="18"/>
      <c r="S27" s="26" t="s">
        <v>248</v>
      </c>
    </row>
    <row r="28" spans="1:19" ht="43.5">
      <c r="A28" s="18">
        <v>27</v>
      </c>
      <c r="B28" s="6" t="s">
        <v>781</v>
      </c>
      <c r="C28" s="34" t="s">
        <v>838</v>
      </c>
      <c r="D28" s="39" t="s">
        <v>839</v>
      </c>
      <c r="E28" s="239" t="s">
        <v>54</v>
      </c>
      <c r="F28" s="48" t="s">
        <v>840</v>
      </c>
      <c r="G28" s="210" t="s">
        <v>841</v>
      </c>
      <c r="H28" s="18" t="s">
        <v>57</v>
      </c>
      <c r="I28" s="21" t="s">
        <v>109</v>
      </c>
      <c r="J28" s="18" t="s">
        <v>59</v>
      </c>
      <c r="K28" s="18" t="s">
        <v>785</v>
      </c>
      <c r="L28" s="18" t="s">
        <v>61</v>
      </c>
      <c r="M28" s="18" t="s">
        <v>62</v>
      </c>
      <c r="N28" s="203" t="s">
        <v>786</v>
      </c>
      <c r="O28" s="224" t="s">
        <v>177</v>
      </c>
      <c r="P28" s="19"/>
      <c r="Q28" s="18"/>
      <c r="R28" s="18"/>
      <c r="S28" s="26" t="s">
        <v>248</v>
      </c>
    </row>
    <row r="29" spans="1:19" ht="43.5" hidden="1">
      <c r="A29" s="18">
        <v>28</v>
      </c>
      <c r="B29" s="6" t="s">
        <v>781</v>
      </c>
      <c r="C29" s="110" t="s">
        <v>842</v>
      </c>
      <c r="D29" s="39" t="s">
        <v>843</v>
      </c>
      <c r="E29" s="239" t="s">
        <v>54</v>
      </c>
      <c r="F29" s="28" t="s">
        <v>844</v>
      </c>
      <c r="G29" s="211" t="s">
        <v>845</v>
      </c>
      <c r="H29" s="18" t="s">
        <v>57</v>
      </c>
      <c r="I29" s="21" t="s">
        <v>109</v>
      </c>
      <c r="J29" s="18" t="s">
        <v>59</v>
      </c>
      <c r="K29" s="18" t="s">
        <v>785</v>
      </c>
      <c r="L29" s="18" t="s">
        <v>61</v>
      </c>
      <c r="M29" s="18" t="s">
        <v>62</v>
      </c>
      <c r="N29" s="203" t="s">
        <v>786</v>
      </c>
      <c r="O29" s="224" t="s">
        <v>63</v>
      </c>
      <c r="P29" s="19"/>
      <c r="Q29" s="18"/>
      <c r="R29" s="18"/>
      <c r="S29" s="18"/>
    </row>
    <row r="30" spans="1:19" ht="43.5">
      <c r="A30" s="18">
        <v>29</v>
      </c>
      <c r="B30" s="6" t="s">
        <v>781</v>
      </c>
      <c r="C30" s="110" t="s">
        <v>846</v>
      </c>
      <c r="D30" s="39" t="s">
        <v>847</v>
      </c>
      <c r="E30" s="239" t="s">
        <v>54</v>
      </c>
      <c r="F30" s="48" t="s">
        <v>848</v>
      </c>
      <c r="G30" s="210" t="s">
        <v>849</v>
      </c>
      <c r="H30" s="18" t="s">
        <v>57</v>
      </c>
      <c r="I30" s="21" t="s">
        <v>109</v>
      </c>
      <c r="J30" s="18" t="s">
        <v>59</v>
      </c>
      <c r="K30" s="18" t="s">
        <v>785</v>
      </c>
      <c r="L30" s="18" t="s">
        <v>61</v>
      </c>
      <c r="M30" s="18" t="s">
        <v>62</v>
      </c>
      <c r="N30" s="203" t="s">
        <v>786</v>
      </c>
      <c r="O30" s="224" t="s">
        <v>177</v>
      </c>
      <c r="P30" s="19"/>
      <c r="Q30" s="18"/>
      <c r="R30" s="18"/>
      <c r="S30" s="26" t="s">
        <v>248</v>
      </c>
    </row>
    <row r="31" spans="1:19" ht="43.5" hidden="1">
      <c r="A31" s="18">
        <v>30</v>
      </c>
      <c r="B31" s="6" t="s">
        <v>781</v>
      </c>
      <c r="C31" s="110" t="s">
        <v>850</v>
      </c>
      <c r="D31" s="119" t="s">
        <v>851</v>
      </c>
      <c r="E31" s="239" t="s">
        <v>54</v>
      </c>
      <c r="F31" s="26" t="s">
        <v>852</v>
      </c>
      <c r="G31" s="26" t="s">
        <v>853</v>
      </c>
      <c r="H31" s="18" t="s">
        <v>57</v>
      </c>
      <c r="I31" s="18" t="s">
        <v>109</v>
      </c>
      <c r="J31" s="18" t="s">
        <v>59</v>
      </c>
      <c r="K31" s="18" t="s">
        <v>785</v>
      </c>
      <c r="L31" s="18" t="s">
        <v>61</v>
      </c>
      <c r="M31" s="18" t="s">
        <v>62</v>
      </c>
      <c r="N31" s="203" t="s">
        <v>786</v>
      </c>
      <c r="O31" s="224" t="s">
        <v>63</v>
      </c>
      <c r="P31" s="19"/>
      <c r="Q31" s="18"/>
      <c r="R31" s="18"/>
      <c r="S31" s="18"/>
    </row>
    <row r="32" spans="1:19" ht="57.95">
      <c r="A32" s="18">
        <v>31</v>
      </c>
      <c r="B32" s="6" t="s">
        <v>781</v>
      </c>
      <c r="C32" s="110" t="s">
        <v>850</v>
      </c>
      <c r="D32" s="119" t="s">
        <v>851</v>
      </c>
      <c r="E32" s="239" t="s">
        <v>65</v>
      </c>
      <c r="F32" s="33" t="s">
        <v>854</v>
      </c>
      <c r="G32" s="26" t="s">
        <v>855</v>
      </c>
      <c r="H32" s="18" t="s">
        <v>57</v>
      </c>
      <c r="I32" s="18" t="s">
        <v>109</v>
      </c>
      <c r="J32" s="18" t="s">
        <v>59</v>
      </c>
      <c r="K32" s="18" t="s">
        <v>785</v>
      </c>
      <c r="L32" s="18" t="s">
        <v>61</v>
      </c>
      <c r="M32" s="18" t="s">
        <v>62</v>
      </c>
      <c r="N32" s="203" t="s">
        <v>786</v>
      </c>
      <c r="O32" s="224" t="s">
        <v>177</v>
      </c>
      <c r="P32" s="19"/>
      <c r="Q32" s="18"/>
      <c r="R32" s="18"/>
      <c r="S32" s="26" t="s">
        <v>248</v>
      </c>
    </row>
    <row r="33" spans="1:19" ht="43.5" hidden="1">
      <c r="A33" s="18">
        <v>32</v>
      </c>
      <c r="B33" s="6" t="s">
        <v>781</v>
      </c>
      <c r="C33" s="110" t="s">
        <v>856</v>
      </c>
      <c r="D33" s="39" t="s">
        <v>857</v>
      </c>
      <c r="E33" s="239" t="s">
        <v>54</v>
      </c>
      <c r="F33" s="31" t="s">
        <v>858</v>
      </c>
      <c r="G33" s="31" t="s">
        <v>859</v>
      </c>
      <c r="H33" s="18" t="s">
        <v>57</v>
      </c>
      <c r="I33" s="21" t="s">
        <v>109</v>
      </c>
      <c r="J33" s="18" t="s">
        <v>59</v>
      </c>
      <c r="K33" s="18" t="s">
        <v>785</v>
      </c>
      <c r="L33" s="18" t="s">
        <v>61</v>
      </c>
      <c r="M33" s="18" t="s">
        <v>62</v>
      </c>
      <c r="N33" s="203" t="s">
        <v>786</v>
      </c>
      <c r="O33" s="224" t="s">
        <v>63</v>
      </c>
      <c r="P33" s="19"/>
      <c r="Q33" s="18"/>
      <c r="R33" s="18"/>
      <c r="S33" s="18"/>
    </row>
    <row r="34" spans="1:19" ht="43.5">
      <c r="A34" s="18">
        <v>33</v>
      </c>
      <c r="B34" s="6" t="s">
        <v>781</v>
      </c>
      <c r="C34" s="110" t="s">
        <v>856</v>
      </c>
      <c r="D34" s="39" t="s">
        <v>857</v>
      </c>
      <c r="E34" s="239" t="s">
        <v>65</v>
      </c>
      <c r="F34" s="23" t="s">
        <v>822</v>
      </c>
      <c r="G34" s="31" t="s">
        <v>860</v>
      </c>
      <c r="H34" s="18" t="s">
        <v>57</v>
      </c>
      <c r="I34" s="21" t="s">
        <v>109</v>
      </c>
      <c r="J34" s="18" t="s">
        <v>59</v>
      </c>
      <c r="K34" s="18" t="s">
        <v>785</v>
      </c>
      <c r="L34" s="18" t="s">
        <v>61</v>
      </c>
      <c r="M34" s="18" t="s">
        <v>62</v>
      </c>
      <c r="N34" s="203" t="s">
        <v>786</v>
      </c>
      <c r="O34" s="224" t="s">
        <v>177</v>
      </c>
      <c r="P34" s="19"/>
      <c r="Q34" s="18"/>
      <c r="R34" s="18"/>
      <c r="S34" s="26" t="s">
        <v>248</v>
      </c>
    </row>
    <row r="35" spans="1:19" ht="43.5" hidden="1">
      <c r="A35" s="18">
        <v>34</v>
      </c>
      <c r="B35" s="6" t="s">
        <v>781</v>
      </c>
      <c r="C35" s="110" t="s">
        <v>856</v>
      </c>
      <c r="D35" s="39" t="s">
        <v>857</v>
      </c>
      <c r="E35" s="239" t="s">
        <v>82</v>
      </c>
      <c r="F35" s="31" t="s">
        <v>861</v>
      </c>
      <c r="G35" s="31" t="s">
        <v>825</v>
      </c>
      <c r="H35" s="18" t="s">
        <v>57</v>
      </c>
      <c r="I35" s="21" t="s">
        <v>109</v>
      </c>
      <c r="J35" s="18" t="s">
        <v>59</v>
      </c>
      <c r="K35" s="18" t="s">
        <v>785</v>
      </c>
      <c r="L35" s="18" t="s">
        <v>61</v>
      </c>
      <c r="M35" s="18" t="s">
        <v>62</v>
      </c>
      <c r="N35" s="203" t="s">
        <v>786</v>
      </c>
      <c r="O35" s="224" t="s">
        <v>63</v>
      </c>
      <c r="P35" s="26"/>
      <c r="Q35" s="8"/>
      <c r="R35" s="8"/>
      <c r="S35" s="8"/>
    </row>
    <row r="36" spans="1:19" ht="43.5">
      <c r="A36" s="18">
        <v>35</v>
      </c>
      <c r="B36" s="6" t="s">
        <v>781</v>
      </c>
      <c r="C36" s="110" t="s">
        <v>862</v>
      </c>
      <c r="D36" s="39" t="s">
        <v>863</v>
      </c>
      <c r="E36" s="239" t="s">
        <v>54</v>
      </c>
      <c r="F36" s="48" t="s">
        <v>864</v>
      </c>
      <c r="G36" s="210" t="s">
        <v>829</v>
      </c>
      <c r="H36" s="18" t="s">
        <v>57</v>
      </c>
      <c r="I36" s="21" t="s">
        <v>109</v>
      </c>
      <c r="J36" s="18" t="s">
        <v>59</v>
      </c>
      <c r="K36" s="18" t="s">
        <v>785</v>
      </c>
      <c r="L36" s="18" t="s">
        <v>61</v>
      </c>
      <c r="M36" s="18" t="s">
        <v>62</v>
      </c>
      <c r="N36" s="203" t="s">
        <v>786</v>
      </c>
      <c r="O36" s="224" t="s">
        <v>177</v>
      </c>
      <c r="P36" s="26"/>
      <c r="Q36" s="8"/>
      <c r="R36" s="8"/>
      <c r="S36" s="26" t="s">
        <v>248</v>
      </c>
    </row>
    <row r="37" spans="1:19" ht="43.5">
      <c r="A37" s="18">
        <v>36</v>
      </c>
      <c r="B37" s="6" t="s">
        <v>781</v>
      </c>
      <c r="C37" s="110" t="s">
        <v>865</v>
      </c>
      <c r="D37" s="39" t="s">
        <v>866</v>
      </c>
      <c r="E37" s="239" t="s">
        <v>54</v>
      </c>
      <c r="F37" s="52" t="s">
        <v>867</v>
      </c>
      <c r="G37" s="6" t="s">
        <v>829</v>
      </c>
      <c r="H37" s="18" t="s">
        <v>57</v>
      </c>
      <c r="I37" s="18" t="s">
        <v>109</v>
      </c>
      <c r="J37" s="18" t="s">
        <v>59</v>
      </c>
      <c r="K37" s="18" t="s">
        <v>785</v>
      </c>
      <c r="L37" s="18" t="s">
        <v>61</v>
      </c>
      <c r="M37" s="18" t="s">
        <v>62</v>
      </c>
      <c r="N37" s="203" t="s">
        <v>786</v>
      </c>
      <c r="O37" s="224" t="s">
        <v>177</v>
      </c>
      <c r="P37" s="26"/>
      <c r="Q37" s="8"/>
      <c r="R37" s="8"/>
      <c r="S37" s="26" t="s">
        <v>248</v>
      </c>
    </row>
    <row r="38" spans="1:19" ht="43.5">
      <c r="A38" s="18">
        <v>37</v>
      </c>
      <c r="B38" s="6" t="s">
        <v>781</v>
      </c>
      <c r="C38" s="110" t="s">
        <v>868</v>
      </c>
      <c r="D38" s="39" t="s">
        <v>869</v>
      </c>
      <c r="E38" s="239" t="s">
        <v>54</v>
      </c>
      <c r="F38" s="33" t="s">
        <v>870</v>
      </c>
      <c r="G38" s="26" t="s">
        <v>833</v>
      </c>
      <c r="H38" s="18" t="s">
        <v>57</v>
      </c>
      <c r="I38" s="18" t="s">
        <v>109</v>
      </c>
      <c r="J38" s="18" t="s">
        <v>59</v>
      </c>
      <c r="K38" s="18" t="s">
        <v>785</v>
      </c>
      <c r="L38" s="18" t="s">
        <v>61</v>
      </c>
      <c r="M38" s="18" t="s">
        <v>62</v>
      </c>
      <c r="N38" s="203" t="s">
        <v>786</v>
      </c>
      <c r="O38" s="224" t="s">
        <v>177</v>
      </c>
      <c r="P38" s="26"/>
      <c r="Q38" s="8"/>
      <c r="R38" s="8"/>
      <c r="S38" s="26" t="s">
        <v>248</v>
      </c>
    </row>
    <row r="39" spans="1:19" ht="43.5">
      <c r="A39" s="18">
        <v>38</v>
      </c>
      <c r="B39" s="6" t="s">
        <v>781</v>
      </c>
      <c r="C39" s="110" t="s">
        <v>868</v>
      </c>
      <c r="D39" s="39" t="s">
        <v>869</v>
      </c>
      <c r="E39" s="239" t="s">
        <v>65</v>
      </c>
      <c r="F39" s="33" t="s">
        <v>871</v>
      </c>
      <c r="G39" s="26" t="s">
        <v>872</v>
      </c>
      <c r="H39" s="18" t="s">
        <v>57</v>
      </c>
      <c r="I39" s="18" t="s">
        <v>109</v>
      </c>
      <c r="J39" s="18" t="s">
        <v>59</v>
      </c>
      <c r="K39" s="18" t="s">
        <v>785</v>
      </c>
      <c r="L39" s="18" t="s">
        <v>61</v>
      </c>
      <c r="M39" s="18" t="s">
        <v>62</v>
      </c>
      <c r="N39" s="203" t="s">
        <v>786</v>
      </c>
      <c r="O39" s="224" t="s">
        <v>177</v>
      </c>
      <c r="P39" s="26"/>
      <c r="Q39" s="8"/>
      <c r="R39" s="8"/>
      <c r="S39" s="26" t="s">
        <v>248</v>
      </c>
    </row>
    <row r="40" spans="1:19" ht="43.5">
      <c r="A40" s="18">
        <v>39</v>
      </c>
      <c r="B40" s="6" t="s">
        <v>781</v>
      </c>
      <c r="C40" s="110" t="s">
        <v>868</v>
      </c>
      <c r="D40" s="39" t="s">
        <v>869</v>
      </c>
      <c r="E40" s="239" t="s">
        <v>82</v>
      </c>
      <c r="F40" s="33" t="s">
        <v>873</v>
      </c>
      <c r="G40" s="26" t="s">
        <v>874</v>
      </c>
      <c r="H40" s="18" t="s">
        <v>57</v>
      </c>
      <c r="I40" s="18" t="s">
        <v>109</v>
      </c>
      <c r="J40" s="18" t="s">
        <v>59</v>
      </c>
      <c r="K40" s="18" t="s">
        <v>785</v>
      </c>
      <c r="L40" s="18" t="s">
        <v>61</v>
      </c>
      <c r="M40" s="18" t="s">
        <v>62</v>
      </c>
      <c r="N40" s="203" t="s">
        <v>786</v>
      </c>
      <c r="O40" s="224" t="s">
        <v>177</v>
      </c>
      <c r="P40" s="26"/>
      <c r="Q40" s="8"/>
      <c r="R40" s="8"/>
      <c r="S40" s="26" t="s">
        <v>248</v>
      </c>
    </row>
    <row r="41" spans="1:19" ht="43.5">
      <c r="A41" s="18">
        <v>40</v>
      </c>
      <c r="B41" s="6" t="s">
        <v>781</v>
      </c>
      <c r="C41" s="110" t="s">
        <v>875</v>
      </c>
      <c r="D41" s="39" t="s">
        <v>876</v>
      </c>
      <c r="E41" s="239" t="s">
        <v>54</v>
      </c>
      <c r="F41" s="52" t="s">
        <v>877</v>
      </c>
      <c r="G41" s="6" t="s">
        <v>829</v>
      </c>
      <c r="H41" s="18" t="s">
        <v>57</v>
      </c>
      <c r="I41" s="18" t="s">
        <v>109</v>
      </c>
      <c r="J41" s="18" t="s">
        <v>59</v>
      </c>
      <c r="K41" s="18" t="s">
        <v>785</v>
      </c>
      <c r="L41" s="18" t="s">
        <v>61</v>
      </c>
      <c r="M41" s="18" t="s">
        <v>62</v>
      </c>
      <c r="N41" s="203" t="s">
        <v>786</v>
      </c>
      <c r="O41" s="224" t="s">
        <v>177</v>
      </c>
      <c r="P41" s="26"/>
      <c r="Q41" s="8"/>
      <c r="R41" s="8"/>
      <c r="S41" s="26" t="s">
        <v>248</v>
      </c>
    </row>
    <row r="42" spans="1:19" ht="43.5" hidden="1">
      <c r="A42" s="18">
        <v>41</v>
      </c>
      <c r="B42" s="6" t="s">
        <v>781</v>
      </c>
      <c r="C42" s="110" t="s">
        <v>878</v>
      </c>
      <c r="D42" s="39" t="s">
        <v>879</v>
      </c>
      <c r="E42" s="239" t="s">
        <v>54</v>
      </c>
      <c r="F42" s="31" t="s">
        <v>880</v>
      </c>
      <c r="G42" s="210" t="s">
        <v>881</v>
      </c>
      <c r="H42" s="18" t="s">
        <v>57</v>
      </c>
      <c r="I42" s="21" t="s">
        <v>109</v>
      </c>
      <c r="J42" s="18" t="s">
        <v>59</v>
      </c>
      <c r="K42" s="18" t="s">
        <v>785</v>
      </c>
      <c r="L42" s="18" t="s">
        <v>61</v>
      </c>
      <c r="M42" s="18" t="s">
        <v>62</v>
      </c>
      <c r="N42" s="203" t="s">
        <v>786</v>
      </c>
      <c r="O42" s="224" t="s">
        <v>63</v>
      </c>
      <c r="P42" s="26" t="s">
        <v>882</v>
      </c>
      <c r="Q42" s="8"/>
      <c r="R42" s="8"/>
      <c r="S42" s="26"/>
    </row>
    <row r="43" spans="1:19" ht="72.599999999999994">
      <c r="A43" s="18">
        <v>42</v>
      </c>
      <c r="B43" s="6" t="s">
        <v>781</v>
      </c>
      <c r="C43" s="34" t="s">
        <v>883</v>
      </c>
      <c r="D43" s="39" t="s">
        <v>257</v>
      </c>
      <c r="E43" s="239" t="s">
        <v>54</v>
      </c>
      <c r="F43" s="23" t="s">
        <v>884</v>
      </c>
      <c r="G43" s="210" t="s">
        <v>885</v>
      </c>
      <c r="H43" s="18" t="s">
        <v>57</v>
      </c>
      <c r="I43" s="21" t="s">
        <v>145</v>
      </c>
      <c r="J43" s="18" t="s">
        <v>59</v>
      </c>
      <c r="K43" s="18" t="s">
        <v>785</v>
      </c>
      <c r="L43" s="18" t="s">
        <v>61</v>
      </c>
      <c r="M43" s="18" t="s">
        <v>62</v>
      </c>
      <c r="N43" s="203" t="s">
        <v>786</v>
      </c>
      <c r="O43" s="224" t="s">
        <v>177</v>
      </c>
      <c r="P43" s="26"/>
      <c r="Q43" s="8"/>
      <c r="R43" s="8"/>
      <c r="S43" s="26" t="s">
        <v>248</v>
      </c>
    </row>
    <row r="44" spans="1:19" ht="43.5">
      <c r="A44" s="18">
        <v>43</v>
      </c>
      <c r="B44" s="6" t="s">
        <v>781</v>
      </c>
      <c r="C44" s="34" t="s">
        <v>886</v>
      </c>
      <c r="D44" s="39" t="s">
        <v>887</v>
      </c>
      <c r="E44" s="239" t="s">
        <v>54</v>
      </c>
      <c r="F44" s="31" t="s">
        <v>888</v>
      </c>
      <c r="G44" s="210" t="s">
        <v>889</v>
      </c>
      <c r="H44" s="18" t="s">
        <v>57</v>
      </c>
      <c r="I44" s="21" t="s">
        <v>145</v>
      </c>
      <c r="J44" s="18" t="s">
        <v>59</v>
      </c>
      <c r="K44" s="18" t="s">
        <v>785</v>
      </c>
      <c r="L44" s="18" t="s">
        <v>61</v>
      </c>
      <c r="M44" s="18" t="s">
        <v>62</v>
      </c>
      <c r="N44" s="203" t="s">
        <v>786</v>
      </c>
      <c r="O44" s="224" t="s">
        <v>177</v>
      </c>
      <c r="P44" s="26" t="s">
        <v>653</v>
      </c>
      <c r="Q44" s="8"/>
      <c r="R44" s="8"/>
      <c r="S44" s="26" t="s">
        <v>890</v>
      </c>
    </row>
    <row r="45" spans="1:19" ht="83.25" customHeight="1">
      <c r="A45" s="18">
        <v>44</v>
      </c>
      <c r="B45" s="6" t="s">
        <v>781</v>
      </c>
      <c r="C45" s="34" t="s">
        <v>886</v>
      </c>
      <c r="D45" s="39" t="s">
        <v>887</v>
      </c>
      <c r="E45" s="239" t="s">
        <v>65</v>
      </c>
      <c r="F45" s="23" t="s">
        <v>891</v>
      </c>
      <c r="G45" s="28" t="s">
        <v>892</v>
      </c>
      <c r="H45" s="18" t="s">
        <v>57</v>
      </c>
      <c r="I45" s="21" t="s">
        <v>145</v>
      </c>
      <c r="J45" s="18" t="s">
        <v>59</v>
      </c>
      <c r="K45" s="18" t="s">
        <v>785</v>
      </c>
      <c r="L45" s="18" t="s">
        <v>61</v>
      </c>
      <c r="M45" s="18" t="s">
        <v>62</v>
      </c>
      <c r="N45" s="203" t="s">
        <v>786</v>
      </c>
      <c r="O45" s="224" t="s">
        <v>177</v>
      </c>
      <c r="P45" s="26"/>
      <c r="Q45" s="8"/>
      <c r="R45" s="8"/>
      <c r="S45" s="26" t="s">
        <v>248</v>
      </c>
    </row>
    <row r="46" spans="1:19" ht="43.5" hidden="1">
      <c r="A46" s="18">
        <v>45</v>
      </c>
      <c r="B46" s="6" t="s">
        <v>781</v>
      </c>
      <c r="C46" s="34" t="s">
        <v>886</v>
      </c>
      <c r="D46" s="39" t="s">
        <v>887</v>
      </c>
      <c r="E46" s="239" t="s">
        <v>82</v>
      </c>
      <c r="F46" s="31" t="s">
        <v>893</v>
      </c>
      <c r="G46" s="210" t="s">
        <v>894</v>
      </c>
      <c r="H46" s="18" t="s">
        <v>57</v>
      </c>
      <c r="I46" s="21" t="s">
        <v>145</v>
      </c>
      <c r="J46" s="18" t="s">
        <v>59</v>
      </c>
      <c r="K46" s="18" t="s">
        <v>785</v>
      </c>
      <c r="L46" s="18" t="s">
        <v>61</v>
      </c>
      <c r="M46" s="18" t="s">
        <v>62</v>
      </c>
      <c r="N46" s="203" t="s">
        <v>786</v>
      </c>
      <c r="O46" s="224" t="s">
        <v>63</v>
      </c>
      <c r="P46" s="26"/>
      <c r="Q46" s="8"/>
      <c r="R46" s="8"/>
      <c r="S46" s="8"/>
    </row>
    <row r="47" spans="1:19" ht="72.599999999999994" hidden="1">
      <c r="A47" s="18">
        <v>46</v>
      </c>
      <c r="B47" s="6" t="s">
        <v>781</v>
      </c>
      <c r="C47" s="34" t="s">
        <v>895</v>
      </c>
      <c r="D47" s="39" t="s">
        <v>896</v>
      </c>
      <c r="E47" s="239" t="s">
        <v>54</v>
      </c>
      <c r="F47" s="31" t="s">
        <v>897</v>
      </c>
      <c r="G47" s="31" t="s">
        <v>898</v>
      </c>
      <c r="H47" s="18" t="s">
        <v>57</v>
      </c>
      <c r="I47" s="21" t="s">
        <v>145</v>
      </c>
      <c r="J47" s="18" t="s">
        <v>59</v>
      </c>
      <c r="K47" s="18" t="s">
        <v>785</v>
      </c>
      <c r="L47" s="18" t="s">
        <v>61</v>
      </c>
      <c r="M47" s="18" t="s">
        <v>62</v>
      </c>
      <c r="N47" s="203" t="s">
        <v>786</v>
      </c>
      <c r="O47" s="224" t="s">
        <v>63</v>
      </c>
      <c r="P47" s="26" t="s">
        <v>899</v>
      </c>
      <c r="Q47" s="8"/>
      <c r="R47" s="8"/>
      <c r="S47" s="26" t="s">
        <v>900</v>
      </c>
    </row>
    <row r="48" spans="1:19" ht="43.5" hidden="1">
      <c r="A48" s="18">
        <v>47</v>
      </c>
      <c r="B48" s="6" t="s">
        <v>781</v>
      </c>
      <c r="C48" s="34" t="s">
        <v>895</v>
      </c>
      <c r="D48" s="39" t="s">
        <v>896</v>
      </c>
      <c r="E48" s="239" t="s">
        <v>65</v>
      </c>
      <c r="F48" s="31" t="s">
        <v>901</v>
      </c>
      <c r="G48" s="31" t="s">
        <v>902</v>
      </c>
      <c r="H48" s="18" t="s">
        <v>57</v>
      </c>
      <c r="I48" s="21" t="s">
        <v>109</v>
      </c>
      <c r="J48" s="18" t="s">
        <v>59</v>
      </c>
      <c r="K48" s="18" t="s">
        <v>785</v>
      </c>
      <c r="L48" s="18" t="s">
        <v>61</v>
      </c>
      <c r="M48" s="18" t="s">
        <v>62</v>
      </c>
      <c r="N48" s="203" t="s">
        <v>786</v>
      </c>
      <c r="O48" s="224" t="s">
        <v>63</v>
      </c>
      <c r="P48" s="26"/>
      <c r="Q48" s="8"/>
      <c r="R48" s="8"/>
      <c r="S48" s="8"/>
    </row>
    <row r="49" spans="1:19" ht="87" hidden="1">
      <c r="A49" s="18">
        <v>48</v>
      </c>
      <c r="B49" s="24" t="s">
        <v>781</v>
      </c>
      <c r="C49" s="34" t="s">
        <v>895</v>
      </c>
      <c r="D49" s="39" t="s">
        <v>896</v>
      </c>
      <c r="E49" s="239" t="s">
        <v>82</v>
      </c>
      <c r="F49" s="23" t="s">
        <v>903</v>
      </c>
      <c r="G49" s="23" t="s">
        <v>904</v>
      </c>
      <c r="H49" s="18" t="s">
        <v>57</v>
      </c>
      <c r="I49" s="21" t="s">
        <v>109</v>
      </c>
      <c r="J49" s="18" t="s">
        <v>59</v>
      </c>
      <c r="K49" s="18" t="s">
        <v>60</v>
      </c>
      <c r="L49" s="18" t="s">
        <v>61</v>
      </c>
      <c r="M49" s="18"/>
      <c r="N49" s="118"/>
      <c r="O49" s="224" t="s">
        <v>63</v>
      </c>
      <c r="P49" s="26"/>
      <c r="Q49" s="8"/>
      <c r="R49" s="8"/>
      <c r="S49" s="8"/>
    </row>
    <row r="50" spans="1:19" ht="43.5" hidden="1">
      <c r="A50" s="25">
        <v>49</v>
      </c>
      <c r="B50" s="24" t="s">
        <v>781</v>
      </c>
      <c r="C50" s="34" t="s">
        <v>905</v>
      </c>
      <c r="D50" s="39" t="s">
        <v>341</v>
      </c>
      <c r="E50" s="239" t="s">
        <v>54</v>
      </c>
      <c r="F50" s="28" t="s">
        <v>906</v>
      </c>
      <c r="G50" s="109" t="s">
        <v>907</v>
      </c>
      <c r="H50" s="18" t="s">
        <v>57</v>
      </c>
      <c r="I50" s="21" t="s">
        <v>109</v>
      </c>
      <c r="J50" s="18" t="s">
        <v>59</v>
      </c>
      <c r="K50" s="18" t="s">
        <v>785</v>
      </c>
      <c r="L50" s="18" t="s">
        <v>61</v>
      </c>
      <c r="M50" s="18" t="s">
        <v>62</v>
      </c>
      <c r="N50" s="118" t="s">
        <v>786</v>
      </c>
      <c r="O50" s="224" t="s">
        <v>63</v>
      </c>
      <c r="P50" s="26"/>
      <c r="Q50" s="8"/>
      <c r="R50" s="8"/>
      <c r="S50" s="8"/>
    </row>
    <row r="51" spans="1:19" ht="43.5">
      <c r="A51" s="25">
        <v>50</v>
      </c>
      <c r="B51" s="24" t="s">
        <v>781</v>
      </c>
      <c r="C51" s="34" t="s">
        <v>908</v>
      </c>
      <c r="D51" s="39" t="s">
        <v>344</v>
      </c>
      <c r="E51" s="239" t="s">
        <v>54</v>
      </c>
      <c r="F51" s="121" t="s">
        <v>909</v>
      </c>
      <c r="G51" s="105" t="s">
        <v>910</v>
      </c>
      <c r="H51" s="18" t="s">
        <v>57</v>
      </c>
      <c r="I51" s="21" t="s">
        <v>109</v>
      </c>
      <c r="J51" s="18" t="s">
        <v>59</v>
      </c>
      <c r="K51" s="18" t="s">
        <v>785</v>
      </c>
      <c r="L51" s="18" t="s">
        <v>61</v>
      </c>
      <c r="M51" s="18" t="s">
        <v>62</v>
      </c>
      <c r="N51" s="118" t="s">
        <v>786</v>
      </c>
      <c r="O51" s="264" t="s">
        <v>177</v>
      </c>
      <c r="P51" s="26"/>
      <c r="Q51" s="8"/>
      <c r="R51" s="8"/>
      <c r="S51" s="8"/>
    </row>
    <row r="52" spans="1:19" ht="43.5" hidden="1">
      <c r="A52" s="25">
        <v>51</v>
      </c>
      <c r="B52" s="24" t="s">
        <v>781</v>
      </c>
      <c r="C52" s="34" t="s">
        <v>908</v>
      </c>
      <c r="D52" s="39" t="s">
        <v>344</v>
      </c>
      <c r="E52" s="239" t="s">
        <v>65</v>
      </c>
      <c r="F52" s="121" t="s">
        <v>911</v>
      </c>
      <c r="G52" s="105" t="s">
        <v>912</v>
      </c>
      <c r="H52" s="18" t="s">
        <v>57</v>
      </c>
      <c r="I52" s="21" t="s">
        <v>109</v>
      </c>
      <c r="J52" s="18" t="s">
        <v>59</v>
      </c>
      <c r="K52" s="18" t="s">
        <v>785</v>
      </c>
      <c r="L52" s="18" t="s">
        <v>61</v>
      </c>
      <c r="M52" s="18" t="s">
        <v>62</v>
      </c>
      <c r="N52" s="118" t="s">
        <v>786</v>
      </c>
      <c r="O52" s="224" t="s">
        <v>63</v>
      </c>
      <c r="P52" s="26"/>
      <c r="Q52" s="8"/>
      <c r="R52" s="8"/>
      <c r="S52" s="8"/>
    </row>
    <row r="53" spans="1:19" ht="43.5" hidden="1">
      <c r="A53" s="25">
        <v>52</v>
      </c>
      <c r="B53" s="24" t="s">
        <v>781</v>
      </c>
      <c r="C53" s="34" t="s">
        <v>908</v>
      </c>
      <c r="D53" s="39" t="s">
        <v>344</v>
      </c>
      <c r="E53" s="239" t="s">
        <v>82</v>
      </c>
      <c r="F53" s="23" t="s">
        <v>913</v>
      </c>
      <c r="G53" s="122" t="s">
        <v>914</v>
      </c>
      <c r="H53" s="18" t="s">
        <v>57</v>
      </c>
      <c r="I53" s="21" t="s">
        <v>109</v>
      </c>
      <c r="J53" s="18" t="s">
        <v>59</v>
      </c>
      <c r="K53" s="18" t="s">
        <v>785</v>
      </c>
      <c r="L53" s="18" t="s">
        <v>61</v>
      </c>
      <c r="M53" s="18" t="s">
        <v>62</v>
      </c>
      <c r="N53" s="118" t="s">
        <v>786</v>
      </c>
      <c r="O53" s="224" t="s">
        <v>63</v>
      </c>
      <c r="P53" s="19"/>
      <c r="Q53" s="18"/>
      <c r="R53" s="18"/>
      <c r="S53" s="18"/>
    </row>
    <row r="54" spans="1:19" ht="43.5" hidden="1">
      <c r="A54" s="25">
        <v>53</v>
      </c>
      <c r="B54" s="24" t="s">
        <v>781</v>
      </c>
      <c r="C54" s="34" t="s">
        <v>908</v>
      </c>
      <c r="D54" s="39" t="s">
        <v>344</v>
      </c>
      <c r="E54" s="239" t="s">
        <v>85</v>
      </c>
      <c r="F54" s="23" t="s">
        <v>915</v>
      </c>
      <c r="G54" s="122" t="s">
        <v>348</v>
      </c>
      <c r="H54" s="18" t="s">
        <v>57</v>
      </c>
      <c r="I54" s="21" t="s">
        <v>109</v>
      </c>
      <c r="J54" s="18" t="s">
        <v>59</v>
      </c>
      <c r="K54" s="18" t="s">
        <v>785</v>
      </c>
      <c r="L54" s="18" t="s">
        <v>61</v>
      </c>
      <c r="M54" s="18" t="s">
        <v>62</v>
      </c>
      <c r="N54" s="118" t="s">
        <v>786</v>
      </c>
      <c r="O54" s="224" t="s">
        <v>63</v>
      </c>
      <c r="P54" s="19"/>
      <c r="Q54" s="18"/>
      <c r="R54" s="18"/>
      <c r="S54" s="18"/>
    </row>
    <row r="55" spans="1:19" ht="43.5" hidden="1">
      <c r="A55" s="25">
        <v>54</v>
      </c>
      <c r="B55" s="24" t="s">
        <v>781</v>
      </c>
      <c r="C55" s="34" t="s">
        <v>908</v>
      </c>
      <c r="D55" s="39" t="s">
        <v>344</v>
      </c>
      <c r="E55" s="239" t="s">
        <v>88</v>
      </c>
      <c r="F55" s="23" t="s">
        <v>916</v>
      </c>
      <c r="G55" s="122" t="s">
        <v>917</v>
      </c>
      <c r="H55" s="18" t="s">
        <v>57</v>
      </c>
      <c r="I55" s="21" t="s">
        <v>109</v>
      </c>
      <c r="J55" s="18" t="s">
        <v>59</v>
      </c>
      <c r="K55" s="18" t="s">
        <v>785</v>
      </c>
      <c r="L55" s="18" t="s">
        <v>61</v>
      </c>
      <c r="M55" s="18" t="s">
        <v>62</v>
      </c>
      <c r="N55" s="118" t="s">
        <v>786</v>
      </c>
      <c r="O55" s="224" t="s">
        <v>63</v>
      </c>
      <c r="P55" s="19" t="s">
        <v>918</v>
      </c>
      <c r="Q55" s="18"/>
      <c r="R55" s="18"/>
      <c r="S55" s="18"/>
    </row>
    <row r="56" spans="1:19" ht="43.5" hidden="1">
      <c r="A56" s="25">
        <v>55</v>
      </c>
      <c r="B56" s="24" t="s">
        <v>781</v>
      </c>
      <c r="C56" s="34" t="s">
        <v>919</v>
      </c>
      <c r="D56" s="39" t="s">
        <v>352</v>
      </c>
      <c r="E56" s="239" t="s">
        <v>54</v>
      </c>
      <c r="F56" s="31" t="s">
        <v>920</v>
      </c>
      <c r="G56" s="105"/>
      <c r="H56" s="18" t="s">
        <v>57</v>
      </c>
      <c r="I56" s="21" t="s">
        <v>109</v>
      </c>
      <c r="J56" s="18" t="s">
        <v>59</v>
      </c>
      <c r="K56" s="18" t="s">
        <v>785</v>
      </c>
      <c r="L56" s="18" t="s">
        <v>61</v>
      </c>
      <c r="M56" s="18" t="s">
        <v>62</v>
      </c>
      <c r="N56" s="118" t="s">
        <v>786</v>
      </c>
      <c r="O56" s="224" t="s">
        <v>63</v>
      </c>
      <c r="P56" s="19"/>
      <c r="Q56" s="18"/>
      <c r="R56" s="18"/>
      <c r="S56" s="18"/>
    </row>
    <row r="57" spans="1:19" ht="43.5" hidden="1">
      <c r="A57" s="25">
        <v>56</v>
      </c>
      <c r="B57" s="24" t="s">
        <v>781</v>
      </c>
      <c r="C57" s="34" t="s">
        <v>919</v>
      </c>
      <c r="D57" s="39" t="s">
        <v>352</v>
      </c>
      <c r="E57" s="239" t="s">
        <v>65</v>
      </c>
      <c r="F57" s="31" t="s">
        <v>921</v>
      </c>
      <c r="G57" s="105" t="s">
        <v>922</v>
      </c>
      <c r="H57" s="18" t="s">
        <v>57</v>
      </c>
      <c r="I57" s="21" t="s">
        <v>109</v>
      </c>
      <c r="J57" s="18" t="s">
        <v>59</v>
      </c>
      <c r="K57" s="18" t="s">
        <v>785</v>
      </c>
      <c r="L57" s="18" t="s">
        <v>61</v>
      </c>
      <c r="M57" s="18" t="s">
        <v>62</v>
      </c>
      <c r="N57" s="118" t="s">
        <v>786</v>
      </c>
      <c r="O57" s="224" t="s">
        <v>63</v>
      </c>
      <c r="P57" s="19"/>
      <c r="Q57" s="18"/>
      <c r="R57" s="18"/>
      <c r="S57" s="18"/>
    </row>
    <row r="58" spans="1:19" ht="43.5" hidden="1">
      <c r="A58" s="25">
        <v>57</v>
      </c>
      <c r="B58" s="24" t="s">
        <v>781</v>
      </c>
      <c r="C58" s="34" t="s">
        <v>919</v>
      </c>
      <c r="D58" s="39" t="s">
        <v>352</v>
      </c>
      <c r="E58" s="239" t="s">
        <v>82</v>
      </c>
      <c r="F58" s="31" t="s">
        <v>923</v>
      </c>
      <c r="G58" s="105" t="s">
        <v>924</v>
      </c>
      <c r="H58" s="18" t="s">
        <v>57</v>
      </c>
      <c r="I58" s="21" t="s">
        <v>109</v>
      </c>
      <c r="J58" s="18" t="s">
        <v>59</v>
      </c>
      <c r="K58" s="18" t="s">
        <v>785</v>
      </c>
      <c r="L58" s="18" t="s">
        <v>61</v>
      </c>
      <c r="M58" s="18" t="s">
        <v>62</v>
      </c>
      <c r="N58" s="118" t="s">
        <v>786</v>
      </c>
      <c r="O58" s="224" t="s">
        <v>63</v>
      </c>
      <c r="P58" s="19"/>
      <c r="Q58" s="18"/>
      <c r="R58" s="18"/>
      <c r="S58" s="18"/>
    </row>
    <row r="59" spans="1:19" ht="43.5" hidden="1">
      <c r="A59" s="25">
        <v>58</v>
      </c>
      <c r="B59" s="24" t="s">
        <v>781</v>
      </c>
      <c r="C59" s="34" t="s">
        <v>919</v>
      </c>
      <c r="D59" s="39" t="s">
        <v>352</v>
      </c>
      <c r="E59" s="239" t="s">
        <v>85</v>
      </c>
      <c r="F59" s="31" t="s">
        <v>925</v>
      </c>
      <c r="G59" s="105" t="s">
        <v>926</v>
      </c>
      <c r="H59" s="18" t="s">
        <v>57</v>
      </c>
      <c r="I59" s="21" t="s">
        <v>109</v>
      </c>
      <c r="J59" s="18" t="s">
        <v>59</v>
      </c>
      <c r="K59" s="18" t="s">
        <v>785</v>
      </c>
      <c r="L59" s="18" t="s">
        <v>61</v>
      </c>
      <c r="M59" s="18" t="s">
        <v>62</v>
      </c>
      <c r="N59" s="118" t="s">
        <v>786</v>
      </c>
      <c r="O59" s="224" t="s">
        <v>63</v>
      </c>
      <c r="P59" s="19"/>
      <c r="Q59" s="18"/>
      <c r="R59" s="18"/>
      <c r="S59" s="18"/>
    </row>
    <row r="60" spans="1:19" ht="43.5" hidden="1">
      <c r="A60" s="25">
        <v>59</v>
      </c>
      <c r="B60" s="24" t="s">
        <v>781</v>
      </c>
      <c r="C60" s="34" t="s">
        <v>927</v>
      </c>
      <c r="D60" s="39" t="s">
        <v>360</v>
      </c>
      <c r="E60" s="239" t="s">
        <v>54</v>
      </c>
      <c r="F60" s="31" t="s">
        <v>928</v>
      </c>
      <c r="G60" s="105"/>
      <c r="H60" s="18" t="s">
        <v>57</v>
      </c>
      <c r="I60" s="21" t="s">
        <v>109</v>
      </c>
      <c r="J60" s="18" t="s">
        <v>59</v>
      </c>
      <c r="K60" s="18" t="s">
        <v>785</v>
      </c>
      <c r="L60" s="18" t="s">
        <v>61</v>
      </c>
      <c r="M60" s="18" t="s">
        <v>62</v>
      </c>
      <c r="N60" s="118" t="s">
        <v>786</v>
      </c>
      <c r="O60" s="224" t="s">
        <v>63</v>
      </c>
      <c r="P60" s="19"/>
      <c r="Q60" s="18"/>
      <c r="R60" s="18"/>
      <c r="S60" s="18"/>
    </row>
    <row r="61" spans="1:19" ht="43.5" hidden="1">
      <c r="A61" s="25">
        <v>60</v>
      </c>
      <c r="B61" s="24" t="s">
        <v>781</v>
      </c>
      <c r="C61" s="34" t="s">
        <v>927</v>
      </c>
      <c r="D61" s="39" t="s">
        <v>360</v>
      </c>
      <c r="E61" s="239" t="s">
        <v>65</v>
      </c>
      <c r="F61" s="31" t="s">
        <v>929</v>
      </c>
      <c r="G61" s="105" t="s">
        <v>930</v>
      </c>
      <c r="H61" s="18" t="s">
        <v>57</v>
      </c>
      <c r="I61" s="21" t="s">
        <v>109</v>
      </c>
      <c r="J61" s="18" t="s">
        <v>59</v>
      </c>
      <c r="K61" s="18" t="s">
        <v>785</v>
      </c>
      <c r="L61" s="18" t="s">
        <v>61</v>
      </c>
      <c r="M61" s="18" t="s">
        <v>62</v>
      </c>
      <c r="N61" s="118" t="s">
        <v>786</v>
      </c>
      <c r="O61" s="224" t="s">
        <v>63</v>
      </c>
      <c r="P61" s="26"/>
      <c r="Q61" s="8"/>
      <c r="R61" s="8"/>
      <c r="S61" s="8"/>
    </row>
    <row r="62" spans="1:19" ht="43.5" hidden="1">
      <c r="A62" s="25">
        <v>61</v>
      </c>
      <c r="B62" s="24" t="s">
        <v>781</v>
      </c>
      <c r="C62" s="34" t="s">
        <v>927</v>
      </c>
      <c r="D62" s="39" t="s">
        <v>360</v>
      </c>
      <c r="E62" s="239" t="s">
        <v>82</v>
      </c>
      <c r="F62" s="31" t="s">
        <v>931</v>
      </c>
      <c r="G62" s="105" t="s">
        <v>932</v>
      </c>
      <c r="H62" s="18" t="s">
        <v>57</v>
      </c>
      <c r="I62" s="21" t="s">
        <v>109</v>
      </c>
      <c r="J62" s="18" t="s">
        <v>59</v>
      </c>
      <c r="K62" s="18" t="s">
        <v>785</v>
      </c>
      <c r="L62" s="18" t="s">
        <v>61</v>
      </c>
      <c r="M62" s="18" t="s">
        <v>62</v>
      </c>
      <c r="N62" s="118" t="s">
        <v>786</v>
      </c>
      <c r="O62" s="224" t="s">
        <v>63</v>
      </c>
      <c r="P62" s="26"/>
      <c r="Q62" s="8"/>
      <c r="R62" s="8"/>
      <c r="S62" s="8"/>
    </row>
    <row r="63" spans="1:19" ht="43.5" hidden="1">
      <c r="A63" s="25">
        <v>62</v>
      </c>
      <c r="B63" s="24" t="s">
        <v>781</v>
      </c>
      <c r="C63" s="34" t="s">
        <v>927</v>
      </c>
      <c r="D63" s="39" t="s">
        <v>360</v>
      </c>
      <c r="E63" s="239" t="s">
        <v>85</v>
      </c>
      <c r="F63" s="31" t="s">
        <v>925</v>
      </c>
      <c r="G63" s="105" t="s">
        <v>933</v>
      </c>
      <c r="H63" s="18" t="s">
        <v>57</v>
      </c>
      <c r="I63" s="21" t="s">
        <v>109</v>
      </c>
      <c r="J63" s="18" t="s">
        <v>59</v>
      </c>
      <c r="K63" s="18" t="s">
        <v>785</v>
      </c>
      <c r="L63" s="18" t="s">
        <v>61</v>
      </c>
      <c r="M63" s="18" t="s">
        <v>62</v>
      </c>
      <c r="N63" s="118" t="s">
        <v>786</v>
      </c>
      <c r="O63" s="224" t="s">
        <v>63</v>
      </c>
      <c r="P63" s="26"/>
      <c r="Q63" s="8"/>
      <c r="R63" s="8"/>
      <c r="S63" s="8"/>
    </row>
    <row r="64" spans="1:19" ht="43.5">
      <c r="A64" s="25">
        <v>63</v>
      </c>
      <c r="B64" s="24" t="s">
        <v>781</v>
      </c>
      <c r="C64" s="34" t="s">
        <v>934</v>
      </c>
      <c r="D64" s="39" t="s">
        <v>370</v>
      </c>
      <c r="E64" s="239" t="s">
        <v>54</v>
      </c>
      <c r="F64" s="31" t="s">
        <v>935</v>
      </c>
      <c r="G64" s="105" t="s">
        <v>910</v>
      </c>
      <c r="H64" s="18" t="s">
        <v>57</v>
      </c>
      <c r="I64" s="21" t="s">
        <v>109</v>
      </c>
      <c r="J64" s="18" t="s">
        <v>59</v>
      </c>
      <c r="K64" s="18" t="s">
        <v>785</v>
      </c>
      <c r="L64" s="18" t="s">
        <v>61</v>
      </c>
      <c r="M64" s="18" t="s">
        <v>62</v>
      </c>
      <c r="N64" s="118" t="s">
        <v>786</v>
      </c>
      <c r="O64" s="224" t="s">
        <v>177</v>
      </c>
      <c r="P64" s="26"/>
      <c r="Q64" s="8"/>
      <c r="R64" s="8"/>
      <c r="S64" s="8"/>
    </row>
    <row r="65" spans="1:19" ht="43.5" hidden="1">
      <c r="A65" s="25">
        <v>64</v>
      </c>
      <c r="B65" s="24" t="s">
        <v>781</v>
      </c>
      <c r="C65" s="34" t="s">
        <v>934</v>
      </c>
      <c r="D65" s="39" t="s">
        <v>370</v>
      </c>
      <c r="E65" s="239" t="s">
        <v>65</v>
      </c>
      <c r="F65" s="31" t="s">
        <v>936</v>
      </c>
      <c r="G65" s="105" t="s">
        <v>937</v>
      </c>
      <c r="H65" s="18" t="s">
        <v>57</v>
      </c>
      <c r="I65" s="21" t="s">
        <v>109</v>
      </c>
      <c r="J65" s="18" t="s">
        <v>59</v>
      </c>
      <c r="K65" s="18" t="s">
        <v>785</v>
      </c>
      <c r="L65" s="18" t="s">
        <v>61</v>
      </c>
      <c r="M65" s="18" t="s">
        <v>62</v>
      </c>
      <c r="N65" s="118" t="s">
        <v>786</v>
      </c>
      <c r="O65" s="224" t="s">
        <v>63</v>
      </c>
      <c r="P65" s="26"/>
      <c r="Q65" s="8"/>
      <c r="R65" s="8"/>
      <c r="S65" s="8"/>
    </row>
    <row r="66" spans="1:19" ht="43.5" hidden="1">
      <c r="A66" s="25">
        <v>65</v>
      </c>
      <c r="B66" s="24" t="s">
        <v>781</v>
      </c>
      <c r="C66" s="34" t="s">
        <v>934</v>
      </c>
      <c r="D66" s="39" t="s">
        <v>370</v>
      </c>
      <c r="E66" s="239" t="s">
        <v>82</v>
      </c>
      <c r="F66" s="31" t="s">
        <v>938</v>
      </c>
      <c r="G66" s="105" t="s">
        <v>939</v>
      </c>
      <c r="H66" s="18" t="s">
        <v>57</v>
      </c>
      <c r="I66" s="21" t="s">
        <v>109</v>
      </c>
      <c r="J66" s="18" t="s">
        <v>59</v>
      </c>
      <c r="K66" s="18" t="s">
        <v>785</v>
      </c>
      <c r="L66" s="18" t="s">
        <v>61</v>
      </c>
      <c r="M66" s="18" t="s">
        <v>62</v>
      </c>
      <c r="N66" s="118" t="s">
        <v>786</v>
      </c>
      <c r="O66" s="224" t="s">
        <v>63</v>
      </c>
      <c r="P66" s="26"/>
      <c r="Q66" s="8"/>
      <c r="R66" s="8"/>
      <c r="S66" s="8"/>
    </row>
    <row r="67" spans="1:19" ht="43.5" hidden="1">
      <c r="A67" s="25">
        <v>66</v>
      </c>
      <c r="B67" s="24" t="s">
        <v>781</v>
      </c>
      <c r="C67" s="34" t="s">
        <v>934</v>
      </c>
      <c r="D67" s="39" t="s">
        <v>370</v>
      </c>
      <c r="E67" s="239" t="s">
        <v>85</v>
      </c>
      <c r="F67" s="31" t="s">
        <v>940</v>
      </c>
      <c r="G67" s="105" t="s">
        <v>941</v>
      </c>
      <c r="H67" s="18" t="s">
        <v>57</v>
      </c>
      <c r="I67" s="21" t="s">
        <v>109</v>
      </c>
      <c r="J67" s="18" t="s">
        <v>59</v>
      </c>
      <c r="K67" s="18" t="s">
        <v>785</v>
      </c>
      <c r="L67" s="18" t="s">
        <v>61</v>
      </c>
      <c r="M67" s="18" t="s">
        <v>62</v>
      </c>
      <c r="N67" s="118" t="s">
        <v>786</v>
      </c>
      <c r="O67" s="224" t="s">
        <v>63</v>
      </c>
      <c r="P67" s="26"/>
      <c r="Q67" s="8"/>
      <c r="R67" s="8"/>
      <c r="S67" s="8"/>
    </row>
    <row r="68" spans="1:19" ht="43.5" hidden="1">
      <c r="A68" s="25">
        <v>67</v>
      </c>
      <c r="B68" s="24" t="s">
        <v>781</v>
      </c>
      <c r="C68" s="34" t="s">
        <v>942</v>
      </c>
      <c r="D68" s="123" t="s">
        <v>377</v>
      </c>
      <c r="E68" s="239" t="s">
        <v>54</v>
      </c>
      <c r="F68" s="119" t="s">
        <v>943</v>
      </c>
      <c r="G68" s="124" t="s">
        <v>944</v>
      </c>
      <c r="H68" s="18" t="s">
        <v>57</v>
      </c>
      <c r="I68" s="21" t="s">
        <v>109</v>
      </c>
      <c r="J68" s="18" t="s">
        <v>59</v>
      </c>
      <c r="K68" s="18" t="s">
        <v>785</v>
      </c>
      <c r="L68" s="18" t="s">
        <v>61</v>
      </c>
      <c r="M68" s="18" t="s">
        <v>62</v>
      </c>
      <c r="N68" s="118" t="s">
        <v>786</v>
      </c>
      <c r="O68" s="224" t="s">
        <v>63</v>
      </c>
      <c r="P68" s="19"/>
      <c r="Q68" s="18"/>
      <c r="R68" s="18"/>
      <c r="S68" s="18"/>
    </row>
    <row r="69" spans="1:19" ht="43.5" hidden="1">
      <c r="A69" s="25">
        <v>68</v>
      </c>
      <c r="B69" s="24" t="s">
        <v>781</v>
      </c>
      <c r="C69" s="34" t="s">
        <v>945</v>
      </c>
      <c r="D69" s="123" t="s">
        <v>381</v>
      </c>
      <c r="E69" s="239" t="s">
        <v>54</v>
      </c>
      <c r="F69" s="119" t="s">
        <v>946</v>
      </c>
      <c r="G69" s="124" t="s">
        <v>947</v>
      </c>
      <c r="H69" s="18" t="s">
        <v>57</v>
      </c>
      <c r="I69" s="21" t="s">
        <v>109</v>
      </c>
      <c r="J69" s="18" t="s">
        <v>59</v>
      </c>
      <c r="K69" s="18" t="s">
        <v>785</v>
      </c>
      <c r="L69" s="18" t="s">
        <v>61</v>
      </c>
      <c r="M69" s="18" t="s">
        <v>62</v>
      </c>
      <c r="N69" s="118" t="s">
        <v>786</v>
      </c>
      <c r="O69" s="224" t="s">
        <v>63</v>
      </c>
      <c r="P69" s="19"/>
      <c r="Q69" s="18"/>
      <c r="R69" s="18"/>
      <c r="S69" s="18"/>
    </row>
    <row r="70" spans="1:19" ht="43.5" hidden="1">
      <c r="A70" s="25">
        <v>69</v>
      </c>
      <c r="B70" s="24" t="s">
        <v>781</v>
      </c>
      <c r="C70" s="34" t="s">
        <v>945</v>
      </c>
      <c r="D70" s="123" t="s">
        <v>381</v>
      </c>
      <c r="E70" s="239" t="s">
        <v>65</v>
      </c>
      <c r="F70" s="31" t="s">
        <v>948</v>
      </c>
      <c r="G70" s="105" t="s">
        <v>949</v>
      </c>
      <c r="H70" s="18" t="s">
        <v>57</v>
      </c>
      <c r="I70" s="21" t="s">
        <v>109</v>
      </c>
      <c r="J70" s="18" t="s">
        <v>59</v>
      </c>
      <c r="K70" s="18" t="s">
        <v>785</v>
      </c>
      <c r="L70" s="18" t="s">
        <v>61</v>
      </c>
      <c r="M70" s="18" t="s">
        <v>62</v>
      </c>
      <c r="N70" s="118" t="s">
        <v>786</v>
      </c>
      <c r="O70" s="224" t="s">
        <v>63</v>
      </c>
      <c r="P70" s="26"/>
      <c r="Q70" s="8"/>
      <c r="R70" s="8"/>
      <c r="S70" s="8"/>
    </row>
    <row r="71" spans="1:19" ht="130.5" hidden="1" customHeight="1">
      <c r="A71" s="25">
        <v>70</v>
      </c>
      <c r="B71" s="24" t="s">
        <v>781</v>
      </c>
      <c r="C71" s="34" t="s">
        <v>950</v>
      </c>
      <c r="D71" s="123" t="s">
        <v>388</v>
      </c>
      <c r="E71" s="239" t="s">
        <v>54</v>
      </c>
      <c r="F71" s="31" t="s">
        <v>951</v>
      </c>
      <c r="G71" s="105" t="s">
        <v>952</v>
      </c>
      <c r="H71" s="18" t="s">
        <v>57</v>
      </c>
      <c r="I71" s="21" t="s">
        <v>109</v>
      </c>
      <c r="J71" s="18" t="s">
        <v>59</v>
      </c>
      <c r="K71" s="18" t="s">
        <v>785</v>
      </c>
      <c r="L71" s="18" t="s">
        <v>61</v>
      </c>
      <c r="M71" s="18" t="s">
        <v>62</v>
      </c>
      <c r="N71" s="118" t="s">
        <v>786</v>
      </c>
      <c r="O71" s="224" t="s">
        <v>63</v>
      </c>
      <c r="P71" s="26"/>
      <c r="Q71" s="8"/>
      <c r="R71" s="8"/>
      <c r="S71" s="8"/>
    </row>
    <row r="72" spans="1:19" ht="66" hidden="1" customHeight="1">
      <c r="A72" s="25">
        <v>71</v>
      </c>
      <c r="B72" s="24" t="s">
        <v>781</v>
      </c>
      <c r="C72" s="34" t="s">
        <v>953</v>
      </c>
      <c r="D72" s="123" t="s">
        <v>954</v>
      </c>
      <c r="E72" s="239" t="s">
        <v>54</v>
      </c>
      <c r="F72" s="31" t="s">
        <v>955</v>
      </c>
      <c r="G72" s="132" t="s">
        <v>956</v>
      </c>
      <c r="H72" s="18" t="s">
        <v>57</v>
      </c>
      <c r="I72" s="21" t="s">
        <v>109</v>
      </c>
      <c r="J72" s="18" t="s">
        <v>59</v>
      </c>
      <c r="K72" s="18" t="s">
        <v>785</v>
      </c>
      <c r="L72" s="18" t="s">
        <v>61</v>
      </c>
      <c r="M72" s="18" t="s">
        <v>62</v>
      </c>
      <c r="N72" s="118" t="s">
        <v>786</v>
      </c>
      <c r="O72" s="224" t="s">
        <v>63</v>
      </c>
      <c r="P72" s="26"/>
      <c r="Q72" s="8"/>
      <c r="R72" s="8"/>
      <c r="S72" s="8"/>
    </row>
    <row r="73" spans="1:19" ht="43.5" hidden="1">
      <c r="A73" s="25">
        <v>72</v>
      </c>
      <c r="B73" s="24" t="s">
        <v>781</v>
      </c>
      <c r="C73" s="34" t="s">
        <v>953</v>
      </c>
      <c r="D73" s="123" t="s">
        <v>954</v>
      </c>
      <c r="E73" s="239" t="s">
        <v>65</v>
      </c>
      <c r="F73" s="125" t="s">
        <v>409</v>
      </c>
      <c r="G73" s="107" t="s">
        <v>957</v>
      </c>
      <c r="H73" s="18" t="s">
        <v>57</v>
      </c>
      <c r="I73" s="21" t="s">
        <v>109</v>
      </c>
      <c r="J73" s="18" t="s">
        <v>59</v>
      </c>
      <c r="K73" s="18" t="s">
        <v>785</v>
      </c>
      <c r="L73" s="18" t="s">
        <v>61</v>
      </c>
      <c r="M73" s="18" t="s">
        <v>62</v>
      </c>
      <c r="N73" s="118" t="s">
        <v>786</v>
      </c>
      <c r="O73" s="224" t="s">
        <v>63</v>
      </c>
      <c r="P73" s="26"/>
      <c r="Q73" s="8"/>
      <c r="R73" s="8"/>
      <c r="S73" s="8"/>
    </row>
    <row r="74" spans="1:19" ht="74.25" hidden="1" customHeight="1">
      <c r="A74" s="25">
        <v>73</v>
      </c>
      <c r="B74" s="24" t="s">
        <v>781</v>
      </c>
      <c r="C74" s="34" t="s">
        <v>958</v>
      </c>
      <c r="D74" s="39" t="s">
        <v>959</v>
      </c>
      <c r="E74" s="239" t="s">
        <v>54</v>
      </c>
      <c r="F74" s="31" t="s">
        <v>413</v>
      </c>
      <c r="G74" s="105" t="s">
        <v>960</v>
      </c>
      <c r="H74" s="18" t="s">
        <v>57</v>
      </c>
      <c r="I74" s="21" t="s">
        <v>145</v>
      </c>
      <c r="J74" s="18" t="s">
        <v>59</v>
      </c>
      <c r="K74" s="18" t="s">
        <v>785</v>
      </c>
      <c r="L74" s="18" t="s">
        <v>61</v>
      </c>
      <c r="M74" s="18" t="s">
        <v>62</v>
      </c>
      <c r="N74" s="118" t="s">
        <v>786</v>
      </c>
      <c r="O74" s="224" t="s">
        <v>63</v>
      </c>
      <c r="P74" s="26"/>
      <c r="Q74" s="8"/>
      <c r="R74" s="8"/>
      <c r="S74" s="8"/>
    </row>
    <row r="75" spans="1:19" ht="43.5" hidden="1">
      <c r="A75" s="25">
        <v>74</v>
      </c>
      <c r="B75" s="24" t="s">
        <v>781</v>
      </c>
      <c r="C75" s="34" t="s">
        <v>958</v>
      </c>
      <c r="D75" s="39" t="s">
        <v>959</v>
      </c>
      <c r="E75" s="239" t="s">
        <v>65</v>
      </c>
      <c r="F75" s="31" t="s">
        <v>961</v>
      </c>
      <c r="G75" s="105" t="s">
        <v>962</v>
      </c>
      <c r="H75" s="18" t="s">
        <v>57</v>
      </c>
      <c r="I75" s="21" t="s">
        <v>145</v>
      </c>
      <c r="J75" s="18" t="s">
        <v>59</v>
      </c>
      <c r="K75" s="18" t="s">
        <v>785</v>
      </c>
      <c r="L75" s="18" t="s">
        <v>61</v>
      </c>
      <c r="M75" s="18" t="s">
        <v>62</v>
      </c>
      <c r="N75" s="118" t="s">
        <v>786</v>
      </c>
      <c r="O75" s="224" t="s">
        <v>63</v>
      </c>
      <c r="P75" s="26"/>
      <c r="Q75" s="8"/>
      <c r="R75" s="8"/>
      <c r="S75" s="8"/>
    </row>
    <row r="76" spans="1:19" ht="43.5" hidden="1">
      <c r="A76" s="25">
        <v>75</v>
      </c>
      <c r="B76" s="24" t="s">
        <v>781</v>
      </c>
      <c r="C76" s="34" t="s">
        <v>958</v>
      </c>
      <c r="D76" s="39" t="s">
        <v>959</v>
      </c>
      <c r="E76" s="239" t="s">
        <v>82</v>
      </c>
      <c r="F76" s="31" t="s">
        <v>963</v>
      </c>
      <c r="G76" s="105" t="s">
        <v>964</v>
      </c>
      <c r="H76" s="18" t="s">
        <v>57</v>
      </c>
      <c r="I76" s="21" t="s">
        <v>109</v>
      </c>
      <c r="J76" s="18" t="s">
        <v>59</v>
      </c>
      <c r="K76" s="18" t="s">
        <v>785</v>
      </c>
      <c r="L76" s="18" t="s">
        <v>61</v>
      </c>
      <c r="M76" s="18" t="s">
        <v>62</v>
      </c>
      <c r="N76" s="118" t="s">
        <v>786</v>
      </c>
      <c r="O76" s="224" t="s">
        <v>63</v>
      </c>
      <c r="P76" s="26"/>
      <c r="Q76" s="8"/>
      <c r="R76" s="8"/>
      <c r="S76" s="8"/>
    </row>
    <row r="77" spans="1:19" ht="43.5" hidden="1">
      <c r="A77" s="25">
        <v>76</v>
      </c>
      <c r="B77" s="24" t="s">
        <v>781</v>
      </c>
      <c r="C77" s="34" t="s">
        <v>958</v>
      </c>
      <c r="D77" s="39" t="s">
        <v>959</v>
      </c>
      <c r="E77" s="239" t="s">
        <v>85</v>
      </c>
      <c r="F77" s="23" t="s">
        <v>965</v>
      </c>
      <c r="G77" s="122" t="s">
        <v>966</v>
      </c>
      <c r="H77" s="18" t="s">
        <v>57</v>
      </c>
      <c r="I77" s="21" t="s">
        <v>109</v>
      </c>
      <c r="J77" s="18" t="s">
        <v>59</v>
      </c>
      <c r="K77" s="18" t="s">
        <v>785</v>
      </c>
      <c r="L77" s="18" t="s">
        <v>61</v>
      </c>
      <c r="M77" s="18" t="s">
        <v>62</v>
      </c>
      <c r="N77" s="118" t="s">
        <v>786</v>
      </c>
      <c r="O77" s="224" t="s">
        <v>63</v>
      </c>
      <c r="P77" s="26"/>
      <c r="Q77" s="8"/>
      <c r="R77" s="8"/>
      <c r="S77" s="8"/>
    </row>
    <row r="78" spans="1:19" ht="57.95" hidden="1">
      <c r="A78" s="25">
        <v>77</v>
      </c>
      <c r="B78" s="24" t="s">
        <v>781</v>
      </c>
      <c r="C78" s="34" t="s">
        <v>958</v>
      </c>
      <c r="D78" s="39" t="s">
        <v>959</v>
      </c>
      <c r="E78" s="239" t="s">
        <v>85</v>
      </c>
      <c r="F78" s="23" t="s">
        <v>967</v>
      </c>
      <c r="G78" s="122" t="s">
        <v>968</v>
      </c>
      <c r="H78" s="18" t="s">
        <v>57</v>
      </c>
      <c r="I78" s="21" t="s">
        <v>109</v>
      </c>
      <c r="J78" s="18" t="s">
        <v>59</v>
      </c>
      <c r="K78" s="18" t="s">
        <v>60</v>
      </c>
      <c r="L78" s="18" t="s">
        <v>61</v>
      </c>
      <c r="M78" s="18"/>
      <c r="N78" s="118"/>
      <c r="O78" s="224" t="s">
        <v>63</v>
      </c>
      <c r="P78" s="26"/>
      <c r="Q78" s="8"/>
      <c r="R78" s="8"/>
      <c r="S78" s="8"/>
    </row>
    <row r="79" spans="1:19" ht="43.5" hidden="1">
      <c r="A79" s="25">
        <v>78</v>
      </c>
      <c r="B79" s="24" t="s">
        <v>781</v>
      </c>
      <c r="C79" s="34" t="s">
        <v>969</v>
      </c>
      <c r="D79" s="126" t="s">
        <v>970</v>
      </c>
      <c r="E79" s="243" t="s">
        <v>54</v>
      </c>
      <c r="F79" s="122" t="s">
        <v>971</v>
      </c>
      <c r="G79" s="105" t="s">
        <v>972</v>
      </c>
      <c r="H79" s="18" t="s">
        <v>57</v>
      </c>
      <c r="I79" s="21" t="s">
        <v>109</v>
      </c>
      <c r="J79" s="18" t="s">
        <v>59</v>
      </c>
      <c r="K79" s="18" t="s">
        <v>785</v>
      </c>
      <c r="L79" s="18" t="s">
        <v>61</v>
      </c>
      <c r="M79" s="18" t="s">
        <v>62</v>
      </c>
      <c r="N79" s="118" t="s">
        <v>786</v>
      </c>
      <c r="O79" s="224" t="s">
        <v>63</v>
      </c>
      <c r="P79" s="26"/>
      <c r="Q79" s="8"/>
      <c r="R79" s="8"/>
      <c r="S79" s="26"/>
    </row>
    <row r="80" spans="1:19" ht="66.75" hidden="1" customHeight="1">
      <c r="A80" s="25">
        <v>79</v>
      </c>
      <c r="B80" s="24" t="s">
        <v>781</v>
      </c>
      <c r="C80" s="34" t="s">
        <v>973</v>
      </c>
      <c r="D80" s="38" t="s">
        <v>974</v>
      </c>
      <c r="E80" s="243" t="s">
        <v>54</v>
      </c>
      <c r="F80" s="127" t="s">
        <v>975</v>
      </c>
      <c r="G80" s="122" t="s">
        <v>976</v>
      </c>
      <c r="H80" s="18" t="s">
        <v>57</v>
      </c>
      <c r="I80" s="21" t="s">
        <v>109</v>
      </c>
      <c r="J80" s="18" t="s">
        <v>59</v>
      </c>
      <c r="K80" s="18" t="s">
        <v>785</v>
      </c>
      <c r="L80" s="18" t="s">
        <v>61</v>
      </c>
      <c r="M80" s="18" t="s">
        <v>62</v>
      </c>
      <c r="N80" s="118" t="s">
        <v>786</v>
      </c>
      <c r="O80" s="224" t="s">
        <v>63</v>
      </c>
      <c r="P80" s="26"/>
      <c r="Q80" s="8"/>
      <c r="R80" s="8"/>
      <c r="S80" s="26"/>
    </row>
    <row r="81" spans="1:19" ht="66.75" hidden="1" customHeight="1">
      <c r="A81" s="25">
        <v>80</v>
      </c>
      <c r="B81" s="24" t="s">
        <v>781</v>
      </c>
      <c r="C81" s="34" t="s">
        <v>977</v>
      </c>
      <c r="D81" s="38" t="s">
        <v>978</v>
      </c>
      <c r="E81" s="243" t="s">
        <v>54</v>
      </c>
      <c r="F81" s="23" t="s">
        <v>979</v>
      </c>
      <c r="G81" s="122" t="s">
        <v>980</v>
      </c>
      <c r="H81" s="18" t="s">
        <v>57</v>
      </c>
      <c r="I81" s="21" t="s">
        <v>109</v>
      </c>
      <c r="J81" s="18" t="s">
        <v>59</v>
      </c>
      <c r="K81" s="18" t="s">
        <v>785</v>
      </c>
      <c r="L81" s="18" t="s">
        <v>61</v>
      </c>
      <c r="M81" s="18" t="s">
        <v>62</v>
      </c>
      <c r="N81" s="118" t="s">
        <v>786</v>
      </c>
      <c r="O81" s="224" t="s">
        <v>63</v>
      </c>
      <c r="P81" s="26"/>
      <c r="Q81" s="8"/>
      <c r="R81" s="8"/>
      <c r="S81" s="26"/>
    </row>
    <row r="82" spans="1:19" ht="66.75" hidden="1" customHeight="1">
      <c r="A82" s="25">
        <v>81</v>
      </c>
      <c r="B82" s="24" t="s">
        <v>781</v>
      </c>
      <c r="C82" s="34" t="s">
        <v>977</v>
      </c>
      <c r="D82" s="38" t="s">
        <v>978</v>
      </c>
      <c r="E82" s="243" t="s">
        <v>65</v>
      </c>
      <c r="F82" s="23" t="s">
        <v>981</v>
      </c>
      <c r="G82" s="122" t="s">
        <v>982</v>
      </c>
      <c r="H82" s="18" t="s">
        <v>57</v>
      </c>
      <c r="I82" s="21" t="s">
        <v>109</v>
      </c>
      <c r="J82" s="18" t="s">
        <v>59</v>
      </c>
      <c r="K82" s="18" t="s">
        <v>785</v>
      </c>
      <c r="L82" s="18" t="s">
        <v>61</v>
      </c>
      <c r="M82" s="18" t="s">
        <v>62</v>
      </c>
      <c r="N82" s="118" t="s">
        <v>786</v>
      </c>
      <c r="O82" s="224" t="s">
        <v>63</v>
      </c>
      <c r="P82" s="26"/>
      <c r="Q82" s="8"/>
      <c r="R82" s="8"/>
      <c r="S82" s="26"/>
    </row>
    <row r="83" spans="1:19" ht="66.75" hidden="1" customHeight="1">
      <c r="A83" s="25">
        <v>82</v>
      </c>
      <c r="B83" s="24" t="s">
        <v>781</v>
      </c>
      <c r="C83" s="34" t="s">
        <v>977</v>
      </c>
      <c r="D83" s="38" t="s">
        <v>978</v>
      </c>
      <c r="E83" s="243" t="s">
        <v>82</v>
      </c>
      <c r="F83" s="31" t="s">
        <v>983</v>
      </c>
      <c r="G83" s="122" t="s">
        <v>984</v>
      </c>
      <c r="H83" s="18" t="s">
        <v>57</v>
      </c>
      <c r="I83" s="21" t="s">
        <v>109</v>
      </c>
      <c r="J83" s="18" t="s">
        <v>59</v>
      </c>
      <c r="K83" s="18" t="s">
        <v>785</v>
      </c>
      <c r="L83" s="18" t="s">
        <v>61</v>
      </c>
      <c r="M83" s="18" t="s">
        <v>62</v>
      </c>
      <c r="N83" s="118" t="s">
        <v>786</v>
      </c>
      <c r="O83" s="224" t="s">
        <v>63</v>
      </c>
      <c r="P83" s="26"/>
      <c r="Q83" s="8"/>
      <c r="R83" s="8"/>
      <c r="S83" s="26"/>
    </row>
    <row r="84" spans="1:19" ht="66.75" hidden="1" customHeight="1">
      <c r="A84" s="25">
        <v>83</v>
      </c>
      <c r="B84" s="24" t="s">
        <v>781</v>
      </c>
      <c r="C84" s="34" t="s">
        <v>977</v>
      </c>
      <c r="D84" s="38" t="s">
        <v>978</v>
      </c>
      <c r="E84" s="243" t="s">
        <v>85</v>
      </c>
      <c r="F84" s="23" t="s">
        <v>985</v>
      </c>
      <c r="G84" s="122" t="s">
        <v>986</v>
      </c>
      <c r="H84" s="18" t="s">
        <v>57</v>
      </c>
      <c r="I84" s="21" t="s">
        <v>109</v>
      </c>
      <c r="J84" s="18" t="s">
        <v>59</v>
      </c>
      <c r="K84" s="18" t="s">
        <v>785</v>
      </c>
      <c r="L84" s="18" t="s">
        <v>61</v>
      </c>
      <c r="M84" s="18" t="s">
        <v>62</v>
      </c>
      <c r="N84" s="118" t="s">
        <v>786</v>
      </c>
      <c r="O84" s="224" t="s">
        <v>63</v>
      </c>
      <c r="P84" s="26"/>
      <c r="Q84" s="8"/>
      <c r="R84" s="8"/>
      <c r="S84" s="26"/>
    </row>
    <row r="85" spans="1:19" ht="66.75" hidden="1" customHeight="1">
      <c r="A85" s="25">
        <v>84</v>
      </c>
      <c r="B85" s="24" t="s">
        <v>781</v>
      </c>
      <c r="C85" s="34" t="s">
        <v>977</v>
      </c>
      <c r="D85" s="38" t="s">
        <v>978</v>
      </c>
      <c r="E85" s="243" t="s">
        <v>88</v>
      </c>
      <c r="F85" s="23" t="s">
        <v>987</v>
      </c>
      <c r="G85" s="122" t="s">
        <v>988</v>
      </c>
      <c r="H85" s="18" t="s">
        <v>57</v>
      </c>
      <c r="I85" s="21" t="s">
        <v>109</v>
      </c>
      <c r="J85" s="18" t="s">
        <v>59</v>
      </c>
      <c r="K85" s="18" t="s">
        <v>785</v>
      </c>
      <c r="L85" s="18" t="s">
        <v>61</v>
      </c>
      <c r="M85" s="18" t="s">
        <v>62</v>
      </c>
      <c r="N85" s="118" t="s">
        <v>786</v>
      </c>
      <c r="O85" s="224" t="s">
        <v>63</v>
      </c>
      <c r="P85" s="26"/>
      <c r="Q85" s="8"/>
      <c r="R85" s="8"/>
      <c r="S85" s="26"/>
    </row>
    <row r="86" spans="1:19" ht="66.75" hidden="1" customHeight="1">
      <c r="A86" s="25">
        <v>85</v>
      </c>
      <c r="B86" s="24" t="s">
        <v>781</v>
      </c>
      <c r="C86" s="34" t="s">
        <v>989</v>
      </c>
      <c r="D86" s="38" t="s">
        <v>990</v>
      </c>
      <c r="E86" s="243" t="s">
        <v>54</v>
      </c>
      <c r="F86" s="23" t="s">
        <v>979</v>
      </c>
      <c r="G86" s="122" t="s">
        <v>980</v>
      </c>
      <c r="H86" s="18" t="s">
        <v>57</v>
      </c>
      <c r="I86" s="21" t="s">
        <v>109</v>
      </c>
      <c r="J86" s="18" t="s">
        <v>59</v>
      </c>
      <c r="K86" s="18" t="s">
        <v>785</v>
      </c>
      <c r="L86" s="18" t="s">
        <v>61</v>
      </c>
      <c r="M86" s="18" t="s">
        <v>62</v>
      </c>
      <c r="N86" s="118" t="s">
        <v>786</v>
      </c>
      <c r="O86" s="224" t="s">
        <v>63</v>
      </c>
      <c r="P86" s="19"/>
      <c r="Q86" s="18"/>
      <c r="R86" s="18"/>
      <c r="S86" s="19"/>
    </row>
    <row r="87" spans="1:19" ht="66.75" hidden="1" customHeight="1">
      <c r="A87" s="25">
        <v>86</v>
      </c>
      <c r="B87" s="24" t="s">
        <v>781</v>
      </c>
      <c r="C87" s="34" t="s">
        <v>989</v>
      </c>
      <c r="D87" s="38" t="s">
        <v>990</v>
      </c>
      <c r="E87" s="243" t="s">
        <v>65</v>
      </c>
      <c r="F87" s="23" t="s">
        <v>991</v>
      </c>
      <c r="G87" s="122" t="s">
        <v>986</v>
      </c>
      <c r="H87" s="18" t="s">
        <v>57</v>
      </c>
      <c r="I87" s="21" t="s">
        <v>109</v>
      </c>
      <c r="J87" s="18" t="s">
        <v>59</v>
      </c>
      <c r="K87" s="18" t="s">
        <v>785</v>
      </c>
      <c r="L87" s="18" t="s">
        <v>61</v>
      </c>
      <c r="M87" s="18" t="s">
        <v>62</v>
      </c>
      <c r="N87" s="118" t="s">
        <v>786</v>
      </c>
      <c r="O87" s="224" t="s">
        <v>63</v>
      </c>
      <c r="P87" s="26"/>
      <c r="Q87" s="8"/>
      <c r="R87" s="8"/>
      <c r="S87" s="26"/>
    </row>
    <row r="88" spans="1:19" ht="96.75" hidden="1" customHeight="1">
      <c r="A88" s="25">
        <v>87</v>
      </c>
      <c r="B88" s="24" t="s">
        <v>781</v>
      </c>
      <c r="C88" s="34" t="s">
        <v>989</v>
      </c>
      <c r="D88" s="38" t="s">
        <v>990</v>
      </c>
      <c r="E88" s="243" t="s">
        <v>82</v>
      </c>
      <c r="F88" s="23" t="s">
        <v>987</v>
      </c>
      <c r="G88" s="122" t="s">
        <v>992</v>
      </c>
      <c r="H88" s="18" t="s">
        <v>57</v>
      </c>
      <c r="I88" s="21" t="s">
        <v>109</v>
      </c>
      <c r="J88" s="18" t="s">
        <v>59</v>
      </c>
      <c r="K88" s="18" t="s">
        <v>785</v>
      </c>
      <c r="L88" s="18" t="s">
        <v>61</v>
      </c>
      <c r="M88" s="18" t="s">
        <v>62</v>
      </c>
      <c r="N88" s="118" t="s">
        <v>786</v>
      </c>
      <c r="O88" s="224" t="s">
        <v>63</v>
      </c>
      <c r="P88" s="26"/>
      <c r="Q88" s="8"/>
      <c r="R88" s="8"/>
      <c r="S88" s="26"/>
    </row>
    <row r="89" spans="1:19" ht="43.5" hidden="1">
      <c r="A89" s="25">
        <v>88</v>
      </c>
      <c r="B89" s="24" t="s">
        <v>781</v>
      </c>
      <c r="C89" s="34" t="s">
        <v>993</v>
      </c>
      <c r="D89" s="39" t="s">
        <v>994</v>
      </c>
      <c r="E89" s="239" t="s">
        <v>54</v>
      </c>
      <c r="F89" s="31" t="s">
        <v>995</v>
      </c>
      <c r="G89" s="105" t="s">
        <v>996</v>
      </c>
      <c r="H89" s="18" t="s">
        <v>57</v>
      </c>
      <c r="I89" s="21" t="s">
        <v>109</v>
      </c>
      <c r="J89" s="18" t="s">
        <v>59</v>
      </c>
      <c r="K89" s="18" t="s">
        <v>785</v>
      </c>
      <c r="L89" s="18" t="s">
        <v>61</v>
      </c>
      <c r="M89" s="18" t="s">
        <v>62</v>
      </c>
      <c r="N89" s="118" t="s">
        <v>786</v>
      </c>
      <c r="O89" s="224" t="s">
        <v>63</v>
      </c>
      <c r="P89" s="26"/>
      <c r="Q89" s="8"/>
      <c r="R89" s="8"/>
      <c r="S89" s="8"/>
    </row>
    <row r="90" spans="1:19" ht="43.5">
      <c r="A90" s="25">
        <v>89</v>
      </c>
      <c r="B90" s="24" t="s">
        <v>781</v>
      </c>
      <c r="C90" s="34" t="s">
        <v>993</v>
      </c>
      <c r="D90" s="39" t="s">
        <v>994</v>
      </c>
      <c r="E90" s="239" t="s">
        <v>65</v>
      </c>
      <c r="F90" s="23" t="s">
        <v>997</v>
      </c>
      <c r="G90" s="105" t="s">
        <v>998</v>
      </c>
      <c r="H90" s="18" t="s">
        <v>57</v>
      </c>
      <c r="I90" s="18" t="s">
        <v>145</v>
      </c>
      <c r="J90" s="18" t="s">
        <v>59</v>
      </c>
      <c r="K90" s="18" t="s">
        <v>785</v>
      </c>
      <c r="L90" s="18" t="s">
        <v>61</v>
      </c>
      <c r="M90" s="18" t="s">
        <v>62</v>
      </c>
      <c r="N90" s="118" t="s">
        <v>786</v>
      </c>
      <c r="O90" s="224" t="s">
        <v>177</v>
      </c>
      <c r="P90" s="26"/>
      <c r="Q90" s="8"/>
      <c r="R90" s="8"/>
      <c r="S90" s="26" t="s">
        <v>248</v>
      </c>
    </row>
    <row r="91" spans="1:19" ht="130.5" hidden="1">
      <c r="A91" s="25">
        <v>90</v>
      </c>
      <c r="B91" s="24" t="s">
        <v>781</v>
      </c>
      <c r="C91" s="34" t="s">
        <v>993</v>
      </c>
      <c r="D91" s="39" t="s">
        <v>994</v>
      </c>
      <c r="E91" s="239" t="s">
        <v>82</v>
      </c>
      <c r="F91" s="31" t="s">
        <v>999</v>
      </c>
      <c r="G91" s="105" t="s">
        <v>1000</v>
      </c>
      <c r="H91" s="18" t="s">
        <v>57</v>
      </c>
      <c r="I91" s="21" t="s">
        <v>109</v>
      </c>
      <c r="J91" s="18" t="s">
        <v>59</v>
      </c>
      <c r="K91" s="18" t="s">
        <v>785</v>
      </c>
      <c r="L91" s="18" t="s">
        <v>61</v>
      </c>
      <c r="M91" s="18" t="s">
        <v>62</v>
      </c>
      <c r="N91" s="118" t="s">
        <v>786</v>
      </c>
      <c r="O91" s="224" t="s">
        <v>63</v>
      </c>
      <c r="P91" s="26"/>
      <c r="Q91" s="8"/>
      <c r="R91" s="8"/>
      <c r="S91" s="8"/>
    </row>
    <row r="92" spans="1:19" ht="43.5" hidden="1">
      <c r="A92" s="25">
        <v>91</v>
      </c>
      <c r="B92" s="24" t="s">
        <v>781</v>
      </c>
      <c r="C92" s="34" t="s">
        <v>1001</v>
      </c>
      <c r="D92" s="30" t="s">
        <v>650</v>
      </c>
      <c r="E92" s="239" t="s">
        <v>54</v>
      </c>
      <c r="F92" s="31" t="s">
        <v>651</v>
      </c>
      <c r="G92" s="107" t="s">
        <v>1002</v>
      </c>
      <c r="H92" s="18" t="s">
        <v>57</v>
      </c>
      <c r="I92" s="21" t="s">
        <v>145</v>
      </c>
      <c r="J92" s="18" t="s">
        <v>59</v>
      </c>
      <c r="K92" s="18" t="s">
        <v>785</v>
      </c>
      <c r="L92" s="18" t="s">
        <v>61</v>
      </c>
      <c r="M92" s="18" t="s">
        <v>62</v>
      </c>
      <c r="N92" s="118" t="s">
        <v>786</v>
      </c>
      <c r="O92" s="224" t="s">
        <v>63</v>
      </c>
      <c r="P92" s="26" t="s">
        <v>1003</v>
      </c>
      <c r="Q92" s="8"/>
      <c r="R92" s="8"/>
      <c r="S92" s="8"/>
    </row>
    <row r="93" spans="1:19" ht="191.25" hidden="1" customHeight="1">
      <c r="A93" s="25">
        <v>92</v>
      </c>
      <c r="B93" s="24" t="s">
        <v>781</v>
      </c>
      <c r="C93" s="34" t="s">
        <v>1004</v>
      </c>
      <c r="D93" s="39" t="s">
        <v>655</v>
      </c>
      <c r="E93" s="239" t="s">
        <v>54</v>
      </c>
      <c r="F93" s="31" t="s">
        <v>651</v>
      </c>
      <c r="G93" s="105" t="s">
        <v>1005</v>
      </c>
      <c r="H93" s="18" t="s">
        <v>57</v>
      </c>
      <c r="I93" s="21" t="s">
        <v>145</v>
      </c>
      <c r="J93" s="18" t="s">
        <v>59</v>
      </c>
      <c r="K93" s="18" t="s">
        <v>785</v>
      </c>
      <c r="L93" s="18" t="s">
        <v>61</v>
      </c>
      <c r="M93" s="18" t="s">
        <v>62</v>
      </c>
      <c r="N93" s="118" t="s">
        <v>786</v>
      </c>
      <c r="O93" s="224" t="s">
        <v>63</v>
      </c>
      <c r="P93" s="26"/>
      <c r="Q93" s="8"/>
      <c r="R93" s="8"/>
      <c r="S93" s="8"/>
    </row>
    <row r="94" spans="1:19" ht="43.5" hidden="1">
      <c r="A94" s="25">
        <v>93</v>
      </c>
      <c r="B94" s="24" t="s">
        <v>781</v>
      </c>
      <c r="C94" s="34" t="s">
        <v>1004</v>
      </c>
      <c r="D94" s="39" t="s">
        <v>655</v>
      </c>
      <c r="E94" s="239" t="s">
        <v>65</v>
      </c>
      <c r="F94" s="28" t="s">
        <v>661</v>
      </c>
      <c r="G94" s="120" t="s">
        <v>1006</v>
      </c>
      <c r="H94" s="18" t="s">
        <v>57</v>
      </c>
      <c r="I94" s="21" t="s">
        <v>109</v>
      </c>
      <c r="J94" s="18" t="s">
        <v>59</v>
      </c>
      <c r="K94" s="18" t="s">
        <v>785</v>
      </c>
      <c r="L94" s="18" t="s">
        <v>61</v>
      </c>
      <c r="M94" s="18" t="s">
        <v>62</v>
      </c>
      <c r="N94" s="118" t="s">
        <v>786</v>
      </c>
      <c r="O94" s="224" t="s">
        <v>63</v>
      </c>
      <c r="P94" s="26"/>
      <c r="Q94" s="8"/>
      <c r="R94" s="8"/>
      <c r="S94" s="8"/>
    </row>
    <row r="95" spans="1:19" ht="43.5" hidden="1">
      <c r="A95" s="25">
        <v>94</v>
      </c>
      <c r="B95" s="24" t="s">
        <v>781</v>
      </c>
      <c r="C95" s="34" t="s">
        <v>1004</v>
      </c>
      <c r="D95" s="39" t="s">
        <v>655</v>
      </c>
      <c r="E95" s="239" t="s">
        <v>82</v>
      </c>
      <c r="F95" s="28" t="s">
        <v>673</v>
      </c>
      <c r="G95" s="120" t="s">
        <v>674</v>
      </c>
      <c r="H95" s="18" t="s">
        <v>57</v>
      </c>
      <c r="I95" s="21" t="s">
        <v>109</v>
      </c>
      <c r="J95" s="18" t="s">
        <v>59</v>
      </c>
      <c r="K95" s="18" t="s">
        <v>785</v>
      </c>
      <c r="L95" s="18" t="s">
        <v>61</v>
      </c>
      <c r="M95" s="18" t="s">
        <v>62</v>
      </c>
      <c r="N95" s="118" t="s">
        <v>786</v>
      </c>
      <c r="O95" s="224" t="s">
        <v>63</v>
      </c>
      <c r="P95" s="26"/>
      <c r="Q95" s="8"/>
      <c r="R95" s="8"/>
      <c r="S95" s="8"/>
    </row>
    <row r="96" spans="1:19" ht="43.5">
      <c r="A96" s="25">
        <v>95</v>
      </c>
      <c r="B96" s="24" t="s">
        <v>781</v>
      </c>
      <c r="C96" s="34" t="s">
        <v>1004</v>
      </c>
      <c r="D96" s="39" t="s">
        <v>655</v>
      </c>
      <c r="E96" s="239" t="s">
        <v>85</v>
      </c>
      <c r="F96" s="23" t="s">
        <v>1007</v>
      </c>
      <c r="G96" s="105" t="s">
        <v>1008</v>
      </c>
      <c r="H96" s="18" t="s">
        <v>57</v>
      </c>
      <c r="I96" s="21" t="s">
        <v>145</v>
      </c>
      <c r="J96" s="18" t="s">
        <v>59</v>
      </c>
      <c r="K96" s="18" t="s">
        <v>785</v>
      </c>
      <c r="L96" s="18" t="s">
        <v>61</v>
      </c>
      <c r="M96" s="18" t="s">
        <v>62</v>
      </c>
      <c r="N96" s="118" t="s">
        <v>786</v>
      </c>
      <c r="O96" s="224" t="s">
        <v>177</v>
      </c>
      <c r="P96" s="26"/>
      <c r="Q96" s="8"/>
      <c r="R96" s="8"/>
      <c r="S96" s="26" t="s">
        <v>248</v>
      </c>
    </row>
    <row r="97" spans="1:19" ht="43.5">
      <c r="A97" s="25">
        <v>96</v>
      </c>
      <c r="B97" s="24" t="s">
        <v>781</v>
      </c>
      <c r="C97" s="34" t="s">
        <v>1004</v>
      </c>
      <c r="D97" s="39" t="s">
        <v>655</v>
      </c>
      <c r="E97" s="239" t="s">
        <v>88</v>
      </c>
      <c r="F97" s="23" t="s">
        <v>1009</v>
      </c>
      <c r="G97" s="105" t="s">
        <v>1010</v>
      </c>
      <c r="H97" s="18" t="s">
        <v>57</v>
      </c>
      <c r="I97" s="21" t="s">
        <v>145</v>
      </c>
      <c r="J97" s="18" t="s">
        <v>59</v>
      </c>
      <c r="K97" s="18" t="s">
        <v>785</v>
      </c>
      <c r="L97" s="18" t="s">
        <v>61</v>
      </c>
      <c r="M97" s="18" t="s">
        <v>62</v>
      </c>
      <c r="N97" s="118" t="s">
        <v>786</v>
      </c>
      <c r="O97" s="224" t="s">
        <v>177</v>
      </c>
      <c r="P97" s="26"/>
      <c r="Q97" s="8"/>
      <c r="R97" s="8"/>
      <c r="S97" s="26" t="s">
        <v>248</v>
      </c>
    </row>
    <row r="98" spans="1:19" ht="108.75" hidden="1" customHeight="1">
      <c r="A98" s="25">
        <v>97</v>
      </c>
      <c r="B98" s="24" t="s">
        <v>781</v>
      </c>
      <c r="C98" s="34" t="s">
        <v>1011</v>
      </c>
      <c r="D98" s="30" t="s">
        <v>664</v>
      </c>
      <c r="E98" s="239" t="s">
        <v>54</v>
      </c>
      <c r="F98" s="28" t="s">
        <v>1012</v>
      </c>
      <c r="G98" s="105" t="s">
        <v>1013</v>
      </c>
      <c r="H98" s="18" t="s">
        <v>57</v>
      </c>
      <c r="I98" s="21" t="s">
        <v>145</v>
      </c>
      <c r="J98" s="18" t="s">
        <v>59</v>
      </c>
      <c r="K98" s="18" t="s">
        <v>785</v>
      </c>
      <c r="L98" s="18" t="s">
        <v>61</v>
      </c>
      <c r="M98" s="18" t="s">
        <v>62</v>
      </c>
      <c r="N98" s="118" t="s">
        <v>786</v>
      </c>
      <c r="O98" s="224" t="s">
        <v>63</v>
      </c>
      <c r="P98" s="26"/>
      <c r="Q98" s="8"/>
      <c r="R98" s="8"/>
      <c r="S98" s="8"/>
    </row>
    <row r="99" spans="1:19" ht="148.5" customHeight="1">
      <c r="A99" s="25">
        <v>98</v>
      </c>
      <c r="B99" s="24" t="s">
        <v>781</v>
      </c>
      <c r="C99" s="34" t="s">
        <v>1011</v>
      </c>
      <c r="D99" s="30" t="s">
        <v>664</v>
      </c>
      <c r="E99" s="239" t="s">
        <v>65</v>
      </c>
      <c r="F99" s="48" t="s">
        <v>1014</v>
      </c>
      <c r="G99" s="105" t="s">
        <v>1015</v>
      </c>
      <c r="H99" s="18" t="s">
        <v>57</v>
      </c>
      <c r="I99" s="21" t="s">
        <v>145</v>
      </c>
      <c r="J99" s="18" t="s">
        <v>59</v>
      </c>
      <c r="K99" s="18" t="s">
        <v>785</v>
      </c>
      <c r="L99" s="18" t="s">
        <v>61</v>
      </c>
      <c r="M99" s="18" t="s">
        <v>62</v>
      </c>
      <c r="N99" s="118" t="s">
        <v>786</v>
      </c>
      <c r="O99" s="224" t="s">
        <v>177</v>
      </c>
      <c r="P99" s="26"/>
      <c r="Q99" s="8"/>
      <c r="R99" s="8"/>
      <c r="S99" s="26" t="s">
        <v>248</v>
      </c>
    </row>
    <row r="100" spans="1:19" ht="43.5" hidden="1">
      <c r="A100" s="25">
        <v>99</v>
      </c>
      <c r="B100" s="24" t="s">
        <v>781</v>
      </c>
      <c r="C100" s="34" t="s">
        <v>1016</v>
      </c>
      <c r="D100" s="30" t="s">
        <v>668</v>
      </c>
      <c r="E100" s="239" t="s">
        <v>54</v>
      </c>
      <c r="F100" s="28" t="s">
        <v>1017</v>
      </c>
      <c r="G100" s="120" t="s">
        <v>1018</v>
      </c>
      <c r="H100" s="18" t="s">
        <v>57</v>
      </c>
      <c r="I100" s="21" t="s">
        <v>109</v>
      </c>
      <c r="J100" s="18" t="s">
        <v>59</v>
      </c>
      <c r="K100" s="18" t="s">
        <v>785</v>
      </c>
      <c r="L100" s="18" t="s">
        <v>61</v>
      </c>
      <c r="M100" s="18" t="s">
        <v>62</v>
      </c>
      <c r="N100" s="118" t="s">
        <v>786</v>
      </c>
      <c r="O100" s="224" t="s">
        <v>63</v>
      </c>
      <c r="P100" s="26"/>
      <c r="Q100" s="8"/>
      <c r="R100" s="8"/>
      <c r="S100" s="8"/>
    </row>
    <row r="101" spans="1:19" ht="43.5" hidden="1">
      <c r="A101" s="25">
        <v>100</v>
      </c>
      <c r="B101" s="24" t="s">
        <v>781</v>
      </c>
      <c r="C101" s="34" t="s">
        <v>1019</v>
      </c>
      <c r="D101" s="39" t="s">
        <v>1020</v>
      </c>
      <c r="E101" s="239" t="s">
        <v>54</v>
      </c>
      <c r="F101" s="28" t="s">
        <v>1021</v>
      </c>
      <c r="G101" s="120" t="s">
        <v>1022</v>
      </c>
      <c r="H101" s="18" t="s">
        <v>57</v>
      </c>
      <c r="I101" s="21" t="s">
        <v>109</v>
      </c>
      <c r="J101" s="18" t="s">
        <v>59</v>
      </c>
      <c r="K101" s="18" t="s">
        <v>785</v>
      </c>
      <c r="L101" s="18" t="s">
        <v>61</v>
      </c>
      <c r="M101" s="18" t="s">
        <v>62</v>
      </c>
      <c r="N101" s="118" t="s">
        <v>786</v>
      </c>
      <c r="O101" s="224" t="s">
        <v>63</v>
      </c>
      <c r="P101" s="26"/>
      <c r="Q101" s="8"/>
      <c r="R101" s="8"/>
      <c r="S101" s="8"/>
    </row>
    <row r="102" spans="1:19" ht="43.5" hidden="1">
      <c r="A102" s="25">
        <v>101</v>
      </c>
      <c r="B102" s="24" t="s">
        <v>781</v>
      </c>
      <c r="C102" s="34" t="s">
        <v>1023</v>
      </c>
      <c r="D102" s="39" t="s">
        <v>676</v>
      </c>
      <c r="E102" s="239" t="s">
        <v>54</v>
      </c>
      <c r="F102" s="106" t="s">
        <v>677</v>
      </c>
      <c r="G102" s="128" t="s">
        <v>678</v>
      </c>
      <c r="H102" s="18" t="s">
        <v>57</v>
      </c>
      <c r="I102" s="21" t="s">
        <v>109</v>
      </c>
      <c r="J102" s="18" t="s">
        <v>59</v>
      </c>
      <c r="K102" s="18" t="s">
        <v>785</v>
      </c>
      <c r="L102" s="18" t="s">
        <v>61</v>
      </c>
      <c r="M102" s="18" t="s">
        <v>62</v>
      </c>
      <c r="N102" s="118" t="s">
        <v>786</v>
      </c>
      <c r="O102" s="224" t="s">
        <v>63</v>
      </c>
      <c r="P102" s="26"/>
      <c r="Q102" s="8"/>
      <c r="R102" s="8"/>
      <c r="S102" s="8"/>
    </row>
    <row r="103" spans="1:19" ht="290.25" hidden="1" customHeight="1">
      <c r="A103" s="25">
        <v>102</v>
      </c>
      <c r="B103" s="24" t="s">
        <v>781</v>
      </c>
      <c r="C103" s="34" t="s">
        <v>1024</v>
      </c>
      <c r="D103" s="39" t="s">
        <v>681</v>
      </c>
      <c r="E103" s="239" t="s">
        <v>54</v>
      </c>
      <c r="F103" s="28" t="s">
        <v>677</v>
      </c>
      <c r="G103" s="122" t="s">
        <v>1025</v>
      </c>
      <c r="H103" s="18" t="s">
        <v>57</v>
      </c>
      <c r="I103" s="21" t="s">
        <v>109</v>
      </c>
      <c r="J103" s="18" t="s">
        <v>59</v>
      </c>
      <c r="K103" s="18" t="s">
        <v>785</v>
      </c>
      <c r="L103" s="18" t="s">
        <v>61</v>
      </c>
      <c r="M103" s="18" t="s">
        <v>62</v>
      </c>
      <c r="N103" s="118" t="s">
        <v>786</v>
      </c>
      <c r="O103" s="224" t="s">
        <v>63</v>
      </c>
      <c r="P103" s="26"/>
      <c r="Q103" s="8"/>
      <c r="R103" s="8"/>
      <c r="S103" s="26"/>
    </row>
    <row r="104" spans="1:19" ht="88.5" hidden="1" customHeight="1">
      <c r="A104" s="25">
        <v>103</v>
      </c>
      <c r="B104" s="24" t="s">
        <v>781</v>
      </c>
      <c r="C104" s="34" t="s">
        <v>1024</v>
      </c>
      <c r="D104" s="39" t="s">
        <v>681</v>
      </c>
      <c r="E104" s="239" t="s">
        <v>65</v>
      </c>
      <c r="F104" s="28" t="s">
        <v>661</v>
      </c>
      <c r="G104" s="109" t="s">
        <v>1026</v>
      </c>
      <c r="H104" s="18" t="s">
        <v>57</v>
      </c>
      <c r="I104" s="21" t="s">
        <v>109</v>
      </c>
      <c r="J104" s="18" t="s">
        <v>59</v>
      </c>
      <c r="K104" s="18" t="s">
        <v>785</v>
      </c>
      <c r="L104" s="18" t="s">
        <v>61</v>
      </c>
      <c r="M104" s="18" t="s">
        <v>62</v>
      </c>
      <c r="N104" s="118" t="s">
        <v>786</v>
      </c>
      <c r="O104" s="224" t="s">
        <v>63</v>
      </c>
      <c r="P104" s="26"/>
      <c r="Q104" s="8"/>
      <c r="R104" s="8"/>
      <c r="S104" s="8"/>
    </row>
    <row r="105" spans="1:19" ht="43.5" hidden="1">
      <c r="A105" s="25">
        <v>104</v>
      </c>
      <c r="B105" s="24" t="s">
        <v>781</v>
      </c>
      <c r="C105" s="34" t="s">
        <v>1024</v>
      </c>
      <c r="D105" s="39" t="s">
        <v>681</v>
      </c>
      <c r="E105" s="239" t="s">
        <v>82</v>
      </c>
      <c r="F105" s="28" t="s">
        <v>673</v>
      </c>
      <c r="G105" s="109" t="s">
        <v>695</v>
      </c>
      <c r="H105" s="18" t="s">
        <v>57</v>
      </c>
      <c r="I105" s="21" t="s">
        <v>109</v>
      </c>
      <c r="J105" s="18" t="s">
        <v>59</v>
      </c>
      <c r="K105" s="18" t="s">
        <v>785</v>
      </c>
      <c r="L105" s="18" t="s">
        <v>61</v>
      </c>
      <c r="M105" s="18" t="s">
        <v>62</v>
      </c>
      <c r="N105" s="118" t="s">
        <v>786</v>
      </c>
      <c r="O105" s="224" t="s">
        <v>63</v>
      </c>
      <c r="P105" s="26"/>
      <c r="Q105" s="8"/>
      <c r="R105" s="8"/>
      <c r="S105" s="8"/>
    </row>
    <row r="106" spans="1:19" ht="88.5" customHeight="1">
      <c r="A106" s="25">
        <v>105</v>
      </c>
      <c r="B106" s="24" t="s">
        <v>781</v>
      </c>
      <c r="C106" s="34" t="s">
        <v>1027</v>
      </c>
      <c r="D106" s="39" t="s">
        <v>1028</v>
      </c>
      <c r="E106" s="239" t="s">
        <v>54</v>
      </c>
      <c r="F106" s="48" t="s">
        <v>1029</v>
      </c>
      <c r="G106" s="111" t="s">
        <v>1030</v>
      </c>
      <c r="H106" s="18" t="s">
        <v>57</v>
      </c>
      <c r="I106" s="21" t="s">
        <v>109</v>
      </c>
      <c r="J106" s="18" t="s">
        <v>59</v>
      </c>
      <c r="K106" s="18" t="s">
        <v>785</v>
      </c>
      <c r="L106" s="18" t="s">
        <v>61</v>
      </c>
      <c r="M106" s="18" t="s">
        <v>62</v>
      </c>
      <c r="N106" s="118" t="s">
        <v>786</v>
      </c>
      <c r="O106" s="224" t="s">
        <v>177</v>
      </c>
      <c r="P106" s="26"/>
      <c r="Q106" s="8"/>
      <c r="R106" s="8"/>
      <c r="S106" s="8"/>
    </row>
    <row r="107" spans="1:19" ht="112.5" hidden="1" customHeight="1">
      <c r="A107" s="25">
        <v>106</v>
      </c>
      <c r="B107" s="24" t="s">
        <v>781</v>
      </c>
      <c r="C107" s="34" t="s">
        <v>1031</v>
      </c>
      <c r="D107" s="39" t="s">
        <v>690</v>
      </c>
      <c r="E107" s="239" t="s">
        <v>54</v>
      </c>
      <c r="F107" s="28" t="s">
        <v>691</v>
      </c>
      <c r="G107" s="105" t="s">
        <v>1032</v>
      </c>
      <c r="H107" s="18" t="s">
        <v>57</v>
      </c>
      <c r="I107" s="21" t="s">
        <v>109</v>
      </c>
      <c r="J107" s="18" t="s">
        <v>59</v>
      </c>
      <c r="K107" s="18" t="s">
        <v>785</v>
      </c>
      <c r="L107" s="18" t="s">
        <v>61</v>
      </c>
      <c r="M107" s="18" t="s">
        <v>62</v>
      </c>
      <c r="N107" s="118" t="s">
        <v>786</v>
      </c>
      <c r="O107" s="224" t="s">
        <v>63</v>
      </c>
      <c r="P107" s="26"/>
      <c r="Q107" s="8"/>
      <c r="R107" s="8"/>
      <c r="S107" s="8"/>
    </row>
    <row r="108" spans="1:19" ht="160.5" hidden="1" customHeight="1">
      <c r="A108" s="25">
        <v>107</v>
      </c>
      <c r="B108" s="24" t="s">
        <v>781</v>
      </c>
      <c r="C108" s="34" t="s">
        <v>1033</v>
      </c>
      <c r="D108" s="39" t="s">
        <v>1034</v>
      </c>
      <c r="E108" s="239" t="s">
        <v>54</v>
      </c>
      <c r="F108" s="28" t="s">
        <v>1035</v>
      </c>
      <c r="G108" s="105" t="s">
        <v>1036</v>
      </c>
      <c r="H108" s="18" t="s">
        <v>57</v>
      </c>
      <c r="I108" s="21" t="s">
        <v>109</v>
      </c>
      <c r="J108" s="18" t="s">
        <v>59</v>
      </c>
      <c r="K108" s="18" t="s">
        <v>785</v>
      </c>
      <c r="L108" s="18" t="s">
        <v>61</v>
      </c>
      <c r="M108" s="18" t="s">
        <v>62</v>
      </c>
      <c r="N108" s="118" t="s">
        <v>786</v>
      </c>
      <c r="O108" s="224" t="s">
        <v>63</v>
      </c>
      <c r="P108" s="26"/>
      <c r="Q108" s="8"/>
      <c r="R108" s="8"/>
      <c r="S108" s="8"/>
    </row>
    <row r="109" spans="1:19" ht="63" hidden="1" customHeight="1">
      <c r="A109" s="25">
        <v>108</v>
      </c>
      <c r="B109" s="24" t="s">
        <v>781</v>
      </c>
      <c r="C109" s="34" t="s">
        <v>1037</v>
      </c>
      <c r="D109" s="39" t="s">
        <v>1038</v>
      </c>
      <c r="E109" s="239" t="s">
        <v>54</v>
      </c>
      <c r="F109" s="129" t="s">
        <v>1039</v>
      </c>
      <c r="G109" s="130" t="s">
        <v>885</v>
      </c>
      <c r="H109" s="18" t="s">
        <v>57</v>
      </c>
      <c r="I109" s="21" t="s">
        <v>109</v>
      </c>
      <c r="J109" s="18" t="s">
        <v>59</v>
      </c>
      <c r="K109" s="18" t="s">
        <v>785</v>
      </c>
      <c r="L109" s="18" t="s">
        <v>61</v>
      </c>
      <c r="M109" s="18" t="s">
        <v>62</v>
      </c>
      <c r="N109" s="118" t="s">
        <v>786</v>
      </c>
      <c r="O109" s="224" t="s">
        <v>63</v>
      </c>
      <c r="P109" s="26"/>
      <c r="Q109" s="8"/>
      <c r="R109" s="8"/>
      <c r="S109" s="8"/>
    </row>
    <row r="110" spans="1:19" ht="36.75" hidden="1" customHeight="1">
      <c r="A110" s="25">
        <v>109</v>
      </c>
      <c r="B110" s="24" t="s">
        <v>781</v>
      </c>
      <c r="C110" s="34" t="s">
        <v>1040</v>
      </c>
      <c r="D110" s="29" t="s">
        <v>694</v>
      </c>
      <c r="E110" s="239" t="s">
        <v>54</v>
      </c>
      <c r="F110" s="28" t="s">
        <v>673</v>
      </c>
      <c r="G110" s="109" t="s">
        <v>695</v>
      </c>
      <c r="H110" s="18" t="s">
        <v>57</v>
      </c>
      <c r="I110" s="21" t="s">
        <v>109</v>
      </c>
      <c r="J110" s="18" t="s">
        <v>59</v>
      </c>
      <c r="K110" s="18" t="s">
        <v>785</v>
      </c>
      <c r="L110" s="18" t="s">
        <v>61</v>
      </c>
      <c r="M110" s="18" t="s">
        <v>62</v>
      </c>
      <c r="N110" s="118" t="s">
        <v>786</v>
      </c>
      <c r="O110" s="224" t="s">
        <v>63</v>
      </c>
      <c r="P110" s="26"/>
      <c r="Q110" s="8"/>
      <c r="R110" s="8"/>
      <c r="S110" s="8"/>
    </row>
    <row r="111" spans="1:19" ht="385.5" hidden="1" customHeight="1">
      <c r="A111" s="25">
        <v>110</v>
      </c>
      <c r="B111" s="24" t="s">
        <v>781</v>
      </c>
      <c r="C111" s="34" t="s">
        <v>1041</v>
      </c>
      <c r="D111" s="112" t="s">
        <v>697</v>
      </c>
      <c r="E111" s="244" t="s">
        <v>54</v>
      </c>
      <c r="F111" s="112" t="s">
        <v>698</v>
      </c>
      <c r="G111" s="133" t="s">
        <v>1042</v>
      </c>
      <c r="H111" s="18" t="s">
        <v>57</v>
      </c>
      <c r="I111" s="21" t="s">
        <v>109</v>
      </c>
      <c r="J111" s="18" t="s">
        <v>59</v>
      </c>
      <c r="K111" s="18" t="s">
        <v>785</v>
      </c>
      <c r="L111" s="18" t="s">
        <v>61</v>
      </c>
      <c r="M111" s="18" t="s">
        <v>62</v>
      </c>
      <c r="N111" s="118" t="s">
        <v>786</v>
      </c>
      <c r="O111" s="224" t="s">
        <v>63</v>
      </c>
      <c r="P111" s="26"/>
      <c r="Q111" s="8"/>
      <c r="R111" s="8"/>
      <c r="S111" s="26"/>
    </row>
    <row r="112" spans="1:19" ht="43.5">
      <c r="A112" s="25">
        <v>111</v>
      </c>
      <c r="B112" s="24" t="s">
        <v>781</v>
      </c>
      <c r="C112" s="34" t="s">
        <v>1043</v>
      </c>
      <c r="D112" s="112" t="s">
        <v>702</v>
      </c>
      <c r="E112" s="244" t="s">
        <v>54</v>
      </c>
      <c r="F112" s="113" t="s">
        <v>1044</v>
      </c>
      <c r="G112" s="114" t="s">
        <v>1045</v>
      </c>
      <c r="H112" s="18" t="s">
        <v>57</v>
      </c>
      <c r="I112" s="21" t="s">
        <v>109</v>
      </c>
      <c r="J112" s="18" t="s">
        <v>59</v>
      </c>
      <c r="K112" s="18" t="s">
        <v>785</v>
      </c>
      <c r="L112" s="18" t="s">
        <v>61</v>
      </c>
      <c r="M112" s="18" t="s">
        <v>62</v>
      </c>
      <c r="N112" s="118" t="s">
        <v>786</v>
      </c>
      <c r="O112" s="224" t="s">
        <v>177</v>
      </c>
      <c r="P112" s="26"/>
      <c r="Q112" s="8"/>
      <c r="R112" s="8"/>
      <c r="S112" s="26" t="s">
        <v>248</v>
      </c>
    </row>
    <row r="113" spans="1:19" ht="43.5" hidden="1">
      <c r="A113" s="25">
        <v>112</v>
      </c>
      <c r="B113" s="24" t="s">
        <v>781</v>
      </c>
      <c r="C113" s="34" t="s">
        <v>1043</v>
      </c>
      <c r="D113" s="112" t="s">
        <v>702</v>
      </c>
      <c r="E113" s="244" t="s">
        <v>65</v>
      </c>
      <c r="F113" s="112" t="s">
        <v>661</v>
      </c>
      <c r="G113" s="114" t="s">
        <v>1046</v>
      </c>
      <c r="H113" s="18" t="s">
        <v>57</v>
      </c>
      <c r="I113" s="21" t="s">
        <v>109</v>
      </c>
      <c r="J113" s="18" t="s">
        <v>59</v>
      </c>
      <c r="K113" s="18" t="s">
        <v>785</v>
      </c>
      <c r="L113" s="18" t="s">
        <v>61</v>
      </c>
      <c r="M113" s="18" t="s">
        <v>62</v>
      </c>
      <c r="N113" s="118" t="s">
        <v>786</v>
      </c>
      <c r="O113" s="224" t="s">
        <v>63</v>
      </c>
      <c r="P113" s="26"/>
      <c r="Q113" s="8"/>
      <c r="R113" s="8"/>
      <c r="S113" s="26"/>
    </row>
    <row r="114" spans="1:19" ht="43.5" hidden="1">
      <c r="A114" s="25">
        <v>113</v>
      </c>
      <c r="B114" s="24" t="s">
        <v>781</v>
      </c>
      <c r="C114" s="34" t="s">
        <v>1043</v>
      </c>
      <c r="D114" s="112" t="s">
        <v>702</v>
      </c>
      <c r="E114" s="244" t="s">
        <v>82</v>
      </c>
      <c r="F114" s="112" t="s">
        <v>1047</v>
      </c>
      <c r="G114" s="114" t="s">
        <v>1045</v>
      </c>
      <c r="H114" s="18" t="s">
        <v>57</v>
      </c>
      <c r="I114" s="21" t="s">
        <v>109</v>
      </c>
      <c r="J114" s="18" t="s">
        <v>59</v>
      </c>
      <c r="K114" s="18" t="s">
        <v>785</v>
      </c>
      <c r="L114" s="18" t="s">
        <v>61</v>
      </c>
      <c r="M114" s="18" t="s">
        <v>62</v>
      </c>
      <c r="N114" s="118" t="s">
        <v>786</v>
      </c>
      <c r="O114" s="224" t="s">
        <v>63</v>
      </c>
      <c r="P114" s="26"/>
      <c r="Q114" s="8"/>
      <c r="R114" s="8"/>
      <c r="S114" s="26"/>
    </row>
    <row r="115" spans="1:19" ht="43.5">
      <c r="A115" s="25">
        <v>114</v>
      </c>
      <c r="B115" s="24" t="s">
        <v>781</v>
      </c>
      <c r="C115" s="34" t="s">
        <v>1048</v>
      </c>
      <c r="D115" s="112" t="s">
        <v>1049</v>
      </c>
      <c r="E115" s="244" t="s">
        <v>54</v>
      </c>
      <c r="F115" s="113" t="s">
        <v>1050</v>
      </c>
      <c r="G115" s="114" t="s">
        <v>1051</v>
      </c>
      <c r="H115" s="18" t="s">
        <v>57</v>
      </c>
      <c r="I115" s="18" t="s">
        <v>109</v>
      </c>
      <c r="J115" s="18" t="s">
        <v>59</v>
      </c>
      <c r="K115" s="18" t="s">
        <v>785</v>
      </c>
      <c r="L115" s="18" t="s">
        <v>61</v>
      </c>
      <c r="M115" s="18" t="s">
        <v>62</v>
      </c>
      <c r="N115" s="118" t="s">
        <v>786</v>
      </c>
      <c r="O115" s="224" t="s">
        <v>177</v>
      </c>
      <c r="P115" s="26"/>
      <c r="Q115" s="8"/>
      <c r="R115" s="8"/>
      <c r="S115" s="26" t="s">
        <v>248</v>
      </c>
    </row>
    <row r="116" spans="1:19" ht="43.5">
      <c r="A116" s="25">
        <v>115</v>
      </c>
      <c r="B116" s="24" t="s">
        <v>781</v>
      </c>
      <c r="C116" s="34" t="s">
        <v>1052</v>
      </c>
      <c r="D116" s="112" t="s">
        <v>1028</v>
      </c>
      <c r="E116" s="244" t="s">
        <v>54</v>
      </c>
      <c r="F116" s="113" t="s">
        <v>1053</v>
      </c>
      <c r="G116" s="114" t="s">
        <v>1054</v>
      </c>
      <c r="H116" s="18" t="s">
        <v>57</v>
      </c>
      <c r="I116" s="21" t="s">
        <v>109</v>
      </c>
      <c r="J116" s="18" t="s">
        <v>59</v>
      </c>
      <c r="K116" s="18" t="s">
        <v>785</v>
      </c>
      <c r="L116" s="18" t="s">
        <v>61</v>
      </c>
      <c r="M116" s="18" t="s">
        <v>62</v>
      </c>
      <c r="N116" s="118" t="s">
        <v>786</v>
      </c>
      <c r="O116" s="224" t="s">
        <v>177</v>
      </c>
      <c r="P116" s="26"/>
      <c r="Q116" s="8"/>
      <c r="R116" s="8"/>
      <c r="S116" s="26"/>
    </row>
    <row r="117" spans="1:19" ht="57.95">
      <c r="A117" s="25">
        <v>116</v>
      </c>
      <c r="B117" s="24" t="s">
        <v>781</v>
      </c>
      <c r="C117" s="34" t="s">
        <v>1055</v>
      </c>
      <c r="D117" s="112" t="s">
        <v>1056</v>
      </c>
      <c r="E117" s="244" t="s">
        <v>54</v>
      </c>
      <c r="F117" s="112" t="s">
        <v>718</v>
      </c>
      <c r="G117" s="114" t="s">
        <v>1057</v>
      </c>
      <c r="H117" s="18" t="s">
        <v>57</v>
      </c>
      <c r="I117" s="21" t="s">
        <v>109</v>
      </c>
      <c r="J117" s="18" t="s">
        <v>59</v>
      </c>
      <c r="K117" s="18" t="s">
        <v>785</v>
      </c>
      <c r="L117" s="18" t="s">
        <v>61</v>
      </c>
      <c r="M117" s="18" t="s">
        <v>62</v>
      </c>
      <c r="N117" s="118" t="s">
        <v>786</v>
      </c>
      <c r="O117" s="224" t="s">
        <v>177</v>
      </c>
      <c r="P117" s="26" t="s">
        <v>1058</v>
      </c>
      <c r="Q117" s="8"/>
      <c r="R117" s="8"/>
      <c r="S117" s="26" t="s">
        <v>1059</v>
      </c>
    </row>
    <row r="118" spans="1:19" ht="72.75" hidden="1" customHeight="1">
      <c r="A118" s="25">
        <v>117</v>
      </c>
      <c r="B118" s="24" t="s">
        <v>781</v>
      </c>
      <c r="C118" s="34" t="s">
        <v>1060</v>
      </c>
      <c r="D118" s="115" t="s">
        <v>1061</v>
      </c>
      <c r="E118" s="245" t="s">
        <v>54</v>
      </c>
      <c r="F118" s="115" t="s">
        <v>722</v>
      </c>
      <c r="G118" s="116" t="s">
        <v>1062</v>
      </c>
      <c r="H118" s="18" t="s">
        <v>57</v>
      </c>
      <c r="I118" s="21" t="s">
        <v>109</v>
      </c>
      <c r="J118" s="18" t="s">
        <v>59</v>
      </c>
      <c r="K118" s="18" t="s">
        <v>785</v>
      </c>
      <c r="L118" s="18" t="s">
        <v>61</v>
      </c>
      <c r="M118" s="18" t="s">
        <v>62</v>
      </c>
      <c r="N118" s="118" t="s">
        <v>786</v>
      </c>
      <c r="O118" s="224" t="s">
        <v>63</v>
      </c>
      <c r="P118" s="26"/>
      <c r="Q118" s="8"/>
      <c r="R118" s="8"/>
      <c r="S118" s="26"/>
    </row>
    <row r="119" spans="1:19" ht="72.75" hidden="1" customHeight="1">
      <c r="A119" s="25">
        <v>118</v>
      </c>
      <c r="B119" s="24" t="s">
        <v>781</v>
      </c>
      <c r="C119" s="34" t="s">
        <v>1063</v>
      </c>
      <c r="D119" s="39" t="s">
        <v>1064</v>
      </c>
      <c r="E119" s="246" t="s">
        <v>54</v>
      </c>
      <c r="F119" s="39" t="s">
        <v>661</v>
      </c>
      <c r="G119" s="39" t="s">
        <v>1045</v>
      </c>
      <c r="H119" s="18" t="s">
        <v>57</v>
      </c>
      <c r="I119" s="21" t="s">
        <v>109</v>
      </c>
      <c r="J119" s="18" t="s">
        <v>59</v>
      </c>
      <c r="K119" s="18" t="s">
        <v>785</v>
      </c>
      <c r="L119" s="18" t="s">
        <v>61</v>
      </c>
      <c r="M119" s="18" t="s">
        <v>62</v>
      </c>
      <c r="N119" s="118" t="s">
        <v>786</v>
      </c>
      <c r="O119" s="224" t="s">
        <v>63</v>
      </c>
      <c r="P119" s="26"/>
      <c r="Q119" s="8"/>
      <c r="R119" s="8"/>
      <c r="S119" s="26"/>
    </row>
    <row r="120" spans="1:19" s="46" customFormat="1" ht="43.5" hidden="1">
      <c r="A120" s="25">
        <v>119</v>
      </c>
      <c r="B120" s="24" t="s">
        <v>781</v>
      </c>
      <c r="C120" s="34" t="s">
        <v>1065</v>
      </c>
      <c r="D120" s="39" t="s">
        <v>725</v>
      </c>
      <c r="E120" s="246" t="s">
        <v>54</v>
      </c>
      <c r="F120" s="38" t="s">
        <v>673</v>
      </c>
      <c r="G120" s="131" t="s">
        <v>1066</v>
      </c>
      <c r="H120" s="18" t="s">
        <v>57</v>
      </c>
      <c r="I120" s="21" t="s">
        <v>109</v>
      </c>
      <c r="J120" s="18" t="s">
        <v>59</v>
      </c>
      <c r="K120" s="18" t="s">
        <v>785</v>
      </c>
      <c r="L120" s="18" t="s">
        <v>61</v>
      </c>
      <c r="M120" s="18" t="s">
        <v>62</v>
      </c>
      <c r="N120" s="118" t="s">
        <v>786</v>
      </c>
      <c r="O120" s="224" t="s">
        <v>63</v>
      </c>
      <c r="P120" s="26"/>
      <c r="Q120" s="8"/>
      <c r="R120" s="8"/>
      <c r="S120" s="26"/>
    </row>
    <row r="121" spans="1:19">
      <c r="O121" s="242"/>
      <c r="P121" s="258"/>
      <c r="Q121" s="17"/>
      <c r="R121" s="17"/>
      <c r="S121" s="258"/>
    </row>
    <row r="122" spans="1:19">
      <c r="O122" s="242"/>
      <c r="P122" s="258"/>
      <c r="Q122" s="17"/>
      <c r="R122" s="17"/>
      <c r="S122" s="258"/>
    </row>
    <row r="123" spans="1:19">
      <c r="O123" s="242"/>
      <c r="P123" s="258"/>
      <c r="Q123" s="17"/>
      <c r="R123" s="17"/>
      <c r="S123" s="258"/>
    </row>
    <row r="124" spans="1:19">
      <c r="O124" s="242"/>
      <c r="P124" s="258"/>
      <c r="Q124" s="17"/>
      <c r="R124" s="17"/>
      <c r="S124" s="258"/>
    </row>
    <row r="125" spans="1:19">
      <c r="O125" s="242"/>
      <c r="P125" s="258"/>
      <c r="Q125" s="17"/>
      <c r="R125" s="17"/>
      <c r="S125" s="258"/>
    </row>
    <row r="126" spans="1:19">
      <c r="O126" s="242"/>
      <c r="P126" s="258"/>
      <c r="Q126" s="17"/>
      <c r="R126" s="17"/>
      <c r="S126" s="258"/>
    </row>
    <row r="127" spans="1:19">
      <c r="O127" s="242"/>
      <c r="P127" s="258"/>
      <c r="Q127" s="17"/>
      <c r="R127" s="17"/>
      <c r="S127" s="258"/>
    </row>
    <row r="128" spans="1:19">
      <c r="O128" s="242"/>
      <c r="P128" s="258"/>
      <c r="Q128" s="17"/>
      <c r="R128" s="17"/>
      <c r="S128" s="258"/>
    </row>
    <row r="129" spans="15:19">
      <c r="O129" s="242"/>
      <c r="P129" s="258"/>
      <c r="Q129" s="17"/>
      <c r="R129" s="17"/>
      <c r="S129" s="258"/>
    </row>
    <row r="130" spans="15:19">
      <c r="O130" s="242"/>
      <c r="P130" s="258"/>
      <c r="Q130" s="17"/>
      <c r="R130" s="17"/>
      <c r="S130" s="258"/>
    </row>
    <row r="131" spans="15:19">
      <c r="O131" s="242"/>
      <c r="P131" s="258"/>
      <c r="Q131" s="17"/>
      <c r="R131" s="17"/>
      <c r="S131" s="258"/>
    </row>
    <row r="132" spans="15:19">
      <c r="O132" s="242"/>
      <c r="P132" s="258"/>
      <c r="Q132" s="17"/>
      <c r="R132" s="17"/>
      <c r="S132" s="258"/>
    </row>
    <row r="133" spans="15:19">
      <c r="O133" s="242"/>
      <c r="P133" s="258"/>
      <c r="Q133" s="17"/>
      <c r="R133" s="17"/>
      <c r="S133" s="258"/>
    </row>
    <row r="134" spans="15:19">
      <c r="O134" s="242"/>
      <c r="P134" s="258"/>
      <c r="Q134" s="17"/>
      <c r="R134" s="17"/>
      <c r="S134" s="258"/>
    </row>
    <row r="135" spans="15:19">
      <c r="O135" s="242"/>
      <c r="P135" s="258"/>
      <c r="Q135" s="17"/>
      <c r="R135" s="17"/>
      <c r="S135" s="258"/>
    </row>
    <row r="136" spans="15:19">
      <c r="O136" s="242"/>
      <c r="P136" s="258"/>
      <c r="Q136" s="17"/>
      <c r="R136" s="17"/>
      <c r="S136" s="258"/>
    </row>
    <row r="137" spans="15:19">
      <c r="O137" s="242"/>
      <c r="P137" s="258"/>
      <c r="Q137" s="17"/>
      <c r="R137" s="17"/>
      <c r="S137" s="258"/>
    </row>
    <row r="138" spans="15:19">
      <c r="O138" s="242"/>
      <c r="P138" s="258"/>
      <c r="Q138" s="17"/>
      <c r="R138" s="17"/>
      <c r="S138" s="258"/>
    </row>
    <row r="139" spans="15:19">
      <c r="O139" s="242"/>
      <c r="P139" s="258"/>
      <c r="Q139" s="17"/>
      <c r="R139" s="17"/>
      <c r="S139" s="258"/>
    </row>
    <row r="140" spans="15:19">
      <c r="O140" s="242"/>
      <c r="P140" s="258"/>
      <c r="Q140" s="17"/>
      <c r="R140" s="17"/>
      <c r="S140" s="258"/>
    </row>
    <row r="141" spans="15:19">
      <c r="O141" s="242"/>
      <c r="P141" s="258"/>
      <c r="Q141" s="17"/>
      <c r="R141" s="17"/>
      <c r="S141" s="258"/>
    </row>
    <row r="142" spans="15:19">
      <c r="O142" s="242"/>
      <c r="P142" s="258"/>
      <c r="Q142" s="17"/>
      <c r="R142" s="17"/>
      <c r="S142" s="258"/>
    </row>
    <row r="143" spans="15:19">
      <c r="O143" s="242"/>
      <c r="P143" s="258"/>
      <c r="Q143" s="17"/>
      <c r="R143" s="17"/>
      <c r="S143" s="258"/>
    </row>
    <row r="144" spans="15:19">
      <c r="O144" s="242"/>
      <c r="P144" s="258"/>
      <c r="Q144" s="17"/>
      <c r="R144" s="17"/>
      <c r="S144" s="258"/>
    </row>
    <row r="145" spans="15:19">
      <c r="O145" s="242"/>
      <c r="P145" s="258"/>
      <c r="Q145" s="17"/>
      <c r="R145" s="17"/>
      <c r="S145" s="258"/>
    </row>
    <row r="146" spans="15:19">
      <c r="O146" s="242"/>
      <c r="P146" s="258"/>
      <c r="Q146" s="17"/>
      <c r="R146" s="17"/>
      <c r="S146" s="258"/>
    </row>
    <row r="147" spans="15:19">
      <c r="O147" s="242"/>
      <c r="P147" s="258"/>
      <c r="Q147" s="17"/>
      <c r="R147" s="17"/>
      <c r="S147" s="258"/>
    </row>
    <row r="148" spans="15:19">
      <c r="O148" s="242"/>
      <c r="P148" s="258"/>
      <c r="Q148" s="17"/>
      <c r="R148" s="17"/>
      <c r="S148" s="258"/>
    </row>
    <row r="149" spans="15:19">
      <c r="O149" s="242"/>
      <c r="P149" s="258"/>
      <c r="Q149" s="17"/>
      <c r="R149" s="17"/>
      <c r="S149" s="258"/>
    </row>
    <row r="150" spans="15:19">
      <c r="O150" s="242"/>
      <c r="P150" s="258"/>
      <c r="Q150" s="17"/>
      <c r="R150" s="17"/>
      <c r="S150" s="258"/>
    </row>
    <row r="151" spans="15:19">
      <c r="O151" s="242"/>
      <c r="P151" s="258"/>
      <c r="Q151" s="17"/>
      <c r="R151" s="17"/>
      <c r="S151" s="258"/>
    </row>
    <row r="152" spans="15:19">
      <c r="O152" s="242"/>
      <c r="P152" s="258"/>
      <c r="Q152" s="17"/>
      <c r="R152" s="17"/>
      <c r="S152" s="258"/>
    </row>
    <row r="153" spans="15:19">
      <c r="O153" s="242"/>
      <c r="P153" s="258"/>
      <c r="Q153" s="17"/>
      <c r="R153" s="17"/>
      <c r="S153" s="258"/>
    </row>
    <row r="154" spans="15:19">
      <c r="O154" s="242"/>
      <c r="P154" s="258"/>
      <c r="Q154" s="17"/>
      <c r="R154" s="17"/>
      <c r="S154" s="258"/>
    </row>
    <row r="155" spans="15:19">
      <c r="O155" s="242"/>
      <c r="P155" s="258"/>
      <c r="Q155" s="17"/>
      <c r="R155" s="17"/>
      <c r="S155" s="258"/>
    </row>
    <row r="156" spans="15:19">
      <c r="O156" s="242"/>
      <c r="P156" s="258"/>
      <c r="Q156" s="17"/>
      <c r="R156" s="17"/>
      <c r="S156" s="258"/>
    </row>
    <row r="157" spans="15:19">
      <c r="O157" s="242"/>
      <c r="P157" s="258"/>
      <c r="Q157" s="17"/>
      <c r="R157" s="17"/>
      <c r="S157" s="258"/>
    </row>
    <row r="158" spans="15:19">
      <c r="O158" s="242"/>
      <c r="P158" s="258"/>
      <c r="Q158" s="17"/>
      <c r="R158" s="17"/>
      <c r="S158" s="258"/>
    </row>
    <row r="159" spans="15:19">
      <c r="O159" s="242"/>
      <c r="P159" s="258"/>
      <c r="Q159" s="17"/>
      <c r="R159" s="17"/>
      <c r="S159" s="258"/>
    </row>
    <row r="160" spans="15:19">
      <c r="O160" s="242"/>
      <c r="P160" s="258"/>
      <c r="Q160" s="17"/>
      <c r="R160" s="17"/>
      <c r="S160" s="258"/>
    </row>
    <row r="161" spans="15:19">
      <c r="O161" s="242"/>
      <c r="P161" s="258"/>
      <c r="Q161" s="17"/>
      <c r="R161" s="17"/>
      <c r="S161" s="258"/>
    </row>
    <row r="162" spans="15:19">
      <c r="O162" s="242"/>
      <c r="P162" s="258"/>
      <c r="Q162" s="17"/>
      <c r="R162" s="17"/>
      <c r="S162" s="258"/>
    </row>
    <row r="163" spans="15:19">
      <c r="O163" s="242"/>
      <c r="P163" s="258"/>
      <c r="Q163" s="17"/>
      <c r="R163" s="17"/>
      <c r="S163" s="258"/>
    </row>
    <row r="164" spans="15:19">
      <c r="O164" s="242"/>
      <c r="P164" s="258"/>
      <c r="Q164" s="17"/>
      <c r="R164" s="17"/>
      <c r="S164" s="258"/>
    </row>
    <row r="165" spans="15:19">
      <c r="O165" s="242"/>
      <c r="P165" s="258"/>
      <c r="Q165" s="17"/>
      <c r="R165" s="17"/>
      <c r="S165" s="258"/>
    </row>
    <row r="166" spans="15:19">
      <c r="O166" s="242"/>
      <c r="P166" s="258"/>
      <c r="Q166" s="17"/>
      <c r="R166" s="17"/>
      <c r="S166" s="258"/>
    </row>
    <row r="167" spans="15:19">
      <c r="O167" s="242"/>
      <c r="P167" s="258"/>
      <c r="Q167" s="17"/>
      <c r="R167" s="17"/>
      <c r="S167" s="258"/>
    </row>
    <row r="168" spans="15:19">
      <c r="O168" s="242"/>
      <c r="P168" s="258"/>
      <c r="Q168" s="17"/>
      <c r="R168" s="17"/>
      <c r="S168" s="258"/>
    </row>
    <row r="169" spans="15:19">
      <c r="O169" s="242"/>
      <c r="P169" s="258"/>
      <c r="Q169" s="17"/>
      <c r="R169" s="17"/>
      <c r="S169" s="258"/>
    </row>
    <row r="170" spans="15:19">
      <c r="O170" s="242"/>
      <c r="P170" s="258"/>
      <c r="Q170" s="17"/>
      <c r="R170" s="17"/>
      <c r="S170" s="258"/>
    </row>
    <row r="171" spans="15:19">
      <c r="O171" s="242"/>
      <c r="P171" s="258"/>
      <c r="Q171" s="17"/>
      <c r="R171" s="17"/>
      <c r="S171" s="258"/>
    </row>
    <row r="172" spans="15:19">
      <c r="O172" s="242"/>
      <c r="P172" s="258"/>
      <c r="Q172" s="17"/>
      <c r="R172" s="17"/>
      <c r="S172" s="258"/>
    </row>
    <row r="173" spans="15:19">
      <c r="O173" s="242"/>
      <c r="P173" s="258"/>
      <c r="Q173" s="17"/>
      <c r="R173" s="17"/>
      <c r="S173" s="258"/>
    </row>
    <row r="174" spans="15:19">
      <c r="O174" s="242"/>
      <c r="P174" s="258"/>
      <c r="Q174" s="17"/>
      <c r="R174" s="17"/>
      <c r="S174" s="258"/>
    </row>
    <row r="175" spans="15:19">
      <c r="O175" s="242"/>
      <c r="P175" s="258"/>
      <c r="Q175" s="17"/>
      <c r="R175" s="17"/>
      <c r="S175" s="258"/>
    </row>
    <row r="176" spans="15:19">
      <c r="O176" s="242"/>
      <c r="P176" s="258"/>
      <c r="Q176" s="17"/>
      <c r="R176" s="17"/>
      <c r="S176" s="258"/>
    </row>
    <row r="177" spans="15:19">
      <c r="O177" s="242"/>
      <c r="P177" s="258"/>
      <c r="Q177" s="17"/>
      <c r="R177" s="17"/>
      <c r="S177" s="258"/>
    </row>
    <row r="178" spans="15:19">
      <c r="O178" s="242"/>
      <c r="P178" s="258"/>
      <c r="Q178" s="17"/>
      <c r="R178" s="17"/>
      <c r="S178" s="258"/>
    </row>
    <row r="179" spans="15:19">
      <c r="O179" s="242"/>
      <c r="P179" s="258"/>
      <c r="Q179" s="17"/>
      <c r="R179" s="17"/>
      <c r="S179" s="258"/>
    </row>
    <row r="180" spans="15:19">
      <c r="O180" s="242"/>
      <c r="P180" s="258"/>
      <c r="Q180" s="17"/>
      <c r="R180" s="17"/>
      <c r="S180" s="258"/>
    </row>
    <row r="181" spans="15:19">
      <c r="O181" s="242"/>
      <c r="P181" s="258"/>
      <c r="Q181" s="17"/>
      <c r="R181" s="17"/>
      <c r="S181" s="258"/>
    </row>
    <row r="182" spans="15:19">
      <c r="O182" s="242"/>
      <c r="P182" s="258"/>
      <c r="Q182" s="17"/>
      <c r="R182" s="17"/>
      <c r="S182" s="258"/>
    </row>
    <row r="183" spans="15:19">
      <c r="O183" s="242"/>
      <c r="P183" s="258"/>
      <c r="Q183" s="17"/>
      <c r="R183" s="17"/>
      <c r="S183" s="258"/>
    </row>
    <row r="184" spans="15:19">
      <c r="O184" s="242"/>
      <c r="P184" s="258"/>
      <c r="Q184" s="17"/>
      <c r="R184" s="17"/>
      <c r="S184" s="258"/>
    </row>
    <row r="185" spans="15:19">
      <c r="O185" s="242"/>
      <c r="P185" s="258"/>
      <c r="Q185" s="17"/>
      <c r="R185" s="17"/>
      <c r="S185" s="258"/>
    </row>
    <row r="186" spans="15:19">
      <c r="O186" s="242"/>
      <c r="P186" s="258"/>
      <c r="Q186" s="17"/>
      <c r="R186" s="17"/>
      <c r="S186" s="258"/>
    </row>
    <row r="187" spans="15:19">
      <c r="O187" s="242"/>
      <c r="P187" s="258"/>
      <c r="Q187" s="17"/>
      <c r="R187" s="17"/>
      <c r="S187" s="258"/>
    </row>
    <row r="188" spans="15:19">
      <c r="O188" s="242"/>
      <c r="P188" s="258"/>
      <c r="Q188" s="17"/>
      <c r="R188" s="17"/>
      <c r="S188" s="258"/>
    </row>
    <row r="189" spans="15:19">
      <c r="O189" s="242"/>
      <c r="P189" s="258"/>
      <c r="Q189" s="17"/>
      <c r="R189" s="17"/>
      <c r="S189" s="258"/>
    </row>
    <row r="190" spans="15:19">
      <c r="O190" s="242"/>
      <c r="P190" s="258"/>
      <c r="Q190" s="17"/>
      <c r="R190" s="17"/>
      <c r="S190" s="258"/>
    </row>
    <row r="191" spans="15:19">
      <c r="O191" s="242"/>
      <c r="P191" s="258"/>
      <c r="Q191" s="17"/>
      <c r="R191" s="17"/>
      <c r="S191" s="258"/>
    </row>
    <row r="192" spans="15:19">
      <c r="O192" s="242"/>
      <c r="P192" s="258"/>
      <c r="Q192" s="17"/>
      <c r="R192" s="17"/>
      <c r="S192" s="258"/>
    </row>
    <row r="193" spans="15:19">
      <c r="O193" s="242"/>
      <c r="P193" s="258"/>
      <c r="Q193" s="17"/>
      <c r="R193" s="17"/>
      <c r="S193" s="258"/>
    </row>
    <row r="194" spans="15:19">
      <c r="O194" s="242"/>
      <c r="P194" s="258"/>
      <c r="Q194" s="17"/>
      <c r="R194" s="17"/>
      <c r="S194" s="258"/>
    </row>
    <row r="195" spans="15:19">
      <c r="O195" s="242"/>
      <c r="P195" s="258"/>
      <c r="Q195" s="17"/>
      <c r="R195" s="17"/>
      <c r="S195" s="258"/>
    </row>
    <row r="196" spans="15:19">
      <c r="O196" s="242"/>
      <c r="P196" s="258"/>
      <c r="Q196" s="17"/>
      <c r="R196" s="17"/>
      <c r="S196" s="258"/>
    </row>
    <row r="197" spans="15:19">
      <c r="O197" s="242"/>
      <c r="P197" s="258"/>
      <c r="Q197" s="17"/>
      <c r="R197" s="17"/>
      <c r="S197" s="258"/>
    </row>
    <row r="198" spans="15:19">
      <c r="O198" s="242"/>
      <c r="P198" s="258"/>
      <c r="Q198" s="17"/>
      <c r="R198" s="17"/>
      <c r="S198" s="258"/>
    </row>
    <row r="199" spans="15:19">
      <c r="O199" s="242"/>
      <c r="P199" s="258"/>
      <c r="Q199" s="17"/>
      <c r="R199" s="17"/>
      <c r="S199" s="258"/>
    </row>
    <row r="200" spans="15:19">
      <c r="O200" s="242"/>
      <c r="P200" s="258"/>
      <c r="Q200" s="17"/>
      <c r="R200" s="17"/>
      <c r="S200" s="258"/>
    </row>
    <row r="201" spans="15:19">
      <c r="O201" s="242"/>
      <c r="P201" s="258"/>
      <c r="Q201" s="17"/>
      <c r="R201" s="17"/>
      <c r="S201" s="258"/>
    </row>
    <row r="202" spans="15:19">
      <c r="O202" s="242"/>
      <c r="P202" s="258"/>
      <c r="Q202" s="17"/>
      <c r="R202" s="17"/>
      <c r="S202" s="258"/>
    </row>
    <row r="203" spans="15:19">
      <c r="O203" s="242"/>
      <c r="P203" s="258"/>
      <c r="Q203" s="17"/>
      <c r="R203" s="17"/>
      <c r="S203" s="258"/>
    </row>
    <row r="204" spans="15:19">
      <c r="O204" s="242"/>
      <c r="P204" s="258"/>
      <c r="Q204" s="17"/>
      <c r="R204" s="17"/>
      <c r="S204" s="258"/>
    </row>
    <row r="205" spans="15:19">
      <c r="O205" s="242"/>
      <c r="P205" s="258"/>
      <c r="Q205" s="17"/>
      <c r="R205" s="17"/>
      <c r="S205" s="258"/>
    </row>
    <row r="206" spans="15:19">
      <c r="O206" s="242"/>
      <c r="P206" s="258"/>
      <c r="Q206" s="17"/>
      <c r="R206" s="17"/>
      <c r="S206" s="258"/>
    </row>
    <row r="207" spans="15:19">
      <c r="O207" s="242"/>
      <c r="P207" s="258"/>
      <c r="Q207" s="17"/>
      <c r="R207" s="17"/>
      <c r="S207" s="258"/>
    </row>
    <row r="208" spans="15:19">
      <c r="O208" s="242"/>
      <c r="P208" s="258"/>
      <c r="Q208" s="17"/>
      <c r="R208" s="17"/>
      <c r="S208" s="258"/>
    </row>
    <row r="209" spans="15:19">
      <c r="O209" s="242"/>
      <c r="P209" s="258"/>
      <c r="Q209" s="17"/>
      <c r="R209" s="17"/>
      <c r="S209" s="258"/>
    </row>
    <row r="210" spans="15:19">
      <c r="O210" s="242"/>
      <c r="P210" s="258"/>
      <c r="Q210" s="17"/>
      <c r="R210" s="17"/>
      <c r="S210" s="258"/>
    </row>
    <row r="211" spans="15:19">
      <c r="O211" s="242"/>
      <c r="P211" s="258"/>
      <c r="Q211" s="17"/>
      <c r="R211" s="17"/>
      <c r="S211" s="258"/>
    </row>
    <row r="212" spans="15:19">
      <c r="O212" s="242"/>
      <c r="P212" s="258"/>
      <c r="Q212" s="17"/>
      <c r="R212" s="17"/>
      <c r="S212" s="258"/>
    </row>
    <row r="213" spans="15:19">
      <c r="O213" s="242"/>
      <c r="P213" s="258"/>
      <c r="Q213" s="17"/>
      <c r="R213" s="17"/>
      <c r="S213" s="258"/>
    </row>
    <row r="214" spans="15:19">
      <c r="O214" s="242"/>
      <c r="P214" s="258"/>
      <c r="Q214" s="17"/>
      <c r="R214" s="17"/>
      <c r="S214" s="258"/>
    </row>
    <row r="215" spans="15:19">
      <c r="O215" s="242"/>
      <c r="P215" s="258"/>
      <c r="Q215" s="17"/>
      <c r="R215" s="17"/>
      <c r="S215" s="258"/>
    </row>
    <row r="216" spans="15:19">
      <c r="O216" s="242"/>
      <c r="P216" s="258"/>
      <c r="Q216" s="17"/>
      <c r="R216" s="17"/>
      <c r="S216" s="258"/>
    </row>
    <row r="217" spans="15:19">
      <c r="O217" s="242"/>
      <c r="P217" s="258"/>
      <c r="Q217" s="17"/>
      <c r="R217" s="17"/>
      <c r="S217" s="258"/>
    </row>
    <row r="218" spans="15:19">
      <c r="O218" s="242"/>
      <c r="P218" s="258"/>
      <c r="Q218" s="17"/>
      <c r="R218" s="17"/>
      <c r="S218" s="258"/>
    </row>
    <row r="219" spans="15:19">
      <c r="O219" s="242"/>
      <c r="P219" s="258"/>
      <c r="Q219" s="17"/>
      <c r="R219" s="17"/>
      <c r="S219" s="258"/>
    </row>
    <row r="220" spans="15:19">
      <c r="O220" s="242"/>
      <c r="P220" s="258"/>
      <c r="Q220" s="17"/>
      <c r="R220" s="17"/>
      <c r="S220" s="258"/>
    </row>
    <row r="221" spans="15:19">
      <c r="O221" s="242"/>
      <c r="P221" s="258"/>
      <c r="Q221" s="17"/>
      <c r="R221" s="17"/>
      <c r="S221" s="258"/>
    </row>
    <row r="222" spans="15:19">
      <c r="O222" s="242"/>
      <c r="P222" s="258"/>
      <c r="Q222" s="17"/>
      <c r="R222" s="17"/>
      <c r="S222" s="258"/>
    </row>
    <row r="223" spans="15:19">
      <c r="O223" s="242"/>
      <c r="P223" s="258"/>
      <c r="Q223" s="17"/>
      <c r="R223" s="17"/>
      <c r="S223" s="258"/>
    </row>
    <row r="224" spans="15:19">
      <c r="O224" s="242"/>
      <c r="P224" s="258"/>
      <c r="Q224" s="17"/>
      <c r="R224" s="17"/>
      <c r="S224" s="258"/>
    </row>
    <row r="225" spans="15:19">
      <c r="O225" s="242"/>
      <c r="P225" s="258"/>
      <c r="Q225" s="17"/>
      <c r="R225" s="17"/>
      <c r="S225" s="258"/>
    </row>
    <row r="226" spans="15:19">
      <c r="O226" s="242"/>
      <c r="P226" s="258"/>
      <c r="Q226" s="17"/>
      <c r="R226" s="17"/>
      <c r="S226" s="258"/>
    </row>
    <row r="227" spans="15:19">
      <c r="O227" s="242"/>
      <c r="P227" s="258"/>
      <c r="Q227" s="17"/>
      <c r="R227" s="17"/>
      <c r="S227" s="258"/>
    </row>
    <row r="228" spans="15:19">
      <c r="O228" s="242"/>
      <c r="P228" s="258"/>
      <c r="Q228" s="17"/>
      <c r="R228" s="17"/>
      <c r="S228" s="258"/>
    </row>
    <row r="229" spans="15:19">
      <c r="O229" s="242"/>
      <c r="P229" s="258"/>
      <c r="Q229" s="17"/>
      <c r="R229" s="17"/>
      <c r="S229" s="258"/>
    </row>
    <row r="230" spans="15:19">
      <c r="O230" s="242"/>
      <c r="P230" s="258"/>
      <c r="Q230" s="17"/>
      <c r="R230" s="17"/>
      <c r="S230" s="258"/>
    </row>
    <row r="231" spans="15:19">
      <c r="O231" s="242"/>
      <c r="P231" s="258"/>
      <c r="Q231" s="17"/>
      <c r="R231" s="17"/>
      <c r="S231" s="258"/>
    </row>
    <row r="232" spans="15:19">
      <c r="O232" s="242"/>
      <c r="P232" s="258"/>
      <c r="Q232" s="17"/>
      <c r="R232" s="17"/>
      <c r="S232" s="258"/>
    </row>
    <row r="233" spans="15:19">
      <c r="O233" s="242"/>
      <c r="P233" s="258"/>
      <c r="Q233" s="17"/>
      <c r="R233" s="17"/>
      <c r="S233" s="258"/>
    </row>
    <row r="234" spans="15:19">
      <c r="O234" s="242"/>
      <c r="P234" s="258"/>
      <c r="Q234" s="17"/>
      <c r="R234" s="17"/>
      <c r="S234" s="258"/>
    </row>
    <row r="235" spans="15:19">
      <c r="O235" s="242"/>
      <c r="P235" s="258"/>
      <c r="Q235" s="17"/>
      <c r="R235" s="17"/>
      <c r="S235" s="258"/>
    </row>
    <row r="236" spans="15:19">
      <c r="O236" s="242"/>
      <c r="P236" s="258"/>
      <c r="Q236" s="17"/>
      <c r="R236" s="17"/>
      <c r="S236" s="258"/>
    </row>
    <row r="237" spans="15:19">
      <c r="O237" s="242"/>
      <c r="P237" s="258"/>
      <c r="Q237" s="17"/>
      <c r="R237" s="17"/>
      <c r="S237" s="258"/>
    </row>
    <row r="238" spans="15:19">
      <c r="O238" s="242"/>
      <c r="P238" s="258"/>
      <c r="Q238" s="17"/>
      <c r="R238" s="17"/>
      <c r="S238" s="258"/>
    </row>
    <row r="245" spans="15:19">
      <c r="O245" s="227"/>
      <c r="Q245" s="27"/>
      <c r="R245" s="27"/>
    </row>
    <row r="246" spans="15:19">
      <c r="O246" s="227"/>
      <c r="Q246" s="27"/>
      <c r="R246" s="27"/>
    </row>
    <row r="247" spans="15:19">
      <c r="O247" s="227"/>
      <c r="Q247" s="27"/>
      <c r="R247" s="27"/>
    </row>
    <row r="248" spans="15:19">
      <c r="O248" s="227"/>
      <c r="Q248" s="27"/>
      <c r="R248" s="27"/>
    </row>
    <row r="249" spans="15:19">
      <c r="O249" s="227"/>
      <c r="Q249" s="27"/>
      <c r="R249" s="27"/>
    </row>
    <row r="250" spans="15:19">
      <c r="O250" s="227"/>
      <c r="Q250" s="27"/>
      <c r="R250" s="27"/>
    </row>
    <row r="251" spans="15:19">
      <c r="O251" s="227"/>
      <c r="Q251" s="27"/>
      <c r="R251" s="27"/>
    </row>
    <row r="252" spans="15:19">
      <c r="O252" s="227"/>
      <c r="Q252" s="27"/>
      <c r="R252" s="27"/>
    </row>
    <row r="253" spans="15:19">
      <c r="O253" s="227"/>
      <c r="Q253" s="27"/>
      <c r="R253" s="27"/>
    </row>
    <row r="254" spans="15:19">
      <c r="O254" s="242"/>
      <c r="P254" s="258"/>
      <c r="Q254" s="17"/>
      <c r="R254" s="17"/>
      <c r="S254" s="258"/>
    </row>
    <row r="255" spans="15:19">
      <c r="O255" s="242"/>
      <c r="P255" s="258"/>
      <c r="Q255" s="17"/>
      <c r="R255" s="17"/>
      <c r="S255" s="258"/>
    </row>
    <row r="256" spans="15:19">
      <c r="O256" s="242"/>
      <c r="P256" s="258"/>
      <c r="Q256" s="17"/>
      <c r="R256" s="17"/>
      <c r="S256" s="258"/>
    </row>
    <row r="257" spans="15:19">
      <c r="O257" s="242"/>
      <c r="P257" s="258"/>
      <c r="Q257" s="17"/>
      <c r="R257" s="17"/>
      <c r="S257" s="258"/>
    </row>
    <row r="258" spans="15:19">
      <c r="O258" s="242"/>
      <c r="P258" s="258"/>
      <c r="Q258" s="17"/>
      <c r="R258" s="17"/>
      <c r="S258" s="258"/>
    </row>
    <row r="259" spans="15:19">
      <c r="O259" s="242"/>
      <c r="P259" s="258"/>
      <c r="Q259" s="17"/>
      <c r="R259" s="17"/>
      <c r="S259" s="258"/>
    </row>
    <row r="260" spans="15:19">
      <c r="O260" s="242"/>
      <c r="P260" s="258"/>
      <c r="Q260" s="17"/>
      <c r="R260" s="17"/>
      <c r="S260" s="258"/>
    </row>
    <row r="261" spans="15:19">
      <c r="O261" s="242"/>
      <c r="P261" s="258"/>
      <c r="Q261" s="17"/>
      <c r="R261" s="17"/>
      <c r="S261" s="258"/>
    </row>
    <row r="262" spans="15:19">
      <c r="O262" s="242"/>
      <c r="P262" s="258"/>
      <c r="Q262" s="17"/>
      <c r="R262" s="17"/>
      <c r="S262" s="258"/>
    </row>
    <row r="263" spans="15:19">
      <c r="O263" s="242"/>
      <c r="P263" s="258"/>
      <c r="Q263" s="17"/>
      <c r="R263" s="17"/>
      <c r="S263" s="258"/>
    </row>
    <row r="264" spans="15:19">
      <c r="O264" s="242"/>
      <c r="P264" s="258"/>
      <c r="Q264" s="17"/>
      <c r="R264" s="17"/>
      <c r="S264" s="258"/>
    </row>
    <row r="265" spans="15:19">
      <c r="O265" s="242"/>
      <c r="P265" s="258"/>
      <c r="Q265" s="17"/>
      <c r="R265" s="17"/>
      <c r="S265" s="258"/>
    </row>
    <row r="266" spans="15:19">
      <c r="O266" s="242"/>
      <c r="P266" s="258"/>
      <c r="Q266" s="17"/>
      <c r="R266" s="17"/>
      <c r="S266" s="258"/>
    </row>
    <row r="267" spans="15:19">
      <c r="O267" s="242"/>
      <c r="P267" s="258"/>
      <c r="Q267" s="17"/>
      <c r="R267" s="17"/>
      <c r="S267" s="258"/>
    </row>
    <row r="268" spans="15:19">
      <c r="O268" s="242"/>
      <c r="P268" s="258"/>
      <c r="Q268" s="17"/>
      <c r="R268" s="17"/>
      <c r="S268" s="258"/>
    </row>
    <row r="269" spans="15:19">
      <c r="O269" s="242"/>
      <c r="P269" s="258"/>
      <c r="Q269" s="17"/>
      <c r="R269" s="17"/>
      <c r="S269" s="258"/>
    </row>
    <row r="270" spans="15:19">
      <c r="O270" s="242"/>
      <c r="P270" s="258"/>
      <c r="Q270" s="17"/>
      <c r="R270" s="17"/>
      <c r="S270" s="258"/>
    </row>
  </sheetData>
  <autoFilter ref="A1:S120" xr:uid="{F51F0EB5-CA77-4772-AF93-C03D818D01F9}">
    <filterColumn colId="14">
      <filters>
        <filter val="N/A"/>
      </filters>
    </filterColumn>
  </autoFilter>
  <conditionalFormatting sqref="O1:O1048576">
    <cfRule type="cellIs" dxfId="19" priority="1" operator="equal">
      <formula>"Fail"</formula>
    </cfRule>
    <cfRule type="cellIs" dxfId="18" priority="2" operator="equal">
      <formula>"Pass"</formula>
    </cfRule>
  </conditionalFormatting>
  <pageMargins left="0.7" right="0.7" top="0.75" bottom="0.75" header="0.3" footer="0.3"/>
  <pageSetup orientation="portrait" horizontalDpi="90" verticalDpi="90" r:id="rId1"/>
  <extLst>
    <ext xmlns:x14="http://schemas.microsoft.com/office/spreadsheetml/2009/9/main" uri="{CCE6A557-97BC-4b89-ADB6-D9C93CAAB3DF}">
      <x14:dataValidations xmlns:xm="http://schemas.microsoft.com/office/excel/2006/main" count="1">
        <x14:dataValidation type="list" allowBlank="1" showInputMessage="1" showErrorMessage="1" xr:uid="{3091A564-F6E8-4481-9EB8-BCEEAEE474ED}">
          <x14:formula1>
            <xm:f>dropdown!$A$1:$A$6</xm:f>
          </x14:formula1>
          <xm:sqref>O2:O120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tabColor rgb="FF0070C0"/>
  </sheetPr>
  <dimension ref="A1:S213"/>
  <sheetViews>
    <sheetView topLeftCell="C1" zoomScale="70" zoomScaleNormal="70" workbookViewId="0">
      <pane ySplit="1" topLeftCell="A89" activePane="bottomLeft" state="frozen"/>
      <selection pane="bottomLeft" activeCell="O89" sqref="O89"/>
    </sheetView>
  </sheetViews>
  <sheetFormatPr defaultColWidth="9.140625" defaultRowHeight="14.45"/>
  <cols>
    <col min="1" max="1" width="5.5703125" style="90" bestFit="1" customWidth="1"/>
    <col min="2" max="2" width="19.5703125" style="90" customWidth="1"/>
    <col min="3" max="3" width="36.7109375" style="90" bestFit="1" customWidth="1"/>
    <col min="4" max="4" width="22.5703125" style="90" customWidth="1"/>
    <col min="5" max="5" width="16.42578125" style="90" customWidth="1"/>
    <col min="6" max="6" width="44.85546875" style="90" customWidth="1"/>
    <col min="7" max="7" width="60.42578125" style="90" customWidth="1"/>
    <col min="8" max="8" width="16" style="90" hidden="1" customWidth="1"/>
    <col min="9" max="9" width="11" style="90" hidden="1" customWidth="1"/>
    <col min="10" max="10" width="7.85546875" style="90" hidden="1" customWidth="1"/>
    <col min="11" max="11" width="12.5703125" style="90" hidden="1" customWidth="1"/>
    <col min="12" max="12" width="14.7109375" style="90" hidden="1" customWidth="1"/>
    <col min="13" max="13" width="20.28515625" style="90" hidden="1" customWidth="1"/>
    <col min="14" max="14" width="0" style="90" hidden="1" customWidth="1"/>
    <col min="15" max="15" width="10.140625" style="247" customWidth="1"/>
    <col min="16" max="16" width="19.7109375" style="90" customWidth="1"/>
    <col min="17" max="17" width="12.42578125" style="238" customWidth="1"/>
    <col min="18" max="18" width="9.140625" style="90"/>
    <col min="19" max="19" width="27.5703125" style="90" customWidth="1"/>
    <col min="20" max="16384" width="9.140625" style="90"/>
  </cols>
  <sheetData>
    <row r="1" spans="1:19" ht="29.1">
      <c r="A1" s="89" t="s">
        <v>33</v>
      </c>
      <c r="B1" s="89" t="s">
        <v>34</v>
      </c>
      <c r="C1" s="89" t="s">
        <v>35</v>
      </c>
      <c r="D1" s="89" t="s">
        <v>36</v>
      </c>
      <c r="E1" s="89" t="s">
        <v>37</v>
      </c>
      <c r="F1" s="89" t="s">
        <v>38</v>
      </c>
      <c r="G1" s="89" t="s">
        <v>39</v>
      </c>
      <c r="H1" s="89" t="s">
        <v>40</v>
      </c>
      <c r="I1" s="89" t="s">
        <v>41</v>
      </c>
      <c r="J1" s="89" t="s">
        <v>42</v>
      </c>
      <c r="K1" s="89" t="s">
        <v>43</v>
      </c>
      <c r="L1" s="89" t="s">
        <v>44</v>
      </c>
      <c r="M1" s="89" t="s">
        <v>45</v>
      </c>
      <c r="N1" s="11" t="s">
        <v>779</v>
      </c>
      <c r="O1" s="223" t="s">
        <v>46</v>
      </c>
      <c r="P1" s="43" t="s">
        <v>780</v>
      </c>
      <c r="Q1" s="43" t="s">
        <v>49</v>
      </c>
      <c r="R1" s="43" t="s">
        <v>42</v>
      </c>
      <c r="S1" s="43" t="s">
        <v>50</v>
      </c>
    </row>
    <row r="2" spans="1:19" ht="75" hidden="1" customHeight="1">
      <c r="A2" s="91">
        <v>1</v>
      </c>
      <c r="B2" s="205" t="s">
        <v>1067</v>
      </c>
      <c r="C2" s="80" t="s">
        <v>1068</v>
      </c>
      <c r="D2" s="101" t="s">
        <v>1069</v>
      </c>
      <c r="E2" s="100" t="s">
        <v>54</v>
      </c>
      <c r="F2" s="85" t="s">
        <v>784</v>
      </c>
      <c r="G2" s="85" t="s">
        <v>108</v>
      </c>
      <c r="H2" s="91" t="s">
        <v>57</v>
      </c>
      <c r="I2" s="82" t="s">
        <v>109</v>
      </c>
      <c r="J2" s="91" t="s">
        <v>59</v>
      </c>
      <c r="K2" s="91" t="s">
        <v>785</v>
      </c>
      <c r="L2" s="91" t="s">
        <v>61</v>
      </c>
      <c r="M2" s="91" t="s">
        <v>62</v>
      </c>
      <c r="N2" s="206" t="s">
        <v>786</v>
      </c>
      <c r="O2" s="91" t="s">
        <v>63</v>
      </c>
      <c r="P2" s="91"/>
      <c r="Q2" s="91"/>
      <c r="R2" s="91"/>
      <c r="S2" s="91"/>
    </row>
    <row r="3" spans="1:19" ht="54" hidden="1" customHeight="1">
      <c r="A3" s="91">
        <v>2</v>
      </c>
      <c r="B3" s="205" t="s">
        <v>1067</v>
      </c>
      <c r="C3" s="80" t="s">
        <v>1068</v>
      </c>
      <c r="D3" s="101" t="s">
        <v>1069</v>
      </c>
      <c r="E3" s="100" t="s">
        <v>65</v>
      </c>
      <c r="F3" s="85" t="s">
        <v>110</v>
      </c>
      <c r="G3" s="85" t="s">
        <v>787</v>
      </c>
      <c r="H3" s="91" t="s">
        <v>57</v>
      </c>
      <c r="I3" s="82" t="s">
        <v>109</v>
      </c>
      <c r="J3" s="91" t="s">
        <v>59</v>
      </c>
      <c r="K3" s="91" t="s">
        <v>785</v>
      </c>
      <c r="L3" s="91" t="s">
        <v>61</v>
      </c>
      <c r="M3" s="91" t="s">
        <v>62</v>
      </c>
      <c r="N3" s="206" t="s">
        <v>786</v>
      </c>
      <c r="O3" s="91" t="s">
        <v>63</v>
      </c>
      <c r="P3" s="91"/>
      <c r="Q3" s="91"/>
      <c r="R3" s="91"/>
      <c r="S3" s="91"/>
    </row>
    <row r="4" spans="1:19" ht="57.95" hidden="1">
      <c r="A4" s="91">
        <v>3</v>
      </c>
      <c r="B4" s="205" t="s">
        <v>1067</v>
      </c>
      <c r="C4" s="80" t="s">
        <v>1068</v>
      </c>
      <c r="D4" s="101" t="s">
        <v>1069</v>
      </c>
      <c r="E4" s="100" t="s">
        <v>82</v>
      </c>
      <c r="F4" s="85" t="s">
        <v>112</v>
      </c>
      <c r="G4" s="85" t="s">
        <v>788</v>
      </c>
      <c r="H4" s="91" t="s">
        <v>57</v>
      </c>
      <c r="I4" s="82" t="s">
        <v>109</v>
      </c>
      <c r="J4" s="91" t="s">
        <v>59</v>
      </c>
      <c r="K4" s="91" t="s">
        <v>785</v>
      </c>
      <c r="L4" s="91" t="s">
        <v>61</v>
      </c>
      <c r="M4" s="91" t="s">
        <v>62</v>
      </c>
      <c r="N4" s="206" t="s">
        <v>786</v>
      </c>
      <c r="O4" s="91" t="s">
        <v>63</v>
      </c>
      <c r="P4" s="91"/>
      <c r="Q4" s="91"/>
      <c r="R4" s="91"/>
      <c r="S4" s="91"/>
    </row>
    <row r="5" spans="1:19" ht="57.95" hidden="1">
      <c r="A5" s="91">
        <v>4</v>
      </c>
      <c r="B5" s="205" t="s">
        <v>1067</v>
      </c>
      <c r="C5" s="80" t="s">
        <v>1068</v>
      </c>
      <c r="D5" s="101" t="s">
        <v>1069</v>
      </c>
      <c r="E5" s="100" t="s">
        <v>85</v>
      </c>
      <c r="F5" s="85" t="s">
        <v>789</v>
      </c>
      <c r="G5" s="85" t="s">
        <v>790</v>
      </c>
      <c r="H5" s="91" t="s">
        <v>57</v>
      </c>
      <c r="I5" s="82" t="s">
        <v>109</v>
      </c>
      <c r="J5" s="91" t="s">
        <v>59</v>
      </c>
      <c r="K5" s="91" t="s">
        <v>785</v>
      </c>
      <c r="L5" s="91" t="s">
        <v>61</v>
      </c>
      <c r="M5" s="91" t="s">
        <v>62</v>
      </c>
      <c r="N5" s="206" t="s">
        <v>786</v>
      </c>
      <c r="O5" s="91" t="s">
        <v>177</v>
      </c>
      <c r="P5" s="91"/>
      <c r="Q5" s="91"/>
      <c r="R5" s="91"/>
      <c r="S5" s="91"/>
    </row>
    <row r="6" spans="1:19" ht="57.95" hidden="1">
      <c r="A6" s="91">
        <v>5</v>
      </c>
      <c r="B6" s="205" t="s">
        <v>1067</v>
      </c>
      <c r="C6" s="80" t="s">
        <v>1068</v>
      </c>
      <c r="D6" s="101" t="s">
        <v>1069</v>
      </c>
      <c r="E6" s="100" t="s">
        <v>88</v>
      </c>
      <c r="F6" s="85" t="s">
        <v>1070</v>
      </c>
      <c r="G6" s="85" t="s">
        <v>792</v>
      </c>
      <c r="H6" s="91" t="s">
        <v>57</v>
      </c>
      <c r="I6" s="82" t="s">
        <v>109</v>
      </c>
      <c r="J6" s="91" t="s">
        <v>59</v>
      </c>
      <c r="K6" s="91" t="s">
        <v>785</v>
      </c>
      <c r="L6" s="91" t="s">
        <v>61</v>
      </c>
      <c r="M6" s="91" t="s">
        <v>62</v>
      </c>
      <c r="N6" s="206" t="s">
        <v>786</v>
      </c>
      <c r="O6" s="91" t="s">
        <v>63</v>
      </c>
      <c r="P6" s="91"/>
      <c r="Q6" s="91"/>
      <c r="R6" s="91"/>
      <c r="S6" s="91"/>
    </row>
    <row r="7" spans="1:19" ht="57.95" hidden="1">
      <c r="A7" s="91">
        <v>6</v>
      </c>
      <c r="B7" s="205" t="s">
        <v>1067</v>
      </c>
      <c r="C7" s="80" t="s">
        <v>1071</v>
      </c>
      <c r="D7" s="101" t="s">
        <v>1072</v>
      </c>
      <c r="E7" s="100" t="s">
        <v>54</v>
      </c>
      <c r="F7" s="85" t="s">
        <v>795</v>
      </c>
      <c r="G7" s="85" t="s">
        <v>1073</v>
      </c>
      <c r="H7" s="91" t="s">
        <v>57</v>
      </c>
      <c r="I7" s="82" t="s">
        <v>109</v>
      </c>
      <c r="J7" s="91" t="s">
        <v>59</v>
      </c>
      <c r="K7" s="91" t="s">
        <v>785</v>
      </c>
      <c r="L7" s="91" t="s">
        <v>61</v>
      </c>
      <c r="M7" s="91" t="s">
        <v>62</v>
      </c>
      <c r="N7" s="206" t="s">
        <v>786</v>
      </c>
      <c r="O7" s="91" t="s">
        <v>63</v>
      </c>
      <c r="P7" s="91"/>
      <c r="Q7" s="91"/>
      <c r="R7" s="91"/>
      <c r="S7" s="91"/>
    </row>
    <row r="8" spans="1:19" ht="57.95" hidden="1">
      <c r="A8" s="91">
        <v>7</v>
      </c>
      <c r="B8" s="205" t="s">
        <v>1067</v>
      </c>
      <c r="C8" s="80" t="s">
        <v>1071</v>
      </c>
      <c r="D8" s="101" t="s">
        <v>1072</v>
      </c>
      <c r="E8" s="100" t="s">
        <v>65</v>
      </c>
      <c r="F8" s="85" t="s">
        <v>122</v>
      </c>
      <c r="G8" s="85" t="s">
        <v>1074</v>
      </c>
      <c r="H8" s="91" t="s">
        <v>57</v>
      </c>
      <c r="I8" s="82" t="s">
        <v>109</v>
      </c>
      <c r="J8" s="91" t="s">
        <v>59</v>
      </c>
      <c r="K8" s="91" t="s">
        <v>785</v>
      </c>
      <c r="L8" s="91" t="s">
        <v>61</v>
      </c>
      <c r="M8" s="91" t="s">
        <v>62</v>
      </c>
      <c r="N8" s="206" t="s">
        <v>786</v>
      </c>
      <c r="O8" s="91" t="s">
        <v>63</v>
      </c>
      <c r="P8" s="91"/>
      <c r="Q8" s="91"/>
      <c r="R8" s="91"/>
      <c r="S8" s="91"/>
    </row>
    <row r="9" spans="1:19" ht="108.75" hidden="1" customHeight="1">
      <c r="A9" s="91">
        <v>8</v>
      </c>
      <c r="B9" s="205" t="s">
        <v>1067</v>
      </c>
      <c r="C9" s="80" t="s">
        <v>1071</v>
      </c>
      <c r="D9" s="101" t="s">
        <v>1072</v>
      </c>
      <c r="E9" s="100" t="s">
        <v>82</v>
      </c>
      <c r="F9" s="85" t="s">
        <v>124</v>
      </c>
      <c r="G9" s="85" t="s">
        <v>1075</v>
      </c>
      <c r="H9" s="91" t="s">
        <v>57</v>
      </c>
      <c r="I9" s="82" t="s">
        <v>109</v>
      </c>
      <c r="J9" s="91" t="s">
        <v>59</v>
      </c>
      <c r="K9" s="91" t="s">
        <v>785</v>
      </c>
      <c r="L9" s="91" t="s">
        <v>61</v>
      </c>
      <c r="M9" s="91" t="s">
        <v>62</v>
      </c>
      <c r="N9" s="206" t="s">
        <v>786</v>
      </c>
      <c r="O9" s="91" t="s">
        <v>63</v>
      </c>
      <c r="P9" s="91"/>
      <c r="Q9" s="91"/>
      <c r="R9" s="91"/>
      <c r="S9" s="91"/>
    </row>
    <row r="10" spans="1:19" ht="57.95" hidden="1">
      <c r="A10" s="91">
        <v>9</v>
      </c>
      <c r="B10" s="205" t="s">
        <v>1067</v>
      </c>
      <c r="C10" s="80" t="s">
        <v>1071</v>
      </c>
      <c r="D10" s="101" t="s">
        <v>1072</v>
      </c>
      <c r="E10" s="100" t="s">
        <v>85</v>
      </c>
      <c r="F10" s="85" t="s">
        <v>126</v>
      </c>
      <c r="G10" s="85" t="s">
        <v>798</v>
      </c>
      <c r="H10" s="91" t="s">
        <v>57</v>
      </c>
      <c r="I10" s="82" t="s">
        <v>109</v>
      </c>
      <c r="J10" s="91" t="s">
        <v>59</v>
      </c>
      <c r="K10" s="91" t="s">
        <v>785</v>
      </c>
      <c r="L10" s="91" t="s">
        <v>61</v>
      </c>
      <c r="M10" s="91" t="s">
        <v>62</v>
      </c>
      <c r="N10" s="206" t="s">
        <v>786</v>
      </c>
      <c r="O10" s="91" t="s">
        <v>63</v>
      </c>
      <c r="P10" s="91"/>
      <c r="Q10" s="91"/>
      <c r="R10" s="91"/>
      <c r="S10" s="91"/>
    </row>
    <row r="11" spans="1:19" ht="59.25" hidden="1" customHeight="1">
      <c r="A11" s="91">
        <v>10</v>
      </c>
      <c r="B11" s="205" t="s">
        <v>1067</v>
      </c>
      <c r="C11" s="80" t="s">
        <v>1071</v>
      </c>
      <c r="D11" s="101" t="s">
        <v>1072</v>
      </c>
      <c r="E11" s="100" t="s">
        <v>88</v>
      </c>
      <c r="F11" s="85" t="s">
        <v>128</v>
      </c>
      <c r="G11" s="85" t="s">
        <v>1076</v>
      </c>
      <c r="H11" s="91" t="s">
        <v>57</v>
      </c>
      <c r="I11" s="82" t="s">
        <v>109</v>
      </c>
      <c r="J11" s="91" t="s">
        <v>59</v>
      </c>
      <c r="K11" s="91" t="s">
        <v>785</v>
      </c>
      <c r="L11" s="91" t="s">
        <v>61</v>
      </c>
      <c r="M11" s="91" t="s">
        <v>62</v>
      </c>
      <c r="N11" s="206" t="s">
        <v>786</v>
      </c>
      <c r="O11" s="91" t="s">
        <v>63</v>
      </c>
      <c r="P11" s="91"/>
      <c r="Q11" s="91"/>
      <c r="R11" s="91"/>
      <c r="S11" s="91"/>
    </row>
    <row r="12" spans="1:19" ht="100.5" hidden="1" customHeight="1">
      <c r="A12" s="91">
        <v>11</v>
      </c>
      <c r="B12" s="205" t="s">
        <v>1067</v>
      </c>
      <c r="C12" s="80" t="s">
        <v>1071</v>
      </c>
      <c r="D12" s="101" t="s">
        <v>1072</v>
      </c>
      <c r="E12" s="100" t="s">
        <v>91</v>
      </c>
      <c r="F12" s="85" t="s">
        <v>1077</v>
      </c>
      <c r="G12" s="85" t="s">
        <v>1078</v>
      </c>
      <c r="H12" s="91" t="s">
        <v>57</v>
      </c>
      <c r="I12" s="82" t="s">
        <v>109</v>
      </c>
      <c r="J12" s="91" t="s">
        <v>59</v>
      </c>
      <c r="K12" s="91" t="s">
        <v>785</v>
      </c>
      <c r="L12" s="91" t="s">
        <v>61</v>
      </c>
      <c r="M12" s="91" t="s">
        <v>62</v>
      </c>
      <c r="N12" s="206" t="s">
        <v>786</v>
      </c>
      <c r="O12" s="91" t="s">
        <v>63</v>
      </c>
      <c r="P12" s="257"/>
      <c r="Q12" s="91"/>
      <c r="R12" s="91"/>
      <c r="S12" s="91"/>
    </row>
    <row r="13" spans="1:19" ht="45" hidden="1" customHeight="1">
      <c r="A13" s="91">
        <v>12</v>
      </c>
      <c r="B13" s="205" t="s">
        <v>1067</v>
      </c>
      <c r="C13" s="80" t="s">
        <v>1079</v>
      </c>
      <c r="D13" s="102" t="s">
        <v>206</v>
      </c>
      <c r="E13" s="100" t="s">
        <v>54</v>
      </c>
      <c r="F13" s="95" t="s">
        <v>1080</v>
      </c>
      <c r="G13" s="152" t="s">
        <v>208</v>
      </c>
      <c r="H13" s="91" t="s">
        <v>57</v>
      </c>
      <c r="I13" s="91" t="s">
        <v>209</v>
      </c>
      <c r="J13" s="91" t="s">
        <v>59</v>
      </c>
      <c r="K13" s="91" t="s">
        <v>785</v>
      </c>
      <c r="L13" s="91" t="s">
        <v>61</v>
      </c>
      <c r="M13" s="91" t="s">
        <v>62</v>
      </c>
      <c r="N13" s="206" t="s">
        <v>786</v>
      </c>
      <c r="O13" s="91" t="s">
        <v>63</v>
      </c>
      <c r="P13" s="257"/>
      <c r="Q13" s="91"/>
      <c r="R13" s="91"/>
      <c r="S13" s="91"/>
    </row>
    <row r="14" spans="1:19" ht="63.75" hidden="1" customHeight="1">
      <c r="A14" s="91">
        <v>13</v>
      </c>
      <c r="B14" s="205" t="s">
        <v>1067</v>
      </c>
      <c r="C14" s="80" t="s">
        <v>1079</v>
      </c>
      <c r="D14" s="102" t="s">
        <v>206</v>
      </c>
      <c r="E14" s="100" t="s">
        <v>65</v>
      </c>
      <c r="F14" s="87" t="s">
        <v>210</v>
      </c>
      <c r="G14" s="99" t="s">
        <v>1081</v>
      </c>
      <c r="H14" s="91" t="s">
        <v>57</v>
      </c>
      <c r="I14" s="91" t="s">
        <v>109</v>
      </c>
      <c r="J14" s="91" t="s">
        <v>59</v>
      </c>
      <c r="K14" s="91" t="s">
        <v>785</v>
      </c>
      <c r="L14" s="91" t="s">
        <v>61</v>
      </c>
      <c r="M14" s="91" t="s">
        <v>62</v>
      </c>
      <c r="N14" s="206" t="s">
        <v>786</v>
      </c>
      <c r="O14" s="91" t="s">
        <v>63</v>
      </c>
      <c r="P14" s="91"/>
      <c r="Q14" s="91"/>
      <c r="R14" s="91"/>
      <c r="S14" s="91"/>
    </row>
    <row r="15" spans="1:19" ht="57.95" hidden="1">
      <c r="A15" s="91">
        <v>14</v>
      </c>
      <c r="B15" s="205" t="s">
        <v>1067</v>
      </c>
      <c r="C15" s="80" t="s">
        <v>1082</v>
      </c>
      <c r="D15" s="102" t="s">
        <v>213</v>
      </c>
      <c r="E15" s="100" t="s">
        <v>54</v>
      </c>
      <c r="F15" s="85" t="s">
        <v>808</v>
      </c>
      <c r="G15" s="85" t="s">
        <v>1083</v>
      </c>
      <c r="H15" s="91" t="s">
        <v>57</v>
      </c>
      <c r="I15" s="91" t="s">
        <v>109</v>
      </c>
      <c r="J15" s="91" t="s">
        <v>59</v>
      </c>
      <c r="K15" s="91" t="s">
        <v>785</v>
      </c>
      <c r="L15" s="91" t="s">
        <v>61</v>
      </c>
      <c r="M15" s="91" t="s">
        <v>62</v>
      </c>
      <c r="N15" s="206" t="s">
        <v>786</v>
      </c>
      <c r="O15" s="91" t="s">
        <v>63</v>
      </c>
      <c r="P15" s="91"/>
      <c r="Q15" s="91"/>
      <c r="R15" s="91"/>
      <c r="S15" s="91"/>
    </row>
    <row r="16" spans="1:19" ht="137.25" hidden="1" customHeight="1">
      <c r="A16" s="91">
        <v>15</v>
      </c>
      <c r="B16" s="205" t="s">
        <v>1067</v>
      </c>
      <c r="C16" s="80" t="s">
        <v>1082</v>
      </c>
      <c r="D16" s="102" t="s">
        <v>213</v>
      </c>
      <c r="E16" s="100" t="s">
        <v>65</v>
      </c>
      <c r="F16" s="87" t="s">
        <v>1084</v>
      </c>
      <c r="G16" s="95" t="s">
        <v>1085</v>
      </c>
      <c r="H16" s="91" t="s">
        <v>57</v>
      </c>
      <c r="I16" s="91" t="s">
        <v>109</v>
      </c>
      <c r="J16" s="91" t="s">
        <v>59</v>
      </c>
      <c r="K16" s="91" t="s">
        <v>785</v>
      </c>
      <c r="L16" s="91" t="s">
        <v>61</v>
      </c>
      <c r="M16" s="91" t="s">
        <v>62</v>
      </c>
      <c r="N16" s="206" t="s">
        <v>786</v>
      </c>
      <c r="O16" s="91" t="s">
        <v>63</v>
      </c>
      <c r="P16" s="91"/>
      <c r="Q16" s="91"/>
      <c r="R16" s="91"/>
      <c r="S16" s="91"/>
    </row>
    <row r="17" spans="1:19" ht="57.95" hidden="1">
      <c r="A17" s="91">
        <v>16</v>
      </c>
      <c r="B17" s="205" t="s">
        <v>1067</v>
      </c>
      <c r="C17" s="80" t="s">
        <v>1086</v>
      </c>
      <c r="D17" s="102" t="s">
        <v>219</v>
      </c>
      <c r="E17" s="100" t="s">
        <v>54</v>
      </c>
      <c r="F17" s="87" t="s">
        <v>220</v>
      </c>
      <c r="G17" s="87" t="s">
        <v>1087</v>
      </c>
      <c r="H17" s="91" t="s">
        <v>57</v>
      </c>
      <c r="I17" s="91" t="s">
        <v>109</v>
      </c>
      <c r="J17" s="91" t="s">
        <v>59</v>
      </c>
      <c r="K17" s="91" t="s">
        <v>785</v>
      </c>
      <c r="L17" s="91" t="s">
        <v>61</v>
      </c>
      <c r="M17" s="91" t="s">
        <v>62</v>
      </c>
      <c r="N17" s="206" t="s">
        <v>786</v>
      </c>
      <c r="O17" s="91" t="s">
        <v>63</v>
      </c>
      <c r="P17" s="91"/>
      <c r="Q17" s="91"/>
      <c r="R17" s="91"/>
      <c r="S17" s="91"/>
    </row>
    <row r="18" spans="1:19" ht="148.5" hidden="1" customHeight="1">
      <c r="A18" s="91">
        <v>17</v>
      </c>
      <c r="B18" s="205" t="s">
        <v>1067</v>
      </c>
      <c r="C18" s="80" t="s">
        <v>1086</v>
      </c>
      <c r="D18" s="102" t="s">
        <v>219</v>
      </c>
      <c r="E18" s="100" t="s">
        <v>65</v>
      </c>
      <c r="F18" s="87" t="s">
        <v>222</v>
      </c>
      <c r="G18" s="85" t="s">
        <v>1088</v>
      </c>
      <c r="H18" s="91" t="s">
        <v>57</v>
      </c>
      <c r="I18" s="91" t="s">
        <v>109</v>
      </c>
      <c r="J18" s="91" t="s">
        <v>59</v>
      </c>
      <c r="K18" s="91" t="s">
        <v>785</v>
      </c>
      <c r="L18" s="91" t="s">
        <v>61</v>
      </c>
      <c r="M18" s="91" t="s">
        <v>62</v>
      </c>
      <c r="N18" s="206" t="s">
        <v>786</v>
      </c>
      <c r="O18" s="91" t="s">
        <v>63</v>
      </c>
      <c r="P18" s="91"/>
      <c r="Q18" s="91"/>
      <c r="R18" s="91"/>
      <c r="S18" s="91"/>
    </row>
    <row r="19" spans="1:19" ht="57.95" hidden="1">
      <c r="A19" s="91">
        <v>18</v>
      </c>
      <c r="B19" s="205" t="s">
        <v>1067</v>
      </c>
      <c r="C19" s="80" t="s">
        <v>1089</v>
      </c>
      <c r="D19" s="102" t="s">
        <v>225</v>
      </c>
      <c r="E19" s="100" t="s">
        <v>54</v>
      </c>
      <c r="F19" s="87" t="s">
        <v>226</v>
      </c>
      <c r="G19" s="87" t="s">
        <v>1090</v>
      </c>
      <c r="H19" s="91" t="s">
        <v>57</v>
      </c>
      <c r="I19" s="91" t="s">
        <v>109</v>
      </c>
      <c r="J19" s="91" t="s">
        <v>59</v>
      </c>
      <c r="K19" s="91" t="s">
        <v>785</v>
      </c>
      <c r="L19" s="91" t="s">
        <v>61</v>
      </c>
      <c r="M19" s="91" t="s">
        <v>62</v>
      </c>
      <c r="N19" s="206" t="s">
        <v>786</v>
      </c>
      <c r="O19" s="91" t="s">
        <v>63</v>
      </c>
      <c r="P19" s="91"/>
      <c r="Q19" s="91"/>
      <c r="R19" s="91"/>
      <c r="S19" s="91"/>
    </row>
    <row r="20" spans="1:19" ht="150" hidden="1" customHeight="1">
      <c r="A20" s="91">
        <v>19</v>
      </c>
      <c r="B20" s="205" t="s">
        <v>1067</v>
      </c>
      <c r="C20" s="80" t="s">
        <v>1089</v>
      </c>
      <c r="D20" s="102" t="s">
        <v>225</v>
      </c>
      <c r="E20" s="100" t="s">
        <v>65</v>
      </c>
      <c r="F20" s="87" t="s">
        <v>222</v>
      </c>
      <c r="G20" s="87" t="s">
        <v>1091</v>
      </c>
      <c r="H20" s="91" t="s">
        <v>57</v>
      </c>
      <c r="I20" s="91" t="s">
        <v>109</v>
      </c>
      <c r="J20" s="91" t="s">
        <v>59</v>
      </c>
      <c r="K20" s="91" t="s">
        <v>785</v>
      </c>
      <c r="L20" s="91" t="s">
        <v>61</v>
      </c>
      <c r="M20" s="91" t="s">
        <v>62</v>
      </c>
      <c r="N20" s="206" t="s">
        <v>786</v>
      </c>
      <c r="O20" s="91" t="s">
        <v>63</v>
      </c>
      <c r="P20" s="257"/>
      <c r="Q20" s="18"/>
      <c r="R20" s="91"/>
      <c r="S20" s="91"/>
    </row>
    <row r="21" spans="1:19" ht="99" hidden="1" customHeight="1">
      <c r="A21" s="91">
        <v>20</v>
      </c>
      <c r="B21" s="205" t="s">
        <v>1067</v>
      </c>
      <c r="C21" s="80" t="s">
        <v>1092</v>
      </c>
      <c r="D21" s="101" t="s">
        <v>819</v>
      </c>
      <c r="E21" s="100" t="s">
        <v>54</v>
      </c>
      <c r="F21" s="85" t="s">
        <v>820</v>
      </c>
      <c r="G21" s="85" t="s">
        <v>1093</v>
      </c>
      <c r="H21" s="91" t="s">
        <v>57</v>
      </c>
      <c r="I21" s="82" t="s">
        <v>109</v>
      </c>
      <c r="J21" s="91" t="s">
        <v>59</v>
      </c>
      <c r="K21" s="91" t="s">
        <v>785</v>
      </c>
      <c r="L21" s="91" t="s">
        <v>61</v>
      </c>
      <c r="M21" s="91" t="s">
        <v>62</v>
      </c>
      <c r="N21" s="206" t="s">
        <v>786</v>
      </c>
      <c r="O21" s="91" t="s">
        <v>63</v>
      </c>
      <c r="P21" s="91"/>
      <c r="Q21" s="91"/>
      <c r="R21" s="91"/>
      <c r="S21" s="91"/>
    </row>
    <row r="22" spans="1:19" ht="57.95" hidden="1">
      <c r="A22" s="91">
        <v>21</v>
      </c>
      <c r="B22" s="205" t="s">
        <v>1067</v>
      </c>
      <c r="C22" s="80" t="s">
        <v>1092</v>
      </c>
      <c r="D22" s="101" t="s">
        <v>819</v>
      </c>
      <c r="E22" s="100" t="s">
        <v>65</v>
      </c>
      <c r="F22" s="85" t="s">
        <v>1094</v>
      </c>
      <c r="G22" s="85" t="s">
        <v>1095</v>
      </c>
      <c r="H22" s="91" t="s">
        <v>57</v>
      </c>
      <c r="I22" s="82" t="s">
        <v>145</v>
      </c>
      <c r="J22" s="91" t="s">
        <v>59</v>
      </c>
      <c r="K22" s="91" t="s">
        <v>785</v>
      </c>
      <c r="L22" s="91" t="s">
        <v>61</v>
      </c>
      <c r="M22" s="91" t="s">
        <v>62</v>
      </c>
      <c r="N22" s="206" t="s">
        <v>786</v>
      </c>
      <c r="O22" s="91" t="s">
        <v>177</v>
      </c>
      <c r="P22" s="91"/>
      <c r="Q22" s="91"/>
      <c r="R22" s="91"/>
      <c r="S22" s="91"/>
    </row>
    <row r="23" spans="1:19" ht="84" hidden="1" customHeight="1">
      <c r="A23" s="91">
        <v>22</v>
      </c>
      <c r="B23" s="205" t="s">
        <v>1067</v>
      </c>
      <c r="C23" s="80" t="s">
        <v>1092</v>
      </c>
      <c r="D23" s="101" t="s">
        <v>819</v>
      </c>
      <c r="E23" s="100" t="s">
        <v>82</v>
      </c>
      <c r="F23" s="85" t="s">
        <v>1096</v>
      </c>
      <c r="G23" s="85" t="s">
        <v>1097</v>
      </c>
      <c r="H23" s="91" t="s">
        <v>57</v>
      </c>
      <c r="I23" s="82" t="s">
        <v>109</v>
      </c>
      <c r="J23" s="91" t="s">
        <v>59</v>
      </c>
      <c r="K23" s="91" t="s">
        <v>785</v>
      </c>
      <c r="L23" s="91" t="s">
        <v>61</v>
      </c>
      <c r="M23" s="91" t="s">
        <v>62</v>
      </c>
      <c r="N23" s="206" t="s">
        <v>786</v>
      </c>
      <c r="O23" s="91" t="s">
        <v>63</v>
      </c>
      <c r="P23" s="91"/>
      <c r="Q23" s="91"/>
      <c r="R23" s="91"/>
      <c r="S23" s="91"/>
    </row>
    <row r="24" spans="1:19" ht="42.75" hidden="1" customHeight="1">
      <c r="A24" s="91">
        <v>23</v>
      </c>
      <c r="B24" s="205" t="s">
        <v>1067</v>
      </c>
      <c r="C24" s="80" t="s">
        <v>1098</v>
      </c>
      <c r="D24" s="101" t="s">
        <v>827</v>
      </c>
      <c r="E24" s="100" t="s">
        <v>54</v>
      </c>
      <c r="F24" s="95" t="s">
        <v>1099</v>
      </c>
      <c r="G24" s="99" t="s">
        <v>1100</v>
      </c>
      <c r="H24" s="91" t="s">
        <v>57</v>
      </c>
      <c r="I24" s="82" t="s">
        <v>109</v>
      </c>
      <c r="J24" s="91" t="s">
        <v>59</v>
      </c>
      <c r="K24" s="91" t="s">
        <v>785</v>
      </c>
      <c r="L24" s="91" t="s">
        <v>61</v>
      </c>
      <c r="M24" s="91" t="s">
        <v>62</v>
      </c>
      <c r="N24" s="206" t="s">
        <v>786</v>
      </c>
      <c r="O24" s="91" t="s">
        <v>63</v>
      </c>
      <c r="P24" s="249"/>
      <c r="Q24" s="91"/>
      <c r="R24" s="91"/>
      <c r="S24" s="91"/>
    </row>
    <row r="25" spans="1:19" ht="56.25" hidden="1" customHeight="1">
      <c r="A25" s="91">
        <v>24</v>
      </c>
      <c r="B25" s="205" t="s">
        <v>1067</v>
      </c>
      <c r="C25" s="80" t="s">
        <v>1101</v>
      </c>
      <c r="D25" s="101" t="s">
        <v>831</v>
      </c>
      <c r="E25" s="100" t="s">
        <v>54</v>
      </c>
      <c r="F25" s="85" t="s">
        <v>1102</v>
      </c>
      <c r="G25" s="85" t="s">
        <v>1103</v>
      </c>
      <c r="H25" s="91" t="s">
        <v>57</v>
      </c>
      <c r="I25" s="82" t="s">
        <v>109</v>
      </c>
      <c r="J25" s="91" t="s">
        <v>59</v>
      </c>
      <c r="K25" s="91" t="s">
        <v>785</v>
      </c>
      <c r="L25" s="91" t="s">
        <v>61</v>
      </c>
      <c r="M25" s="91" t="s">
        <v>62</v>
      </c>
      <c r="N25" s="206" t="s">
        <v>786</v>
      </c>
      <c r="O25" s="91" t="s">
        <v>177</v>
      </c>
      <c r="P25" s="91"/>
      <c r="Q25" s="91"/>
      <c r="R25" s="91"/>
      <c r="S25" s="91"/>
    </row>
    <row r="26" spans="1:19" ht="57.95" hidden="1">
      <c r="A26" s="91">
        <v>25</v>
      </c>
      <c r="B26" s="205" t="s">
        <v>1067</v>
      </c>
      <c r="C26" s="80" t="s">
        <v>1101</v>
      </c>
      <c r="D26" s="101" t="s">
        <v>831</v>
      </c>
      <c r="E26" s="100" t="s">
        <v>65</v>
      </c>
      <c r="F26" s="85" t="s">
        <v>1104</v>
      </c>
      <c r="G26" s="85" t="s">
        <v>1105</v>
      </c>
      <c r="H26" s="91" t="s">
        <v>57</v>
      </c>
      <c r="I26" s="82" t="s">
        <v>109</v>
      </c>
      <c r="J26" s="91" t="s">
        <v>59</v>
      </c>
      <c r="K26" s="91" t="s">
        <v>785</v>
      </c>
      <c r="L26" s="91" t="s">
        <v>61</v>
      </c>
      <c r="M26" s="91" t="s">
        <v>62</v>
      </c>
      <c r="N26" s="206" t="s">
        <v>786</v>
      </c>
      <c r="O26" s="91" t="s">
        <v>177</v>
      </c>
      <c r="P26" s="91"/>
      <c r="Q26" s="91"/>
      <c r="R26" s="91"/>
      <c r="S26" s="91"/>
    </row>
    <row r="27" spans="1:19" ht="58.5" hidden="1" customHeight="1">
      <c r="A27" s="91">
        <v>26</v>
      </c>
      <c r="B27" s="205" t="s">
        <v>1067</v>
      </c>
      <c r="C27" s="80" t="s">
        <v>1101</v>
      </c>
      <c r="D27" s="101" t="s">
        <v>831</v>
      </c>
      <c r="E27" s="100" t="s">
        <v>82</v>
      </c>
      <c r="F27" s="85" t="s">
        <v>1106</v>
      </c>
      <c r="G27" s="85" t="s">
        <v>1107</v>
      </c>
      <c r="H27" s="91" t="s">
        <v>57</v>
      </c>
      <c r="I27" s="82" t="s">
        <v>109</v>
      </c>
      <c r="J27" s="91" t="s">
        <v>59</v>
      </c>
      <c r="K27" s="91" t="s">
        <v>785</v>
      </c>
      <c r="L27" s="91" t="s">
        <v>61</v>
      </c>
      <c r="M27" s="91" t="s">
        <v>62</v>
      </c>
      <c r="N27" s="206" t="s">
        <v>786</v>
      </c>
      <c r="O27" s="91" t="s">
        <v>177</v>
      </c>
      <c r="P27" s="91"/>
      <c r="Q27" s="91"/>
      <c r="R27" s="91"/>
      <c r="S27" s="91"/>
    </row>
    <row r="28" spans="1:19" ht="45.75" hidden="1" customHeight="1">
      <c r="A28" s="91">
        <v>27</v>
      </c>
      <c r="B28" s="205" t="s">
        <v>1067</v>
      </c>
      <c r="C28" s="80" t="s">
        <v>1108</v>
      </c>
      <c r="D28" s="101" t="s">
        <v>839</v>
      </c>
      <c r="E28" s="100" t="s">
        <v>54</v>
      </c>
      <c r="F28" s="85" t="s">
        <v>1109</v>
      </c>
      <c r="G28" s="85" t="s">
        <v>1110</v>
      </c>
      <c r="H28" s="91" t="s">
        <v>57</v>
      </c>
      <c r="I28" s="82" t="s">
        <v>109</v>
      </c>
      <c r="J28" s="91" t="s">
        <v>59</v>
      </c>
      <c r="K28" s="91" t="s">
        <v>785</v>
      </c>
      <c r="L28" s="91" t="s">
        <v>61</v>
      </c>
      <c r="M28" s="91" t="s">
        <v>62</v>
      </c>
      <c r="N28" s="206" t="s">
        <v>786</v>
      </c>
      <c r="O28" s="91" t="s">
        <v>177</v>
      </c>
      <c r="P28" s="91"/>
      <c r="Q28" s="91"/>
      <c r="R28" s="91"/>
      <c r="S28" s="91"/>
    </row>
    <row r="29" spans="1:19" ht="63" hidden="1" customHeight="1">
      <c r="A29" s="91">
        <v>28</v>
      </c>
      <c r="B29" s="205" t="s">
        <v>1067</v>
      </c>
      <c r="C29" s="84" t="s">
        <v>1111</v>
      </c>
      <c r="D29" s="101" t="s">
        <v>843</v>
      </c>
      <c r="E29" s="100" t="s">
        <v>54</v>
      </c>
      <c r="F29" s="85" t="s">
        <v>1112</v>
      </c>
      <c r="G29" s="85" t="s">
        <v>845</v>
      </c>
      <c r="H29" s="91" t="s">
        <v>57</v>
      </c>
      <c r="I29" s="82" t="s">
        <v>109</v>
      </c>
      <c r="J29" s="91" t="s">
        <v>59</v>
      </c>
      <c r="K29" s="91" t="s">
        <v>785</v>
      </c>
      <c r="L29" s="91" t="s">
        <v>61</v>
      </c>
      <c r="M29" s="91" t="s">
        <v>62</v>
      </c>
      <c r="N29" s="206" t="s">
        <v>786</v>
      </c>
      <c r="O29" s="91" t="s">
        <v>177</v>
      </c>
      <c r="P29" s="91"/>
      <c r="Q29" s="91"/>
      <c r="R29" s="91"/>
      <c r="S29" s="91"/>
    </row>
    <row r="30" spans="1:19" ht="61.5" hidden="1" customHeight="1">
      <c r="A30" s="91">
        <v>29</v>
      </c>
      <c r="B30" s="205" t="s">
        <v>1067</v>
      </c>
      <c r="C30" s="84" t="s">
        <v>1113</v>
      </c>
      <c r="D30" s="101" t="s">
        <v>847</v>
      </c>
      <c r="E30" s="100" t="s">
        <v>54</v>
      </c>
      <c r="F30" s="85" t="s">
        <v>1114</v>
      </c>
      <c r="G30" s="85" t="s">
        <v>1115</v>
      </c>
      <c r="H30" s="91" t="s">
        <v>57</v>
      </c>
      <c r="I30" s="82" t="s">
        <v>109</v>
      </c>
      <c r="J30" s="91" t="s">
        <v>59</v>
      </c>
      <c r="K30" s="91" t="s">
        <v>785</v>
      </c>
      <c r="L30" s="91" t="s">
        <v>61</v>
      </c>
      <c r="M30" s="91" t="s">
        <v>62</v>
      </c>
      <c r="N30" s="206" t="s">
        <v>786</v>
      </c>
      <c r="O30" s="91" t="s">
        <v>177</v>
      </c>
      <c r="P30" s="91"/>
      <c r="Q30" s="91"/>
      <c r="R30" s="91"/>
      <c r="S30" s="91"/>
    </row>
    <row r="31" spans="1:19" ht="66" hidden="1" customHeight="1">
      <c r="A31" s="91">
        <v>30</v>
      </c>
      <c r="B31" s="205" t="s">
        <v>1067</v>
      </c>
      <c r="C31" s="84" t="s">
        <v>1116</v>
      </c>
      <c r="D31" s="101" t="s">
        <v>851</v>
      </c>
      <c r="E31" s="100" t="s">
        <v>54</v>
      </c>
      <c r="F31" s="85" t="s">
        <v>852</v>
      </c>
      <c r="G31" s="85" t="s">
        <v>853</v>
      </c>
      <c r="H31" s="91" t="s">
        <v>57</v>
      </c>
      <c r="I31" s="82" t="s">
        <v>109</v>
      </c>
      <c r="J31" s="91" t="s">
        <v>59</v>
      </c>
      <c r="K31" s="91" t="s">
        <v>785</v>
      </c>
      <c r="L31" s="91" t="s">
        <v>61</v>
      </c>
      <c r="M31" s="91" t="s">
        <v>62</v>
      </c>
      <c r="N31" s="206" t="s">
        <v>786</v>
      </c>
      <c r="O31" s="91" t="s">
        <v>63</v>
      </c>
      <c r="P31" s="91"/>
      <c r="Q31" s="91"/>
      <c r="R31" s="91"/>
      <c r="S31" s="91"/>
    </row>
    <row r="32" spans="1:19" ht="96" hidden="1" customHeight="1">
      <c r="A32" s="91">
        <v>31</v>
      </c>
      <c r="B32" s="205" t="s">
        <v>1067</v>
      </c>
      <c r="C32" s="84" t="s">
        <v>1116</v>
      </c>
      <c r="D32" s="101" t="s">
        <v>851</v>
      </c>
      <c r="E32" s="100" t="s">
        <v>65</v>
      </c>
      <c r="F32" s="85" t="s">
        <v>1117</v>
      </c>
      <c r="G32" s="85" t="s">
        <v>1118</v>
      </c>
      <c r="H32" s="91" t="s">
        <v>57</v>
      </c>
      <c r="I32" s="82" t="s">
        <v>109</v>
      </c>
      <c r="J32" s="91" t="s">
        <v>59</v>
      </c>
      <c r="K32" s="91" t="s">
        <v>785</v>
      </c>
      <c r="L32" s="91" t="s">
        <v>61</v>
      </c>
      <c r="M32" s="91" t="s">
        <v>62</v>
      </c>
      <c r="N32" s="206" t="s">
        <v>786</v>
      </c>
      <c r="O32" s="91" t="s">
        <v>63</v>
      </c>
      <c r="P32" s="91"/>
      <c r="Q32" s="91"/>
      <c r="R32" s="91"/>
      <c r="S32" s="91"/>
    </row>
    <row r="33" spans="1:19" ht="57.95" hidden="1">
      <c r="A33" s="91">
        <v>32</v>
      </c>
      <c r="B33" s="205" t="s">
        <v>1067</v>
      </c>
      <c r="C33" s="84" t="s">
        <v>1119</v>
      </c>
      <c r="D33" s="101" t="s">
        <v>857</v>
      </c>
      <c r="E33" s="100" t="s">
        <v>54</v>
      </c>
      <c r="F33" s="85" t="s">
        <v>858</v>
      </c>
      <c r="G33" s="85" t="s">
        <v>1120</v>
      </c>
      <c r="H33" s="91" t="s">
        <v>57</v>
      </c>
      <c r="I33" s="82" t="s">
        <v>109</v>
      </c>
      <c r="J33" s="91" t="s">
        <v>59</v>
      </c>
      <c r="K33" s="91" t="s">
        <v>785</v>
      </c>
      <c r="L33" s="91" t="s">
        <v>61</v>
      </c>
      <c r="M33" s="91" t="s">
        <v>62</v>
      </c>
      <c r="N33" s="206" t="s">
        <v>786</v>
      </c>
      <c r="O33" s="91" t="s">
        <v>177</v>
      </c>
      <c r="P33" s="91"/>
      <c r="Q33" s="91"/>
      <c r="R33" s="91"/>
      <c r="S33" s="91"/>
    </row>
    <row r="34" spans="1:19" ht="55.5" hidden="1" customHeight="1">
      <c r="A34" s="91">
        <v>33</v>
      </c>
      <c r="B34" s="205" t="s">
        <v>1067</v>
      </c>
      <c r="C34" s="84" t="s">
        <v>1119</v>
      </c>
      <c r="D34" s="101" t="s">
        <v>857</v>
      </c>
      <c r="E34" s="100" t="s">
        <v>65</v>
      </c>
      <c r="F34" s="85" t="s">
        <v>1121</v>
      </c>
      <c r="G34" s="85" t="s">
        <v>1095</v>
      </c>
      <c r="H34" s="91" t="s">
        <v>57</v>
      </c>
      <c r="I34" s="82" t="s">
        <v>109</v>
      </c>
      <c r="J34" s="91" t="s">
        <v>59</v>
      </c>
      <c r="K34" s="91" t="s">
        <v>785</v>
      </c>
      <c r="L34" s="91" t="s">
        <v>61</v>
      </c>
      <c r="M34" s="91" t="s">
        <v>62</v>
      </c>
      <c r="N34" s="206" t="s">
        <v>786</v>
      </c>
      <c r="O34" s="91" t="s">
        <v>177</v>
      </c>
      <c r="P34" s="91"/>
      <c r="Q34" s="91"/>
      <c r="R34" s="91"/>
      <c r="S34" s="91"/>
    </row>
    <row r="35" spans="1:19" ht="44.25" hidden="1" customHeight="1">
      <c r="A35" s="91">
        <v>34</v>
      </c>
      <c r="B35" s="205" t="s">
        <v>1067</v>
      </c>
      <c r="C35" s="84" t="s">
        <v>1119</v>
      </c>
      <c r="D35" s="101" t="s">
        <v>857</v>
      </c>
      <c r="E35" s="100" t="s">
        <v>82</v>
      </c>
      <c r="F35" s="85" t="s">
        <v>824</v>
      </c>
      <c r="G35" s="85" t="s">
        <v>1122</v>
      </c>
      <c r="H35" s="91" t="s">
        <v>57</v>
      </c>
      <c r="I35" s="82" t="s">
        <v>109</v>
      </c>
      <c r="J35" s="91" t="s">
        <v>59</v>
      </c>
      <c r="K35" s="91" t="s">
        <v>785</v>
      </c>
      <c r="L35" s="91" t="s">
        <v>61</v>
      </c>
      <c r="M35" s="91" t="s">
        <v>62</v>
      </c>
      <c r="N35" s="206" t="s">
        <v>786</v>
      </c>
      <c r="O35" s="91" t="s">
        <v>63</v>
      </c>
      <c r="P35" s="91"/>
      <c r="Q35" s="91"/>
      <c r="R35" s="91"/>
      <c r="S35" s="91"/>
    </row>
    <row r="36" spans="1:19" ht="42" hidden="1" customHeight="1">
      <c r="A36" s="91">
        <v>35</v>
      </c>
      <c r="B36" s="205" t="s">
        <v>1067</v>
      </c>
      <c r="C36" s="84" t="s">
        <v>1123</v>
      </c>
      <c r="D36" s="101" t="s">
        <v>863</v>
      </c>
      <c r="E36" s="100" t="s">
        <v>54</v>
      </c>
      <c r="F36" s="85" t="s">
        <v>1124</v>
      </c>
      <c r="G36" s="85" t="s">
        <v>829</v>
      </c>
      <c r="H36" s="91" t="s">
        <v>57</v>
      </c>
      <c r="I36" s="82" t="s">
        <v>109</v>
      </c>
      <c r="J36" s="91" t="s">
        <v>59</v>
      </c>
      <c r="K36" s="91" t="s">
        <v>785</v>
      </c>
      <c r="L36" s="91" t="s">
        <v>61</v>
      </c>
      <c r="M36" s="91" t="s">
        <v>62</v>
      </c>
      <c r="N36" s="206" t="s">
        <v>786</v>
      </c>
      <c r="O36" s="91" t="s">
        <v>63</v>
      </c>
      <c r="P36" s="91"/>
      <c r="Q36" s="91"/>
      <c r="R36" s="91"/>
      <c r="S36" s="91"/>
    </row>
    <row r="37" spans="1:19" ht="51" hidden="1" customHeight="1">
      <c r="A37" s="91">
        <v>36</v>
      </c>
      <c r="B37" s="205" t="s">
        <v>1067</v>
      </c>
      <c r="C37" s="84" t="s">
        <v>1125</v>
      </c>
      <c r="D37" s="101" t="s">
        <v>866</v>
      </c>
      <c r="E37" s="100" t="s">
        <v>54</v>
      </c>
      <c r="F37" s="95" t="s">
        <v>1126</v>
      </c>
      <c r="G37" s="99" t="s">
        <v>829</v>
      </c>
      <c r="H37" s="91" t="s">
        <v>57</v>
      </c>
      <c r="I37" s="82" t="s">
        <v>109</v>
      </c>
      <c r="J37" s="91" t="s">
        <v>59</v>
      </c>
      <c r="K37" s="91" t="s">
        <v>785</v>
      </c>
      <c r="L37" s="91" t="s">
        <v>61</v>
      </c>
      <c r="M37" s="91" t="s">
        <v>62</v>
      </c>
      <c r="N37" s="206" t="s">
        <v>786</v>
      </c>
      <c r="O37" s="91" t="s">
        <v>63</v>
      </c>
      <c r="P37" s="91"/>
      <c r="Q37" s="91"/>
      <c r="R37" s="91"/>
      <c r="S37" s="91"/>
    </row>
    <row r="38" spans="1:19" ht="57.95" hidden="1">
      <c r="A38" s="91">
        <v>37</v>
      </c>
      <c r="B38" s="205" t="s">
        <v>1067</v>
      </c>
      <c r="C38" s="84" t="s">
        <v>1127</v>
      </c>
      <c r="D38" s="101" t="s">
        <v>869</v>
      </c>
      <c r="E38" s="100" t="s">
        <v>54</v>
      </c>
      <c r="F38" s="85" t="s">
        <v>1128</v>
      </c>
      <c r="G38" s="85" t="s">
        <v>1103</v>
      </c>
      <c r="H38" s="91" t="s">
        <v>57</v>
      </c>
      <c r="I38" s="82" t="s">
        <v>109</v>
      </c>
      <c r="J38" s="91" t="s">
        <v>59</v>
      </c>
      <c r="K38" s="91" t="s">
        <v>785</v>
      </c>
      <c r="L38" s="91" t="s">
        <v>61</v>
      </c>
      <c r="M38" s="91" t="s">
        <v>62</v>
      </c>
      <c r="N38" s="206" t="s">
        <v>786</v>
      </c>
      <c r="O38" s="91" t="s">
        <v>177</v>
      </c>
      <c r="P38" s="91"/>
      <c r="Q38" s="91"/>
      <c r="R38" s="91"/>
      <c r="S38" s="91"/>
    </row>
    <row r="39" spans="1:19" ht="57.95" hidden="1">
      <c r="A39" s="91">
        <v>38</v>
      </c>
      <c r="B39" s="205" t="s">
        <v>1067</v>
      </c>
      <c r="C39" s="84" t="s">
        <v>1127</v>
      </c>
      <c r="D39" s="101" t="s">
        <v>869</v>
      </c>
      <c r="E39" s="100" t="s">
        <v>65</v>
      </c>
      <c r="F39" s="85" t="s">
        <v>1129</v>
      </c>
      <c r="G39" s="85" t="s">
        <v>1105</v>
      </c>
      <c r="H39" s="91" t="s">
        <v>57</v>
      </c>
      <c r="I39" s="82" t="s">
        <v>109</v>
      </c>
      <c r="J39" s="91" t="s">
        <v>59</v>
      </c>
      <c r="K39" s="91" t="s">
        <v>785</v>
      </c>
      <c r="L39" s="91" t="s">
        <v>61</v>
      </c>
      <c r="M39" s="91" t="s">
        <v>62</v>
      </c>
      <c r="N39" s="206" t="s">
        <v>786</v>
      </c>
      <c r="O39" s="91" t="s">
        <v>177</v>
      </c>
      <c r="P39" s="91"/>
      <c r="Q39" s="91"/>
      <c r="R39" s="91"/>
      <c r="S39" s="91"/>
    </row>
    <row r="40" spans="1:19" ht="57.95" hidden="1">
      <c r="A40" s="91">
        <v>39</v>
      </c>
      <c r="B40" s="205" t="s">
        <v>1067</v>
      </c>
      <c r="C40" s="84" t="s">
        <v>1127</v>
      </c>
      <c r="D40" s="101" t="s">
        <v>869</v>
      </c>
      <c r="E40" s="100" t="s">
        <v>82</v>
      </c>
      <c r="F40" s="85" t="s">
        <v>1130</v>
      </c>
      <c r="G40" s="85" t="s">
        <v>1131</v>
      </c>
      <c r="H40" s="91" t="s">
        <v>57</v>
      </c>
      <c r="I40" s="82" t="s">
        <v>109</v>
      </c>
      <c r="J40" s="91" t="s">
        <v>59</v>
      </c>
      <c r="K40" s="91" t="s">
        <v>785</v>
      </c>
      <c r="L40" s="91" t="s">
        <v>61</v>
      </c>
      <c r="M40" s="91" t="s">
        <v>62</v>
      </c>
      <c r="N40" s="206" t="s">
        <v>786</v>
      </c>
      <c r="O40" s="91" t="s">
        <v>177</v>
      </c>
      <c r="P40" s="91"/>
      <c r="Q40" s="91"/>
      <c r="R40" s="91"/>
      <c r="S40" s="91"/>
    </row>
    <row r="41" spans="1:19" ht="40.5" hidden="1" customHeight="1">
      <c r="A41" s="91">
        <v>40</v>
      </c>
      <c r="B41" s="205" t="s">
        <v>1067</v>
      </c>
      <c r="C41" s="84" t="s">
        <v>1132</v>
      </c>
      <c r="D41" s="101" t="s">
        <v>876</v>
      </c>
      <c r="E41" s="100" t="s">
        <v>54</v>
      </c>
      <c r="F41" s="85" t="s">
        <v>1133</v>
      </c>
      <c r="G41" s="85" t="s">
        <v>829</v>
      </c>
      <c r="H41" s="91" t="s">
        <v>57</v>
      </c>
      <c r="I41" s="82" t="s">
        <v>109</v>
      </c>
      <c r="J41" s="91" t="s">
        <v>59</v>
      </c>
      <c r="K41" s="91" t="s">
        <v>785</v>
      </c>
      <c r="L41" s="91" t="s">
        <v>61</v>
      </c>
      <c r="M41" s="91" t="s">
        <v>62</v>
      </c>
      <c r="N41" s="206" t="s">
        <v>786</v>
      </c>
      <c r="O41" s="91" t="s">
        <v>177</v>
      </c>
      <c r="P41" s="91"/>
      <c r="Q41" s="91"/>
      <c r="R41" s="91"/>
      <c r="S41" s="91"/>
    </row>
    <row r="42" spans="1:19" ht="57.95" hidden="1">
      <c r="A42" s="91">
        <v>41</v>
      </c>
      <c r="B42" s="205" t="s">
        <v>1067</v>
      </c>
      <c r="C42" s="84" t="s">
        <v>1134</v>
      </c>
      <c r="D42" s="101" t="s">
        <v>879</v>
      </c>
      <c r="E42" s="100" t="s">
        <v>54</v>
      </c>
      <c r="F42" s="85" t="s">
        <v>1135</v>
      </c>
      <c r="G42" s="99" t="s">
        <v>1136</v>
      </c>
      <c r="H42" s="91" t="s">
        <v>57</v>
      </c>
      <c r="I42" s="82" t="s">
        <v>109</v>
      </c>
      <c r="J42" s="91" t="s">
        <v>59</v>
      </c>
      <c r="K42" s="91" t="s">
        <v>785</v>
      </c>
      <c r="L42" s="91" t="s">
        <v>61</v>
      </c>
      <c r="M42" s="91" t="s">
        <v>62</v>
      </c>
      <c r="N42" s="206" t="s">
        <v>786</v>
      </c>
      <c r="O42" s="91" t="s">
        <v>63</v>
      </c>
      <c r="P42" s="91"/>
      <c r="Q42" s="91"/>
      <c r="R42" s="91"/>
      <c r="S42" s="91"/>
    </row>
    <row r="43" spans="1:19" ht="57.95" hidden="1">
      <c r="A43" s="91">
        <v>42</v>
      </c>
      <c r="B43" s="205" t="s">
        <v>1067</v>
      </c>
      <c r="C43" s="80" t="s">
        <v>1137</v>
      </c>
      <c r="D43" s="101" t="s">
        <v>1138</v>
      </c>
      <c r="E43" s="100" t="s">
        <v>54</v>
      </c>
      <c r="F43" s="85" t="s">
        <v>1139</v>
      </c>
      <c r="G43" s="99" t="s">
        <v>1140</v>
      </c>
      <c r="H43" s="91" t="s">
        <v>57</v>
      </c>
      <c r="I43" s="82" t="s">
        <v>145</v>
      </c>
      <c r="J43" s="91" t="s">
        <v>59</v>
      </c>
      <c r="K43" s="91" t="s">
        <v>785</v>
      </c>
      <c r="L43" s="91" t="s">
        <v>61</v>
      </c>
      <c r="M43" s="91" t="s">
        <v>62</v>
      </c>
      <c r="N43" s="206" t="s">
        <v>786</v>
      </c>
      <c r="O43" s="91" t="s">
        <v>63</v>
      </c>
      <c r="P43" s="91"/>
      <c r="Q43" s="91"/>
      <c r="R43" s="91"/>
      <c r="S43" s="257"/>
    </row>
    <row r="44" spans="1:19" ht="57.95" hidden="1">
      <c r="A44" s="91">
        <v>43</v>
      </c>
      <c r="B44" s="205" t="s">
        <v>1067</v>
      </c>
      <c r="C44" s="80" t="s">
        <v>1137</v>
      </c>
      <c r="D44" s="101" t="s">
        <v>1138</v>
      </c>
      <c r="E44" s="100" t="s">
        <v>65</v>
      </c>
      <c r="F44" s="85" t="s">
        <v>1141</v>
      </c>
      <c r="G44" s="99" t="s">
        <v>894</v>
      </c>
      <c r="H44" s="91" t="s">
        <v>57</v>
      </c>
      <c r="I44" s="82" t="s">
        <v>145</v>
      </c>
      <c r="J44" s="91" t="s">
        <v>59</v>
      </c>
      <c r="K44" s="91" t="s">
        <v>785</v>
      </c>
      <c r="L44" s="91" t="s">
        <v>61</v>
      </c>
      <c r="M44" s="91" t="s">
        <v>62</v>
      </c>
      <c r="N44" s="206" t="s">
        <v>786</v>
      </c>
      <c r="O44" s="91" t="s">
        <v>63</v>
      </c>
      <c r="P44" s="91"/>
      <c r="Q44" s="91"/>
      <c r="R44" s="91"/>
      <c r="S44" s="91"/>
    </row>
    <row r="45" spans="1:19" ht="57.95" hidden="1">
      <c r="A45" s="91">
        <v>44</v>
      </c>
      <c r="B45" s="205" t="s">
        <v>1067</v>
      </c>
      <c r="C45" s="80" t="s">
        <v>1142</v>
      </c>
      <c r="D45" s="101" t="s">
        <v>1143</v>
      </c>
      <c r="E45" s="100" t="s">
        <v>54</v>
      </c>
      <c r="F45" s="85" t="s">
        <v>1144</v>
      </c>
      <c r="G45" s="99" t="s">
        <v>1145</v>
      </c>
      <c r="H45" s="91" t="s">
        <v>57</v>
      </c>
      <c r="I45" s="82" t="s">
        <v>145</v>
      </c>
      <c r="J45" s="91" t="s">
        <v>59</v>
      </c>
      <c r="K45" s="91" t="s">
        <v>785</v>
      </c>
      <c r="L45" s="91" t="s">
        <v>61</v>
      </c>
      <c r="M45" s="91" t="s">
        <v>62</v>
      </c>
      <c r="N45" s="206"/>
      <c r="O45" s="91" t="s">
        <v>63</v>
      </c>
      <c r="P45" s="91"/>
      <c r="Q45" s="91"/>
      <c r="R45" s="91"/>
      <c r="S45" s="91"/>
    </row>
    <row r="46" spans="1:19" ht="57.95" hidden="1">
      <c r="A46" s="91">
        <v>45</v>
      </c>
      <c r="B46" s="205" t="s">
        <v>1067</v>
      </c>
      <c r="C46" s="80" t="s">
        <v>1142</v>
      </c>
      <c r="D46" s="101" t="s">
        <v>1143</v>
      </c>
      <c r="E46" s="100" t="s">
        <v>65</v>
      </c>
      <c r="F46" s="85" t="s">
        <v>1146</v>
      </c>
      <c r="G46" s="85" t="s">
        <v>1147</v>
      </c>
      <c r="H46" s="91" t="s">
        <v>57</v>
      </c>
      <c r="I46" s="82" t="s">
        <v>145</v>
      </c>
      <c r="J46" s="91" t="s">
        <v>59</v>
      </c>
      <c r="K46" s="91" t="s">
        <v>785</v>
      </c>
      <c r="L46" s="91" t="s">
        <v>61</v>
      </c>
      <c r="M46" s="91" t="s">
        <v>62</v>
      </c>
      <c r="N46" s="206"/>
      <c r="O46" s="91" t="s">
        <v>63</v>
      </c>
      <c r="P46" s="91"/>
      <c r="Q46" s="91"/>
      <c r="R46" s="91"/>
      <c r="S46" s="91"/>
    </row>
    <row r="47" spans="1:19" ht="83.25" hidden="1" customHeight="1">
      <c r="A47" s="91">
        <v>46</v>
      </c>
      <c r="B47" s="205" t="s">
        <v>1067</v>
      </c>
      <c r="C47" s="80" t="s">
        <v>1142</v>
      </c>
      <c r="D47" s="101" t="s">
        <v>1143</v>
      </c>
      <c r="E47" s="100" t="s">
        <v>82</v>
      </c>
      <c r="F47" s="85" t="s">
        <v>1148</v>
      </c>
      <c r="G47" s="85" t="s">
        <v>1149</v>
      </c>
      <c r="H47" s="91" t="s">
        <v>57</v>
      </c>
      <c r="I47" s="82" t="s">
        <v>145</v>
      </c>
      <c r="J47" s="91" t="s">
        <v>59</v>
      </c>
      <c r="K47" s="91" t="s">
        <v>785</v>
      </c>
      <c r="L47" s="91" t="s">
        <v>61</v>
      </c>
      <c r="M47" s="91" t="s">
        <v>62</v>
      </c>
      <c r="N47" s="206"/>
      <c r="O47" s="91" t="s">
        <v>63</v>
      </c>
      <c r="P47" s="91" t="s">
        <v>1150</v>
      </c>
      <c r="Q47" s="91"/>
      <c r="R47" s="91"/>
      <c r="S47" s="91"/>
    </row>
    <row r="48" spans="1:19" ht="72.599999999999994" hidden="1">
      <c r="A48" s="91">
        <v>47</v>
      </c>
      <c r="B48" s="205" t="s">
        <v>1067</v>
      </c>
      <c r="C48" s="80" t="s">
        <v>1142</v>
      </c>
      <c r="D48" s="101" t="s">
        <v>1143</v>
      </c>
      <c r="E48" s="100" t="s">
        <v>85</v>
      </c>
      <c r="F48" s="85" t="s">
        <v>1151</v>
      </c>
      <c r="G48" s="85" t="s">
        <v>1152</v>
      </c>
      <c r="H48" s="91" t="s">
        <v>57</v>
      </c>
      <c r="I48" s="82" t="s">
        <v>145</v>
      </c>
      <c r="J48" s="91" t="s">
        <v>59</v>
      </c>
      <c r="K48" s="91" t="s">
        <v>785</v>
      </c>
      <c r="L48" s="91" t="s">
        <v>61</v>
      </c>
      <c r="M48" s="91" t="s">
        <v>62</v>
      </c>
      <c r="N48" s="206"/>
      <c r="O48" s="91" t="s">
        <v>63</v>
      </c>
      <c r="P48" s="91"/>
      <c r="Q48" s="91"/>
      <c r="R48" s="91"/>
      <c r="S48" s="91"/>
    </row>
    <row r="49" spans="1:19" ht="57.95" hidden="1">
      <c r="A49" s="91">
        <v>48</v>
      </c>
      <c r="B49" s="205" t="s">
        <v>1067</v>
      </c>
      <c r="C49" s="80" t="s">
        <v>1142</v>
      </c>
      <c r="D49" s="101" t="s">
        <v>1143</v>
      </c>
      <c r="E49" s="100" t="s">
        <v>88</v>
      </c>
      <c r="F49" s="85" t="s">
        <v>1153</v>
      </c>
      <c r="G49" s="85" t="s">
        <v>1154</v>
      </c>
      <c r="H49" s="91" t="s">
        <v>57</v>
      </c>
      <c r="I49" s="82" t="s">
        <v>145</v>
      </c>
      <c r="J49" s="91" t="s">
        <v>59</v>
      </c>
      <c r="K49" s="91" t="s">
        <v>785</v>
      </c>
      <c r="L49" s="91" t="s">
        <v>61</v>
      </c>
      <c r="M49" s="91" t="s">
        <v>62</v>
      </c>
      <c r="N49" s="206"/>
      <c r="O49" s="91" t="s">
        <v>63</v>
      </c>
      <c r="P49" s="91"/>
      <c r="Q49" s="91"/>
      <c r="R49" s="91"/>
      <c r="S49" s="91"/>
    </row>
    <row r="50" spans="1:19" ht="57.95" hidden="1">
      <c r="A50" s="91">
        <v>49</v>
      </c>
      <c r="B50" s="205" t="s">
        <v>1067</v>
      </c>
      <c r="C50" s="80" t="s">
        <v>1142</v>
      </c>
      <c r="D50" s="101" t="s">
        <v>1143</v>
      </c>
      <c r="E50" s="100" t="s">
        <v>91</v>
      </c>
      <c r="F50" s="85" t="s">
        <v>271</v>
      </c>
      <c r="G50" s="85" t="s">
        <v>272</v>
      </c>
      <c r="H50" s="91" t="s">
        <v>57</v>
      </c>
      <c r="I50" s="82" t="s">
        <v>145</v>
      </c>
      <c r="J50" s="91" t="s">
        <v>59</v>
      </c>
      <c r="K50" s="91" t="s">
        <v>785</v>
      </c>
      <c r="L50" s="91" t="s">
        <v>61</v>
      </c>
      <c r="M50" s="91" t="s">
        <v>62</v>
      </c>
      <c r="N50" s="206"/>
      <c r="O50" s="91" t="s">
        <v>63</v>
      </c>
      <c r="P50" s="91"/>
      <c r="Q50" s="91"/>
      <c r="R50" s="91"/>
      <c r="S50" s="91"/>
    </row>
    <row r="51" spans="1:19" ht="57.95" hidden="1">
      <c r="A51" s="91">
        <v>50</v>
      </c>
      <c r="B51" s="205" t="s">
        <v>1067</v>
      </c>
      <c r="C51" s="80" t="s">
        <v>1142</v>
      </c>
      <c r="D51" s="101" t="s">
        <v>1143</v>
      </c>
      <c r="E51" s="100" t="s">
        <v>94</v>
      </c>
      <c r="F51" s="85" t="s">
        <v>273</v>
      </c>
      <c r="G51" s="85" t="s">
        <v>274</v>
      </c>
      <c r="H51" s="91" t="s">
        <v>57</v>
      </c>
      <c r="I51" s="82" t="s">
        <v>145</v>
      </c>
      <c r="J51" s="91" t="s">
        <v>59</v>
      </c>
      <c r="K51" s="91" t="s">
        <v>785</v>
      </c>
      <c r="L51" s="91" t="s">
        <v>61</v>
      </c>
      <c r="M51" s="91" t="s">
        <v>62</v>
      </c>
      <c r="N51" s="206"/>
      <c r="O51" s="91" t="s">
        <v>63</v>
      </c>
      <c r="P51" s="91"/>
      <c r="Q51" s="91"/>
      <c r="R51" s="91"/>
      <c r="S51" s="91"/>
    </row>
    <row r="52" spans="1:19" ht="57.95" hidden="1">
      <c r="A52" s="91">
        <v>51</v>
      </c>
      <c r="B52" s="205" t="s">
        <v>1067</v>
      </c>
      <c r="C52" s="80" t="s">
        <v>1142</v>
      </c>
      <c r="D52" s="101" t="s">
        <v>1143</v>
      </c>
      <c r="E52" s="100" t="s">
        <v>97</v>
      </c>
      <c r="F52" s="100" t="s">
        <v>275</v>
      </c>
      <c r="G52" s="85" t="s">
        <v>1155</v>
      </c>
      <c r="H52" s="91" t="s">
        <v>57</v>
      </c>
      <c r="I52" s="82" t="s">
        <v>145</v>
      </c>
      <c r="J52" s="91" t="s">
        <v>59</v>
      </c>
      <c r="K52" s="91" t="s">
        <v>785</v>
      </c>
      <c r="L52" s="91" t="s">
        <v>61</v>
      </c>
      <c r="M52" s="91" t="s">
        <v>62</v>
      </c>
      <c r="N52" s="206"/>
      <c r="O52" s="91" t="s">
        <v>63</v>
      </c>
      <c r="P52" s="91"/>
      <c r="Q52" s="91"/>
      <c r="R52" s="91"/>
      <c r="S52" s="91"/>
    </row>
    <row r="53" spans="1:19" ht="57.95" hidden="1">
      <c r="A53" s="91">
        <v>52</v>
      </c>
      <c r="B53" s="205" t="s">
        <v>1067</v>
      </c>
      <c r="C53" s="80" t="s">
        <v>1142</v>
      </c>
      <c r="D53" s="101" t="s">
        <v>1143</v>
      </c>
      <c r="E53" s="100" t="s">
        <v>100</v>
      </c>
      <c r="F53" s="100" t="s">
        <v>1156</v>
      </c>
      <c r="G53" s="85" t="s">
        <v>1157</v>
      </c>
      <c r="H53" s="91" t="s">
        <v>57</v>
      </c>
      <c r="I53" s="82" t="s">
        <v>145</v>
      </c>
      <c r="J53" s="91" t="s">
        <v>59</v>
      </c>
      <c r="K53" s="91" t="s">
        <v>785</v>
      </c>
      <c r="L53" s="91" t="s">
        <v>61</v>
      </c>
      <c r="M53" s="91" t="s">
        <v>62</v>
      </c>
      <c r="N53" s="206"/>
      <c r="O53" s="91" t="s">
        <v>63</v>
      </c>
      <c r="P53" s="91"/>
      <c r="Q53" s="91"/>
      <c r="R53" s="91"/>
      <c r="S53" s="91"/>
    </row>
    <row r="54" spans="1:19" ht="57.95" hidden="1">
      <c r="A54" s="91">
        <v>53</v>
      </c>
      <c r="B54" s="205" t="s">
        <v>1067</v>
      </c>
      <c r="C54" s="80" t="s">
        <v>1142</v>
      </c>
      <c r="D54" s="101" t="s">
        <v>1143</v>
      </c>
      <c r="E54" s="100" t="s">
        <v>102</v>
      </c>
      <c r="F54" s="100" t="s">
        <v>1158</v>
      </c>
      <c r="G54" s="85" t="s">
        <v>1159</v>
      </c>
      <c r="H54" s="91" t="s">
        <v>57</v>
      </c>
      <c r="I54" s="82" t="s">
        <v>145</v>
      </c>
      <c r="J54" s="91" t="s">
        <v>59</v>
      </c>
      <c r="K54" s="91" t="s">
        <v>785</v>
      </c>
      <c r="L54" s="91" t="s">
        <v>61</v>
      </c>
      <c r="M54" s="91" t="s">
        <v>62</v>
      </c>
      <c r="N54" s="206"/>
      <c r="O54" s="91" t="s">
        <v>63</v>
      </c>
      <c r="P54" s="91"/>
      <c r="Q54" s="91"/>
      <c r="R54" s="91"/>
      <c r="S54" s="91"/>
    </row>
    <row r="55" spans="1:19" ht="57.95" hidden="1">
      <c r="A55" s="91">
        <v>54</v>
      </c>
      <c r="B55" s="205" t="s">
        <v>1067</v>
      </c>
      <c r="C55" s="80" t="s">
        <v>1142</v>
      </c>
      <c r="D55" s="101" t="s">
        <v>1143</v>
      </c>
      <c r="E55" s="100" t="s">
        <v>134</v>
      </c>
      <c r="F55" s="100" t="s">
        <v>1160</v>
      </c>
      <c r="G55" s="85" t="s">
        <v>1161</v>
      </c>
      <c r="H55" s="91" t="s">
        <v>57</v>
      </c>
      <c r="I55" s="82" t="s">
        <v>145</v>
      </c>
      <c r="J55" s="91" t="s">
        <v>59</v>
      </c>
      <c r="K55" s="91" t="s">
        <v>785</v>
      </c>
      <c r="L55" s="91" t="s">
        <v>61</v>
      </c>
      <c r="M55" s="91" t="s">
        <v>62</v>
      </c>
      <c r="N55" s="206"/>
      <c r="O55" s="91" t="s">
        <v>63</v>
      </c>
      <c r="P55" s="91"/>
      <c r="Q55" s="91"/>
      <c r="R55" s="91"/>
      <c r="S55" s="91"/>
    </row>
    <row r="56" spans="1:19" ht="57.95" hidden="1">
      <c r="A56" s="91">
        <v>55</v>
      </c>
      <c r="B56" s="205" t="s">
        <v>1067</v>
      </c>
      <c r="C56" s="80" t="s">
        <v>1142</v>
      </c>
      <c r="D56" s="101" t="s">
        <v>1143</v>
      </c>
      <c r="E56" s="100" t="s">
        <v>135</v>
      </c>
      <c r="F56" s="100" t="s">
        <v>1162</v>
      </c>
      <c r="G56" s="85" t="s">
        <v>1163</v>
      </c>
      <c r="H56" s="91" t="s">
        <v>57</v>
      </c>
      <c r="I56" s="82" t="s">
        <v>145</v>
      </c>
      <c r="J56" s="91" t="s">
        <v>59</v>
      </c>
      <c r="K56" s="91" t="s">
        <v>785</v>
      </c>
      <c r="L56" s="91" t="s">
        <v>61</v>
      </c>
      <c r="M56" s="91" t="s">
        <v>62</v>
      </c>
      <c r="N56" s="206"/>
      <c r="O56" s="91" t="s">
        <v>63</v>
      </c>
      <c r="P56" s="91"/>
      <c r="Q56" s="91"/>
      <c r="R56" s="91"/>
      <c r="S56" s="91"/>
    </row>
    <row r="57" spans="1:19" ht="57.95" hidden="1">
      <c r="A57" s="91">
        <v>56</v>
      </c>
      <c r="B57" s="205" t="s">
        <v>1067</v>
      </c>
      <c r="C57" s="80" t="s">
        <v>1142</v>
      </c>
      <c r="D57" s="101" t="s">
        <v>1143</v>
      </c>
      <c r="E57" s="100" t="s">
        <v>138</v>
      </c>
      <c r="F57" s="100" t="s">
        <v>286</v>
      </c>
      <c r="G57" s="85" t="s">
        <v>1164</v>
      </c>
      <c r="H57" s="91" t="s">
        <v>57</v>
      </c>
      <c r="I57" s="82" t="s">
        <v>145</v>
      </c>
      <c r="J57" s="91" t="s">
        <v>59</v>
      </c>
      <c r="K57" s="91" t="s">
        <v>785</v>
      </c>
      <c r="L57" s="91" t="s">
        <v>61</v>
      </c>
      <c r="M57" s="91" t="s">
        <v>62</v>
      </c>
      <c r="N57" s="206"/>
      <c r="O57" s="91" t="s">
        <v>63</v>
      </c>
      <c r="P57" s="91"/>
      <c r="Q57" s="91"/>
      <c r="R57" s="91"/>
      <c r="S57" s="91"/>
    </row>
    <row r="58" spans="1:19" ht="57.95" hidden="1">
      <c r="A58" s="91">
        <v>57</v>
      </c>
      <c r="B58" s="205" t="s">
        <v>1067</v>
      </c>
      <c r="C58" s="80" t="s">
        <v>1142</v>
      </c>
      <c r="D58" s="101" t="s">
        <v>1143</v>
      </c>
      <c r="E58" s="100" t="s">
        <v>285</v>
      </c>
      <c r="F58" s="100" t="s">
        <v>289</v>
      </c>
      <c r="G58" s="85" t="s">
        <v>290</v>
      </c>
      <c r="H58" s="91" t="s">
        <v>57</v>
      </c>
      <c r="I58" s="82" t="s">
        <v>145</v>
      </c>
      <c r="J58" s="91" t="s">
        <v>59</v>
      </c>
      <c r="K58" s="91" t="s">
        <v>785</v>
      </c>
      <c r="L58" s="91" t="s">
        <v>61</v>
      </c>
      <c r="M58" s="91" t="s">
        <v>62</v>
      </c>
      <c r="N58" s="206"/>
      <c r="O58" s="91" t="s">
        <v>63</v>
      </c>
      <c r="P58" s="91"/>
      <c r="Q58" s="91"/>
      <c r="R58" s="91"/>
      <c r="S58" s="91"/>
    </row>
    <row r="59" spans="1:19" ht="52.5" hidden="1" customHeight="1">
      <c r="A59" s="91">
        <v>58</v>
      </c>
      <c r="B59" s="205" t="s">
        <v>1067</v>
      </c>
      <c r="C59" s="80" t="s">
        <v>1165</v>
      </c>
      <c r="D59" s="101" t="s">
        <v>896</v>
      </c>
      <c r="E59" s="100" t="s">
        <v>54</v>
      </c>
      <c r="F59" s="85" t="s">
        <v>1166</v>
      </c>
      <c r="G59" s="85" t="s">
        <v>1167</v>
      </c>
      <c r="H59" s="91" t="s">
        <v>57</v>
      </c>
      <c r="I59" s="82" t="s">
        <v>145</v>
      </c>
      <c r="J59" s="91" t="s">
        <v>59</v>
      </c>
      <c r="K59" s="91" t="s">
        <v>785</v>
      </c>
      <c r="L59" s="91" t="s">
        <v>61</v>
      </c>
      <c r="M59" s="91" t="s">
        <v>62</v>
      </c>
      <c r="N59" s="206" t="s">
        <v>786</v>
      </c>
      <c r="O59" s="91" t="s">
        <v>63</v>
      </c>
      <c r="P59" s="91"/>
      <c r="Q59" s="91"/>
      <c r="R59" s="91"/>
      <c r="S59" s="91"/>
    </row>
    <row r="60" spans="1:19" ht="57.95" hidden="1">
      <c r="A60" s="91">
        <v>59</v>
      </c>
      <c r="B60" s="205" t="s">
        <v>1067</v>
      </c>
      <c r="C60" s="80" t="s">
        <v>1165</v>
      </c>
      <c r="D60" s="101" t="s">
        <v>1168</v>
      </c>
      <c r="E60" s="100" t="s">
        <v>65</v>
      </c>
      <c r="F60" s="85" t="s">
        <v>1169</v>
      </c>
      <c r="G60" s="85" t="s">
        <v>902</v>
      </c>
      <c r="H60" s="91" t="s">
        <v>57</v>
      </c>
      <c r="I60" s="82" t="s">
        <v>109</v>
      </c>
      <c r="J60" s="91" t="s">
        <v>59</v>
      </c>
      <c r="K60" s="91" t="s">
        <v>785</v>
      </c>
      <c r="L60" s="91" t="s">
        <v>61</v>
      </c>
      <c r="M60" s="91" t="s">
        <v>62</v>
      </c>
      <c r="N60" s="206" t="s">
        <v>786</v>
      </c>
      <c r="O60" s="91" t="s">
        <v>63</v>
      </c>
      <c r="P60" s="91"/>
      <c r="Q60" s="91"/>
      <c r="R60" s="91"/>
      <c r="S60" s="91"/>
    </row>
    <row r="61" spans="1:19" ht="43.5" hidden="1" customHeight="1">
      <c r="A61" s="91">
        <v>60</v>
      </c>
      <c r="B61" s="205" t="s">
        <v>1067</v>
      </c>
      <c r="C61" s="80" t="s">
        <v>1170</v>
      </c>
      <c r="D61" s="101" t="s">
        <v>341</v>
      </c>
      <c r="E61" s="100" t="s">
        <v>54</v>
      </c>
      <c r="F61" s="95" t="s">
        <v>906</v>
      </c>
      <c r="G61" s="99" t="s">
        <v>907</v>
      </c>
      <c r="H61" s="91" t="s">
        <v>57</v>
      </c>
      <c r="I61" s="82" t="s">
        <v>109</v>
      </c>
      <c r="J61" s="91" t="s">
        <v>59</v>
      </c>
      <c r="K61" s="91" t="s">
        <v>785</v>
      </c>
      <c r="L61" s="91" t="s">
        <v>61</v>
      </c>
      <c r="M61" s="91" t="s">
        <v>62</v>
      </c>
      <c r="N61" s="206" t="s">
        <v>786</v>
      </c>
      <c r="O61" s="91" t="s">
        <v>63</v>
      </c>
      <c r="P61" s="91"/>
      <c r="Q61" s="91"/>
      <c r="R61" s="91"/>
      <c r="S61" s="91"/>
    </row>
    <row r="62" spans="1:19" ht="29.25" hidden="1" customHeight="1">
      <c r="A62" s="91">
        <v>61</v>
      </c>
      <c r="B62" s="205" t="s">
        <v>1067</v>
      </c>
      <c r="C62" s="80" t="s">
        <v>1171</v>
      </c>
      <c r="D62" s="101" t="s">
        <v>344</v>
      </c>
      <c r="E62" s="100" t="s">
        <v>54</v>
      </c>
      <c r="F62" s="95" t="s">
        <v>909</v>
      </c>
      <c r="G62" s="85" t="s">
        <v>1172</v>
      </c>
      <c r="H62" s="91" t="s">
        <v>57</v>
      </c>
      <c r="I62" s="82" t="s">
        <v>109</v>
      </c>
      <c r="J62" s="91" t="s">
        <v>59</v>
      </c>
      <c r="K62" s="91" t="s">
        <v>785</v>
      </c>
      <c r="L62" s="91" t="s">
        <v>61</v>
      </c>
      <c r="M62" s="91" t="s">
        <v>62</v>
      </c>
      <c r="N62" s="206" t="s">
        <v>786</v>
      </c>
      <c r="O62" s="91" t="s">
        <v>177</v>
      </c>
      <c r="P62" s="91"/>
      <c r="Q62" s="91"/>
      <c r="R62" s="91"/>
      <c r="S62" s="91"/>
    </row>
    <row r="63" spans="1:19" ht="29.25" hidden="1" customHeight="1">
      <c r="A63" s="91">
        <v>62</v>
      </c>
      <c r="B63" s="205" t="s">
        <v>1067</v>
      </c>
      <c r="C63" s="80" t="s">
        <v>1171</v>
      </c>
      <c r="D63" s="101" t="s">
        <v>344</v>
      </c>
      <c r="E63" s="100" t="s">
        <v>65</v>
      </c>
      <c r="F63" s="95" t="s">
        <v>911</v>
      </c>
      <c r="G63" s="85" t="s">
        <v>912</v>
      </c>
      <c r="H63" s="91" t="s">
        <v>57</v>
      </c>
      <c r="I63" s="82" t="s">
        <v>109</v>
      </c>
      <c r="J63" s="91" t="s">
        <v>59</v>
      </c>
      <c r="K63" s="91" t="s">
        <v>785</v>
      </c>
      <c r="L63" s="91" t="s">
        <v>61</v>
      </c>
      <c r="M63" s="91" t="s">
        <v>62</v>
      </c>
      <c r="N63" s="206" t="s">
        <v>786</v>
      </c>
      <c r="O63" s="91" t="s">
        <v>63</v>
      </c>
      <c r="P63" s="91"/>
      <c r="Q63" s="91"/>
      <c r="R63" s="91"/>
      <c r="S63" s="91"/>
    </row>
    <row r="64" spans="1:19" ht="57.95" hidden="1">
      <c r="A64" s="91">
        <v>63</v>
      </c>
      <c r="B64" s="205" t="s">
        <v>1067</v>
      </c>
      <c r="C64" s="80" t="s">
        <v>1171</v>
      </c>
      <c r="D64" s="101" t="s">
        <v>344</v>
      </c>
      <c r="E64" s="100" t="s">
        <v>82</v>
      </c>
      <c r="F64" s="85" t="s">
        <v>913</v>
      </c>
      <c r="G64" s="85" t="s">
        <v>914</v>
      </c>
      <c r="H64" s="91" t="s">
        <v>57</v>
      </c>
      <c r="I64" s="82" t="s">
        <v>109</v>
      </c>
      <c r="J64" s="91" t="s">
        <v>59</v>
      </c>
      <c r="K64" s="91" t="s">
        <v>785</v>
      </c>
      <c r="L64" s="91" t="s">
        <v>61</v>
      </c>
      <c r="M64" s="91" t="s">
        <v>62</v>
      </c>
      <c r="N64" s="206" t="s">
        <v>786</v>
      </c>
      <c r="O64" s="91" t="s">
        <v>63</v>
      </c>
      <c r="P64" s="91"/>
      <c r="Q64" s="91"/>
      <c r="R64" s="91"/>
      <c r="S64" s="91"/>
    </row>
    <row r="65" spans="1:19" ht="57.95" hidden="1">
      <c r="A65" s="91">
        <v>64</v>
      </c>
      <c r="B65" s="205" t="s">
        <v>1067</v>
      </c>
      <c r="C65" s="80" t="s">
        <v>1171</v>
      </c>
      <c r="D65" s="101" t="s">
        <v>344</v>
      </c>
      <c r="E65" s="100" t="s">
        <v>85</v>
      </c>
      <c r="F65" s="85" t="s">
        <v>1173</v>
      </c>
      <c r="G65" s="85" t="s">
        <v>348</v>
      </c>
      <c r="H65" s="91" t="s">
        <v>57</v>
      </c>
      <c r="I65" s="82" t="s">
        <v>109</v>
      </c>
      <c r="J65" s="91" t="s">
        <v>59</v>
      </c>
      <c r="K65" s="91" t="s">
        <v>785</v>
      </c>
      <c r="L65" s="91" t="s">
        <v>61</v>
      </c>
      <c r="M65" s="91" t="s">
        <v>62</v>
      </c>
      <c r="N65" s="206" t="s">
        <v>786</v>
      </c>
      <c r="O65" s="91" t="s">
        <v>63</v>
      </c>
      <c r="P65" s="91"/>
      <c r="Q65" s="91"/>
      <c r="R65" s="91"/>
      <c r="S65" s="91"/>
    </row>
    <row r="66" spans="1:19" ht="57.95" hidden="1">
      <c r="A66" s="91">
        <v>65</v>
      </c>
      <c r="B66" s="205" t="s">
        <v>1067</v>
      </c>
      <c r="C66" s="80" t="s">
        <v>1171</v>
      </c>
      <c r="D66" s="101" t="s">
        <v>344</v>
      </c>
      <c r="E66" s="100" t="s">
        <v>88</v>
      </c>
      <c r="F66" s="85" t="s">
        <v>916</v>
      </c>
      <c r="G66" s="85" t="s">
        <v>917</v>
      </c>
      <c r="H66" s="91" t="s">
        <v>57</v>
      </c>
      <c r="I66" s="82" t="s">
        <v>109</v>
      </c>
      <c r="J66" s="91" t="s">
        <v>59</v>
      </c>
      <c r="K66" s="91" t="s">
        <v>785</v>
      </c>
      <c r="L66" s="91" t="s">
        <v>61</v>
      </c>
      <c r="M66" s="91" t="s">
        <v>62</v>
      </c>
      <c r="N66" s="206" t="s">
        <v>786</v>
      </c>
      <c r="O66" s="91" t="s">
        <v>63</v>
      </c>
      <c r="P66" s="91"/>
      <c r="Q66" s="91"/>
      <c r="R66" s="91"/>
      <c r="S66" s="91"/>
    </row>
    <row r="67" spans="1:19" ht="57.75" hidden="1" customHeight="1">
      <c r="A67" s="91">
        <v>66</v>
      </c>
      <c r="B67" s="205" t="s">
        <v>1067</v>
      </c>
      <c r="C67" s="80" t="s">
        <v>1171</v>
      </c>
      <c r="D67" s="101" t="s">
        <v>344</v>
      </c>
      <c r="E67" s="100" t="s">
        <v>91</v>
      </c>
      <c r="F67" s="85" t="s">
        <v>1174</v>
      </c>
      <c r="G67" s="85" t="s">
        <v>1175</v>
      </c>
      <c r="H67" s="91" t="s">
        <v>57</v>
      </c>
      <c r="I67" s="82" t="s">
        <v>109</v>
      </c>
      <c r="J67" s="91" t="s">
        <v>59</v>
      </c>
      <c r="K67" s="91" t="s">
        <v>785</v>
      </c>
      <c r="L67" s="91" t="s">
        <v>61</v>
      </c>
      <c r="M67" s="91" t="s">
        <v>62</v>
      </c>
      <c r="N67" s="206" t="s">
        <v>786</v>
      </c>
      <c r="O67" s="91" t="s">
        <v>63</v>
      </c>
      <c r="P67" s="91"/>
      <c r="Q67" s="91"/>
      <c r="R67" s="91"/>
      <c r="S67" s="91"/>
    </row>
    <row r="68" spans="1:19" ht="65.25" hidden="1" customHeight="1">
      <c r="A68" s="91">
        <v>67</v>
      </c>
      <c r="B68" s="205" t="s">
        <v>1067</v>
      </c>
      <c r="C68" s="80" t="s">
        <v>1171</v>
      </c>
      <c r="D68" s="101" t="s">
        <v>344</v>
      </c>
      <c r="E68" s="100" t="s">
        <v>94</v>
      </c>
      <c r="F68" s="85" t="s">
        <v>1176</v>
      </c>
      <c r="G68" s="85" t="s">
        <v>1177</v>
      </c>
      <c r="H68" s="91" t="s">
        <v>57</v>
      </c>
      <c r="I68" s="82" t="s">
        <v>109</v>
      </c>
      <c r="J68" s="91" t="s">
        <v>59</v>
      </c>
      <c r="K68" s="91" t="s">
        <v>785</v>
      </c>
      <c r="L68" s="91" t="s">
        <v>61</v>
      </c>
      <c r="M68" s="91" t="s">
        <v>62</v>
      </c>
      <c r="N68" s="206" t="s">
        <v>786</v>
      </c>
      <c r="O68" s="91" t="s">
        <v>63</v>
      </c>
      <c r="P68" s="91"/>
      <c r="Q68" s="91"/>
      <c r="R68" s="91"/>
      <c r="S68" s="91"/>
    </row>
    <row r="69" spans="1:19" ht="33.75" hidden="1" customHeight="1">
      <c r="A69" s="91">
        <v>68</v>
      </c>
      <c r="B69" s="205" t="s">
        <v>1067</v>
      </c>
      <c r="C69" s="80" t="s">
        <v>1178</v>
      </c>
      <c r="D69" s="101" t="s">
        <v>352</v>
      </c>
      <c r="E69" s="100" t="s">
        <v>54</v>
      </c>
      <c r="F69" s="85" t="s">
        <v>920</v>
      </c>
      <c r="G69" s="85" t="s">
        <v>1179</v>
      </c>
      <c r="H69" s="91" t="s">
        <v>57</v>
      </c>
      <c r="I69" s="82" t="s">
        <v>109</v>
      </c>
      <c r="J69" s="91" t="s">
        <v>59</v>
      </c>
      <c r="K69" s="91" t="s">
        <v>785</v>
      </c>
      <c r="L69" s="91" t="s">
        <v>61</v>
      </c>
      <c r="M69" s="91" t="s">
        <v>62</v>
      </c>
      <c r="N69" s="206" t="s">
        <v>786</v>
      </c>
      <c r="O69" s="91" t="s">
        <v>63</v>
      </c>
      <c r="P69" s="91"/>
      <c r="Q69" s="91"/>
      <c r="R69" s="91"/>
      <c r="S69" s="91"/>
    </row>
    <row r="70" spans="1:19" ht="57.95" hidden="1">
      <c r="A70" s="91">
        <v>69</v>
      </c>
      <c r="B70" s="205" t="s">
        <v>1067</v>
      </c>
      <c r="C70" s="80" t="s">
        <v>1178</v>
      </c>
      <c r="D70" s="101" t="s">
        <v>352</v>
      </c>
      <c r="E70" s="100" t="s">
        <v>65</v>
      </c>
      <c r="F70" s="85" t="s">
        <v>921</v>
      </c>
      <c r="G70" s="85" t="s">
        <v>922</v>
      </c>
      <c r="H70" s="91" t="s">
        <v>57</v>
      </c>
      <c r="I70" s="82" t="s">
        <v>109</v>
      </c>
      <c r="J70" s="91" t="s">
        <v>59</v>
      </c>
      <c r="K70" s="91" t="s">
        <v>785</v>
      </c>
      <c r="L70" s="91" t="s">
        <v>61</v>
      </c>
      <c r="M70" s="91" t="s">
        <v>62</v>
      </c>
      <c r="N70" s="206" t="s">
        <v>786</v>
      </c>
      <c r="O70" s="91" t="s">
        <v>63</v>
      </c>
      <c r="P70" s="91"/>
      <c r="Q70" s="91"/>
      <c r="R70" s="91"/>
      <c r="S70" s="91"/>
    </row>
    <row r="71" spans="1:19" ht="57.95" hidden="1">
      <c r="A71" s="91">
        <v>70</v>
      </c>
      <c r="B71" s="205" t="s">
        <v>1067</v>
      </c>
      <c r="C71" s="80" t="s">
        <v>1178</v>
      </c>
      <c r="D71" s="101" t="s">
        <v>352</v>
      </c>
      <c r="E71" s="100" t="s">
        <v>82</v>
      </c>
      <c r="F71" s="85" t="s">
        <v>923</v>
      </c>
      <c r="G71" s="85" t="s">
        <v>924</v>
      </c>
      <c r="H71" s="91" t="s">
        <v>57</v>
      </c>
      <c r="I71" s="82" t="s">
        <v>109</v>
      </c>
      <c r="J71" s="91" t="s">
        <v>59</v>
      </c>
      <c r="K71" s="91" t="s">
        <v>785</v>
      </c>
      <c r="L71" s="91" t="s">
        <v>61</v>
      </c>
      <c r="M71" s="91" t="s">
        <v>62</v>
      </c>
      <c r="N71" s="206" t="s">
        <v>786</v>
      </c>
      <c r="O71" s="91" t="s">
        <v>63</v>
      </c>
      <c r="P71" s="91"/>
      <c r="Q71" s="91"/>
      <c r="R71" s="91"/>
      <c r="S71" s="91"/>
    </row>
    <row r="72" spans="1:19" ht="57.95" hidden="1">
      <c r="A72" s="91">
        <v>71</v>
      </c>
      <c r="B72" s="205" t="s">
        <v>1067</v>
      </c>
      <c r="C72" s="80" t="s">
        <v>1178</v>
      </c>
      <c r="D72" s="101" t="s">
        <v>352</v>
      </c>
      <c r="E72" s="100" t="s">
        <v>85</v>
      </c>
      <c r="F72" s="85" t="s">
        <v>925</v>
      </c>
      <c r="G72" s="85" t="s">
        <v>926</v>
      </c>
      <c r="H72" s="91" t="s">
        <v>57</v>
      </c>
      <c r="I72" s="82" t="s">
        <v>109</v>
      </c>
      <c r="J72" s="91" t="s">
        <v>59</v>
      </c>
      <c r="K72" s="91" t="s">
        <v>785</v>
      </c>
      <c r="L72" s="91" t="s">
        <v>61</v>
      </c>
      <c r="M72" s="91" t="s">
        <v>62</v>
      </c>
      <c r="N72" s="206" t="s">
        <v>786</v>
      </c>
      <c r="O72" s="91" t="s">
        <v>63</v>
      </c>
      <c r="P72" s="91"/>
      <c r="Q72" s="91"/>
      <c r="R72" s="91"/>
      <c r="S72" s="91"/>
    </row>
    <row r="73" spans="1:19" ht="57.95" hidden="1">
      <c r="A73" s="91">
        <v>72</v>
      </c>
      <c r="B73" s="205" t="s">
        <v>1067</v>
      </c>
      <c r="C73" s="80" t="s">
        <v>1178</v>
      </c>
      <c r="D73" s="101" t="s">
        <v>352</v>
      </c>
      <c r="E73" s="100" t="s">
        <v>88</v>
      </c>
      <c r="F73" s="85" t="s">
        <v>1174</v>
      </c>
      <c r="G73" s="85" t="s">
        <v>1180</v>
      </c>
      <c r="H73" s="91" t="s">
        <v>57</v>
      </c>
      <c r="I73" s="82" t="s">
        <v>109</v>
      </c>
      <c r="J73" s="91" t="s">
        <v>59</v>
      </c>
      <c r="K73" s="91" t="s">
        <v>785</v>
      </c>
      <c r="L73" s="91" t="s">
        <v>61</v>
      </c>
      <c r="M73" s="91" t="s">
        <v>62</v>
      </c>
      <c r="N73" s="206" t="s">
        <v>786</v>
      </c>
      <c r="O73" s="91" t="s">
        <v>63</v>
      </c>
      <c r="P73" s="91"/>
      <c r="Q73" s="91"/>
      <c r="R73" s="91"/>
      <c r="S73" s="91"/>
    </row>
    <row r="74" spans="1:19" ht="57.95" hidden="1">
      <c r="A74" s="91">
        <v>73</v>
      </c>
      <c r="B74" s="205" t="s">
        <v>1067</v>
      </c>
      <c r="C74" s="80" t="s">
        <v>1178</v>
      </c>
      <c r="D74" s="101" t="s">
        <v>352</v>
      </c>
      <c r="E74" s="100" t="s">
        <v>91</v>
      </c>
      <c r="F74" s="85" t="s">
        <v>1176</v>
      </c>
      <c r="G74" s="85" t="s">
        <v>1177</v>
      </c>
      <c r="H74" s="91" t="s">
        <v>57</v>
      </c>
      <c r="I74" s="82" t="s">
        <v>109</v>
      </c>
      <c r="J74" s="91" t="s">
        <v>59</v>
      </c>
      <c r="K74" s="91" t="s">
        <v>785</v>
      </c>
      <c r="L74" s="91" t="s">
        <v>61</v>
      </c>
      <c r="M74" s="91" t="s">
        <v>62</v>
      </c>
      <c r="N74" s="206" t="s">
        <v>786</v>
      </c>
      <c r="O74" s="91" t="s">
        <v>63</v>
      </c>
      <c r="P74" s="91"/>
      <c r="Q74" s="91"/>
      <c r="R74" s="91"/>
      <c r="S74" s="91"/>
    </row>
    <row r="75" spans="1:19" ht="57.95" hidden="1">
      <c r="A75" s="91">
        <v>74</v>
      </c>
      <c r="B75" s="205" t="s">
        <v>1067</v>
      </c>
      <c r="C75" s="80" t="s">
        <v>1181</v>
      </c>
      <c r="D75" s="101" t="s">
        <v>360</v>
      </c>
      <c r="E75" s="100" t="s">
        <v>54</v>
      </c>
      <c r="F75" s="85" t="s">
        <v>928</v>
      </c>
      <c r="G75" s="85" t="s">
        <v>1182</v>
      </c>
      <c r="H75" s="91" t="s">
        <v>57</v>
      </c>
      <c r="I75" s="82" t="s">
        <v>109</v>
      </c>
      <c r="J75" s="91" t="s">
        <v>59</v>
      </c>
      <c r="K75" s="91" t="s">
        <v>785</v>
      </c>
      <c r="L75" s="91" t="s">
        <v>61</v>
      </c>
      <c r="M75" s="91" t="s">
        <v>62</v>
      </c>
      <c r="N75" s="206" t="s">
        <v>786</v>
      </c>
      <c r="O75" s="91" t="s">
        <v>63</v>
      </c>
      <c r="P75" s="91"/>
      <c r="Q75" s="91"/>
      <c r="R75" s="91"/>
      <c r="S75" s="91"/>
    </row>
    <row r="76" spans="1:19" ht="57.95" hidden="1">
      <c r="A76" s="91">
        <v>75</v>
      </c>
      <c r="B76" s="205" t="s">
        <v>1067</v>
      </c>
      <c r="C76" s="80" t="s">
        <v>1181</v>
      </c>
      <c r="D76" s="101" t="s">
        <v>360</v>
      </c>
      <c r="E76" s="100" t="s">
        <v>65</v>
      </c>
      <c r="F76" s="85" t="s">
        <v>929</v>
      </c>
      <c r="G76" s="85" t="s">
        <v>930</v>
      </c>
      <c r="H76" s="91" t="s">
        <v>57</v>
      </c>
      <c r="I76" s="82" t="s">
        <v>109</v>
      </c>
      <c r="J76" s="91" t="s">
        <v>59</v>
      </c>
      <c r="K76" s="91" t="s">
        <v>785</v>
      </c>
      <c r="L76" s="91" t="s">
        <v>61</v>
      </c>
      <c r="M76" s="91" t="s">
        <v>62</v>
      </c>
      <c r="N76" s="206" t="s">
        <v>786</v>
      </c>
      <c r="O76" s="91" t="s">
        <v>63</v>
      </c>
      <c r="P76" s="91"/>
      <c r="Q76" s="91"/>
      <c r="R76" s="91"/>
      <c r="S76" s="91"/>
    </row>
    <row r="77" spans="1:19" ht="101.45" hidden="1">
      <c r="A77" s="91">
        <v>76</v>
      </c>
      <c r="B77" s="205" t="s">
        <v>1067</v>
      </c>
      <c r="C77" s="80" t="s">
        <v>1181</v>
      </c>
      <c r="D77" s="101" t="s">
        <v>360</v>
      </c>
      <c r="E77" s="100" t="s">
        <v>82</v>
      </c>
      <c r="F77" s="250" t="s">
        <v>1183</v>
      </c>
      <c r="G77" s="85" t="s">
        <v>932</v>
      </c>
      <c r="H77" s="91" t="s">
        <v>57</v>
      </c>
      <c r="I77" s="82" t="s">
        <v>109</v>
      </c>
      <c r="J77" s="91" t="s">
        <v>59</v>
      </c>
      <c r="K77" s="91" t="s">
        <v>785</v>
      </c>
      <c r="L77" s="91" t="s">
        <v>61</v>
      </c>
      <c r="M77" s="91" t="s">
        <v>62</v>
      </c>
      <c r="N77" s="206" t="s">
        <v>786</v>
      </c>
      <c r="O77" s="91" t="s">
        <v>63</v>
      </c>
      <c r="P77" s="91"/>
      <c r="Q77" s="91"/>
      <c r="R77" s="91"/>
      <c r="S77" s="91"/>
    </row>
    <row r="78" spans="1:19" ht="57.95" hidden="1">
      <c r="A78" s="91">
        <v>77</v>
      </c>
      <c r="B78" s="205" t="s">
        <v>1067</v>
      </c>
      <c r="C78" s="80" t="s">
        <v>1181</v>
      </c>
      <c r="D78" s="101" t="s">
        <v>360</v>
      </c>
      <c r="E78" s="100" t="s">
        <v>85</v>
      </c>
      <c r="F78" s="85" t="s">
        <v>925</v>
      </c>
      <c r="G78" s="85" t="s">
        <v>933</v>
      </c>
      <c r="H78" s="91" t="s">
        <v>57</v>
      </c>
      <c r="I78" s="82" t="s">
        <v>109</v>
      </c>
      <c r="J78" s="91" t="s">
        <v>59</v>
      </c>
      <c r="K78" s="91" t="s">
        <v>785</v>
      </c>
      <c r="L78" s="91" t="s">
        <v>61</v>
      </c>
      <c r="M78" s="91" t="s">
        <v>62</v>
      </c>
      <c r="N78" s="206" t="s">
        <v>786</v>
      </c>
      <c r="O78" s="91" t="s">
        <v>63</v>
      </c>
      <c r="P78" s="91"/>
      <c r="Q78" s="91"/>
      <c r="R78" s="91"/>
      <c r="S78" s="91"/>
    </row>
    <row r="79" spans="1:19" ht="57.95" hidden="1">
      <c r="A79" s="91">
        <v>78</v>
      </c>
      <c r="B79" s="205" t="s">
        <v>1067</v>
      </c>
      <c r="C79" s="80" t="s">
        <v>1181</v>
      </c>
      <c r="D79" s="101" t="s">
        <v>360</v>
      </c>
      <c r="E79" s="100" t="s">
        <v>88</v>
      </c>
      <c r="F79" s="85" t="s">
        <v>1174</v>
      </c>
      <c r="G79" s="85" t="s">
        <v>1180</v>
      </c>
      <c r="H79" s="91" t="s">
        <v>57</v>
      </c>
      <c r="I79" s="82" t="s">
        <v>109</v>
      </c>
      <c r="J79" s="91" t="s">
        <v>59</v>
      </c>
      <c r="K79" s="91" t="s">
        <v>785</v>
      </c>
      <c r="L79" s="91" t="s">
        <v>61</v>
      </c>
      <c r="M79" s="91" t="s">
        <v>62</v>
      </c>
      <c r="N79" s="206" t="s">
        <v>786</v>
      </c>
      <c r="O79" s="91" t="s">
        <v>63</v>
      </c>
      <c r="P79" s="91"/>
      <c r="Q79" s="91"/>
      <c r="R79" s="91"/>
      <c r="S79" s="91"/>
    </row>
    <row r="80" spans="1:19" ht="57.95" hidden="1">
      <c r="A80" s="91">
        <v>79</v>
      </c>
      <c r="B80" s="205" t="s">
        <v>1067</v>
      </c>
      <c r="C80" s="80" t="s">
        <v>1181</v>
      </c>
      <c r="D80" s="101" t="s">
        <v>360</v>
      </c>
      <c r="E80" s="100" t="s">
        <v>91</v>
      </c>
      <c r="F80" s="85" t="s">
        <v>1176</v>
      </c>
      <c r="G80" s="85" t="s">
        <v>1177</v>
      </c>
      <c r="H80" s="91" t="s">
        <v>57</v>
      </c>
      <c r="I80" s="82" t="s">
        <v>109</v>
      </c>
      <c r="J80" s="91" t="s">
        <v>59</v>
      </c>
      <c r="K80" s="91" t="s">
        <v>785</v>
      </c>
      <c r="L80" s="91" t="s">
        <v>61</v>
      </c>
      <c r="M80" s="91" t="s">
        <v>62</v>
      </c>
      <c r="N80" s="206" t="s">
        <v>786</v>
      </c>
      <c r="O80" s="91" t="s">
        <v>63</v>
      </c>
      <c r="P80" s="91"/>
      <c r="Q80" s="91"/>
      <c r="R80" s="91"/>
      <c r="S80" s="91"/>
    </row>
    <row r="81" spans="1:19" ht="57.95" hidden="1">
      <c r="A81" s="91">
        <v>80</v>
      </c>
      <c r="B81" s="205" t="s">
        <v>1067</v>
      </c>
      <c r="C81" s="80" t="s">
        <v>1184</v>
      </c>
      <c r="D81" s="101" t="s">
        <v>370</v>
      </c>
      <c r="E81" s="100" t="s">
        <v>54</v>
      </c>
      <c r="F81" s="85" t="s">
        <v>935</v>
      </c>
      <c r="G81" s="85" t="s">
        <v>910</v>
      </c>
      <c r="H81" s="91" t="s">
        <v>57</v>
      </c>
      <c r="I81" s="82" t="s">
        <v>109</v>
      </c>
      <c r="J81" s="91" t="s">
        <v>59</v>
      </c>
      <c r="K81" s="91" t="s">
        <v>785</v>
      </c>
      <c r="L81" s="91" t="s">
        <v>61</v>
      </c>
      <c r="M81" s="91" t="s">
        <v>62</v>
      </c>
      <c r="N81" s="206" t="s">
        <v>786</v>
      </c>
      <c r="O81" s="91" t="s">
        <v>177</v>
      </c>
      <c r="P81" s="91"/>
      <c r="Q81" s="91"/>
      <c r="R81" s="91"/>
      <c r="S81" s="91"/>
    </row>
    <row r="82" spans="1:19" ht="57.95" hidden="1">
      <c r="A82" s="91">
        <v>81</v>
      </c>
      <c r="B82" s="205" t="s">
        <v>1067</v>
      </c>
      <c r="C82" s="80" t="s">
        <v>1184</v>
      </c>
      <c r="D82" s="101" t="s">
        <v>370</v>
      </c>
      <c r="E82" s="100" t="s">
        <v>65</v>
      </c>
      <c r="F82" s="85" t="s">
        <v>936</v>
      </c>
      <c r="G82" s="85" t="s">
        <v>937</v>
      </c>
      <c r="H82" s="91" t="s">
        <v>57</v>
      </c>
      <c r="I82" s="82" t="s">
        <v>109</v>
      </c>
      <c r="J82" s="91" t="s">
        <v>59</v>
      </c>
      <c r="K82" s="91" t="s">
        <v>785</v>
      </c>
      <c r="L82" s="91" t="s">
        <v>61</v>
      </c>
      <c r="M82" s="91" t="s">
        <v>62</v>
      </c>
      <c r="N82" s="206" t="s">
        <v>786</v>
      </c>
      <c r="O82" s="91" t="s">
        <v>63</v>
      </c>
      <c r="P82" s="91"/>
      <c r="Q82" s="91"/>
      <c r="R82" s="91"/>
      <c r="S82" s="91"/>
    </row>
    <row r="83" spans="1:19" ht="57.95" hidden="1">
      <c r="A83" s="91">
        <v>82</v>
      </c>
      <c r="B83" s="205" t="s">
        <v>1067</v>
      </c>
      <c r="C83" s="80" t="s">
        <v>1184</v>
      </c>
      <c r="D83" s="101" t="s">
        <v>370</v>
      </c>
      <c r="E83" s="100" t="s">
        <v>82</v>
      </c>
      <c r="F83" s="85" t="s">
        <v>938</v>
      </c>
      <c r="G83" s="85" t="s">
        <v>939</v>
      </c>
      <c r="H83" s="91" t="s">
        <v>57</v>
      </c>
      <c r="I83" s="82" t="s">
        <v>109</v>
      </c>
      <c r="J83" s="91" t="s">
        <v>59</v>
      </c>
      <c r="K83" s="91" t="s">
        <v>785</v>
      </c>
      <c r="L83" s="91" t="s">
        <v>61</v>
      </c>
      <c r="M83" s="91" t="s">
        <v>62</v>
      </c>
      <c r="N83" s="206" t="s">
        <v>786</v>
      </c>
      <c r="O83" s="91" t="s">
        <v>63</v>
      </c>
      <c r="P83" s="91"/>
      <c r="Q83" s="91"/>
      <c r="R83" s="91"/>
      <c r="S83" s="91"/>
    </row>
    <row r="84" spans="1:19" ht="57.95" hidden="1">
      <c r="A84" s="91">
        <v>83</v>
      </c>
      <c r="B84" s="205" t="s">
        <v>1067</v>
      </c>
      <c r="C84" s="80" t="s">
        <v>1184</v>
      </c>
      <c r="D84" s="101" t="s">
        <v>370</v>
      </c>
      <c r="E84" s="100" t="s">
        <v>85</v>
      </c>
      <c r="F84" s="85" t="s">
        <v>940</v>
      </c>
      <c r="G84" s="85" t="s">
        <v>941</v>
      </c>
      <c r="H84" s="91" t="s">
        <v>57</v>
      </c>
      <c r="I84" s="82" t="s">
        <v>109</v>
      </c>
      <c r="J84" s="91" t="s">
        <v>59</v>
      </c>
      <c r="K84" s="91" t="s">
        <v>785</v>
      </c>
      <c r="L84" s="91" t="s">
        <v>61</v>
      </c>
      <c r="M84" s="91" t="s">
        <v>62</v>
      </c>
      <c r="N84" s="206" t="s">
        <v>786</v>
      </c>
      <c r="O84" s="91" t="s">
        <v>63</v>
      </c>
      <c r="P84" s="91"/>
      <c r="Q84" s="91"/>
      <c r="R84" s="91"/>
      <c r="S84" s="91"/>
    </row>
    <row r="85" spans="1:19" ht="57.95" hidden="1">
      <c r="A85" s="91">
        <v>84</v>
      </c>
      <c r="B85" s="205" t="s">
        <v>1067</v>
      </c>
      <c r="C85" s="80" t="s">
        <v>1184</v>
      </c>
      <c r="D85" s="101" t="s">
        <v>370</v>
      </c>
      <c r="E85" s="100" t="s">
        <v>88</v>
      </c>
      <c r="F85" s="85" t="s">
        <v>1174</v>
      </c>
      <c r="G85" s="85" t="s">
        <v>1180</v>
      </c>
      <c r="H85" s="91" t="s">
        <v>57</v>
      </c>
      <c r="I85" s="82" t="s">
        <v>109</v>
      </c>
      <c r="J85" s="91" t="s">
        <v>59</v>
      </c>
      <c r="K85" s="91" t="s">
        <v>785</v>
      </c>
      <c r="L85" s="91" t="s">
        <v>61</v>
      </c>
      <c r="M85" s="91" t="s">
        <v>62</v>
      </c>
      <c r="N85" s="206" t="s">
        <v>786</v>
      </c>
      <c r="O85" s="91" t="s">
        <v>63</v>
      </c>
      <c r="P85" s="91"/>
      <c r="Q85" s="91"/>
      <c r="R85" s="91"/>
      <c r="S85" s="91"/>
    </row>
    <row r="86" spans="1:19" ht="57.95" hidden="1">
      <c r="A86" s="91">
        <v>85</v>
      </c>
      <c r="B86" s="205" t="s">
        <v>1067</v>
      </c>
      <c r="C86" s="80" t="s">
        <v>1184</v>
      </c>
      <c r="D86" s="101" t="s">
        <v>370</v>
      </c>
      <c r="E86" s="100" t="s">
        <v>91</v>
      </c>
      <c r="F86" s="85" t="s">
        <v>1185</v>
      </c>
      <c r="G86" s="85" t="s">
        <v>1177</v>
      </c>
      <c r="H86" s="91" t="s">
        <v>57</v>
      </c>
      <c r="I86" s="82" t="s">
        <v>109</v>
      </c>
      <c r="J86" s="91" t="s">
        <v>59</v>
      </c>
      <c r="K86" s="91" t="s">
        <v>785</v>
      </c>
      <c r="L86" s="91" t="s">
        <v>61</v>
      </c>
      <c r="M86" s="91" t="s">
        <v>62</v>
      </c>
      <c r="N86" s="206" t="s">
        <v>786</v>
      </c>
      <c r="O86" s="91" t="s">
        <v>63</v>
      </c>
      <c r="P86" s="91"/>
      <c r="Q86" s="91"/>
      <c r="R86" s="91"/>
      <c r="S86" s="91"/>
    </row>
    <row r="87" spans="1:19" ht="90" hidden="1" customHeight="1">
      <c r="A87" s="91">
        <v>86</v>
      </c>
      <c r="B87" s="205" t="s">
        <v>1067</v>
      </c>
      <c r="C87" s="80" t="s">
        <v>1186</v>
      </c>
      <c r="D87" s="153" t="s">
        <v>377</v>
      </c>
      <c r="E87" s="100" t="s">
        <v>54</v>
      </c>
      <c r="F87" s="101" t="s">
        <v>943</v>
      </c>
      <c r="G87" s="102" t="s">
        <v>1187</v>
      </c>
      <c r="H87" s="91" t="s">
        <v>57</v>
      </c>
      <c r="I87" s="82" t="s">
        <v>109</v>
      </c>
      <c r="J87" s="91" t="s">
        <v>59</v>
      </c>
      <c r="K87" s="91" t="s">
        <v>785</v>
      </c>
      <c r="L87" s="91" t="s">
        <v>61</v>
      </c>
      <c r="M87" s="91" t="s">
        <v>62</v>
      </c>
      <c r="N87" s="206" t="s">
        <v>786</v>
      </c>
      <c r="O87" s="91" t="s">
        <v>63</v>
      </c>
      <c r="P87" s="91"/>
      <c r="Q87" s="91"/>
      <c r="R87" s="91"/>
      <c r="S87" s="91"/>
    </row>
    <row r="88" spans="1:19" ht="57.95" hidden="1">
      <c r="A88" s="91">
        <v>87</v>
      </c>
      <c r="B88" s="205" t="s">
        <v>1067</v>
      </c>
      <c r="C88" s="80" t="s">
        <v>1188</v>
      </c>
      <c r="D88" s="153" t="s">
        <v>381</v>
      </c>
      <c r="E88" s="100" t="s">
        <v>54</v>
      </c>
      <c r="F88" s="101" t="s">
        <v>946</v>
      </c>
      <c r="G88" s="102" t="s">
        <v>947</v>
      </c>
      <c r="H88" s="91" t="s">
        <v>57</v>
      </c>
      <c r="I88" s="82" t="s">
        <v>109</v>
      </c>
      <c r="J88" s="91" t="s">
        <v>59</v>
      </c>
      <c r="K88" s="91" t="s">
        <v>785</v>
      </c>
      <c r="L88" s="91" t="s">
        <v>61</v>
      </c>
      <c r="M88" s="91" t="s">
        <v>62</v>
      </c>
      <c r="N88" s="206" t="s">
        <v>786</v>
      </c>
      <c r="O88" s="91" t="s">
        <v>63</v>
      </c>
      <c r="P88" s="91"/>
      <c r="Q88" s="91"/>
      <c r="R88" s="91"/>
      <c r="S88" s="91"/>
    </row>
    <row r="89" spans="1:19" ht="57.95">
      <c r="A89" s="91">
        <v>88</v>
      </c>
      <c r="B89" s="205" t="s">
        <v>1067</v>
      </c>
      <c r="C89" s="80" t="s">
        <v>1188</v>
      </c>
      <c r="D89" s="153" t="s">
        <v>381</v>
      </c>
      <c r="E89" s="100" t="s">
        <v>65</v>
      </c>
      <c r="F89" s="85" t="s">
        <v>948</v>
      </c>
      <c r="G89" s="85" t="s">
        <v>949</v>
      </c>
      <c r="H89" s="91" t="s">
        <v>57</v>
      </c>
      <c r="I89" s="82" t="s">
        <v>109</v>
      </c>
      <c r="J89" s="91" t="s">
        <v>59</v>
      </c>
      <c r="K89" s="91" t="s">
        <v>785</v>
      </c>
      <c r="L89" s="91" t="s">
        <v>61</v>
      </c>
      <c r="M89" s="91" t="s">
        <v>62</v>
      </c>
      <c r="N89" s="206" t="s">
        <v>786</v>
      </c>
      <c r="O89" s="91" t="s">
        <v>63</v>
      </c>
      <c r="P89" s="91" t="s">
        <v>1189</v>
      </c>
      <c r="Q89" s="91"/>
      <c r="R89" s="91"/>
      <c r="S89" s="91" t="s">
        <v>890</v>
      </c>
    </row>
    <row r="90" spans="1:19" ht="87" hidden="1">
      <c r="A90" s="91">
        <v>89</v>
      </c>
      <c r="B90" s="205" t="s">
        <v>1067</v>
      </c>
      <c r="C90" s="80" t="s">
        <v>1190</v>
      </c>
      <c r="D90" s="153" t="s">
        <v>388</v>
      </c>
      <c r="E90" s="100" t="s">
        <v>54</v>
      </c>
      <c r="F90" s="85" t="s">
        <v>1191</v>
      </c>
      <c r="G90" s="85" t="s">
        <v>390</v>
      </c>
      <c r="H90" s="91" t="s">
        <v>57</v>
      </c>
      <c r="I90" s="82" t="s">
        <v>109</v>
      </c>
      <c r="J90" s="91" t="s">
        <v>59</v>
      </c>
      <c r="K90" s="91" t="s">
        <v>785</v>
      </c>
      <c r="L90" s="91" t="s">
        <v>61</v>
      </c>
      <c r="M90" s="91" t="s">
        <v>62</v>
      </c>
      <c r="N90" s="206" t="s">
        <v>786</v>
      </c>
      <c r="O90" s="91" t="s">
        <v>63</v>
      </c>
      <c r="P90" s="91"/>
      <c r="Q90" s="91"/>
      <c r="R90" s="91"/>
      <c r="S90" s="91"/>
    </row>
    <row r="91" spans="1:19" ht="57.95" hidden="1">
      <c r="A91" s="91">
        <v>90</v>
      </c>
      <c r="B91" s="205" t="s">
        <v>1067</v>
      </c>
      <c r="C91" s="80" t="s">
        <v>1190</v>
      </c>
      <c r="D91" s="153" t="s">
        <v>388</v>
      </c>
      <c r="E91" s="100" t="s">
        <v>65</v>
      </c>
      <c r="F91" s="85" t="s">
        <v>1192</v>
      </c>
      <c r="G91" s="85" t="s">
        <v>392</v>
      </c>
      <c r="H91" s="91"/>
      <c r="I91" s="82"/>
      <c r="J91" s="91"/>
      <c r="K91" s="91"/>
      <c r="L91" s="91"/>
      <c r="M91" s="91"/>
      <c r="N91" s="206"/>
      <c r="O91" s="91" t="s">
        <v>63</v>
      </c>
      <c r="P91" s="91"/>
      <c r="Q91" s="91"/>
      <c r="R91" s="91"/>
      <c r="S91" s="91"/>
    </row>
    <row r="92" spans="1:19" ht="57.95" hidden="1">
      <c r="A92" s="91">
        <v>91</v>
      </c>
      <c r="B92" s="205" t="s">
        <v>1067</v>
      </c>
      <c r="C92" s="80" t="s">
        <v>1190</v>
      </c>
      <c r="D92" s="153" t="s">
        <v>388</v>
      </c>
      <c r="E92" s="100" t="s">
        <v>82</v>
      </c>
      <c r="F92" s="85" t="s">
        <v>1193</v>
      </c>
      <c r="G92" s="85" t="s">
        <v>1194</v>
      </c>
      <c r="H92" s="91"/>
      <c r="I92" s="82"/>
      <c r="J92" s="91"/>
      <c r="K92" s="91"/>
      <c r="L92" s="91"/>
      <c r="M92" s="91"/>
      <c r="N92" s="206"/>
      <c r="O92" s="91" t="s">
        <v>63</v>
      </c>
      <c r="P92" s="91"/>
      <c r="Q92" s="91"/>
      <c r="R92" s="91"/>
      <c r="S92" s="91"/>
    </row>
    <row r="93" spans="1:19" ht="57.95" hidden="1">
      <c r="A93" s="91">
        <v>92</v>
      </c>
      <c r="B93" s="205" t="s">
        <v>1067</v>
      </c>
      <c r="C93" s="80" t="s">
        <v>1190</v>
      </c>
      <c r="D93" s="153" t="s">
        <v>388</v>
      </c>
      <c r="E93" s="100" t="s">
        <v>85</v>
      </c>
      <c r="F93" s="85" t="s">
        <v>395</v>
      </c>
      <c r="G93" s="85" t="s">
        <v>1195</v>
      </c>
      <c r="H93" s="91"/>
      <c r="I93" s="82"/>
      <c r="J93" s="91"/>
      <c r="K93" s="91"/>
      <c r="L93" s="91"/>
      <c r="M93" s="91"/>
      <c r="N93" s="206"/>
      <c r="O93" s="91" t="s">
        <v>63</v>
      </c>
      <c r="P93" s="91"/>
      <c r="Q93" s="91"/>
      <c r="R93" s="91"/>
      <c r="S93" s="91"/>
    </row>
    <row r="94" spans="1:19" ht="57.95" hidden="1">
      <c r="A94" s="91">
        <v>93</v>
      </c>
      <c r="B94" s="205" t="s">
        <v>1067</v>
      </c>
      <c r="C94" s="80" t="s">
        <v>1190</v>
      </c>
      <c r="D94" s="153" t="s">
        <v>388</v>
      </c>
      <c r="E94" s="100" t="s">
        <v>88</v>
      </c>
      <c r="F94" s="85" t="s">
        <v>397</v>
      </c>
      <c r="G94" s="85" t="s">
        <v>1196</v>
      </c>
      <c r="H94" s="91"/>
      <c r="I94" s="82"/>
      <c r="J94" s="91"/>
      <c r="K94" s="91"/>
      <c r="L94" s="91"/>
      <c r="M94" s="91"/>
      <c r="N94" s="206"/>
      <c r="O94" s="91" t="s">
        <v>63</v>
      </c>
      <c r="P94" s="91"/>
      <c r="Q94" s="91"/>
      <c r="R94" s="91"/>
      <c r="S94" s="91"/>
    </row>
    <row r="95" spans="1:19" ht="89.25" hidden="1" customHeight="1">
      <c r="A95" s="91">
        <v>94</v>
      </c>
      <c r="B95" s="205" t="s">
        <v>1067</v>
      </c>
      <c r="C95" s="80" t="s">
        <v>1197</v>
      </c>
      <c r="D95" s="153" t="s">
        <v>954</v>
      </c>
      <c r="E95" s="100" t="s">
        <v>54</v>
      </c>
      <c r="F95" s="101" t="s">
        <v>955</v>
      </c>
      <c r="G95" s="85" t="s">
        <v>1198</v>
      </c>
      <c r="H95" s="91" t="s">
        <v>57</v>
      </c>
      <c r="I95" s="82" t="s">
        <v>109</v>
      </c>
      <c r="J95" s="91" t="s">
        <v>59</v>
      </c>
      <c r="K95" s="91" t="s">
        <v>785</v>
      </c>
      <c r="L95" s="91" t="s">
        <v>61</v>
      </c>
      <c r="M95" s="91" t="s">
        <v>62</v>
      </c>
      <c r="N95" s="206" t="s">
        <v>786</v>
      </c>
      <c r="O95" s="91" t="s">
        <v>63</v>
      </c>
      <c r="P95" s="91"/>
      <c r="Q95" s="91"/>
      <c r="R95" s="91"/>
      <c r="S95" s="91"/>
    </row>
    <row r="96" spans="1:19" ht="57.95" hidden="1">
      <c r="A96" s="91">
        <v>95</v>
      </c>
      <c r="B96" s="205" t="s">
        <v>1067</v>
      </c>
      <c r="C96" s="80" t="s">
        <v>1197</v>
      </c>
      <c r="D96" s="153" t="s">
        <v>954</v>
      </c>
      <c r="E96" s="100" t="s">
        <v>65</v>
      </c>
      <c r="F96" s="100" t="s">
        <v>1199</v>
      </c>
      <c r="G96" s="85" t="s">
        <v>1200</v>
      </c>
      <c r="H96" s="91" t="s">
        <v>57</v>
      </c>
      <c r="I96" s="82" t="s">
        <v>109</v>
      </c>
      <c r="J96" s="91" t="s">
        <v>59</v>
      </c>
      <c r="K96" s="91" t="s">
        <v>785</v>
      </c>
      <c r="L96" s="91" t="s">
        <v>61</v>
      </c>
      <c r="M96" s="91" t="s">
        <v>62</v>
      </c>
      <c r="N96" s="206" t="s">
        <v>786</v>
      </c>
      <c r="O96" s="91" t="s">
        <v>63</v>
      </c>
      <c r="P96" s="91"/>
      <c r="Q96" s="91"/>
      <c r="R96" s="91"/>
      <c r="S96" s="91"/>
    </row>
    <row r="97" spans="1:19" ht="57.95" hidden="1">
      <c r="A97" s="91">
        <v>96</v>
      </c>
      <c r="B97" s="205" t="s">
        <v>1067</v>
      </c>
      <c r="C97" s="80" t="s">
        <v>1197</v>
      </c>
      <c r="D97" s="153" t="s">
        <v>954</v>
      </c>
      <c r="E97" s="100" t="s">
        <v>82</v>
      </c>
      <c r="F97" s="85" t="s">
        <v>1201</v>
      </c>
      <c r="G97" s="85" t="s">
        <v>1202</v>
      </c>
      <c r="H97" s="91"/>
      <c r="I97" s="82"/>
      <c r="J97" s="91"/>
      <c r="K97" s="91"/>
      <c r="L97" s="91"/>
      <c r="M97" s="91"/>
      <c r="N97" s="206"/>
      <c r="O97" s="91" t="s">
        <v>63</v>
      </c>
      <c r="P97" s="91"/>
      <c r="Q97" s="91"/>
      <c r="R97" s="91"/>
      <c r="S97" s="91"/>
    </row>
    <row r="98" spans="1:19" ht="57.95" hidden="1">
      <c r="A98" s="91">
        <v>97</v>
      </c>
      <c r="B98" s="205" t="s">
        <v>1067</v>
      </c>
      <c r="C98" s="80" t="s">
        <v>1203</v>
      </c>
      <c r="D98" s="101" t="s">
        <v>959</v>
      </c>
      <c r="E98" s="100" t="s">
        <v>54</v>
      </c>
      <c r="F98" s="85" t="s">
        <v>413</v>
      </c>
      <c r="G98" s="85" t="s">
        <v>960</v>
      </c>
      <c r="H98" s="91" t="s">
        <v>57</v>
      </c>
      <c r="I98" s="82" t="s">
        <v>145</v>
      </c>
      <c r="J98" s="91" t="s">
        <v>59</v>
      </c>
      <c r="K98" s="91" t="s">
        <v>785</v>
      </c>
      <c r="L98" s="91" t="s">
        <v>61</v>
      </c>
      <c r="M98" s="91" t="s">
        <v>62</v>
      </c>
      <c r="N98" s="206" t="s">
        <v>786</v>
      </c>
      <c r="O98" s="91" t="s">
        <v>63</v>
      </c>
      <c r="P98" s="91"/>
      <c r="Q98" s="91"/>
      <c r="R98" s="91"/>
      <c r="S98" s="91"/>
    </row>
    <row r="99" spans="1:19" ht="57.95" hidden="1">
      <c r="A99" s="91">
        <v>98</v>
      </c>
      <c r="B99" s="205" t="s">
        <v>1067</v>
      </c>
      <c r="C99" s="80" t="s">
        <v>1203</v>
      </c>
      <c r="D99" s="101" t="s">
        <v>959</v>
      </c>
      <c r="E99" s="100" t="s">
        <v>65</v>
      </c>
      <c r="F99" s="85" t="s">
        <v>961</v>
      </c>
      <c r="G99" s="85" t="s">
        <v>962</v>
      </c>
      <c r="H99" s="91" t="s">
        <v>57</v>
      </c>
      <c r="I99" s="82" t="s">
        <v>145</v>
      </c>
      <c r="J99" s="91" t="s">
        <v>59</v>
      </c>
      <c r="K99" s="91" t="s">
        <v>785</v>
      </c>
      <c r="L99" s="91" t="s">
        <v>61</v>
      </c>
      <c r="M99" s="91" t="s">
        <v>62</v>
      </c>
      <c r="N99" s="206" t="s">
        <v>786</v>
      </c>
      <c r="O99" s="91" t="s">
        <v>63</v>
      </c>
      <c r="P99" s="91"/>
      <c r="Q99" s="91"/>
      <c r="R99" s="91"/>
      <c r="S99" s="91"/>
    </row>
    <row r="100" spans="1:19" ht="57.95" hidden="1">
      <c r="A100" s="91">
        <v>99</v>
      </c>
      <c r="B100" s="205" t="s">
        <v>1067</v>
      </c>
      <c r="C100" s="80" t="s">
        <v>1203</v>
      </c>
      <c r="D100" s="101" t="s">
        <v>959</v>
      </c>
      <c r="E100" s="100" t="s">
        <v>82</v>
      </c>
      <c r="F100" s="85" t="s">
        <v>963</v>
      </c>
      <c r="G100" s="85" t="s">
        <v>964</v>
      </c>
      <c r="H100" s="91" t="s">
        <v>57</v>
      </c>
      <c r="I100" s="82" t="s">
        <v>109</v>
      </c>
      <c r="J100" s="91" t="s">
        <v>59</v>
      </c>
      <c r="K100" s="91" t="s">
        <v>785</v>
      </c>
      <c r="L100" s="91" t="s">
        <v>61</v>
      </c>
      <c r="M100" s="91" t="s">
        <v>62</v>
      </c>
      <c r="N100" s="206" t="s">
        <v>786</v>
      </c>
      <c r="O100" s="91" t="s">
        <v>63</v>
      </c>
      <c r="P100" s="91"/>
      <c r="Q100" s="91"/>
      <c r="R100" s="91"/>
      <c r="S100" s="91"/>
    </row>
    <row r="101" spans="1:19" ht="57.95" hidden="1">
      <c r="A101" s="91">
        <v>100</v>
      </c>
      <c r="B101" s="205" t="s">
        <v>1067</v>
      </c>
      <c r="C101" s="80" t="s">
        <v>1204</v>
      </c>
      <c r="D101" s="101" t="s">
        <v>1205</v>
      </c>
      <c r="E101" s="100" t="s">
        <v>54</v>
      </c>
      <c r="F101" s="85" t="s">
        <v>1206</v>
      </c>
      <c r="G101" s="85" t="s">
        <v>1207</v>
      </c>
      <c r="H101" s="91"/>
      <c r="I101" s="82"/>
      <c r="J101" s="91"/>
      <c r="K101" s="91"/>
      <c r="L101" s="91"/>
      <c r="M101" s="91"/>
      <c r="N101" s="206"/>
      <c r="O101" s="91" t="s">
        <v>63</v>
      </c>
      <c r="P101" s="91"/>
      <c r="Q101" s="91"/>
      <c r="R101" s="91"/>
      <c r="S101" s="91"/>
    </row>
    <row r="102" spans="1:19" ht="129.75" hidden="1" customHeight="1">
      <c r="A102" s="91">
        <v>101</v>
      </c>
      <c r="B102" s="205" t="s">
        <v>1067</v>
      </c>
      <c r="C102" s="80" t="s">
        <v>1208</v>
      </c>
      <c r="D102" s="101" t="s">
        <v>1209</v>
      </c>
      <c r="E102" s="100" t="s">
        <v>54</v>
      </c>
      <c r="F102" s="136" t="s">
        <v>1210</v>
      </c>
      <c r="G102" s="85" t="s">
        <v>1211</v>
      </c>
      <c r="H102" s="91" t="s">
        <v>57</v>
      </c>
      <c r="I102" s="82" t="s">
        <v>109</v>
      </c>
      <c r="J102" s="91" t="s">
        <v>59</v>
      </c>
      <c r="K102" s="91" t="s">
        <v>785</v>
      </c>
      <c r="L102" s="91" t="s">
        <v>61</v>
      </c>
      <c r="M102" s="91" t="s">
        <v>62</v>
      </c>
      <c r="N102" s="206" t="s">
        <v>786</v>
      </c>
      <c r="O102" s="91" t="s">
        <v>63</v>
      </c>
      <c r="P102" s="91"/>
      <c r="Q102" s="91"/>
      <c r="R102" s="91"/>
      <c r="S102" s="91"/>
    </row>
    <row r="103" spans="1:19" ht="44.25" hidden="1" customHeight="1">
      <c r="A103" s="91">
        <v>102</v>
      </c>
      <c r="B103" s="205" t="s">
        <v>1067</v>
      </c>
      <c r="C103" s="80" t="s">
        <v>1212</v>
      </c>
      <c r="D103" s="101" t="s">
        <v>978</v>
      </c>
      <c r="E103" s="100" t="s">
        <v>54</v>
      </c>
      <c r="F103" s="85" t="s">
        <v>979</v>
      </c>
      <c r="G103" s="85" t="s">
        <v>1213</v>
      </c>
      <c r="H103" s="91" t="s">
        <v>57</v>
      </c>
      <c r="I103" s="82" t="s">
        <v>109</v>
      </c>
      <c r="J103" s="91" t="s">
        <v>59</v>
      </c>
      <c r="K103" s="91" t="s">
        <v>785</v>
      </c>
      <c r="L103" s="91" t="s">
        <v>61</v>
      </c>
      <c r="M103" s="91" t="s">
        <v>62</v>
      </c>
      <c r="N103" s="206" t="s">
        <v>786</v>
      </c>
      <c r="O103" s="91" t="s">
        <v>63</v>
      </c>
      <c r="P103" s="91"/>
      <c r="Q103" s="91"/>
      <c r="R103" s="91"/>
      <c r="S103" s="91"/>
    </row>
    <row r="104" spans="1:19" ht="44.25" hidden="1" customHeight="1">
      <c r="A104" s="91">
        <v>103</v>
      </c>
      <c r="B104" s="205" t="s">
        <v>1067</v>
      </c>
      <c r="C104" s="80" t="s">
        <v>1212</v>
      </c>
      <c r="D104" s="101" t="s">
        <v>978</v>
      </c>
      <c r="E104" s="100" t="s">
        <v>65</v>
      </c>
      <c r="F104" s="85" t="s">
        <v>981</v>
      </c>
      <c r="G104" s="85" t="s">
        <v>1214</v>
      </c>
      <c r="H104" s="91" t="s">
        <v>57</v>
      </c>
      <c r="I104" s="82" t="s">
        <v>109</v>
      </c>
      <c r="J104" s="91" t="s">
        <v>59</v>
      </c>
      <c r="K104" s="91" t="s">
        <v>785</v>
      </c>
      <c r="L104" s="91" t="s">
        <v>61</v>
      </c>
      <c r="M104" s="91" t="s">
        <v>62</v>
      </c>
      <c r="N104" s="206" t="s">
        <v>786</v>
      </c>
      <c r="O104" s="91" t="s">
        <v>63</v>
      </c>
      <c r="P104" s="91"/>
      <c r="Q104" s="91"/>
      <c r="R104" s="91"/>
      <c r="S104" s="91"/>
    </row>
    <row r="105" spans="1:19" ht="75" hidden="1" customHeight="1">
      <c r="A105" s="91">
        <v>104</v>
      </c>
      <c r="B105" s="205" t="s">
        <v>1067</v>
      </c>
      <c r="C105" s="80" t="s">
        <v>1212</v>
      </c>
      <c r="D105" s="101" t="s">
        <v>978</v>
      </c>
      <c r="E105" s="100" t="s">
        <v>82</v>
      </c>
      <c r="F105" s="85" t="s">
        <v>1215</v>
      </c>
      <c r="G105" s="85" t="s">
        <v>984</v>
      </c>
      <c r="H105" s="91" t="s">
        <v>57</v>
      </c>
      <c r="I105" s="82" t="s">
        <v>109</v>
      </c>
      <c r="J105" s="91" t="s">
        <v>59</v>
      </c>
      <c r="K105" s="91" t="s">
        <v>785</v>
      </c>
      <c r="L105" s="91" t="s">
        <v>61</v>
      </c>
      <c r="M105" s="91" t="s">
        <v>62</v>
      </c>
      <c r="N105" s="206" t="s">
        <v>786</v>
      </c>
      <c r="O105" s="91" t="s">
        <v>63</v>
      </c>
      <c r="P105" s="91"/>
      <c r="Q105" s="91"/>
      <c r="R105" s="91"/>
      <c r="S105" s="91"/>
    </row>
    <row r="106" spans="1:19" ht="44.25" hidden="1" customHeight="1">
      <c r="A106" s="91">
        <v>105</v>
      </c>
      <c r="B106" s="205" t="s">
        <v>1067</v>
      </c>
      <c r="C106" s="80" t="s">
        <v>1212</v>
      </c>
      <c r="D106" s="101" t="s">
        <v>978</v>
      </c>
      <c r="E106" s="100" t="s">
        <v>85</v>
      </c>
      <c r="F106" s="85" t="s">
        <v>985</v>
      </c>
      <c r="G106" s="85" t="s">
        <v>986</v>
      </c>
      <c r="H106" s="91" t="s">
        <v>57</v>
      </c>
      <c r="I106" s="82" t="s">
        <v>109</v>
      </c>
      <c r="J106" s="91" t="s">
        <v>59</v>
      </c>
      <c r="K106" s="91" t="s">
        <v>785</v>
      </c>
      <c r="L106" s="91" t="s">
        <v>61</v>
      </c>
      <c r="M106" s="91" t="s">
        <v>62</v>
      </c>
      <c r="N106" s="206" t="s">
        <v>786</v>
      </c>
      <c r="O106" s="91" t="s">
        <v>63</v>
      </c>
      <c r="P106" s="91"/>
      <c r="Q106" s="91"/>
      <c r="R106" s="91"/>
      <c r="S106" s="91"/>
    </row>
    <row r="107" spans="1:19" ht="44.25" hidden="1" customHeight="1">
      <c r="A107" s="91">
        <v>106</v>
      </c>
      <c r="B107" s="205" t="s">
        <v>1067</v>
      </c>
      <c r="C107" s="80" t="s">
        <v>1212</v>
      </c>
      <c r="D107" s="101" t="s">
        <v>978</v>
      </c>
      <c r="E107" s="100" t="s">
        <v>88</v>
      </c>
      <c r="F107" s="85" t="s">
        <v>1216</v>
      </c>
      <c r="G107" s="85" t="s">
        <v>1217</v>
      </c>
      <c r="H107" s="91" t="s">
        <v>57</v>
      </c>
      <c r="I107" s="82" t="s">
        <v>109</v>
      </c>
      <c r="J107" s="91" t="s">
        <v>59</v>
      </c>
      <c r="K107" s="91" t="s">
        <v>785</v>
      </c>
      <c r="L107" s="91" t="s">
        <v>61</v>
      </c>
      <c r="M107" s="91" t="s">
        <v>62</v>
      </c>
      <c r="N107" s="206" t="s">
        <v>786</v>
      </c>
      <c r="O107" s="91" t="s">
        <v>63</v>
      </c>
      <c r="P107" s="91"/>
      <c r="Q107" s="91"/>
      <c r="R107" s="91"/>
      <c r="S107" s="91"/>
    </row>
    <row r="108" spans="1:19" ht="44.25" hidden="1" customHeight="1">
      <c r="A108" s="91">
        <v>107</v>
      </c>
      <c r="B108" s="205" t="s">
        <v>1067</v>
      </c>
      <c r="C108" s="80" t="s">
        <v>1212</v>
      </c>
      <c r="D108" s="101" t="s">
        <v>978</v>
      </c>
      <c r="E108" s="100" t="s">
        <v>91</v>
      </c>
      <c r="F108" s="85" t="s">
        <v>1218</v>
      </c>
      <c r="G108" s="85" t="s">
        <v>1219</v>
      </c>
      <c r="H108" s="91" t="s">
        <v>57</v>
      </c>
      <c r="I108" s="82" t="s">
        <v>109</v>
      </c>
      <c r="J108" s="91" t="s">
        <v>59</v>
      </c>
      <c r="K108" s="91" t="s">
        <v>785</v>
      </c>
      <c r="L108" s="91" t="s">
        <v>61</v>
      </c>
      <c r="M108" s="91" t="s">
        <v>62</v>
      </c>
      <c r="N108" s="206" t="s">
        <v>786</v>
      </c>
      <c r="O108" s="91" t="s">
        <v>63</v>
      </c>
      <c r="P108" s="91"/>
      <c r="Q108" s="91"/>
      <c r="R108" s="91"/>
      <c r="S108" s="91"/>
    </row>
    <row r="109" spans="1:19" ht="44.25" hidden="1" customHeight="1">
      <c r="A109" s="91">
        <v>108</v>
      </c>
      <c r="B109" s="205" t="s">
        <v>1067</v>
      </c>
      <c r="C109" s="80" t="s">
        <v>1220</v>
      </c>
      <c r="D109" s="101" t="s">
        <v>990</v>
      </c>
      <c r="E109" s="100" t="s">
        <v>54</v>
      </c>
      <c r="F109" s="85" t="s">
        <v>979</v>
      </c>
      <c r="G109" s="85" t="s">
        <v>980</v>
      </c>
      <c r="H109" s="91" t="s">
        <v>57</v>
      </c>
      <c r="I109" s="82" t="s">
        <v>109</v>
      </c>
      <c r="J109" s="91" t="s">
        <v>59</v>
      </c>
      <c r="K109" s="91" t="s">
        <v>785</v>
      </c>
      <c r="L109" s="91" t="s">
        <v>61</v>
      </c>
      <c r="M109" s="91" t="s">
        <v>62</v>
      </c>
      <c r="N109" s="206" t="s">
        <v>786</v>
      </c>
      <c r="O109" s="91" t="s">
        <v>63</v>
      </c>
      <c r="P109" s="91"/>
      <c r="Q109" s="91"/>
      <c r="R109" s="91"/>
      <c r="S109" s="91"/>
    </row>
    <row r="110" spans="1:19" ht="44.25" hidden="1" customHeight="1">
      <c r="A110" s="91">
        <v>109</v>
      </c>
      <c r="B110" s="205" t="s">
        <v>1067</v>
      </c>
      <c r="C110" s="80" t="s">
        <v>1220</v>
      </c>
      <c r="D110" s="101" t="s">
        <v>990</v>
      </c>
      <c r="E110" s="100" t="s">
        <v>65</v>
      </c>
      <c r="F110" s="85" t="s">
        <v>991</v>
      </c>
      <c r="G110" s="85" t="s">
        <v>986</v>
      </c>
      <c r="H110" s="91" t="s">
        <v>57</v>
      </c>
      <c r="I110" s="82" t="s">
        <v>109</v>
      </c>
      <c r="J110" s="91" t="s">
        <v>59</v>
      </c>
      <c r="K110" s="91" t="s">
        <v>785</v>
      </c>
      <c r="L110" s="91" t="s">
        <v>61</v>
      </c>
      <c r="M110" s="91" t="s">
        <v>62</v>
      </c>
      <c r="N110" s="206" t="s">
        <v>786</v>
      </c>
      <c r="O110" s="91" t="s">
        <v>63</v>
      </c>
      <c r="P110" s="91"/>
      <c r="Q110" s="91"/>
      <c r="R110" s="91"/>
      <c r="S110" s="91"/>
    </row>
    <row r="111" spans="1:19" ht="44.25" hidden="1" customHeight="1">
      <c r="A111" s="91">
        <v>110</v>
      </c>
      <c r="B111" s="205" t="s">
        <v>1067</v>
      </c>
      <c r="C111" s="80" t="s">
        <v>1220</v>
      </c>
      <c r="D111" s="101" t="s">
        <v>990</v>
      </c>
      <c r="E111" s="100" t="s">
        <v>82</v>
      </c>
      <c r="F111" s="85" t="s">
        <v>1216</v>
      </c>
      <c r="G111" s="85" t="s">
        <v>1221</v>
      </c>
      <c r="H111" s="91" t="s">
        <v>57</v>
      </c>
      <c r="I111" s="82" t="s">
        <v>109</v>
      </c>
      <c r="J111" s="91" t="s">
        <v>59</v>
      </c>
      <c r="K111" s="91" t="s">
        <v>785</v>
      </c>
      <c r="L111" s="91" t="s">
        <v>61</v>
      </c>
      <c r="M111" s="91" t="s">
        <v>62</v>
      </c>
      <c r="N111" s="206" t="s">
        <v>786</v>
      </c>
      <c r="O111" s="91" t="s">
        <v>63</v>
      </c>
      <c r="P111" s="91"/>
      <c r="Q111" s="91"/>
      <c r="R111" s="91"/>
      <c r="S111" s="91"/>
    </row>
    <row r="112" spans="1:19" ht="44.25" hidden="1" customHeight="1">
      <c r="A112" s="91">
        <v>111</v>
      </c>
      <c r="B112" s="205" t="s">
        <v>1067</v>
      </c>
      <c r="C112" s="80" t="s">
        <v>1220</v>
      </c>
      <c r="D112" s="101" t="s">
        <v>990</v>
      </c>
      <c r="E112" s="100" t="s">
        <v>85</v>
      </c>
      <c r="F112" s="85" t="s">
        <v>1218</v>
      </c>
      <c r="G112" s="85" t="s">
        <v>1222</v>
      </c>
      <c r="H112" s="91" t="s">
        <v>57</v>
      </c>
      <c r="I112" s="82" t="s">
        <v>109</v>
      </c>
      <c r="J112" s="91" t="s">
        <v>59</v>
      </c>
      <c r="K112" s="91" t="s">
        <v>785</v>
      </c>
      <c r="L112" s="91" t="s">
        <v>61</v>
      </c>
      <c r="M112" s="91" t="s">
        <v>62</v>
      </c>
      <c r="N112" s="206" t="s">
        <v>786</v>
      </c>
      <c r="O112" s="91" t="s">
        <v>63</v>
      </c>
      <c r="P112" s="91"/>
      <c r="Q112" s="91"/>
      <c r="R112" s="91"/>
      <c r="S112" s="91"/>
    </row>
    <row r="113" spans="1:19" ht="68.25" hidden="1" customHeight="1">
      <c r="A113" s="91">
        <v>112</v>
      </c>
      <c r="B113" s="205" t="s">
        <v>1067</v>
      </c>
      <c r="C113" s="80" t="s">
        <v>1223</v>
      </c>
      <c r="D113" s="101" t="s">
        <v>994</v>
      </c>
      <c r="E113" s="100" t="s">
        <v>54</v>
      </c>
      <c r="F113" s="85" t="s">
        <v>995</v>
      </c>
      <c r="G113" s="85" t="s">
        <v>996</v>
      </c>
      <c r="H113" s="91" t="s">
        <v>57</v>
      </c>
      <c r="I113" s="82" t="s">
        <v>109</v>
      </c>
      <c r="J113" s="91" t="s">
        <v>59</v>
      </c>
      <c r="K113" s="91" t="s">
        <v>785</v>
      </c>
      <c r="L113" s="91" t="s">
        <v>61</v>
      </c>
      <c r="M113" s="91" t="s">
        <v>62</v>
      </c>
      <c r="N113" s="206" t="s">
        <v>786</v>
      </c>
      <c r="O113" s="91" t="s">
        <v>63</v>
      </c>
      <c r="P113" s="91"/>
      <c r="Q113" s="91"/>
      <c r="R113" s="91"/>
      <c r="S113" s="91"/>
    </row>
    <row r="114" spans="1:19" ht="69.75" hidden="1" customHeight="1">
      <c r="A114" s="91">
        <v>113</v>
      </c>
      <c r="B114" s="205" t="s">
        <v>1067</v>
      </c>
      <c r="C114" s="80" t="s">
        <v>1224</v>
      </c>
      <c r="D114" s="101" t="s">
        <v>994</v>
      </c>
      <c r="E114" s="100" t="s">
        <v>54</v>
      </c>
      <c r="F114" s="85" t="s">
        <v>1225</v>
      </c>
      <c r="G114" s="85" t="s">
        <v>1226</v>
      </c>
      <c r="H114" s="91" t="s">
        <v>57</v>
      </c>
      <c r="I114" s="82" t="s">
        <v>145</v>
      </c>
      <c r="J114" s="91" t="s">
        <v>59</v>
      </c>
      <c r="K114" s="91" t="s">
        <v>785</v>
      </c>
      <c r="L114" s="91" t="s">
        <v>61</v>
      </c>
      <c r="M114" s="91" t="s">
        <v>62</v>
      </c>
      <c r="N114" s="206" t="s">
        <v>786</v>
      </c>
      <c r="O114" s="91" t="s">
        <v>63</v>
      </c>
      <c r="P114" s="91"/>
      <c r="Q114" s="91"/>
      <c r="R114" s="91"/>
      <c r="S114" s="91"/>
    </row>
    <row r="115" spans="1:19" ht="182.25" hidden="1" customHeight="1">
      <c r="A115" s="91">
        <v>114</v>
      </c>
      <c r="B115" s="205" t="s">
        <v>1067</v>
      </c>
      <c r="C115" s="80" t="s">
        <v>1224</v>
      </c>
      <c r="D115" s="101" t="s">
        <v>994</v>
      </c>
      <c r="E115" s="100" t="s">
        <v>65</v>
      </c>
      <c r="F115" s="85" t="s">
        <v>999</v>
      </c>
      <c r="G115" s="85" t="s">
        <v>1227</v>
      </c>
      <c r="H115" s="86" t="s">
        <v>57</v>
      </c>
      <c r="I115" s="88" t="s">
        <v>109</v>
      </c>
      <c r="J115" s="86" t="s">
        <v>59</v>
      </c>
      <c r="K115" s="86" t="s">
        <v>785</v>
      </c>
      <c r="L115" s="86" t="s">
        <v>61</v>
      </c>
      <c r="M115" s="86" t="s">
        <v>62</v>
      </c>
      <c r="N115" s="206" t="s">
        <v>786</v>
      </c>
      <c r="O115" s="91" t="s">
        <v>63</v>
      </c>
      <c r="P115" s="91"/>
      <c r="Q115" s="91"/>
      <c r="R115" s="91"/>
      <c r="S115" s="91"/>
    </row>
    <row r="116" spans="1:19" s="92" customFormat="1" ht="89.25" hidden="1" customHeight="1">
      <c r="A116" s="91">
        <v>115</v>
      </c>
      <c r="B116" s="205" t="s">
        <v>1067</v>
      </c>
      <c r="C116" s="16" t="s">
        <v>1228</v>
      </c>
      <c r="D116" s="23" t="s">
        <v>464</v>
      </c>
      <c r="E116" s="96" t="s">
        <v>54</v>
      </c>
      <c r="F116" s="23" t="s">
        <v>465</v>
      </c>
      <c r="G116" s="55" t="s">
        <v>466</v>
      </c>
      <c r="H116" s="86" t="s">
        <v>57</v>
      </c>
      <c r="I116" s="88" t="s">
        <v>109</v>
      </c>
      <c r="J116" s="86" t="s">
        <v>59</v>
      </c>
      <c r="K116" s="86" t="s">
        <v>785</v>
      </c>
      <c r="L116" s="86" t="s">
        <v>61</v>
      </c>
      <c r="M116" s="86" t="s">
        <v>62</v>
      </c>
      <c r="N116" s="206" t="s">
        <v>786</v>
      </c>
      <c r="O116" s="91" t="s">
        <v>177</v>
      </c>
      <c r="P116" s="240" t="s">
        <v>467</v>
      </c>
      <c r="Q116" s="86"/>
      <c r="R116" s="86"/>
      <c r="S116" s="86"/>
    </row>
    <row r="117" spans="1:19" s="92" customFormat="1" ht="135.75" hidden="1" customHeight="1">
      <c r="A117" s="91">
        <v>116</v>
      </c>
      <c r="B117" s="205" t="s">
        <v>1067</v>
      </c>
      <c r="C117" s="16" t="s">
        <v>1228</v>
      </c>
      <c r="D117" s="48" t="s">
        <v>464</v>
      </c>
      <c r="E117" s="96" t="s">
        <v>65</v>
      </c>
      <c r="F117" s="48" t="s">
        <v>1229</v>
      </c>
      <c r="G117" s="48" t="s">
        <v>469</v>
      </c>
      <c r="H117" s="86" t="s">
        <v>57</v>
      </c>
      <c r="I117" s="88" t="s">
        <v>109</v>
      </c>
      <c r="J117" s="86" t="s">
        <v>59</v>
      </c>
      <c r="K117" s="86" t="s">
        <v>785</v>
      </c>
      <c r="L117" s="86" t="s">
        <v>61</v>
      </c>
      <c r="M117" s="86" t="s">
        <v>62</v>
      </c>
      <c r="N117" s="206" t="s">
        <v>786</v>
      </c>
      <c r="O117" s="91" t="s">
        <v>177</v>
      </c>
      <c r="P117" s="86"/>
      <c r="Q117" s="86"/>
      <c r="R117" s="86"/>
      <c r="S117" s="86"/>
    </row>
    <row r="118" spans="1:19" s="92" customFormat="1" ht="36.75" hidden="1" customHeight="1">
      <c r="A118" s="91">
        <v>117</v>
      </c>
      <c r="B118" s="205" t="s">
        <v>1067</v>
      </c>
      <c r="C118" s="16" t="s">
        <v>1228</v>
      </c>
      <c r="D118" s="23" t="s">
        <v>464</v>
      </c>
      <c r="E118" s="96" t="s">
        <v>82</v>
      </c>
      <c r="F118" s="48" t="s">
        <v>470</v>
      </c>
      <c r="G118" s="48" t="s">
        <v>471</v>
      </c>
      <c r="H118" s="86" t="s">
        <v>57</v>
      </c>
      <c r="I118" s="88" t="s">
        <v>109</v>
      </c>
      <c r="J118" s="86" t="s">
        <v>59</v>
      </c>
      <c r="K118" s="86" t="s">
        <v>785</v>
      </c>
      <c r="L118" s="86" t="s">
        <v>61</v>
      </c>
      <c r="M118" s="86" t="s">
        <v>62</v>
      </c>
      <c r="N118" s="206"/>
      <c r="O118" s="91" t="s">
        <v>177</v>
      </c>
      <c r="P118" s="86"/>
      <c r="Q118" s="86"/>
      <c r="R118" s="86"/>
      <c r="S118" s="86"/>
    </row>
    <row r="119" spans="1:19" s="92" customFormat="1" ht="36.75" hidden="1" customHeight="1">
      <c r="A119" s="91">
        <v>118</v>
      </c>
      <c r="B119" s="205" t="s">
        <v>1067</v>
      </c>
      <c r="C119" s="16" t="s">
        <v>1228</v>
      </c>
      <c r="D119" s="23" t="s">
        <v>464</v>
      </c>
      <c r="E119" s="96" t="s">
        <v>85</v>
      </c>
      <c r="F119" s="48" t="s">
        <v>472</v>
      </c>
      <c r="G119" s="48" t="s">
        <v>473</v>
      </c>
      <c r="H119" s="86" t="s">
        <v>57</v>
      </c>
      <c r="I119" s="88" t="s">
        <v>109</v>
      </c>
      <c r="J119" s="86" t="s">
        <v>59</v>
      </c>
      <c r="K119" s="86" t="s">
        <v>785</v>
      </c>
      <c r="L119" s="86" t="s">
        <v>61</v>
      </c>
      <c r="M119" s="86" t="s">
        <v>62</v>
      </c>
      <c r="N119" s="206"/>
      <c r="O119" s="91" t="s">
        <v>177</v>
      </c>
      <c r="P119" s="86"/>
      <c r="Q119" s="86"/>
      <c r="R119" s="86"/>
      <c r="S119" s="86"/>
    </row>
    <row r="120" spans="1:19" s="92" customFormat="1" ht="36.75" hidden="1" customHeight="1">
      <c r="A120" s="91">
        <v>119</v>
      </c>
      <c r="B120" s="205" t="s">
        <v>1067</v>
      </c>
      <c r="C120" s="16" t="s">
        <v>1228</v>
      </c>
      <c r="D120" s="23" t="s">
        <v>464</v>
      </c>
      <c r="E120" s="96" t="s">
        <v>88</v>
      </c>
      <c r="F120" s="48" t="s">
        <v>474</v>
      </c>
      <c r="G120" s="48" t="s">
        <v>475</v>
      </c>
      <c r="H120" s="86" t="s">
        <v>57</v>
      </c>
      <c r="I120" s="88" t="s">
        <v>109</v>
      </c>
      <c r="J120" s="86" t="s">
        <v>59</v>
      </c>
      <c r="K120" s="86" t="s">
        <v>785</v>
      </c>
      <c r="L120" s="86" t="s">
        <v>61</v>
      </c>
      <c r="M120" s="86" t="s">
        <v>62</v>
      </c>
      <c r="N120" s="206"/>
      <c r="O120" s="91" t="s">
        <v>177</v>
      </c>
      <c r="P120" s="86"/>
      <c r="Q120" s="86"/>
      <c r="R120" s="86"/>
      <c r="S120" s="86"/>
    </row>
    <row r="121" spans="1:19" s="92" customFormat="1" ht="36.75" hidden="1" customHeight="1">
      <c r="A121" s="91">
        <v>120</v>
      </c>
      <c r="B121" s="205" t="s">
        <v>1067</v>
      </c>
      <c r="C121" s="16" t="s">
        <v>1228</v>
      </c>
      <c r="D121" s="23" t="s">
        <v>464</v>
      </c>
      <c r="E121" s="96" t="s">
        <v>91</v>
      </c>
      <c r="F121" s="48" t="s">
        <v>476</v>
      </c>
      <c r="G121" s="48" t="s">
        <v>477</v>
      </c>
      <c r="H121" s="86" t="s">
        <v>57</v>
      </c>
      <c r="I121" s="88" t="s">
        <v>109</v>
      </c>
      <c r="J121" s="86" t="s">
        <v>59</v>
      </c>
      <c r="K121" s="86" t="s">
        <v>785</v>
      </c>
      <c r="L121" s="86" t="s">
        <v>61</v>
      </c>
      <c r="M121" s="86" t="s">
        <v>62</v>
      </c>
      <c r="N121" s="206"/>
      <c r="O121" s="91" t="s">
        <v>177</v>
      </c>
      <c r="P121" s="86"/>
      <c r="Q121" s="86"/>
      <c r="R121" s="86"/>
      <c r="S121" s="86"/>
    </row>
    <row r="122" spans="1:19" s="92" customFormat="1" ht="36.75" hidden="1" customHeight="1">
      <c r="A122" s="91">
        <v>121</v>
      </c>
      <c r="B122" s="205" t="s">
        <v>1067</v>
      </c>
      <c r="C122" s="16" t="s">
        <v>1228</v>
      </c>
      <c r="D122" s="23" t="s">
        <v>464</v>
      </c>
      <c r="E122" s="96" t="s">
        <v>94</v>
      </c>
      <c r="F122" s="48" t="s">
        <v>478</v>
      </c>
      <c r="G122" s="48" t="s">
        <v>479</v>
      </c>
      <c r="H122" s="86" t="s">
        <v>57</v>
      </c>
      <c r="I122" s="88" t="s">
        <v>109</v>
      </c>
      <c r="J122" s="86" t="s">
        <v>59</v>
      </c>
      <c r="K122" s="86" t="s">
        <v>785</v>
      </c>
      <c r="L122" s="86" t="s">
        <v>61</v>
      </c>
      <c r="M122" s="86" t="s">
        <v>62</v>
      </c>
      <c r="N122" s="206"/>
      <c r="O122" s="91" t="s">
        <v>177</v>
      </c>
      <c r="P122" s="86"/>
      <c r="Q122" s="86"/>
      <c r="R122" s="86"/>
      <c r="S122" s="86"/>
    </row>
    <row r="123" spans="1:19" s="92" customFormat="1" ht="36.75" hidden="1" customHeight="1">
      <c r="A123" s="91">
        <v>122</v>
      </c>
      <c r="B123" s="205" t="s">
        <v>1067</v>
      </c>
      <c r="C123" s="16" t="s">
        <v>1228</v>
      </c>
      <c r="D123" s="23" t="s">
        <v>464</v>
      </c>
      <c r="E123" s="96" t="s">
        <v>97</v>
      </c>
      <c r="F123" s="55" t="s">
        <v>480</v>
      </c>
      <c r="G123" s="48" t="s">
        <v>481</v>
      </c>
      <c r="H123" s="86" t="s">
        <v>57</v>
      </c>
      <c r="I123" s="88" t="s">
        <v>109</v>
      </c>
      <c r="J123" s="86" t="s">
        <v>59</v>
      </c>
      <c r="K123" s="86" t="s">
        <v>785</v>
      </c>
      <c r="L123" s="86" t="s">
        <v>61</v>
      </c>
      <c r="M123" s="86" t="s">
        <v>62</v>
      </c>
      <c r="N123" s="206"/>
      <c r="O123" s="91" t="s">
        <v>177</v>
      </c>
      <c r="P123" s="86"/>
      <c r="Q123" s="86"/>
      <c r="R123" s="86"/>
      <c r="S123" s="86"/>
    </row>
    <row r="124" spans="1:19" s="92" customFormat="1" ht="36.75" hidden="1" customHeight="1">
      <c r="A124" s="91">
        <v>123</v>
      </c>
      <c r="B124" s="205" t="s">
        <v>1067</v>
      </c>
      <c r="C124" s="16" t="s">
        <v>1228</v>
      </c>
      <c r="D124" s="23" t="s">
        <v>464</v>
      </c>
      <c r="E124" s="96" t="s">
        <v>100</v>
      </c>
      <c r="F124" s="55" t="s">
        <v>482</v>
      </c>
      <c r="G124" s="55" t="s">
        <v>483</v>
      </c>
      <c r="H124" s="86" t="s">
        <v>57</v>
      </c>
      <c r="I124" s="88" t="s">
        <v>109</v>
      </c>
      <c r="J124" s="86" t="s">
        <v>59</v>
      </c>
      <c r="K124" s="86" t="s">
        <v>785</v>
      </c>
      <c r="L124" s="86" t="s">
        <v>61</v>
      </c>
      <c r="M124" s="86" t="s">
        <v>62</v>
      </c>
      <c r="N124" s="206"/>
      <c r="O124" s="91" t="s">
        <v>177</v>
      </c>
      <c r="P124" s="86"/>
      <c r="Q124" s="86"/>
      <c r="R124" s="86"/>
      <c r="S124" s="86"/>
    </row>
    <row r="125" spans="1:19" s="92" customFormat="1" ht="36.75" hidden="1" customHeight="1">
      <c r="A125" s="91">
        <v>124</v>
      </c>
      <c r="B125" s="205" t="s">
        <v>1067</v>
      </c>
      <c r="C125" s="16" t="s">
        <v>1228</v>
      </c>
      <c r="D125" s="23" t="s">
        <v>464</v>
      </c>
      <c r="E125" s="96" t="s">
        <v>102</v>
      </c>
      <c r="F125" s="55" t="s">
        <v>484</v>
      </c>
      <c r="G125" s="55" t="s">
        <v>481</v>
      </c>
      <c r="H125" s="86" t="s">
        <v>57</v>
      </c>
      <c r="I125" s="88" t="s">
        <v>109</v>
      </c>
      <c r="J125" s="86" t="s">
        <v>59</v>
      </c>
      <c r="K125" s="86" t="s">
        <v>785</v>
      </c>
      <c r="L125" s="86" t="s">
        <v>61</v>
      </c>
      <c r="M125" s="86" t="s">
        <v>62</v>
      </c>
      <c r="N125" s="206"/>
      <c r="O125" s="91" t="s">
        <v>177</v>
      </c>
      <c r="P125" s="86"/>
      <c r="Q125" s="86"/>
      <c r="R125" s="86"/>
      <c r="S125" s="86"/>
    </row>
    <row r="126" spans="1:19" s="92" customFormat="1" ht="36.75" hidden="1" customHeight="1">
      <c r="A126" s="91">
        <v>125</v>
      </c>
      <c r="B126" s="205" t="s">
        <v>1067</v>
      </c>
      <c r="C126" s="16" t="s">
        <v>1228</v>
      </c>
      <c r="D126" s="23" t="s">
        <v>464</v>
      </c>
      <c r="E126" s="96" t="s">
        <v>134</v>
      </c>
      <c r="F126" s="55" t="s">
        <v>485</v>
      </c>
      <c r="G126" s="55" t="s">
        <v>486</v>
      </c>
      <c r="H126" s="86" t="s">
        <v>57</v>
      </c>
      <c r="I126" s="88" t="s">
        <v>109</v>
      </c>
      <c r="J126" s="86" t="s">
        <v>59</v>
      </c>
      <c r="K126" s="86" t="s">
        <v>785</v>
      </c>
      <c r="L126" s="86" t="s">
        <v>61</v>
      </c>
      <c r="M126" s="86" t="s">
        <v>62</v>
      </c>
      <c r="N126" s="206"/>
      <c r="O126" s="91" t="s">
        <v>177</v>
      </c>
      <c r="P126" s="86"/>
      <c r="Q126" s="86"/>
      <c r="R126" s="86"/>
      <c r="S126" s="86"/>
    </row>
    <row r="127" spans="1:19" s="92" customFormat="1" ht="36.75" hidden="1" customHeight="1">
      <c r="A127" s="91">
        <v>126</v>
      </c>
      <c r="B127" s="205" t="s">
        <v>1067</v>
      </c>
      <c r="C127" s="16" t="s">
        <v>1228</v>
      </c>
      <c r="D127" s="23" t="s">
        <v>464</v>
      </c>
      <c r="E127" s="96" t="s">
        <v>135</v>
      </c>
      <c r="F127" s="55" t="s">
        <v>487</v>
      </c>
      <c r="G127" s="55" t="s">
        <v>488</v>
      </c>
      <c r="H127" s="86" t="s">
        <v>57</v>
      </c>
      <c r="I127" s="88" t="s">
        <v>109</v>
      </c>
      <c r="J127" s="86" t="s">
        <v>59</v>
      </c>
      <c r="K127" s="86" t="s">
        <v>785</v>
      </c>
      <c r="L127" s="86" t="s">
        <v>61</v>
      </c>
      <c r="M127" s="86" t="s">
        <v>62</v>
      </c>
      <c r="N127" s="206"/>
      <c r="O127" s="91" t="s">
        <v>177</v>
      </c>
      <c r="P127" s="86"/>
      <c r="Q127" s="86"/>
      <c r="R127" s="86"/>
      <c r="S127" s="86"/>
    </row>
    <row r="128" spans="1:19" s="92" customFormat="1" ht="36.75" hidden="1" customHeight="1">
      <c r="A128" s="91">
        <v>127</v>
      </c>
      <c r="B128" s="205" t="s">
        <v>1067</v>
      </c>
      <c r="C128" s="16" t="s">
        <v>1228</v>
      </c>
      <c r="D128" s="23" t="s">
        <v>464</v>
      </c>
      <c r="E128" s="96" t="s">
        <v>138</v>
      </c>
      <c r="F128" s="55" t="s">
        <v>489</v>
      </c>
      <c r="G128" s="55" t="s">
        <v>486</v>
      </c>
      <c r="H128" s="86" t="s">
        <v>57</v>
      </c>
      <c r="I128" s="88" t="s">
        <v>109</v>
      </c>
      <c r="J128" s="86" t="s">
        <v>59</v>
      </c>
      <c r="K128" s="86" t="s">
        <v>785</v>
      </c>
      <c r="L128" s="86" t="s">
        <v>61</v>
      </c>
      <c r="M128" s="86" t="s">
        <v>62</v>
      </c>
      <c r="N128" s="206"/>
      <c r="O128" s="91" t="s">
        <v>177</v>
      </c>
      <c r="P128" s="86"/>
      <c r="Q128" s="86"/>
      <c r="R128" s="86"/>
      <c r="S128" s="86"/>
    </row>
    <row r="129" spans="1:19" s="92" customFormat="1" ht="58.5" hidden="1" customHeight="1">
      <c r="A129" s="91">
        <v>128</v>
      </c>
      <c r="B129" s="205" t="s">
        <v>1067</v>
      </c>
      <c r="C129" s="16" t="s">
        <v>1228</v>
      </c>
      <c r="D129" s="23" t="s">
        <v>464</v>
      </c>
      <c r="E129" s="96" t="s">
        <v>285</v>
      </c>
      <c r="F129" s="48" t="s">
        <v>490</v>
      </c>
      <c r="G129" s="48" t="s">
        <v>491</v>
      </c>
      <c r="H129" s="86" t="s">
        <v>57</v>
      </c>
      <c r="I129" s="88" t="s">
        <v>109</v>
      </c>
      <c r="J129" s="86" t="s">
        <v>59</v>
      </c>
      <c r="K129" s="86" t="s">
        <v>785</v>
      </c>
      <c r="L129" s="86" t="s">
        <v>61</v>
      </c>
      <c r="M129" s="86" t="s">
        <v>62</v>
      </c>
      <c r="N129" s="206" t="s">
        <v>786</v>
      </c>
      <c r="O129" s="91" t="s">
        <v>177</v>
      </c>
      <c r="P129" s="86"/>
      <c r="Q129" s="86"/>
      <c r="R129" s="86"/>
      <c r="S129" s="86"/>
    </row>
    <row r="130" spans="1:19" s="92" customFormat="1" ht="42" hidden="1" customHeight="1">
      <c r="A130" s="91">
        <v>129</v>
      </c>
      <c r="B130" s="205" t="s">
        <v>1067</v>
      </c>
      <c r="C130" s="16" t="s">
        <v>1228</v>
      </c>
      <c r="D130" s="23" t="s">
        <v>464</v>
      </c>
      <c r="E130" s="96" t="s">
        <v>288</v>
      </c>
      <c r="F130" s="48" t="s">
        <v>492</v>
      </c>
      <c r="G130" s="48" t="s">
        <v>1230</v>
      </c>
      <c r="H130" s="86" t="s">
        <v>57</v>
      </c>
      <c r="I130" s="88" t="s">
        <v>109</v>
      </c>
      <c r="J130" s="86" t="s">
        <v>59</v>
      </c>
      <c r="K130" s="86" t="s">
        <v>785</v>
      </c>
      <c r="L130" s="86" t="s">
        <v>61</v>
      </c>
      <c r="M130" s="86" t="s">
        <v>62</v>
      </c>
      <c r="N130" s="206" t="s">
        <v>786</v>
      </c>
      <c r="O130" s="91" t="s">
        <v>177</v>
      </c>
      <c r="P130" s="86"/>
      <c r="Q130" s="86"/>
      <c r="R130" s="86"/>
      <c r="S130" s="86"/>
    </row>
    <row r="131" spans="1:19" s="92" customFormat="1" ht="159.6" hidden="1">
      <c r="A131" s="91">
        <v>130</v>
      </c>
      <c r="B131" s="205" t="s">
        <v>1067</v>
      </c>
      <c r="C131" s="16" t="s">
        <v>1228</v>
      </c>
      <c r="D131" s="23" t="s">
        <v>464</v>
      </c>
      <c r="E131" s="96" t="s">
        <v>494</v>
      </c>
      <c r="F131" s="48" t="s">
        <v>495</v>
      </c>
      <c r="G131" s="48" t="s">
        <v>1231</v>
      </c>
      <c r="H131" s="86" t="s">
        <v>57</v>
      </c>
      <c r="I131" s="88" t="s">
        <v>109</v>
      </c>
      <c r="J131" s="86" t="s">
        <v>59</v>
      </c>
      <c r="K131" s="86" t="s">
        <v>785</v>
      </c>
      <c r="L131" s="86" t="s">
        <v>61</v>
      </c>
      <c r="M131" s="86" t="s">
        <v>62</v>
      </c>
      <c r="N131" s="206" t="s">
        <v>786</v>
      </c>
      <c r="O131" s="91" t="s">
        <v>177</v>
      </c>
      <c r="P131" s="86"/>
      <c r="Q131" s="86"/>
      <c r="R131" s="86"/>
      <c r="S131" s="86"/>
    </row>
    <row r="132" spans="1:19" s="92" customFormat="1" ht="72.599999999999994" hidden="1">
      <c r="A132" s="91">
        <v>131</v>
      </c>
      <c r="B132" s="205" t="s">
        <v>1067</v>
      </c>
      <c r="C132" s="16" t="s">
        <v>1228</v>
      </c>
      <c r="D132" s="23" t="s">
        <v>464</v>
      </c>
      <c r="E132" s="96" t="s">
        <v>497</v>
      </c>
      <c r="F132" s="48" t="s">
        <v>504</v>
      </c>
      <c r="G132" s="48" t="s">
        <v>505</v>
      </c>
      <c r="H132" s="86" t="s">
        <v>57</v>
      </c>
      <c r="I132" s="88" t="s">
        <v>109</v>
      </c>
      <c r="J132" s="86" t="s">
        <v>59</v>
      </c>
      <c r="K132" s="86" t="s">
        <v>785</v>
      </c>
      <c r="L132" s="86" t="s">
        <v>61</v>
      </c>
      <c r="M132" s="86" t="s">
        <v>62</v>
      </c>
      <c r="N132" s="206" t="s">
        <v>786</v>
      </c>
      <c r="O132" s="91" t="s">
        <v>177</v>
      </c>
      <c r="P132" s="86"/>
      <c r="Q132" s="86"/>
      <c r="R132" s="86"/>
      <c r="S132" s="86"/>
    </row>
    <row r="133" spans="1:19" s="92" customFormat="1" ht="304.5" hidden="1">
      <c r="A133" s="91">
        <v>132</v>
      </c>
      <c r="B133" s="205" t="s">
        <v>1067</v>
      </c>
      <c r="C133" s="16" t="s">
        <v>1228</v>
      </c>
      <c r="D133" s="23" t="s">
        <v>464</v>
      </c>
      <c r="E133" s="96" t="s">
        <v>500</v>
      </c>
      <c r="F133" s="48" t="s">
        <v>1232</v>
      </c>
      <c r="G133" s="48" t="s">
        <v>508</v>
      </c>
      <c r="H133" s="86" t="s">
        <v>57</v>
      </c>
      <c r="I133" s="88" t="s">
        <v>109</v>
      </c>
      <c r="J133" s="86" t="s">
        <v>59</v>
      </c>
      <c r="K133" s="86" t="s">
        <v>785</v>
      </c>
      <c r="L133" s="86" t="s">
        <v>61</v>
      </c>
      <c r="M133" s="86" t="s">
        <v>62</v>
      </c>
      <c r="N133" s="206" t="s">
        <v>786</v>
      </c>
      <c r="O133" s="91" t="s">
        <v>177</v>
      </c>
      <c r="P133" s="86"/>
      <c r="Q133" s="86"/>
      <c r="R133" s="86"/>
      <c r="S133" s="86"/>
    </row>
    <row r="134" spans="1:19" s="92" customFormat="1" ht="107.25" hidden="1" customHeight="1">
      <c r="A134" s="91">
        <v>133</v>
      </c>
      <c r="B134" s="205" t="s">
        <v>1067</v>
      </c>
      <c r="C134" s="81" t="s">
        <v>1233</v>
      </c>
      <c r="D134" s="85" t="s">
        <v>1234</v>
      </c>
      <c r="E134" s="100" t="s">
        <v>54</v>
      </c>
      <c r="F134" s="48" t="s">
        <v>523</v>
      </c>
      <c r="G134" s="55" t="s">
        <v>1235</v>
      </c>
      <c r="H134" s="86" t="s">
        <v>57</v>
      </c>
      <c r="I134" s="88" t="s">
        <v>109</v>
      </c>
      <c r="J134" s="86" t="s">
        <v>59</v>
      </c>
      <c r="K134" s="86" t="s">
        <v>785</v>
      </c>
      <c r="L134" s="86" t="s">
        <v>61</v>
      </c>
      <c r="M134" s="86" t="s">
        <v>62</v>
      </c>
      <c r="N134" s="206" t="s">
        <v>786</v>
      </c>
      <c r="O134" s="91" t="s">
        <v>177</v>
      </c>
      <c r="P134" s="86"/>
      <c r="Q134" s="86"/>
      <c r="R134" s="86"/>
      <c r="S134" s="86"/>
    </row>
    <row r="135" spans="1:19" s="92" customFormat="1" ht="304.5" hidden="1">
      <c r="A135" s="91">
        <v>134</v>
      </c>
      <c r="B135" s="205" t="s">
        <v>1067</v>
      </c>
      <c r="C135" s="81" t="s">
        <v>1233</v>
      </c>
      <c r="D135" s="85" t="s">
        <v>1234</v>
      </c>
      <c r="E135" s="100" t="s">
        <v>65</v>
      </c>
      <c r="F135" s="48" t="s">
        <v>525</v>
      </c>
      <c r="G135" s="48" t="s">
        <v>1236</v>
      </c>
      <c r="H135" s="86" t="s">
        <v>57</v>
      </c>
      <c r="I135" s="88" t="s">
        <v>109</v>
      </c>
      <c r="J135" s="86" t="s">
        <v>59</v>
      </c>
      <c r="K135" s="86" t="s">
        <v>785</v>
      </c>
      <c r="L135" s="86" t="s">
        <v>61</v>
      </c>
      <c r="M135" s="86" t="s">
        <v>62</v>
      </c>
      <c r="N135" s="206" t="s">
        <v>786</v>
      </c>
      <c r="O135" s="91" t="s">
        <v>177</v>
      </c>
      <c r="P135" s="86"/>
      <c r="Q135" s="86"/>
      <c r="R135" s="86"/>
      <c r="S135" s="86"/>
    </row>
    <row r="136" spans="1:19" s="92" customFormat="1" ht="57.95" hidden="1">
      <c r="A136" s="91">
        <v>135</v>
      </c>
      <c r="B136" s="205" t="s">
        <v>1067</v>
      </c>
      <c r="C136" s="81" t="s">
        <v>1233</v>
      </c>
      <c r="D136" s="85" t="s">
        <v>1234</v>
      </c>
      <c r="E136" s="100" t="s">
        <v>82</v>
      </c>
      <c r="F136" s="48" t="s">
        <v>527</v>
      </c>
      <c r="G136" s="48" t="s">
        <v>528</v>
      </c>
      <c r="H136" s="86" t="s">
        <v>57</v>
      </c>
      <c r="I136" s="88" t="s">
        <v>109</v>
      </c>
      <c r="J136" s="86" t="s">
        <v>59</v>
      </c>
      <c r="K136" s="86" t="s">
        <v>785</v>
      </c>
      <c r="L136" s="86" t="s">
        <v>61</v>
      </c>
      <c r="M136" s="86" t="s">
        <v>62</v>
      </c>
      <c r="N136" s="206" t="s">
        <v>786</v>
      </c>
      <c r="O136" s="91" t="s">
        <v>177</v>
      </c>
      <c r="P136" s="86"/>
      <c r="Q136" s="86"/>
      <c r="R136" s="86"/>
      <c r="S136" s="86"/>
    </row>
    <row r="137" spans="1:19" s="92" customFormat="1" ht="217.5" hidden="1">
      <c r="A137" s="91">
        <v>136</v>
      </c>
      <c r="B137" s="205" t="s">
        <v>1067</v>
      </c>
      <c r="C137" s="16" t="s">
        <v>1237</v>
      </c>
      <c r="D137" s="48" t="s">
        <v>1238</v>
      </c>
      <c r="E137" s="149" t="s">
        <v>54</v>
      </c>
      <c r="F137" s="48" t="s">
        <v>531</v>
      </c>
      <c r="G137" s="48" t="s">
        <v>532</v>
      </c>
      <c r="H137" s="86" t="s">
        <v>57</v>
      </c>
      <c r="I137" s="88" t="s">
        <v>109</v>
      </c>
      <c r="J137" s="86" t="s">
        <v>59</v>
      </c>
      <c r="K137" s="86" t="s">
        <v>785</v>
      </c>
      <c r="L137" s="86" t="s">
        <v>61</v>
      </c>
      <c r="M137" s="86" t="s">
        <v>62</v>
      </c>
      <c r="N137" s="206" t="s">
        <v>786</v>
      </c>
      <c r="O137" s="91" t="s">
        <v>177</v>
      </c>
      <c r="P137" s="86"/>
      <c r="Q137" s="86"/>
      <c r="R137" s="86"/>
      <c r="S137" s="86"/>
    </row>
    <row r="138" spans="1:19" s="92" customFormat="1" ht="92.25" hidden="1" customHeight="1">
      <c r="A138" s="91">
        <v>137</v>
      </c>
      <c r="B138" s="205" t="s">
        <v>1067</v>
      </c>
      <c r="C138" s="16" t="s">
        <v>1237</v>
      </c>
      <c r="D138" s="48" t="s">
        <v>1238</v>
      </c>
      <c r="E138" s="149" t="s">
        <v>65</v>
      </c>
      <c r="F138" s="48" t="s">
        <v>533</v>
      </c>
      <c r="G138" s="48" t="s">
        <v>534</v>
      </c>
      <c r="H138" s="86" t="s">
        <v>57</v>
      </c>
      <c r="I138" s="88" t="s">
        <v>109</v>
      </c>
      <c r="J138" s="86" t="s">
        <v>59</v>
      </c>
      <c r="K138" s="86" t="s">
        <v>785</v>
      </c>
      <c r="L138" s="86" t="s">
        <v>61</v>
      </c>
      <c r="M138" s="86" t="s">
        <v>62</v>
      </c>
      <c r="N138" s="206" t="s">
        <v>786</v>
      </c>
      <c r="O138" s="91" t="s">
        <v>177</v>
      </c>
      <c r="P138" s="86"/>
      <c r="Q138" s="86"/>
      <c r="R138" s="86"/>
      <c r="S138" s="86"/>
    </row>
    <row r="139" spans="1:19" s="92" customFormat="1" ht="72.599999999999994" hidden="1">
      <c r="A139" s="91">
        <v>138</v>
      </c>
      <c r="B139" s="205" t="s">
        <v>1067</v>
      </c>
      <c r="C139" s="16" t="s">
        <v>1237</v>
      </c>
      <c r="D139" s="48" t="s">
        <v>1238</v>
      </c>
      <c r="E139" s="149" t="s">
        <v>82</v>
      </c>
      <c r="F139" s="48" t="s">
        <v>535</v>
      </c>
      <c r="G139" s="48" t="s">
        <v>536</v>
      </c>
      <c r="H139" s="86" t="s">
        <v>57</v>
      </c>
      <c r="I139" s="88" t="s">
        <v>109</v>
      </c>
      <c r="J139" s="86" t="s">
        <v>59</v>
      </c>
      <c r="K139" s="86" t="s">
        <v>785</v>
      </c>
      <c r="L139" s="86" t="s">
        <v>61</v>
      </c>
      <c r="M139" s="86" t="s">
        <v>62</v>
      </c>
      <c r="N139" s="206" t="s">
        <v>786</v>
      </c>
      <c r="O139" s="91" t="s">
        <v>177</v>
      </c>
      <c r="P139" s="86"/>
      <c r="Q139" s="86"/>
      <c r="R139" s="86"/>
      <c r="S139" s="86"/>
    </row>
    <row r="140" spans="1:19" s="92" customFormat="1" ht="174" hidden="1">
      <c r="A140" s="91">
        <v>139</v>
      </c>
      <c r="B140" s="205" t="s">
        <v>1067</v>
      </c>
      <c r="C140" s="16" t="s">
        <v>1237</v>
      </c>
      <c r="D140" s="48" t="s">
        <v>1238</v>
      </c>
      <c r="E140" s="149" t="s">
        <v>85</v>
      </c>
      <c r="F140" s="48" t="s">
        <v>537</v>
      </c>
      <c r="G140" s="48" t="s">
        <v>538</v>
      </c>
      <c r="H140" s="86" t="s">
        <v>57</v>
      </c>
      <c r="I140" s="88" t="s">
        <v>109</v>
      </c>
      <c r="J140" s="86" t="s">
        <v>59</v>
      </c>
      <c r="K140" s="86" t="s">
        <v>785</v>
      </c>
      <c r="L140" s="86" t="s">
        <v>61</v>
      </c>
      <c r="M140" s="86" t="s">
        <v>62</v>
      </c>
      <c r="N140" s="206" t="s">
        <v>786</v>
      </c>
      <c r="O140" s="91" t="s">
        <v>177</v>
      </c>
      <c r="P140" s="86"/>
      <c r="Q140" s="86"/>
      <c r="R140" s="86"/>
      <c r="S140" s="86"/>
    </row>
    <row r="141" spans="1:19" s="92" customFormat="1" ht="57.95" hidden="1">
      <c r="A141" s="91">
        <v>140</v>
      </c>
      <c r="B141" s="205" t="s">
        <v>1067</v>
      </c>
      <c r="C141" s="16" t="s">
        <v>1237</v>
      </c>
      <c r="D141" s="48" t="s">
        <v>1238</v>
      </c>
      <c r="E141" s="149" t="s">
        <v>88</v>
      </c>
      <c r="F141" s="48" t="s">
        <v>539</v>
      </c>
      <c r="G141" s="48" t="s">
        <v>540</v>
      </c>
      <c r="H141" s="86" t="s">
        <v>57</v>
      </c>
      <c r="I141" s="88" t="s">
        <v>109</v>
      </c>
      <c r="J141" s="86" t="s">
        <v>59</v>
      </c>
      <c r="K141" s="86" t="s">
        <v>785</v>
      </c>
      <c r="L141" s="86" t="s">
        <v>61</v>
      </c>
      <c r="M141" s="86" t="s">
        <v>62</v>
      </c>
      <c r="N141" s="206" t="s">
        <v>786</v>
      </c>
      <c r="O141" s="91" t="s">
        <v>177</v>
      </c>
      <c r="P141" s="86"/>
      <c r="Q141" s="86"/>
      <c r="R141" s="86"/>
      <c r="S141" s="86"/>
    </row>
    <row r="142" spans="1:19" s="92" customFormat="1" ht="409.5" hidden="1">
      <c r="A142" s="91">
        <v>141</v>
      </c>
      <c r="B142" s="205" t="s">
        <v>1067</v>
      </c>
      <c r="C142" s="16" t="s">
        <v>1237</v>
      </c>
      <c r="D142" s="48" t="s">
        <v>1238</v>
      </c>
      <c r="E142" s="149" t="s">
        <v>91</v>
      </c>
      <c r="F142" s="48" t="s">
        <v>541</v>
      </c>
      <c r="G142" s="48" t="s">
        <v>542</v>
      </c>
      <c r="H142" s="86" t="s">
        <v>57</v>
      </c>
      <c r="I142" s="88" t="s">
        <v>109</v>
      </c>
      <c r="J142" s="86" t="s">
        <v>59</v>
      </c>
      <c r="K142" s="86" t="s">
        <v>785</v>
      </c>
      <c r="L142" s="86" t="s">
        <v>61</v>
      </c>
      <c r="M142" s="86" t="s">
        <v>62</v>
      </c>
      <c r="N142" s="206"/>
      <c r="O142" s="91" t="s">
        <v>177</v>
      </c>
      <c r="P142" s="86"/>
      <c r="Q142" s="86"/>
      <c r="R142" s="86"/>
      <c r="S142" s="86"/>
    </row>
    <row r="143" spans="1:19" s="92" customFormat="1" ht="87" hidden="1">
      <c r="A143" s="91">
        <v>142</v>
      </c>
      <c r="B143" s="205" t="s">
        <v>1067</v>
      </c>
      <c r="C143" s="16" t="s">
        <v>1237</v>
      </c>
      <c r="D143" s="48" t="s">
        <v>1238</v>
      </c>
      <c r="E143" s="149" t="s">
        <v>94</v>
      </c>
      <c r="F143" s="48" t="s">
        <v>543</v>
      </c>
      <c r="G143" s="48" t="s">
        <v>544</v>
      </c>
      <c r="H143" s="86" t="s">
        <v>57</v>
      </c>
      <c r="I143" s="88" t="s">
        <v>109</v>
      </c>
      <c r="J143" s="86" t="s">
        <v>59</v>
      </c>
      <c r="K143" s="86" t="s">
        <v>785</v>
      </c>
      <c r="L143" s="86" t="s">
        <v>61</v>
      </c>
      <c r="M143" s="86" t="s">
        <v>62</v>
      </c>
      <c r="N143" s="206"/>
      <c r="O143" s="91" t="s">
        <v>177</v>
      </c>
      <c r="P143" s="86"/>
      <c r="Q143" s="86"/>
      <c r="R143" s="86"/>
      <c r="S143" s="86"/>
    </row>
    <row r="144" spans="1:19" s="92" customFormat="1" ht="87" hidden="1">
      <c r="A144" s="91">
        <v>143</v>
      </c>
      <c r="B144" s="205" t="s">
        <v>1067</v>
      </c>
      <c r="C144" s="16" t="s">
        <v>1237</v>
      </c>
      <c r="D144" s="48" t="s">
        <v>1238</v>
      </c>
      <c r="E144" s="149" t="s">
        <v>97</v>
      </c>
      <c r="F144" s="152" t="s">
        <v>545</v>
      </c>
      <c r="G144" s="152" t="s">
        <v>546</v>
      </c>
      <c r="H144" s="86" t="s">
        <v>57</v>
      </c>
      <c r="I144" s="88" t="s">
        <v>109</v>
      </c>
      <c r="J144" s="86" t="s">
        <v>59</v>
      </c>
      <c r="K144" s="86" t="s">
        <v>785</v>
      </c>
      <c r="L144" s="86" t="s">
        <v>61</v>
      </c>
      <c r="M144" s="86" t="s">
        <v>62</v>
      </c>
      <c r="N144" s="206"/>
      <c r="O144" s="91" t="s">
        <v>177</v>
      </c>
      <c r="P144" s="86"/>
      <c r="Q144" s="86"/>
      <c r="R144" s="86"/>
      <c r="S144" s="86"/>
    </row>
    <row r="145" spans="1:19" s="92" customFormat="1" ht="72.599999999999994" hidden="1">
      <c r="A145" s="91">
        <v>144</v>
      </c>
      <c r="B145" s="205" t="s">
        <v>1067</v>
      </c>
      <c r="C145" s="16" t="s">
        <v>1239</v>
      </c>
      <c r="D145" s="48" t="s">
        <v>1240</v>
      </c>
      <c r="E145" s="149" t="s">
        <v>54</v>
      </c>
      <c r="F145" s="48" t="s">
        <v>549</v>
      </c>
      <c r="G145" s="48" t="s">
        <v>1241</v>
      </c>
      <c r="H145" s="86" t="s">
        <v>57</v>
      </c>
      <c r="I145" s="88" t="s">
        <v>109</v>
      </c>
      <c r="J145" s="86" t="s">
        <v>59</v>
      </c>
      <c r="K145" s="86" t="s">
        <v>785</v>
      </c>
      <c r="L145" s="86" t="s">
        <v>61</v>
      </c>
      <c r="M145" s="86" t="s">
        <v>62</v>
      </c>
      <c r="N145" s="206"/>
      <c r="O145" s="91" t="s">
        <v>177</v>
      </c>
      <c r="P145" s="86"/>
      <c r="Q145" s="86"/>
      <c r="R145" s="86"/>
      <c r="S145" s="86"/>
    </row>
    <row r="146" spans="1:19" s="92" customFormat="1" ht="318.95" hidden="1">
      <c r="A146" s="91">
        <v>145</v>
      </c>
      <c r="B146" s="205" t="s">
        <v>1067</v>
      </c>
      <c r="C146" s="16" t="s">
        <v>1239</v>
      </c>
      <c r="D146" s="48" t="s">
        <v>1240</v>
      </c>
      <c r="E146" s="149" t="s">
        <v>65</v>
      </c>
      <c r="F146" s="48" t="s">
        <v>551</v>
      </c>
      <c r="G146" s="48" t="s">
        <v>552</v>
      </c>
      <c r="H146" s="86" t="s">
        <v>57</v>
      </c>
      <c r="I146" s="88" t="s">
        <v>109</v>
      </c>
      <c r="J146" s="86" t="s">
        <v>59</v>
      </c>
      <c r="K146" s="86" t="s">
        <v>785</v>
      </c>
      <c r="L146" s="86" t="s">
        <v>61</v>
      </c>
      <c r="M146" s="86" t="s">
        <v>62</v>
      </c>
      <c r="N146" s="206"/>
      <c r="O146" s="91" t="s">
        <v>177</v>
      </c>
      <c r="P146" s="86"/>
      <c r="Q146" s="86"/>
      <c r="R146" s="86"/>
      <c r="S146" s="86"/>
    </row>
    <row r="147" spans="1:19" s="92" customFormat="1" ht="57.95" hidden="1">
      <c r="A147" s="91">
        <v>146</v>
      </c>
      <c r="B147" s="205" t="s">
        <v>1067</v>
      </c>
      <c r="C147" s="16" t="s">
        <v>1239</v>
      </c>
      <c r="D147" s="48" t="s">
        <v>1240</v>
      </c>
      <c r="E147" s="149" t="s">
        <v>82</v>
      </c>
      <c r="F147" s="152" t="s">
        <v>553</v>
      </c>
      <c r="G147" s="48" t="s">
        <v>554</v>
      </c>
      <c r="H147" s="86" t="s">
        <v>57</v>
      </c>
      <c r="I147" s="88" t="s">
        <v>109</v>
      </c>
      <c r="J147" s="86" t="s">
        <v>59</v>
      </c>
      <c r="K147" s="86" t="s">
        <v>785</v>
      </c>
      <c r="L147" s="86" t="s">
        <v>61</v>
      </c>
      <c r="M147" s="86" t="s">
        <v>62</v>
      </c>
      <c r="N147" s="206"/>
      <c r="O147" s="91" t="s">
        <v>177</v>
      </c>
      <c r="P147" s="86"/>
      <c r="Q147" s="86"/>
      <c r="R147" s="86"/>
      <c r="S147" s="86"/>
    </row>
    <row r="148" spans="1:19" s="92" customFormat="1" ht="116.1" hidden="1">
      <c r="A148" s="91">
        <v>147</v>
      </c>
      <c r="B148" s="205" t="s">
        <v>1067</v>
      </c>
      <c r="C148" s="16" t="s">
        <v>1242</v>
      </c>
      <c r="D148" s="48" t="s">
        <v>556</v>
      </c>
      <c r="E148" s="149" t="s">
        <v>54</v>
      </c>
      <c r="F148" s="48" t="s">
        <v>557</v>
      </c>
      <c r="G148" s="48" t="s">
        <v>558</v>
      </c>
      <c r="H148" s="86" t="s">
        <v>57</v>
      </c>
      <c r="I148" s="88" t="s">
        <v>109</v>
      </c>
      <c r="J148" s="86" t="s">
        <v>59</v>
      </c>
      <c r="K148" s="86" t="s">
        <v>785</v>
      </c>
      <c r="L148" s="86" t="s">
        <v>61</v>
      </c>
      <c r="M148" s="86" t="s">
        <v>62</v>
      </c>
      <c r="N148" s="206"/>
      <c r="O148" s="91" t="s">
        <v>177</v>
      </c>
      <c r="P148" s="86"/>
      <c r="Q148" s="86"/>
      <c r="R148" s="86"/>
      <c r="S148" s="86"/>
    </row>
    <row r="149" spans="1:19" s="92" customFormat="1" ht="87" hidden="1">
      <c r="A149" s="91">
        <v>148</v>
      </c>
      <c r="B149" s="205" t="s">
        <v>1067</v>
      </c>
      <c r="C149" s="16" t="s">
        <v>1242</v>
      </c>
      <c r="D149" s="48" t="s">
        <v>556</v>
      </c>
      <c r="E149" s="149" t="s">
        <v>65</v>
      </c>
      <c r="F149" s="48" t="s">
        <v>1243</v>
      </c>
      <c r="G149" s="48" t="s">
        <v>560</v>
      </c>
      <c r="H149" s="86" t="s">
        <v>57</v>
      </c>
      <c r="I149" s="88" t="s">
        <v>109</v>
      </c>
      <c r="J149" s="86" t="s">
        <v>59</v>
      </c>
      <c r="K149" s="86" t="s">
        <v>785</v>
      </c>
      <c r="L149" s="86" t="s">
        <v>61</v>
      </c>
      <c r="M149" s="86" t="s">
        <v>62</v>
      </c>
      <c r="N149" s="206"/>
      <c r="O149" s="91" t="s">
        <v>177</v>
      </c>
      <c r="P149" s="86"/>
      <c r="Q149" s="86"/>
      <c r="R149" s="86"/>
      <c r="S149" s="86"/>
    </row>
    <row r="150" spans="1:19" s="92" customFormat="1" ht="57.95" hidden="1">
      <c r="A150" s="91">
        <v>149</v>
      </c>
      <c r="B150" s="205" t="s">
        <v>1067</v>
      </c>
      <c r="C150" s="16" t="s">
        <v>1242</v>
      </c>
      <c r="D150" s="48" t="s">
        <v>556</v>
      </c>
      <c r="E150" s="149" t="s">
        <v>82</v>
      </c>
      <c r="F150" s="48" t="s">
        <v>561</v>
      </c>
      <c r="G150" s="48" t="s">
        <v>562</v>
      </c>
      <c r="H150" s="86" t="s">
        <v>57</v>
      </c>
      <c r="I150" s="88" t="s">
        <v>109</v>
      </c>
      <c r="J150" s="86" t="s">
        <v>59</v>
      </c>
      <c r="K150" s="86" t="s">
        <v>785</v>
      </c>
      <c r="L150" s="86" t="s">
        <v>61</v>
      </c>
      <c r="M150" s="86" t="s">
        <v>62</v>
      </c>
      <c r="N150" s="206"/>
      <c r="O150" s="91" t="s">
        <v>177</v>
      </c>
      <c r="P150" s="86"/>
      <c r="Q150" s="86"/>
      <c r="R150" s="86"/>
      <c r="S150" s="86"/>
    </row>
    <row r="151" spans="1:19" s="92" customFormat="1" ht="275.45" hidden="1">
      <c r="A151" s="91">
        <v>150</v>
      </c>
      <c r="B151" s="205" t="s">
        <v>1067</v>
      </c>
      <c r="C151" s="16" t="s">
        <v>1242</v>
      </c>
      <c r="D151" s="48" t="s">
        <v>556</v>
      </c>
      <c r="E151" s="149" t="s">
        <v>85</v>
      </c>
      <c r="F151" s="48" t="s">
        <v>563</v>
      </c>
      <c r="G151" s="48" t="s">
        <v>564</v>
      </c>
      <c r="H151" s="86" t="s">
        <v>57</v>
      </c>
      <c r="I151" s="88" t="s">
        <v>109</v>
      </c>
      <c r="J151" s="86" t="s">
        <v>59</v>
      </c>
      <c r="K151" s="86" t="s">
        <v>785</v>
      </c>
      <c r="L151" s="86" t="s">
        <v>61</v>
      </c>
      <c r="M151" s="86" t="s">
        <v>62</v>
      </c>
      <c r="N151" s="206"/>
      <c r="O151" s="91" t="s">
        <v>177</v>
      </c>
      <c r="P151" s="86"/>
      <c r="Q151" s="86"/>
      <c r="R151" s="86"/>
      <c r="S151" s="86"/>
    </row>
    <row r="152" spans="1:19" s="92" customFormat="1" ht="174" hidden="1">
      <c r="A152" s="91">
        <v>151</v>
      </c>
      <c r="B152" s="205" t="s">
        <v>1067</v>
      </c>
      <c r="C152" s="16" t="s">
        <v>1244</v>
      </c>
      <c r="D152" s="48" t="s">
        <v>1245</v>
      </c>
      <c r="E152" s="149" t="s">
        <v>54</v>
      </c>
      <c r="F152" s="142" t="s">
        <v>567</v>
      </c>
      <c r="G152" s="48" t="s">
        <v>568</v>
      </c>
      <c r="H152" s="86" t="s">
        <v>57</v>
      </c>
      <c r="I152" s="88" t="s">
        <v>109</v>
      </c>
      <c r="J152" s="86" t="s">
        <v>59</v>
      </c>
      <c r="K152" s="86" t="s">
        <v>785</v>
      </c>
      <c r="L152" s="86" t="s">
        <v>61</v>
      </c>
      <c r="M152" s="86" t="s">
        <v>62</v>
      </c>
      <c r="N152" s="206"/>
      <c r="O152" s="91" t="s">
        <v>177</v>
      </c>
      <c r="P152" s="86"/>
      <c r="Q152" s="86"/>
      <c r="R152" s="86"/>
      <c r="S152" s="86"/>
    </row>
    <row r="153" spans="1:19" s="92" customFormat="1" ht="144.94999999999999" hidden="1">
      <c r="A153" s="91">
        <v>152</v>
      </c>
      <c r="B153" s="205" t="s">
        <v>1067</v>
      </c>
      <c r="C153" s="16" t="s">
        <v>1244</v>
      </c>
      <c r="D153" s="48" t="s">
        <v>1245</v>
      </c>
      <c r="E153" s="149" t="s">
        <v>65</v>
      </c>
      <c r="F153" s="48" t="s">
        <v>569</v>
      </c>
      <c r="G153" s="48" t="s">
        <v>1246</v>
      </c>
      <c r="H153" s="86" t="s">
        <v>57</v>
      </c>
      <c r="I153" s="88" t="s">
        <v>109</v>
      </c>
      <c r="J153" s="86" t="s">
        <v>59</v>
      </c>
      <c r="K153" s="86" t="s">
        <v>785</v>
      </c>
      <c r="L153" s="86" t="s">
        <v>61</v>
      </c>
      <c r="M153" s="86" t="s">
        <v>62</v>
      </c>
      <c r="N153" s="206"/>
      <c r="O153" s="91" t="s">
        <v>177</v>
      </c>
      <c r="P153" s="86"/>
      <c r="Q153" s="86"/>
      <c r="R153" s="86"/>
      <c r="S153" s="86"/>
    </row>
    <row r="154" spans="1:19" s="92" customFormat="1" ht="39" hidden="1" customHeight="1">
      <c r="A154" s="91">
        <v>153</v>
      </c>
      <c r="B154" s="205" t="s">
        <v>1067</v>
      </c>
      <c r="C154" s="16" t="s">
        <v>1244</v>
      </c>
      <c r="D154" s="48" t="s">
        <v>1245</v>
      </c>
      <c r="E154" s="149" t="s">
        <v>82</v>
      </c>
      <c r="F154" s="48" t="s">
        <v>571</v>
      </c>
      <c r="G154" s="143" t="s">
        <v>572</v>
      </c>
      <c r="H154" s="86" t="s">
        <v>57</v>
      </c>
      <c r="I154" s="88" t="s">
        <v>109</v>
      </c>
      <c r="J154" s="86" t="s">
        <v>59</v>
      </c>
      <c r="K154" s="86" t="s">
        <v>785</v>
      </c>
      <c r="L154" s="86" t="s">
        <v>61</v>
      </c>
      <c r="M154" s="86" t="s">
        <v>62</v>
      </c>
      <c r="N154" s="206"/>
      <c r="O154" s="91" t="s">
        <v>177</v>
      </c>
      <c r="P154" s="86"/>
      <c r="Q154" s="86"/>
      <c r="R154" s="86"/>
      <c r="S154" s="86"/>
    </row>
    <row r="155" spans="1:19" s="92" customFormat="1" ht="39" hidden="1" customHeight="1">
      <c r="A155" s="91">
        <v>154</v>
      </c>
      <c r="B155" s="205" t="s">
        <v>1067</v>
      </c>
      <c r="C155" s="16" t="s">
        <v>1244</v>
      </c>
      <c r="D155" s="48" t="s">
        <v>1245</v>
      </c>
      <c r="E155" s="149" t="s">
        <v>85</v>
      </c>
      <c r="F155" s="48" t="s">
        <v>573</v>
      </c>
      <c r="G155" s="48" t="s">
        <v>574</v>
      </c>
      <c r="H155" s="86" t="s">
        <v>57</v>
      </c>
      <c r="I155" s="88" t="s">
        <v>109</v>
      </c>
      <c r="J155" s="86" t="s">
        <v>59</v>
      </c>
      <c r="K155" s="86" t="s">
        <v>785</v>
      </c>
      <c r="L155" s="86" t="s">
        <v>61</v>
      </c>
      <c r="M155" s="86" t="s">
        <v>62</v>
      </c>
      <c r="N155" s="206"/>
      <c r="O155" s="91" t="s">
        <v>177</v>
      </c>
      <c r="P155" s="86"/>
      <c r="Q155" s="86"/>
      <c r="R155" s="86"/>
      <c r="S155" s="86"/>
    </row>
    <row r="156" spans="1:19" s="92" customFormat="1" ht="130.5" hidden="1">
      <c r="A156" s="91">
        <v>155</v>
      </c>
      <c r="B156" s="205" t="s">
        <v>1067</v>
      </c>
      <c r="C156" s="16" t="s">
        <v>1244</v>
      </c>
      <c r="D156" s="48" t="s">
        <v>1245</v>
      </c>
      <c r="E156" s="149" t="s">
        <v>88</v>
      </c>
      <c r="F156" s="48" t="s">
        <v>575</v>
      </c>
      <c r="G156" s="48" t="s">
        <v>576</v>
      </c>
      <c r="H156" s="86" t="s">
        <v>57</v>
      </c>
      <c r="I156" s="88" t="s">
        <v>109</v>
      </c>
      <c r="J156" s="86" t="s">
        <v>59</v>
      </c>
      <c r="K156" s="86" t="s">
        <v>785</v>
      </c>
      <c r="L156" s="86" t="s">
        <v>61</v>
      </c>
      <c r="M156" s="86" t="s">
        <v>62</v>
      </c>
      <c r="N156" s="206"/>
      <c r="O156" s="91" t="s">
        <v>177</v>
      </c>
      <c r="P156" s="86"/>
      <c r="Q156" s="86"/>
      <c r="R156" s="86"/>
      <c r="S156" s="86"/>
    </row>
    <row r="157" spans="1:19" s="92" customFormat="1" ht="72.599999999999994" hidden="1">
      <c r="A157" s="91">
        <v>156</v>
      </c>
      <c r="B157" s="205" t="s">
        <v>1067</v>
      </c>
      <c r="C157" s="16" t="s">
        <v>1244</v>
      </c>
      <c r="D157" s="48" t="s">
        <v>1245</v>
      </c>
      <c r="E157" s="149" t="s">
        <v>91</v>
      </c>
      <c r="F157" s="48" t="s">
        <v>539</v>
      </c>
      <c r="G157" s="48" t="s">
        <v>577</v>
      </c>
      <c r="H157" s="86" t="s">
        <v>57</v>
      </c>
      <c r="I157" s="88" t="s">
        <v>109</v>
      </c>
      <c r="J157" s="86" t="s">
        <v>59</v>
      </c>
      <c r="K157" s="86" t="s">
        <v>785</v>
      </c>
      <c r="L157" s="86" t="s">
        <v>61</v>
      </c>
      <c r="M157" s="86" t="s">
        <v>62</v>
      </c>
      <c r="N157" s="206"/>
      <c r="O157" s="91" t="s">
        <v>177</v>
      </c>
      <c r="P157" s="86"/>
      <c r="Q157" s="86"/>
      <c r="R157" s="86"/>
      <c r="S157" s="86"/>
    </row>
    <row r="158" spans="1:19" s="92" customFormat="1" ht="405.95" hidden="1">
      <c r="A158" s="91">
        <v>157</v>
      </c>
      <c r="B158" s="205" t="s">
        <v>1067</v>
      </c>
      <c r="C158" s="16" t="s">
        <v>1244</v>
      </c>
      <c r="D158" s="48" t="s">
        <v>1245</v>
      </c>
      <c r="E158" s="149" t="s">
        <v>94</v>
      </c>
      <c r="F158" s="48" t="s">
        <v>541</v>
      </c>
      <c r="G158" s="48" t="s">
        <v>578</v>
      </c>
      <c r="H158" s="86" t="s">
        <v>57</v>
      </c>
      <c r="I158" s="88" t="s">
        <v>109</v>
      </c>
      <c r="J158" s="86" t="s">
        <v>59</v>
      </c>
      <c r="K158" s="86" t="s">
        <v>785</v>
      </c>
      <c r="L158" s="86" t="s">
        <v>61</v>
      </c>
      <c r="M158" s="86" t="s">
        <v>62</v>
      </c>
      <c r="N158" s="206"/>
      <c r="O158" s="91" t="s">
        <v>177</v>
      </c>
      <c r="P158" s="86"/>
      <c r="Q158" s="86"/>
      <c r="R158" s="86"/>
      <c r="S158" s="86"/>
    </row>
    <row r="159" spans="1:19" s="92" customFormat="1" ht="57.95" hidden="1">
      <c r="A159" s="91">
        <v>158</v>
      </c>
      <c r="B159" s="205" t="s">
        <v>1067</v>
      </c>
      <c r="C159" s="16" t="s">
        <v>1247</v>
      </c>
      <c r="D159" s="48" t="s">
        <v>1248</v>
      </c>
      <c r="E159" s="149" t="s">
        <v>54</v>
      </c>
      <c r="F159" s="48" t="s">
        <v>581</v>
      </c>
      <c r="G159" s="48" t="s">
        <v>582</v>
      </c>
      <c r="H159" s="86" t="s">
        <v>57</v>
      </c>
      <c r="I159" s="88" t="s">
        <v>109</v>
      </c>
      <c r="J159" s="86" t="s">
        <v>59</v>
      </c>
      <c r="K159" s="86" t="s">
        <v>785</v>
      </c>
      <c r="L159" s="86" t="s">
        <v>61</v>
      </c>
      <c r="M159" s="86" t="s">
        <v>62</v>
      </c>
      <c r="N159" s="206"/>
      <c r="O159" s="91" t="s">
        <v>177</v>
      </c>
      <c r="P159" s="86"/>
      <c r="Q159" s="86"/>
      <c r="R159" s="86"/>
      <c r="S159" s="86"/>
    </row>
    <row r="160" spans="1:19" s="92" customFormat="1" ht="304.5" hidden="1">
      <c r="A160" s="91">
        <v>159</v>
      </c>
      <c r="B160" s="205" t="s">
        <v>1067</v>
      </c>
      <c r="C160" s="16" t="s">
        <v>1247</v>
      </c>
      <c r="D160" s="48" t="s">
        <v>1248</v>
      </c>
      <c r="E160" s="149" t="s">
        <v>65</v>
      </c>
      <c r="F160" s="48" t="s">
        <v>583</v>
      </c>
      <c r="G160" s="48" t="s">
        <v>584</v>
      </c>
      <c r="H160" s="86" t="s">
        <v>57</v>
      </c>
      <c r="I160" s="88" t="s">
        <v>109</v>
      </c>
      <c r="J160" s="86" t="s">
        <v>59</v>
      </c>
      <c r="K160" s="86" t="s">
        <v>785</v>
      </c>
      <c r="L160" s="86" t="s">
        <v>61</v>
      </c>
      <c r="M160" s="86" t="s">
        <v>62</v>
      </c>
      <c r="N160" s="206"/>
      <c r="O160" s="91" t="s">
        <v>177</v>
      </c>
      <c r="P160" s="86"/>
      <c r="Q160" s="86"/>
      <c r="R160" s="86"/>
      <c r="S160" s="86"/>
    </row>
    <row r="161" spans="1:19" s="92" customFormat="1" ht="57.95" hidden="1">
      <c r="A161" s="91">
        <v>160</v>
      </c>
      <c r="B161" s="205" t="s">
        <v>1067</v>
      </c>
      <c r="C161" s="81" t="s">
        <v>1249</v>
      </c>
      <c r="D161" s="55" t="s">
        <v>589</v>
      </c>
      <c r="E161" s="149" t="s">
        <v>54</v>
      </c>
      <c r="F161" s="55" t="s">
        <v>590</v>
      </c>
      <c r="G161" s="55" t="s">
        <v>591</v>
      </c>
      <c r="H161" s="86" t="s">
        <v>57</v>
      </c>
      <c r="I161" s="88" t="s">
        <v>109</v>
      </c>
      <c r="J161" s="86" t="s">
        <v>59</v>
      </c>
      <c r="K161" s="86" t="s">
        <v>785</v>
      </c>
      <c r="L161" s="86" t="s">
        <v>61</v>
      </c>
      <c r="M161" s="86" t="s">
        <v>62</v>
      </c>
      <c r="N161" s="206"/>
      <c r="O161" s="91" t="s">
        <v>177</v>
      </c>
      <c r="P161" s="86"/>
      <c r="Q161" s="86"/>
      <c r="R161" s="86"/>
      <c r="S161" s="86"/>
    </row>
    <row r="162" spans="1:19" s="92" customFormat="1" ht="87" hidden="1">
      <c r="A162" s="91">
        <v>161</v>
      </c>
      <c r="B162" s="205" t="s">
        <v>1067</v>
      </c>
      <c r="C162" s="81" t="s">
        <v>1249</v>
      </c>
      <c r="D162" s="55" t="s">
        <v>589</v>
      </c>
      <c r="E162" s="149" t="s">
        <v>65</v>
      </c>
      <c r="F162" s="48" t="s">
        <v>592</v>
      </c>
      <c r="G162" s="48" t="s">
        <v>593</v>
      </c>
      <c r="H162" s="86" t="s">
        <v>57</v>
      </c>
      <c r="I162" s="88" t="s">
        <v>109</v>
      </c>
      <c r="J162" s="86" t="s">
        <v>59</v>
      </c>
      <c r="K162" s="86" t="s">
        <v>785</v>
      </c>
      <c r="L162" s="86" t="s">
        <v>61</v>
      </c>
      <c r="M162" s="86" t="s">
        <v>62</v>
      </c>
      <c r="N162" s="206"/>
      <c r="O162" s="91" t="s">
        <v>177</v>
      </c>
      <c r="P162" s="86"/>
      <c r="Q162" s="86"/>
      <c r="R162" s="86"/>
      <c r="S162" s="86"/>
    </row>
    <row r="163" spans="1:19" s="92" customFormat="1" ht="57.95" hidden="1">
      <c r="A163" s="91">
        <v>162</v>
      </c>
      <c r="B163" s="205" t="s">
        <v>1067</v>
      </c>
      <c r="C163" s="81" t="s">
        <v>1249</v>
      </c>
      <c r="D163" s="55" t="s">
        <v>589</v>
      </c>
      <c r="E163" s="149" t="s">
        <v>82</v>
      </c>
      <c r="F163" s="48" t="s">
        <v>490</v>
      </c>
      <c r="G163" s="48" t="s">
        <v>594</v>
      </c>
      <c r="H163" s="86" t="s">
        <v>57</v>
      </c>
      <c r="I163" s="88" t="s">
        <v>109</v>
      </c>
      <c r="J163" s="86" t="s">
        <v>59</v>
      </c>
      <c r="K163" s="86" t="s">
        <v>785</v>
      </c>
      <c r="L163" s="86" t="s">
        <v>61</v>
      </c>
      <c r="M163" s="86" t="s">
        <v>62</v>
      </c>
      <c r="N163" s="206"/>
      <c r="O163" s="91" t="s">
        <v>177</v>
      </c>
      <c r="P163" s="86"/>
      <c r="Q163" s="86"/>
      <c r="R163" s="86"/>
      <c r="S163" s="86"/>
    </row>
    <row r="164" spans="1:19" s="92" customFormat="1" ht="57.95" hidden="1">
      <c r="A164" s="91">
        <v>163</v>
      </c>
      <c r="B164" s="205" t="s">
        <v>1067</v>
      </c>
      <c r="C164" s="81" t="s">
        <v>1249</v>
      </c>
      <c r="D164" s="55" t="s">
        <v>589</v>
      </c>
      <c r="E164" s="149" t="s">
        <v>85</v>
      </c>
      <c r="F164" s="48" t="s">
        <v>492</v>
      </c>
      <c r="G164" s="48" t="s">
        <v>595</v>
      </c>
      <c r="H164" s="86" t="s">
        <v>57</v>
      </c>
      <c r="I164" s="88" t="s">
        <v>109</v>
      </c>
      <c r="J164" s="86" t="s">
        <v>59</v>
      </c>
      <c r="K164" s="86" t="s">
        <v>785</v>
      </c>
      <c r="L164" s="86" t="s">
        <v>61</v>
      </c>
      <c r="M164" s="86" t="s">
        <v>62</v>
      </c>
      <c r="N164" s="206"/>
      <c r="O164" s="91" t="s">
        <v>177</v>
      </c>
      <c r="P164" s="86"/>
      <c r="Q164" s="86"/>
      <c r="R164" s="86"/>
      <c r="S164" s="86"/>
    </row>
    <row r="165" spans="1:19" s="92" customFormat="1" ht="144.94999999999999" hidden="1">
      <c r="A165" s="91">
        <v>164</v>
      </c>
      <c r="B165" s="205" t="s">
        <v>1067</v>
      </c>
      <c r="C165" s="81" t="s">
        <v>1249</v>
      </c>
      <c r="D165" s="55" t="s">
        <v>589</v>
      </c>
      <c r="E165" s="149" t="s">
        <v>88</v>
      </c>
      <c r="F165" s="48" t="s">
        <v>596</v>
      </c>
      <c r="G165" s="48" t="s">
        <v>597</v>
      </c>
      <c r="H165" s="86" t="s">
        <v>57</v>
      </c>
      <c r="I165" s="88" t="s">
        <v>109</v>
      </c>
      <c r="J165" s="86" t="s">
        <v>59</v>
      </c>
      <c r="K165" s="86" t="s">
        <v>785</v>
      </c>
      <c r="L165" s="86" t="s">
        <v>61</v>
      </c>
      <c r="M165" s="86" t="s">
        <v>62</v>
      </c>
      <c r="N165" s="206"/>
      <c r="O165" s="91" t="s">
        <v>177</v>
      </c>
      <c r="P165" s="86"/>
      <c r="Q165" s="86"/>
      <c r="R165" s="86"/>
      <c r="S165" s="86"/>
    </row>
    <row r="166" spans="1:19" s="92" customFormat="1" ht="129" hidden="1" customHeight="1">
      <c r="A166" s="91">
        <v>165</v>
      </c>
      <c r="B166" s="205" t="s">
        <v>1067</v>
      </c>
      <c r="C166" s="81" t="s">
        <v>1249</v>
      </c>
      <c r="D166" s="55" t="s">
        <v>589</v>
      </c>
      <c r="E166" s="149" t="s">
        <v>91</v>
      </c>
      <c r="F166" s="48" t="s">
        <v>598</v>
      </c>
      <c r="G166" s="48" t="s">
        <v>1250</v>
      </c>
      <c r="H166" s="86" t="s">
        <v>57</v>
      </c>
      <c r="I166" s="88" t="s">
        <v>109</v>
      </c>
      <c r="J166" s="86" t="s">
        <v>59</v>
      </c>
      <c r="K166" s="86" t="s">
        <v>785</v>
      </c>
      <c r="L166" s="86" t="s">
        <v>61</v>
      </c>
      <c r="M166" s="86" t="s">
        <v>62</v>
      </c>
      <c r="N166" s="206"/>
      <c r="O166" s="91" t="s">
        <v>177</v>
      </c>
      <c r="P166" s="86"/>
      <c r="Q166" s="86"/>
      <c r="R166" s="86"/>
      <c r="S166" s="86"/>
    </row>
    <row r="167" spans="1:19" s="92" customFormat="1" ht="31.5" hidden="1" customHeight="1">
      <c r="A167" s="91">
        <v>166</v>
      </c>
      <c r="B167" s="205" t="s">
        <v>1067</v>
      </c>
      <c r="C167" s="81" t="s">
        <v>1251</v>
      </c>
      <c r="D167" s="23" t="s">
        <v>601</v>
      </c>
      <c r="E167" s="47" t="s">
        <v>54</v>
      </c>
      <c r="F167" s="23" t="s">
        <v>602</v>
      </c>
      <c r="G167" s="48" t="s">
        <v>603</v>
      </c>
      <c r="H167" s="86" t="s">
        <v>57</v>
      </c>
      <c r="I167" s="88" t="s">
        <v>109</v>
      </c>
      <c r="J167" s="86" t="s">
        <v>59</v>
      </c>
      <c r="K167" s="86" t="s">
        <v>785</v>
      </c>
      <c r="L167" s="86" t="s">
        <v>61</v>
      </c>
      <c r="M167" s="86" t="s">
        <v>62</v>
      </c>
      <c r="N167" s="206"/>
      <c r="O167" s="91" t="s">
        <v>177</v>
      </c>
      <c r="P167" s="86"/>
      <c r="Q167" s="86"/>
      <c r="R167" s="86"/>
      <c r="S167" s="86"/>
    </row>
    <row r="168" spans="1:19" s="92" customFormat="1" ht="27" hidden="1" customHeight="1">
      <c r="A168" s="91">
        <v>167</v>
      </c>
      <c r="B168" s="205" t="s">
        <v>1067</v>
      </c>
      <c r="C168" s="81" t="s">
        <v>1251</v>
      </c>
      <c r="D168" s="23" t="s">
        <v>601</v>
      </c>
      <c r="E168" s="47" t="s">
        <v>65</v>
      </c>
      <c r="F168" s="48" t="s">
        <v>604</v>
      </c>
      <c r="G168" s="48" t="s">
        <v>605</v>
      </c>
      <c r="H168" s="86" t="s">
        <v>57</v>
      </c>
      <c r="I168" s="88" t="s">
        <v>109</v>
      </c>
      <c r="J168" s="86" t="s">
        <v>59</v>
      </c>
      <c r="K168" s="86" t="s">
        <v>785</v>
      </c>
      <c r="L168" s="86" t="s">
        <v>61</v>
      </c>
      <c r="M168" s="86" t="s">
        <v>62</v>
      </c>
      <c r="N168" s="206"/>
      <c r="O168" s="91" t="s">
        <v>177</v>
      </c>
      <c r="P168" s="86"/>
      <c r="Q168" s="86"/>
      <c r="R168" s="86"/>
      <c r="S168" s="86"/>
    </row>
    <row r="169" spans="1:19" s="92" customFormat="1" ht="27" hidden="1" customHeight="1">
      <c r="A169" s="91">
        <v>168</v>
      </c>
      <c r="B169" s="205" t="s">
        <v>1067</v>
      </c>
      <c r="C169" s="81" t="s">
        <v>1251</v>
      </c>
      <c r="D169" s="23" t="s">
        <v>601</v>
      </c>
      <c r="E169" s="47" t="s">
        <v>82</v>
      </c>
      <c r="F169" s="48" t="s">
        <v>606</v>
      </c>
      <c r="G169" s="48" t="s">
        <v>607</v>
      </c>
      <c r="H169" s="86" t="s">
        <v>57</v>
      </c>
      <c r="I169" s="88" t="s">
        <v>109</v>
      </c>
      <c r="J169" s="86" t="s">
        <v>59</v>
      </c>
      <c r="K169" s="86" t="s">
        <v>785</v>
      </c>
      <c r="L169" s="86" t="s">
        <v>61</v>
      </c>
      <c r="M169" s="86" t="s">
        <v>62</v>
      </c>
      <c r="N169" s="206"/>
      <c r="O169" s="91" t="s">
        <v>177</v>
      </c>
      <c r="P169" s="86"/>
      <c r="Q169" s="86"/>
      <c r="R169" s="86"/>
      <c r="S169" s="86"/>
    </row>
    <row r="170" spans="1:19" s="92" customFormat="1" ht="27" hidden="1" customHeight="1">
      <c r="A170" s="91">
        <v>169</v>
      </c>
      <c r="B170" s="205" t="s">
        <v>1067</v>
      </c>
      <c r="C170" s="81" t="s">
        <v>1251</v>
      </c>
      <c r="D170" s="23" t="s">
        <v>601</v>
      </c>
      <c r="E170" s="47" t="s">
        <v>85</v>
      </c>
      <c r="F170" s="142" t="s">
        <v>608</v>
      </c>
      <c r="G170" s="48" t="s">
        <v>609</v>
      </c>
      <c r="H170" s="86" t="s">
        <v>57</v>
      </c>
      <c r="I170" s="88" t="s">
        <v>109</v>
      </c>
      <c r="J170" s="86" t="s">
        <v>59</v>
      </c>
      <c r="K170" s="86" t="s">
        <v>785</v>
      </c>
      <c r="L170" s="86" t="s">
        <v>61</v>
      </c>
      <c r="M170" s="86" t="s">
        <v>62</v>
      </c>
      <c r="N170" s="206"/>
      <c r="O170" s="91" t="s">
        <v>177</v>
      </c>
      <c r="P170" s="86"/>
      <c r="Q170" s="86"/>
      <c r="R170" s="86"/>
      <c r="S170" s="86"/>
    </row>
    <row r="171" spans="1:19" s="92" customFormat="1" ht="27" hidden="1" customHeight="1">
      <c r="A171" s="91">
        <v>170</v>
      </c>
      <c r="B171" s="205" t="s">
        <v>1067</v>
      </c>
      <c r="C171" s="81" t="s">
        <v>1251</v>
      </c>
      <c r="D171" s="23" t="s">
        <v>601</v>
      </c>
      <c r="E171" s="47" t="s">
        <v>88</v>
      </c>
      <c r="F171" s="142" t="s">
        <v>610</v>
      </c>
      <c r="G171" s="142" t="s">
        <v>611</v>
      </c>
      <c r="H171" s="86" t="s">
        <v>57</v>
      </c>
      <c r="I171" s="88" t="s">
        <v>109</v>
      </c>
      <c r="J171" s="86" t="s">
        <v>59</v>
      </c>
      <c r="K171" s="86" t="s">
        <v>785</v>
      </c>
      <c r="L171" s="86" t="s">
        <v>61</v>
      </c>
      <c r="M171" s="86" t="s">
        <v>62</v>
      </c>
      <c r="N171" s="206"/>
      <c r="O171" s="91" t="s">
        <v>177</v>
      </c>
      <c r="P171" s="86"/>
      <c r="Q171" s="86"/>
      <c r="R171" s="86"/>
      <c r="S171" s="86"/>
    </row>
    <row r="172" spans="1:19" s="92" customFormat="1" ht="27" hidden="1" customHeight="1">
      <c r="A172" s="91">
        <v>171</v>
      </c>
      <c r="B172" s="205" t="s">
        <v>1067</v>
      </c>
      <c r="C172" s="81" t="s">
        <v>1251</v>
      </c>
      <c r="D172" s="23" t="s">
        <v>601</v>
      </c>
      <c r="E172" s="47" t="s">
        <v>91</v>
      </c>
      <c r="F172" s="48" t="s">
        <v>612</v>
      </c>
      <c r="G172" s="48" t="s">
        <v>613</v>
      </c>
      <c r="H172" s="86" t="s">
        <v>57</v>
      </c>
      <c r="I172" s="88" t="s">
        <v>109</v>
      </c>
      <c r="J172" s="86" t="s">
        <v>59</v>
      </c>
      <c r="K172" s="86" t="s">
        <v>785</v>
      </c>
      <c r="L172" s="86" t="s">
        <v>61</v>
      </c>
      <c r="M172" s="86" t="s">
        <v>62</v>
      </c>
      <c r="N172" s="206"/>
      <c r="O172" s="91" t="s">
        <v>177</v>
      </c>
      <c r="P172" s="86"/>
      <c r="Q172" s="86"/>
      <c r="R172" s="86"/>
      <c r="S172" s="86"/>
    </row>
    <row r="173" spans="1:19" s="92" customFormat="1" ht="84" hidden="1" customHeight="1">
      <c r="A173" s="91">
        <v>172</v>
      </c>
      <c r="B173" s="205" t="s">
        <v>1067</v>
      </c>
      <c r="C173" s="81" t="s">
        <v>1251</v>
      </c>
      <c r="D173" s="23" t="s">
        <v>601</v>
      </c>
      <c r="E173" s="47" t="s">
        <v>94</v>
      </c>
      <c r="F173" s="48" t="s">
        <v>614</v>
      </c>
      <c r="G173" s="48" t="s">
        <v>1252</v>
      </c>
      <c r="H173" s="86" t="s">
        <v>57</v>
      </c>
      <c r="I173" s="88" t="s">
        <v>109</v>
      </c>
      <c r="J173" s="86" t="s">
        <v>59</v>
      </c>
      <c r="K173" s="86" t="s">
        <v>785</v>
      </c>
      <c r="L173" s="86" t="s">
        <v>61</v>
      </c>
      <c r="M173" s="86" t="s">
        <v>62</v>
      </c>
      <c r="N173" s="206"/>
      <c r="O173" s="91" t="s">
        <v>177</v>
      </c>
      <c r="P173" s="86"/>
      <c r="Q173" s="86"/>
      <c r="R173" s="86"/>
      <c r="S173" s="86"/>
    </row>
    <row r="174" spans="1:19" s="92" customFormat="1" ht="52.5" hidden="1" customHeight="1">
      <c r="A174" s="91">
        <v>173</v>
      </c>
      <c r="B174" s="205" t="s">
        <v>1067</v>
      </c>
      <c r="C174" s="81" t="s">
        <v>1251</v>
      </c>
      <c r="D174" s="23" t="s">
        <v>601</v>
      </c>
      <c r="E174" s="47" t="s">
        <v>97</v>
      </c>
      <c r="F174" s="48" t="s">
        <v>616</v>
      </c>
      <c r="G174" s="48" t="s">
        <v>1253</v>
      </c>
      <c r="H174" s="86" t="s">
        <v>57</v>
      </c>
      <c r="I174" s="88" t="s">
        <v>109</v>
      </c>
      <c r="J174" s="86" t="s">
        <v>59</v>
      </c>
      <c r="K174" s="86" t="s">
        <v>785</v>
      </c>
      <c r="L174" s="86" t="s">
        <v>61</v>
      </c>
      <c r="M174" s="86" t="s">
        <v>62</v>
      </c>
      <c r="N174" s="206"/>
      <c r="O174" s="91" t="s">
        <v>177</v>
      </c>
      <c r="P174" s="86"/>
      <c r="Q174" s="86"/>
      <c r="R174" s="86"/>
      <c r="S174" s="86"/>
    </row>
    <row r="175" spans="1:19" s="92" customFormat="1" ht="27" hidden="1" customHeight="1">
      <c r="A175" s="91">
        <v>174</v>
      </c>
      <c r="B175" s="205" t="s">
        <v>1067</v>
      </c>
      <c r="C175" s="81" t="s">
        <v>1251</v>
      </c>
      <c r="D175" s="23" t="s">
        <v>601</v>
      </c>
      <c r="E175" s="47" t="s">
        <v>100</v>
      </c>
      <c r="F175" s="142" t="s">
        <v>618</v>
      </c>
      <c r="G175" s="48" t="s">
        <v>619</v>
      </c>
      <c r="H175" s="86" t="s">
        <v>57</v>
      </c>
      <c r="I175" s="88" t="s">
        <v>109</v>
      </c>
      <c r="J175" s="86" t="s">
        <v>59</v>
      </c>
      <c r="K175" s="86" t="s">
        <v>785</v>
      </c>
      <c r="L175" s="86" t="s">
        <v>61</v>
      </c>
      <c r="M175" s="86" t="s">
        <v>62</v>
      </c>
      <c r="N175" s="206"/>
      <c r="O175" s="91" t="s">
        <v>177</v>
      </c>
      <c r="P175" s="86"/>
      <c r="Q175" s="86"/>
      <c r="R175" s="86"/>
      <c r="S175" s="86"/>
    </row>
    <row r="176" spans="1:19" s="92" customFormat="1" ht="27" hidden="1" customHeight="1">
      <c r="A176" s="91">
        <v>175</v>
      </c>
      <c r="B176" s="205" t="s">
        <v>1067</v>
      </c>
      <c r="C176" s="81" t="s">
        <v>1251</v>
      </c>
      <c r="D176" s="23" t="s">
        <v>601</v>
      </c>
      <c r="E176" s="47" t="s">
        <v>102</v>
      </c>
      <c r="F176" s="48" t="s">
        <v>620</v>
      </c>
      <c r="G176" s="48" t="s">
        <v>1254</v>
      </c>
      <c r="H176" s="86" t="s">
        <v>57</v>
      </c>
      <c r="I176" s="88" t="s">
        <v>109</v>
      </c>
      <c r="J176" s="86" t="s">
        <v>59</v>
      </c>
      <c r="K176" s="86" t="s">
        <v>785</v>
      </c>
      <c r="L176" s="86" t="s">
        <v>61</v>
      </c>
      <c r="M176" s="86" t="s">
        <v>62</v>
      </c>
      <c r="N176" s="206"/>
      <c r="O176" s="91" t="s">
        <v>177</v>
      </c>
      <c r="P176" s="86"/>
      <c r="Q176" s="86"/>
      <c r="R176" s="86"/>
      <c r="S176" s="86"/>
    </row>
    <row r="177" spans="1:19" s="92" customFormat="1" ht="27" hidden="1" customHeight="1">
      <c r="A177" s="91">
        <v>176</v>
      </c>
      <c r="B177" s="205" t="s">
        <v>1067</v>
      </c>
      <c r="C177" s="81" t="s">
        <v>1251</v>
      </c>
      <c r="D177" s="23" t="s">
        <v>601</v>
      </c>
      <c r="E177" s="47" t="s">
        <v>134</v>
      </c>
      <c r="F177" s="48" t="s">
        <v>622</v>
      </c>
      <c r="G177" s="143" t="s">
        <v>623</v>
      </c>
      <c r="H177" s="86" t="s">
        <v>57</v>
      </c>
      <c r="I177" s="88" t="s">
        <v>109</v>
      </c>
      <c r="J177" s="86" t="s">
        <v>59</v>
      </c>
      <c r="K177" s="86" t="s">
        <v>785</v>
      </c>
      <c r="L177" s="86" t="s">
        <v>61</v>
      </c>
      <c r="M177" s="86" t="s">
        <v>62</v>
      </c>
      <c r="N177" s="206"/>
      <c r="O177" s="91" t="s">
        <v>177</v>
      </c>
      <c r="P177" s="86"/>
      <c r="Q177" s="86"/>
      <c r="R177" s="86"/>
      <c r="S177" s="86"/>
    </row>
    <row r="178" spans="1:19" s="92" customFormat="1" ht="27" hidden="1" customHeight="1">
      <c r="A178" s="91">
        <v>177</v>
      </c>
      <c r="B178" s="205" t="s">
        <v>1067</v>
      </c>
      <c r="C178" s="81" t="s">
        <v>1251</v>
      </c>
      <c r="D178" s="23" t="s">
        <v>601</v>
      </c>
      <c r="E178" s="47" t="s">
        <v>135</v>
      </c>
      <c r="F178" s="48" t="s">
        <v>535</v>
      </c>
      <c r="G178" s="48" t="s">
        <v>624</v>
      </c>
      <c r="H178" s="86" t="s">
        <v>57</v>
      </c>
      <c r="I178" s="88" t="s">
        <v>109</v>
      </c>
      <c r="J178" s="86" t="s">
        <v>59</v>
      </c>
      <c r="K178" s="86" t="s">
        <v>785</v>
      </c>
      <c r="L178" s="86" t="s">
        <v>61</v>
      </c>
      <c r="M178" s="86" t="s">
        <v>62</v>
      </c>
      <c r="N178" s="206"/>
      <c r="O178" s="91" t="s">
        <v>177</v>
      </c>
      <c r="P178" s="86"/>
      <c r="Q178" s="86"/>
      <c r="R178" s="86"/>
      <c r="S178" s="86"/>
    </row>
    <row r="179" spans="1:19" s="92" customFormat="1" ht="27" hidden="1" customHeight="1">
      <c r="A179" s="91">
        <v>178</v>
      </c>
      <c r="B179" s="205" t="s">
        <v>1067</v>
      </c>
      <c r="C179" s="81" t="s">
        <v>1251</v>
      </c>
      <c r="D179" s="23" t="s">
        <v>601</v>
      </c>
      <c r="E179" s="47" t="s">
        <v>138</v>
      </c>
      <c r="F179" s="48" t="s">
        <v>537</v>
      </c>
      <c r="G179" s="48" t="s">
        <v>625</v>
      </c>
      <c r="H179" s="86" t="s">
        <v>57</v>
      </c>
      <c r="I179" s="88" t="s">
        <v>109</v>
      </c>
      <c r="J179" s="86" t="s">
        <v>59</v>
      </c>
      <c r="K179" s="86" t="s">
        <v>785</v>
      </c>
      <c r="L179" s="86" t="s">
        <v>61</v>
      </c>
      <c r="M179" s="86" t="s">
        <v>62</v>
      </c>
      <c r="N179" s="206"/>
      <c r="O179" s="91" t="s">
        <v>177</v>
      </c>
      <c r="P179" s="86"/>
      <c r="Q179" s="86"/>
      <c r="R179" s="86"/>
      <c r="S179" s="86"/>
    </row>
    <row r="180" spans="1:19" s="92" customFormat="1" ht="75.75" hidden="1" customHeight="1">
      <c r="A180" s="91">
        <v>179</v>
      </c>
      <c r="B180" s="205" t="s">
        <v>1067</v>
      </c>
      <c r="C180" s="81" t="s">
        <v>1251</v>
      </c>
      <c r="D180" s="23" t="s">
        <v>601</v>
      </c>
      <c r="E180" s="47" t="s">
        <v>285</v>
      </c>
      <c r="F180" s="48" t="s">
        <v>539</v>
      </c>
      <c r="G180" s="48" t="s">
        <v>1255</v>
      </c>
      <c r="H180" s="86" t="s">
        <v>57</v>
      </c>
      <c r="I180" s="88" t="s">
        <v>109</v>
      </c>
      <c r="J180" s="86" t="s">
        <v>59</v>
      </c>
      <c r="K180" s="86" t="s">
        <v>785</v>
      </c>
      <c r="L180" s="86" t="s">
        <v>61</v>
      </c>
      <c r="M180" s="86" t="s">
        <v>62</v>
      </c>
      <c r="N180" s="206"/>
      <c r="O180" s="91" t="s">
        <v>177</v>
      </c>
      <c r="P180" s="86"/>
      <c r="Q180" s="86"/>
      <c r="R180" s="86"/>
      <c r="S180" s="86"/>
    </row>
    <row r="181" spans="1:19" s="92" customFormat="1" ht="27" hidden="1" customHeight="1">
      <c r="A181" s="91">
        <v>180</v>
      </c>
      <c r="B181" s="205" t="s">
        <v>1067</v>
      </c>
      <c r="C181" s="81" t="s">
        <v>1251</v>
      </c>
      <c r="D181" s="23" t="s">
        <v>601</v>
      </c>
      <c r="E181" s="47" t="s">
        <v>288</v>
      </c>
      <c r="F181" s="48" t="s">
        <v>541</v>
      </c>
      <c r="G181" s="48" t="s">
        <v>627</v>
      </c>
      <c r="H181" s="86" t="s">
        <v>57</v>
      </c>
      <c r="I181" s="88" t="s">
        <v>109</v>
      </c>
      <c r="J181" s="86" t="s">
        <v>59</v>
      </c>
      <c r="K181" s="86" t="s">
        <v>785</v>
      </c>
      <c r="L181" s="86" t="s">
        <v>61</v>
      </c>
      <c r="M181" s="86" t="s">
        <v>62</v>
      </c>
      <c r="N181" s="206"/>
      <c r="O181" s="91" t="s">
        <v>177</v>
      </c>
      <c r="P181" s="86"/>
      <c r="Q181" s="86"/>
      <c r="R181" s="86"/>
      <c r="S181" s="86"/>
    </row>
    <row r="182" spans="1:19" s="92" customFormat="1" ht="27" hidden="1" customHeight="1">
      <c r="A182" s="91">
        <v>181</v>
      </c>
      <c r="B182" s="205" t="s">
        <v>1067</v>
      </c>
      <c r="C182" s="81" t="s">
        <v>1251</v>
      </c>
      <c r="D182" s="23" t="s">
        <v>601</v>
      </c>
      <c r="E182" s="47" t="s">
        <v>494</v>
      </c>
      <c r="F182" s="23" t="s">
        <v>628</v>
      </c>
      <c r="G182" s="48" t="s">
        <v>629</v>
      </c>
      <c r="H182" s="86" t="s">
        <v>57</v>
      </c>
      <c r="I182" s="88" t="s">
        <v>109</v>
      </c>
      <c r="J182" s="86" t="s">
        <v>59</v>
      </c>
      <c r="K182" s="86" t="s">
        <v>785</v>
      </c>
      <c r="L182" s="86" t="s">
        <v>61</v>
      </c>
      <c r="M182" s="86" t="s">
        <v>62</v>
      </c>
      <c r="N182" s="206"/>
      <c r="O182" s="91" t="s">
        <v>177</v>
      </c>
      <c r="P182" s="86"/>
      <c r="Q182" s="86"/>
      <c r="R182" s="86"/>
      <c r="S182" s="86"/>
    </row>
    <row r="183" spans="1:19" s="92" customFormat="1" ht="27" hidden="1" customHeight="1">
      <c r="A183" s="91">
        <v>182</v>
      </c>
      <c r="B183" s="205" t="s">
        <v>1067</v>
      </c>
      <c r="C183" s="81" t="s">
        <v>1256</v>
      </c>
      <c r="D183" s="85" t="s">
        <v>635</v>
      </c>
      <c r="E183" s="154" t="s">
        <v>54</v>
      </c>
      <c r="F183" s="85" t="s">
        <v>636</v>
      </c>
      <c r="G183" s="55" t="s">
        <v>637</v>
      </c>
      <c r="H183" s="86" t="s">
        <v>57</v>
      </c>
      <c r="I183" s="88" t="s">
        <v>109</v>
      </c>
      <c r="J183" s="86" t="s">
        <v>59</v>
      </c>
      <c r="K183" s="86" t="s">
        <v>785</v>
      </c>
      <c r="L183" s="86" t="s">
        <v>61</v>
      </c>
      <c r="M183" s="86" t="s">
        <v>62</v>
      </c>
      <c r="N183" s="206"/>
      <c r="O183" s="91" t="s">
        <v>177</v>
      </c>
      <c r="P183" s="86"/>
      <c r="Q183" s="86"/>
      <c r="R183" s="86"/>
      <c r="S183" s="86"/>
    </row>
    <row r="184" spans="1:19" s="92" customFormat="1" ht="27" hidden="1" customHeight="1">
      <c r="A184" s="91">
        <v>183</v>
      </c>
      <c r="B184" s="205" t="s">
        <v>1067</v>
      </c>
      <c r="C184" s="81" t="s">
        <v>1256</v>
      </c>
      <c r="D184" s="85" t="s">
        <v>1257</v>
      </c>
      <c r="E184" s="154" t="s">
        <v>65</v>
      </c>
      <c r="F184" s="23" t="s">
        <v>638</v>
      </c>
      <c r="G184" s="55" t="s">
        <v>639</v>
      </c>
      <c r="H184" s="86" t="s">
        <v>57</v>
      </c>
      <c r="I184" s="88" t="s">
        <v>109</v>
      </c>
      <c r="J184" s="86" t="s">
        <v>59</v>
      </c>
      <c r="K184" s="86" t="s">
        <v>785</v>
      </c>
      <c r="L184" s="86" t="s">
        <v>61</v>
      </c>
      <c r="M184" s="86" t="s">
        <v>62</v>
      </c>
      <c r="N184" s="206"/>
      <c r="O184" s="91" t="s">
        <v>177</v>
      </c>
      <c r="P184" s="86"/>
      <c r="Q184" s="86"/>
      <c r="R184" s="86"/>
      <c r="S184" s="86"/>
    </row>
    <row r="185" spans="1:19" s="92" customFormat="1" ht="27" hidden="1" customHeight="1">
      <c r="A185" s="91">
        <v>184</v>
      </c>
      <c r="B185" s="205" t="s">
        <v>1067</v>
      </c>
      <c r="C185" s="81" t="s">
        <v>1256</v>
      </c>
      <c r="D185" s="85" t="s">
        <v>1257</v>
      </c>
      <c r="E185" s="154" t="s">
        <v>82</v>
      </c>
      <c r="F185" s="23" t="s">
        <v>640</v>
      </c>
      <c r="G185" s="55" t="s">
        <v>641</v>
      </c>
      <c r="H185" s="86" t="s">
        <v>57</v>
      </c>
      <c r="I185" s="88" t="s">
        <v>109</v>
      </c>
      <c r="J185" s="86" t="s">
        <v>59</v>
      </c>
      <c r="K185" s="86" t="s">
        <v>785</v>
      </c>
      <c r="L185" s="86" t="s">
        <v>61</v>
      </c>
      <c r="M185" s="86" t="s">
        <v>62</v>
      </c>
      <c r="N185" s="206"/>
      <c r="O185" s="91" t="s">
        <v>177</v>
      </c>
      <c r="P185" s="86"/>
      <c r="Q185" s="86"/>
      <c r="R185" s="86"/>
      <c r="S185" s="86"/>
    </row>
    <row r="186" spans="1:19" s="92" customFormat="1" ht="27" hidden="1" customHeight="1">
      <c r="A186" s="91">
        <v>185</v>
      </c>
      <c r="B186" s="205" t="s">
        <v>1067</v>
      </c>
      <c r="C186" s="81" t="s">
        <v>1256</v>
      </c>
      <c r="D186" s="85" t="s">
        <v>642</v>
      </c>
      <c r="E186" s="154" t="s">
        <v>85</v>
      </c>
      <c r="F186" s="23" t="s">
        <v>643</v>
      </c>
      <c r="G186" s="48" t="s">
        <v>644</v>
      </c>
      <c r="H186" s="86" t="s">
        <v>57</v>
      </c>
      <c r="I186" s="88" t="s">
        <v>109</v>
      </c>
      <c r="J186" s="86" t="s">
        <v>59</v>
      </c>
      <c r="K186" s="86" t="s">
        <v>785</v>
      </c>
      <c r="L186" s="86" t="s">
        <v>61</v>
      </c>
      <c r="M186" s="86" t="s">
        <v>62</v>
      </c>
      <c r="N186" s="206"/>
      <c r="O186" s="91" t="s">
        <v>177</v>
      </c>
      <c r="P186" s="86"/>
      <c r="Q186" s="86"/>
      <c r="R186" s="86"/>
      <c r="S186" s="86"/>
    </row>
    <row r="187" spans="1:19" s="92" customFormat="1" ht="27" hidden="1" customHeight="1">
      <c r="A187" s="91">
        <v>186</v>
      </c>
      <c r="B187" s="205" t="s">
        <v>1067</v>
      </c>
      <c r="C187" s="81" t="s">
        <v>1256</v>
      </c>
      <c r="D187" s="85" t="s">
        <v>642</v>
      </c>
      <c r="E187" s="154" t="s">
        <v>88</v>
      </c>
      <c r="F187" s="23" t="s">
        <v>645</v>
      </c>
      <c r="G187" s="48" t="s">
        <v>646</v>
      </c>
      <c r="H187" s="86" t="s">
        <v>57</v>
      </c>
      <c r="I187" s="88" t="s">
        <v>109</v>
      </c>
      <c r="J187" s="86" t="s">
        <v>59</v>
      </c>
      <c r="K187" s="86" t="s">
        <v>785</v>
      </c>
      <c r="L187" s="86" t="s">
        <v>61</v>
      </c>
      <c r="M187" s="86" t="s">
        <v>62</v>
      </c>
      <c r="N187" s="206"/>
      <c r="O187" s="91" t="s">
        <v>177</v>
      </c>
      <c r="P187" s="86"/>
      <c r="Q187" s="86"/>
      <c r="R187" s="86"/>
      <c r="S187" s="86"/>
    </row>
    <row r="188" spans="1:19" s="92" customFormat="1" ht="52.5" hidden="1" customHeight="1">
      <c r="A188" s="91">
        <v>187</v>
      </c>
      <c r="B188" s="205" t="s">
        <v>1067</v>
      </c>
      <c r="C188" s="81" t="s">
        <v>1256</v>
      </c>
      <c r="D188" s="85" t="s">
        <v>642</v>
      </c>
      <c r="E188" s="154" t="s">
        <v>91</v>
      </c>
      <c r="F188" s="23" t="s">
        <v>647</v>
      </c>
      <c r="G188" s="23" t="s">
        <v>648</v>
      </c>
      <c r="H188" s="86" t="s">
        <v>57</v>
      </c>
      <c r="I188" s="88" t="s">
        <v>109</v>
      </c>
      <c r="J188" s="86" t="s">
        <v>59</v>
      </c>
      <c r="K188" s="86" t="s">
        <v>785</v>
      </c>
      <c r="L188" s="86" t="s">
        <v>61</v>
      </c>
      <c r="M188" s="86" t="s">
        <v>62</v>
      </c>
      <c r="N188" s="206"/>
      <c r="O188" s="91" t="s">
        <v>177</v>
      </c>
      <c r="P188" s="86"/>
      <c r="Q188" s="86"/>
      <c r="R188" s="86"/>
      <c r="S188" s="86"/>
    </row>
    <row r="189" spans="1:19" s="92" customFormat="1" ht="66.75" hidden="1" customHeight="1">
      <c r="A189" s="91">
        <v>188</v>
      </c>
      <c r="B189" s="205" t="s">
        <v>1067</v>
      </c>
      <c r="C189" s="80" t="s">
        <v>1258</v>
      </c>
      <c r="D189" s="23" t="s">
        <v>650</v>
      </c>
      <c r="E189" s="96" t="s">
        <v>54</v>
      </c>
      <c r="F189" s="23" t="s">
        <v>651</v>
      </c>
      <c r="G189" s="23" t="s">
        <v>1259</v>
      </c>
      <c r="H189" s="86" t="s">
        <v>57</v>
      </c>
      <c r="I189" s="88" t="s">
        <v>109</v>
      </c>
      <c r="J189" s="86" t="s">
        <v>59</v>
      </c>
      <c r="K189" s="86" t="s">
        <v>785</v>
      </c>
      <c r="L189" s="86" t="s">
        <v>61</v>
      </c>
      <c r="M189" s="86" t="s">
        <v>62</v>
      </c>
      <c r="N189" s="206"/>
      <c r="O189" s="91" t="s">
        <v>63</v>
      </c>
      <c r="P189" s="86"/>
      <c r="Q189" s="86"/>
      <c r="R189" s="86"/>
      <c r="S189" s="86"/>
    </row>
    <row r="190" spans="1:19" ht="185.25" hidden="1" customHeight="1">
      <c r="A190" s="91">
        <v>189</v>
      </c>
      <c r="B190" s="205" t="s">
        <v>1067</v>
      </c>
      <c r="C190" s="80" t="s">
        <v>1260</v>
      </c>
      <c r="D190" s="101" t="s">
        <v>655</v>
      </c>
      <c r="E190" s="100" t="s">
        <v>54</v>
      </c>
      <c r="F190" s="85" t="s">
        <v>656</v>
      </c>
      <c r="G190" s="85" t="s">
        <v>1261</v>
      </c>
      <c r="H190" s="86" t="s">
        <v>57</v>
      </c>
      <c r="I190" s="88" t="s">
        <v>109</v>
      </c>
      <c r="J190" s="86" t="s">
        <v>59</v>
      </c>
      <c r="K190" s="86" t="s">
        <v>785</v>
      </c>
      <c r="L190" s="86" t="s">
        <v>61</v>
      </c>
      <c r="M190" s="86" t="s">
        <v>62</v>
      </c>
      <c r="N190" s="206" t="s">
        <v>786</v>
      </c>
      <c r="O190" s="91" t="s">
        <v>63</v>
      </c>
      <c r="P190" s="91"/>
      <c r="Q190" s="91"/>
      <c r="R190" s="91"/>
      <c r="S190" s="91"/>
    </row>
    <row r="191" spans="1:19" ht="57.95" hidden="1">
      <c r="A191" s="91">
        <v>190</v>
      </c>
      <c r="B191" s="205" t="s">
        <v>1067</v>
      </c>
      <c r="C191" s="80" t="s">
        <v>1260</v>
      </c>
      <c r="D191" s="101" t="s">
        <v>655</v>
      </c>
      <c r="E191" s="100" t="s">
        <v>65</v>
      </c>
      <c r="F191" s="95" t="s">
        <v>1262</v>
      </c>
      <c r="G191" s="99" t="s">
        <v>1006</v>
      </c>
      <c r="H191" s="86" t="s">
        <v>57</v>
      </c>
      <c r="I191" s="88" t="s">
        <v>109</v>
      </c>
      <c r="J191" s="86" t="s">
        <v>59</v>
      </c>
      <c r="K191" s="86" t="s">
        <v>785</v>
      </c>
      <c r="L191" s="86" t="s">
        <v>61</v>
      </c>
      <c r="M191" s="86" t="s">
        <v>62</v>
      </c>
      <c r="N191" s="206" t="s">
        <v>786</v>
      </c>
      <c r="O191" s="91" t="s">
        <v>63</v>
      </c>
      <c r="P191" s="91"/>
      <c r="Q191" s="91"/>
      <c r="R191" s="91"/>
      <c r="S191" s="91"/>
    </row>
    <row r="192" spans="1:19" ht="70.5" hidden="1" customHeight="1">
      <c r="A192" s="91">
        <v>191</v>
      </c>
      <c r="B192" s="205" t="s">
        <v>1067</v>
      </c>
      <c r="C192" s="80" t="s">
        <v>1260</v>
      </c>
      <c r="D192" s="101" t="s">
        <v>655</v>
      </c>
      <c r="E192" s="100" t="s">
        <v>82</v>
      </c>
      <c r="F192" s="85" t="s">
        <v>1263</v>
      </c>
      <c r="G192" s="85" t="s">
        <v>1264</v>
      </c>
      <c r="H192" s="86" t="s">
        <v>57</v>
      </c>
      <c r="I192" s="88" t="s">
        <v>109</v>
      </c>
      <c r="J192" s="86" t="s">
        <v>59</v>
      </c>
      <c r="K192" s="86" t="s">
        <v>785</v>
      </c>
      <c r="L192" s="86" t="s">
        <v>61</v>
      </c>
      <c r="M192" s="86" t="s">
        <v>62</v>
      </c>
      <c r="N192" s="206" t="s">
        <v>786</v>
      </c>
      <c r="O192" s="91" t="s">
        <v>63</v>
      </c>
      <c r="P192" s="91"/>
      <c r="Q192" s="91"/>
      <c r="R192" s="91"/>
      <c r="S192" s="91"/>
    </row>
    <row r="193" spans="1:19" ht="44.25" hidden="1" customHeight="1">
      <c r="A193" s="91">
        <v>192</v>
      </c>
      <c r="B193" s="205" t="s">
        <v>1067</v>
      </c>
      <c r="C193" s="80" t="s">
        <v>1260</v>
      </c>
      <c r="D193" s="101" t="s">
        <v>655</v>
      </c>
      <c r="E193" s="100" t="s">
        <v>85</v>
      </c>
      <c r="F193" s="85" t="s">
        <v>1265</v>
      </c>
      <c r="G193" s="85" t="s">
        <v>1266</v>
      </c>
      <c r="H193" s="86" t="s">
        <v>57</v>
      </c>
      <c r="I193" s="88" t="s">
        <v>109</v>
      </c>
      <c r="J193" s="86" t="s">
        <v>59</v>
      </c>
      <c r="K193" s="86" t="s">
        <v>785</v>
      </c>
      <c r="L193" s="86" t="s">
        <v>61</v>
      </c>
      <c r="M193" s="86" t="s">
        <v>62</v>
      </c>
      <c r="N193" s="206" t="s">
        <v>786</v>
      </c>
      <c r="O193" s="91" t="s">
        <v>63</v>
      </c>
      <c r="P193" s="91"/>
      <c r="Q193" s="91"/>
      <c r="R193" s="91"/>
      <c r="S193" s="91"/>
    </row>
    <row r="194" spans="1:19" ht="109.5" hidden="1" customHeight="1">
      <c r="A194" s="91">
        <v>193</v>
      </c>
      <c r="B194" s="205" t="s">
        <v>1067</v>
      </c>
      <c r="C194" s="80" t="s">
        <v>1267</v>
      </c>
      <c r="D194" s="102" t="s">
        <v>664</v>
      </c>
      <c r="E194" s="100" t="s">
        <v>54</v>
      </c>
      <c r="F194" s="95" t="s">
        <v>1268</v>
      </c>
      <c r="G194" s="85" t="s">
        <v>1269</v>
      </c>
      <c r="H194" s="86" t="s">
        <v>57</v>
      </c>
      <c r="I194" s="88" t="s">
        <v>109</v>
      </c>
      <c r="J194" s="86" t="s">
        <v>59</v>
      </c>
      <c r="K194" s="86" t="s">
        <v>785</v>
      </c>
      <c r="L194" s="86" t="s">
        <v>61</v>
      </c>
      <c r="M194" s="86" t="s">
        <v>62</v>
      </c>
      <c r="N194" s="206" t="s">
        <v>786</v>
      </c>
      <c r="O194" s="91" t="s">
        <v>63</v>
      </c>
      <c r="P194" s="91"/>
      <c r="Q194" s="91"/>
      <c r="R194" s="91"/>
      <c r="S194" s="91"/>
    </row>
    <row r="195" spans="1:19" ht="131.25" hidden="1" customHeight="1">
      <c r="A195" s="91">
        <v>194</v>
      </c>
      <c r="B195" s="205" t="s">
        <v>1067</v>
      </c>
      <c r="C195" s="80" t="s">
        <v>1267</v>
      </c>
      <c r="D195" s="102" t="s">
        <v>664</v>
      </c>
      <c r="E195" s="100" t="s">
        <v>65</v>
      </c>
      <c r="F195" s="95" t="s">
        <v>1270</v>
      </c>
      <c r="G195" s="85" t="s">
        <v>1271</v>
      </c>
      <c r="H195" s="86" t="s">
        <v>57</v>
      </c>
      <c r="I195" s="88" t="s">
        <v>109</v>
      </c>
      <c r="J195" s="86" t="s">
        <v>59</v>
      </c>
      <c r="K195" s="86" t="s">
        <v>785</v>
      </c>
      <c r="L195" s="86" t="s">
        <v>61</v>
      </c>
      <c r="M195" s="86" t="s">
        <v>62</v>
      </c>
      <c r="N195" s="206" t="s">
        <v>786</v>
      </c>
      <c r="O195" s="91" t="s">
        <v>63</v>
      </c>
      <c r="P195" s="91"/>
      <c r="Q195" s="91"/>
      <c r="R195" s="91"/>
      <c r="S195" s="91"/>
    </row>
    <row r="196" spans="1:19" ht="72.599999999999994" hidden="1">
      <c r="A196" s="91">
        <v>195</v>
      </c>
      <c r="B196" s="205" t="s">
        <v>1067</v>
      </c>
      <c r="C196" s="80" t="s">
        <v>1272</v>
      </c>
      <c r="D196" s="102" t="s">
        <v>668</v>
      </c>
      <c r="E196" s="100" t="s">
        <v>54</v>
      </c>
      <c r="F196" s="95" t="s">
        <v>1273</v>
      </c>
      <c r="G196" s="99" t="s">
        <v>1274</v>
      </c>
      <c r="H196" s="86" t="s">
        <v>57</v>
      </c>
      <c r="I196" s="88" t="s">
        <v>109</v>
      </c>
      <c r="J196" s="86" t="s">
        <v>59</v>
      </c>
      <c r="K196" s="86" t="s">
        <v>785</v>
      </c>
      <c r="L196" s="86" t="s">
        <v>61</v>
      </c>
      <c r="M196" s="86" t="s">
        <v>62</v>
      </c>
      <c r="N196" s="206" t="s">
        <v>786</v>
      </c>
      <c r="O196" s="91" t="s">
        <v>63</v>
      </c>
      <c r="P196" s="91"/>
      <c r="Q196" s="91"/>
      <c r="R196" s="91"/>
      <c r="S196" s="91"/>
    </row>
    <row r="197" spans="1:19" ht="57.95" hidden="1">
      <c r="A197" s="91">
        <v>196</v>
      </c>
      <c r="B197" s="205" t="s">
        <v>1067</v>
      </c>
      <c r="C197" s="80" t="s">
        <v>1275</v>
      </c>
      <c r="D197" s="101" t="s">
        <v>1020</v>
      </c>
      <c r="E197" s="100" t="s">
        <v>54</v>
      </c>
      <c r="F197" s="95" t="s">
        <v>1276</v>
      </c>
      <c r="G197" s="99" t="s">
        <v>1022</v>
      </c>
      <c r="H197" s="86" t="s">
        <v>57</v>
      </c>
      <c r="I197" s="88" t="s">
        <v>109</v>
      </c>
      <c r="J197" s="86" t="s">
        <v>59</v>
      </c>
      <c r="K197" s="86" t="s">
        <v>785</v>
      </c>
      <c r="L197" s="86" t="s">
        <v>61</v>
      </c>
      <c r="M197" s="86" t="s">
        <v>62</v>
      </c>
      <c r="N197" s="206" t="s">
        <v>786</v>
      </c>
      <c r="O197" s="91" t="s">
        <v>63</v>
      </c>
      <c r="P197" s="91"/>
      <c r="Q197" s="91"/>
      <c r="R197" s="91"/>
      <c r="S197" s="91"/>
    </row>
    <row r="198" spans="1:19" ht="57.75" hidden="1" customHeight="1">
      <c r="A198" s="91">
        <v>197</v>
      </c>
      <c r="B198" s="205" t="s">
        <v>1067</v>
      </c>
      <c r="C198" s="80" t="s">
        <v>1277</v>
      </c>
      <c r="D198" s="101" t="s">
        <v>676</v>
      </c>
      <c r="E198" s="100" t="s">
        <v>54</v>
      </c>
      <c r="F198" s="102" t="s">
        <v>677</v>
      </c>
      <c r="G198" s="99" t="s">
        <v>678</v>
      </c>
      <c r="H198" s="86" t="s">
        <v>57</v>
      </c>
      <c r="I198" s="88" t="s">
        <v>109</v>
      </c>
      <c r="J198" s="86" t="s">
        <v>59</v>
      </c>
      <c r="K198" s="86" t="s">
        <v>785</v>
      </c>
      <c r="L198" s="86" t="s">
        <v>61</v>
      </c>
      <c r="M198" s="86" t="s">
        <v>62</v>
      </c>
      <c r="N198" s="206" t="s">
        <v>786</v>
      </c>
      <c r="O198" s="91" t="s">
        <v>63</v>
      </c>
      <c r="P198" s="91"/>
      <c r="Q198" s="91"/>
      <c r="R198" s="91"/>
      <c r="S198" s="91"/>
    </row>
    <row r="199" spans="1:19" ht="273.75" hidden="1" customHeight="1">
      <c r="A199" s="91">
        <v>198</v>
      </c>
      <c r="B199" s="205" t="s">
        <v>1067</v>
      </c>
      <c r="C199" s="80" t="s">
        <v>1278</v>
      </c>
      <c r="D199" s="101" t="s">
        <v>681</v>
      </c>
      <c r="E199" s="100" t="s">
        <v>54</v>
      </c>
      <c r="F199" s="95" t="s">
        <v>656</v>
      </c>
      <c r="G199" s="85" t="s">
        <v>1279</v>
      </c>
      <c r="H199" s="86" t="s">
        <v>57</v>
      </c>
      <c r="I199" s="88" t="s">
        <v>109</v>
      </c>
      <c r="J199" s="86" t="s">
        <v>59</v>
      </c>
      <c r="K199" s="86" t="s">
        <v>785</v>
      </c>
      <c r="L199" s="86" t="s">
        <v>61</v>
      </c>
      <c r="M199" s="86" t="s">
        <v>62</v>
      </c>
      <c r="N199" s="206" t="s">
        <v>786</v>
      </c>
      <c r="O199" s="91" t="s">
        <v>63</v>
      </c>
      <c r="P199" s="91"/>
      <c r="Q199" s="91"/>
      <c r="R199" s="91"/>
      <c r="S199" s="91"/>
    </row>
    <row r="200" spans="1:19" ht="57.95" hidden="1">
      <c r="A200" s="91">
        <v>199</v>
      </c>
      <c r="B200" s="205" t="s">
        <v>1067</v>
      </c>
      <c r="C200" s="80" t="s">
        <v>1278</v>
      </c>
      <c r="D200" s="101" t="s">
        <v>681</v>
      </c>
      <c r="E200" s="100" t="s">
        <v>65</v>
      </c>
      <c r="F200" s="95" t="s">
        <v>1262</v>
      </c>
      <c r="G200" s="99" t="s">
        <v>1026</v>
      </c>
      <c r="H200" s="86" t="s">
        <v>57</v>
      </c>
      <c r="I200" s="88" t="s">
        <v>109</v>
      </c>
      <c r="J200" s="86" t="s">
        <v>59</v>
      </c>
      <c r="K200" s="86" t="s">
        <v>785</v>
      </c>
      <c r="L200" s="86" t="s">
        <v>61</v>
      </c>
      <c r="M200" s="86" t="s">
        <v>62</v>
      </c>
      <c r="N200" s="206" t="s">
        <v>786</v>
      </c>
      <c r="O200" s="91" t="s">
        <v>63</v>
      </c>
      <c r="P200" s="91"/>
      <c r="Q200" s="91"/>
      <c r="R200" s="91"/>
      <c r="S200" s="91"/>
    </row>
    <row r="201" spans="1:19" ht="59.25" hidden="1" customHeight="1">
      <c r="A201" s="91">
        <v>200</v>
      </c>
      <c r="B201" s="205" t="s">
        <v>1067</v>
      </c>
      <c r="C201" s="80" t="s">
        <v>1278</v>
      </c>
      <c r="D201" s="101" t="s">
        <v>681</v>
      </c>
      <c r="E201" s="100" t="s">
        <v>82</v>
      </c>
      <c r="F201" s="95" t="s">
        <v>1280</v>
      </c>
      <c r="G201" s="95" t="s">
        <v>1281</v>
      </c>
      <c r="H201" s="86" t="s">
        <v>57</v>
      </c>
      <c r="I201" s="88" t="s">
        <v>109</v>
      </c>
      <c r="J201" s="86" t="s">
        <v>59</v>
      </c>
      <c r="K201" s="86" t="s">
        <v>785</v>
      </c>
      <c r="L201" s="86" t="s">
        <v>61</v>
      </c>
      <c r="M201" s="86" t="s">
        <v>62</v>
      </c>
      <c r="N201" s="206" t="s">
        <v>786</v>
      </c>
      <c r="O201" s="91" t="s">
        <v>63</v>
      </c>
      <c r="P201" s="91"/>
      <c r="Q201" s="91"/>
      <c r="R201" s="91"/>
      <c r="S201" s="91"/>
    </row>
    <row r="202" spans="1:19" ht="126" hidden="1" customHeight="1">
      <c r="A202" s="91">
        <v>201</v>
      </c>
      <c r="B202" s="205" t="s">
        <v>1067</v>
      </c>
      <c r="C202" s="80" t="s">
        <v>1282</v>
      </c>
      <c r="D202" s="101" t="s">
        <v>690</v>
      </c>
      <c r="E202" s="100" t="s">
        <v>54</v>
      </c>
      <c r="F202" s="95" t="s">
        <v>691</v>
      </c>
      <c r="G202" s="85" t="s">
        <v>1032</v>
      </c>
      <c r="H202" s="86" t="s">
        <v>57</v>
      </c>
      <c r="I202" s="88" t="s">
        <v>109</v>
      </c>
      <c r="J202" s="86" t="s">
        <v>59</v>
      </c>
      <c r="K202" s="86" t="s">
        <v>785</v>
      </c>
      <c r="L202" s="86" t="s">
        <v>61</v>
      </c>
      <c r="M202" s="86" t="s">
        <v>62</v>
      </c>
      <c r="N202" s="206" t="s">
        <v>786</v>
      </c>
      <c r="O202" s="91" t="s">
        <v>63</v>
      </c>
      <c r="P202" s="91"/>
      <c r="Q202" s="91"/>
      <c r="R202" s="91"/>
      <c r="S202" s="91"/>
    </row>
    <row r="203" spans="1:19" ht="195" hidden="1" customHeight="1">
      <c r="A203" s="91">
        <v>202</v>
      </c>
      <c r="B203" s="205" t="s">
        <v>1067</v>
      </c>
      <c r="C203" s="80" t="s">
        <v>1283</v>
      </c>
      <c r="D203" s="101" t="s">
        <v>1034</v>
      </c>
      <c r="E203" s="100" t="s">
        <v>54</v>
      </c>
      <c r="F203" s="95" t="s">
        <v>1035</v>
      </c>
      <c r="G203" s="85" t="s">
        <v>1284</v>
      </c>
      <c r="H203" s="86" t="s">
        <v>57</v>
      </c>
      <c r="I203" s="88" t="s">
        <v>109</v>
      </c>
      <c r="J203" s="86" t="s">
        <v>59</v>
      </c>
      <c r="K203" s="86" t="s">
        <v>785</v>
      </c>
      <c r="L203" s="86" t="s">
        <v>61</v>
      </c>
      <c r="M203" s="86" t="s">
        <v>62</v>
      </c>
      <c r="N203" s="206" t="s">
        <v>786</v>
      </c>
      <c r="O203" s="91" t="s">
        <v>63</v>
      </c>
      <c r="P203" s="91"/>
      <c r="Q203" s="91"/>
      <c r="R203" s="91"/>
      <c r="S203" s="91"/>
    </row>
    <row r="204" spans="1:19" ht="81" hidden="1" customHeight="1">
      <c r="A204" s="91">
        <v>203</v>
      </c>
      <c r="B204" s="205" t="s">
        <v>1067</v>
      </c>
      <c r="C204" s="80" t="s">
        <v>1285</v>
      </c>
      <c r="D204" s="101" t="s">
        <v>1038</v>
      </c>
      <c r="E204" s="100" t="s">
        <v>54</v>
      </c>
      <c r="F204" s="95" t="s">
        <v>1039</v>
      </c>
      <c r="G204" s="85" t="s">
        <v>885</v>
      </c>
      <c r="H204" s="86" t="s">
        <v>57</v>
      </c>
      <c r="I204" s="88" t="s">
        <v>109</v>
      </c>
      <c r="J204" s="86" t="s">
        <v>59</v>
      </c>
      <c r="K204" s="86" t="s">
        <v>785</v>
      </c>
      <c r="L204" s="86" t="s">
        <v>61</v>
      </c>
      <c r="M204" s="86" t="s">
        <v>62</v>
      </c>
      <c r="N204" s="206" t="s">
        <v>786</v>
      </c>
      <c r="O204" s="91" t="s">
        <v>63</v>
      </c>
      <c r="P204" s="91"/>
      <c r="Q204" s="91"/>
      <c r="R204" s="91"/>
      <c r="S204" s="91"/>
    </row>
    <row r="205" spans="1:19" ht="78.75" hidden="1" customHeight="1">
      <c r="A205" s="91">
        <v>204</v>
      </c>
      <c r="B205" s="205" t="s">
        <v>1067</v>
      </c>
      <c r="C205" s="80" t="s">
        <v>1286</v>
      </c>
      <c r="D205" s="85" t="s">
        <v>694</v>
      </c>
      <c r="E205" s="100" t="s">
        <v>54</v>
      </c>
      <c r="F205" s="95" t="s">
        <v>1287</v>
      </c>
      <c r="G205" s="99" t="s">
        <v>695</v>
      </c>
      <c r="H205" s="86" t="s">
        <v>57</v>
      </c>
      <c r="I205" s="88" t="s">
        <v>109</v>
      </c>
      <c r="J205" s="86" t="s">
        <v>59</v>
      </c>
      <c r="K205" s="86" t="s">
        <v>785</v>
      </c>
      <c r="L205" s="86" t="s">
        <v>61</v>
      </c>
      <c r="M205" s="86" t="s">
        <v>62</v>
      </c>
      <c r="N205" s="206" t="s">
        <v>786</v>
      </c>
      <c r="O205" s="91" t="s">
        <v>63</v>
      </c>
      <c r="P205" s="91"/>
      <c r="Q205" s="91"/>
      <c r="R205" s="91"/>
      <c r="S205" s="91"/>
    </row>
    <row r="206" spans="1:19" ht="354.75" hidden="1" customHeight="1">
      <c r="A206" s="91">
        <v>205</v>
      </c>
      <c r="B206" s="205" t="s">
        <v>1067</v>
      </c>
      <c r="C206" s="80" t="s">
        <v>1288</v>
      </c>
      <c r="D206" s="101" t="s">
        <v>697</v>
      </c>
      <c r="E206" s="101" t="s">
        <v>54</v>
      </c>
      <c r="F206" s="101" t="s">
        <v>698</v>
      </c>
      <c r="G206" s="85" t="s">
        <v>1289</v>
      </c>
      <c r="H206" s="86" t="s">
        <v>57</v>
      </c>
      <c r="I206" s="88" t="s">
        <v>109</v>
      </c>
      <c r="J206" s="86" t="s">
        <v>59</v>
      </c>
      <c r="K206" s="86" t="s">
        <v>785</v>
      </c>
      <c r="L206" s="86" t="s">
        <v>61</v>
      </c>
      <c r="M206" s="86" t="s">
        <v>62</v>
      </c>
      <c r="N206" s="206" t="s">
        <v>786</v>
      </c>
      <c r="O206" s="91" t="s">
        <v>63</v>
      </c>
      <c r="P206" s="91"/>
      <c r="Q206" s="91"/>
      <c r="R206" s="91"/>
      <c r="S206" s="91"/>
    </row>
    <row r="207" spans="1:19" ht="52.5" hidden="1" customHeight="1">
      <c r="A207" s="91">
        <v>206</v>
      </c>
      <c r="B207" s="205" t="s">
        <v>1067</v>
      </c>
      <c r="C207" s="80" t="s">
        <v>1290</v>
      </c>
      <c r="D207" s="101" t="s">
        <v>713</v>
      </c>
      <c r="E207" s="101" t="s">
        <v>54</v>
      </c>
      <c r="F207" s="101" t="s">
        <v>1291</v>
      </c>
      <c r="G207" s="85" t="s">
        <v>1292</v>
      </c>
      <c r="H207" s="86" t="s">
        <v>57</v>
      </c>
      <c r="I207" s="88" t="s">
        <v>109</v>
      </c>
      <c r="J207" s="86" t="s">
        <v>59</v>
      </c>
      <c r="K207" s="86" t="s">
        <v>785</v>
      </c>
      <c r="L207" s="86" t="s">
        <v>61</v>
      </c>
      <c r="M207" s="86" t="s">
        <v>62</v>
      </c>
      <c r="N207" s="206" t="s">
        <v>786</v>
      </c>
      <c r="O207" s="91" t="s">
        <v>63</v>
      </c>
      <c r="P207" s="91"/>
      <c r="Q207" s="91"/>
      <c r="R207" s="91"/>
      <c r="S207" s="91"/>
    </row>
    <row r="208" spans="1:19" ht="34.5" hidden="1" customHeight="1">
      <c r="A208" s="91">
        <v>207</v>
      </c>
      <c r="B208" s="205" t="s">
        <v>1067</v>
      </c>
      <c r="C208" s="80" t="s">
        <v>1290</v>
      </c>
      <c r="D208" s="101" t="s">
        <v>713</v>
      </c>
      <c r="E208" s="101" t="s">
        <v>65</v>
      </c>
      <c r="F208" s="101" t="s">
        <v>1262</v>
      </c>
      <c r="G208" s="101" t="s">
        <v>1045</v>
      </c>
      <c r="H208" s="86" t="s">
        <v>57</v>
      </c>
      <c r="I208" s="88" t="s">
        <v>109</v>
      </c>
      <c r="J208" s="86" t="s">
        <v>59</v>
      </c>
      <c r="K208" s="86" t="s">
        <v>785</v>
      </c>
      <c r="L208" s="86" t="s">
        <v>61</v>
      </c>
      <c r="M208" s="86" t="s">
        <v>62</v>
      </c>
      <c r="N208" s="206" t="s">
        <v>786</v>
      </c>
      <c r="O208" s="91" t="s">
        <v>63</v>
      </c>
      <c r="P208" s="91"/>
      <c r="Q208" s="91"/>
      <c r="R208" s="91"/>
      <c r="S208" s="91"/>
    </row>
    <row r="209" spans="1:19" ht="84.75" hidden="1" customHeight="1">
      <c r="A209" s="91">
        <v>208</v>
      </c>
      <c r="B209" s="205" t="s">
        <v>1067</v>
      </c>
      <c r="C209" s="80" t="s">
        <v>1290</v>
      </c>
      <c r="D209" s="101" t="s">
        <v>713</v>
      </c>
      <c r="E209" s="101" t="s">
        <v>82</v>
      </c>
      <c r="F209" s="101" t="s">
        <v>1047</v>
      </c>
      <c r="G209" s="101" t="s">
        <v>1293</v>
      </c>
      <c r="H209" s="86" t="s">
        <v>57</v>
      </c>
      <c r="I209" s="88" t="s">
        <v>109</v>
      </c>
      <c r="J209" s="86" t="s">
        <v>59</v>
      </c>
      <c r="K209" s="86" t="s">
        <v>785</v>
      </c>
      <c r="L209" s="86" t="s">
        <v>61</v>
      </c>
      <c r="M209" s="86" t="s">
        <v>62</v>
      </c>
      <c r="N209" s="206" t="s">
        <v>786</v>
      </c>
      <c r="O209" s="91" t="s">
        <v>63</v>
      </c>
      <c r="P209" s="91"/>
      <c r="Q209" s="91"/>
      <c r="R209" s="91"/>
      <c r="S209" s="91"/>
    </row>
    <row r="210" spans="1:19" ht="84" hidden="1" customHeight="1">
      <c r="A210" s="91">
        <v>209</v>
      </c>
      <c r="B210" s="205" t="s">
        <v>1067</v>
      </c>
      <c r="C210" s="80" t="s">
        <v>1290</v>
      </c>
      <c r="D210" s="101" t="s">
        <v>713</v>
      </c>
      <c r="E210" s="101" t="s">
        <v>85</v>
      </c>
      <c r="F210" s="101" t="s">
        <v>1294</v>
      </c>
      <c r="G210" s="101" t="s">
        <v>1295</v>
      </c>
      <c r="H210" s="86" t="s">
        <v>57</v>
      </c>
      <c r="I210" s="88" t="s">
        <v>109</v>
      </c>
      <c r="J210" s="86" t="s">
        <v>59</v>
      </c>
      <c r="K210" s="86" t="s">
        <v>785</v>
      </c>
      <c r="L210" s="86" t="s">
        <v>61</v>
      </c>
      <c r="M210" s="86" t="s">
        <v>62</v>
      </c>
      <c r="N210" s="206" t="s">
        <v>786</v>
      </c>
      <c r="O210" s="91" t="s">
        <v>63</v>
      </c>
      <c r="P210" s="91"/>
      <c r="Q210" s="91"/>
      <c r="R210" s="91"/>
      <c r="S210" s="91"/>
    </row>
    <row r="211" spans="1:19" ht="65.25" hidden="1" customHeight="1">
      <c r="A211" s="91">
        <v>210</v>
      </c>
      <c r="B211" s="205" t="s">
        <v>1067</v>
      </c>
      <c r="C211" s="80" t="s">
        <v>1296</v>
      </c>
      <c r="D211" s="101" t="s">
        <v>717</v>
      </c>
      <c r="E211" s="101" t="s">
        <v>54</v>
      </c>
      <c r="F211" s="101" t="s">
        <v>718</v>
      </c>
      <c r="G211" s="101" t="s">
        <v>1297</v>
      </c>
      <c r="H211" s="86" t="s">
        <v>57</v>
      </c>
      <c r="I211" s="88" t="s">
        <v>109</v>
      </c>
      <c r="J211" s="86" t="s">
        <v>59</v>
      </c>
      <c r="K211" s="86" t="s">
        <v>785</v>
      </c>
      <c r="L211" s="86" t="s">
        <v>61</v>
      </c>
      <c r="M211" s="86" t="s">
        <v>62</v>
      </c>
      <c r="N211" s="206" t="s">
        <v>786</v>
      </c>
      <c r="O211" s="91" t="s">
        <v>63</v>
      </c>
      <c r="P211" s="91"/>
      <c r="Q211" s="91"/>
      <c r="R211" s="91"/>
      <c r="S211" s="91"/>
    </row>
    <row r="212" spans="1:19" ht="57.95" hidden="1">
      <c r="A212" s="91">
        <v>211</v>
      </c>
      <c r="B212" s="205" t="s">
        <v>1067</v>
      </c>
      <c r="C212" s="80" t="s">
        <v>1298</v>
      </c>
      <c r="D212" s="101" t="s">
        <v>1299</v>
      </c>
      <c r="E212" s="101" t="s">
        <v>54</v>
      </c>
      <c r="F212" s="101" t="s">
        <v>722</v>
      </c>
      <c r="G212" s="101" t="s">
        <v>1300</v>
      </c>
      <c r="H212" s="86" t="s">
        <v>57</v>
      </c>
      <c r="I212" s="88" t="s">
        <v>109</v>
      </c>
      <c r="J212" s="86" t="s">
        <v>59</v>
      </c>
      <c r="K212" s="86" t="s">
        <v>785</v>
      </c>
      <c r="L212" s="86" t="s">
        <v>61</v>
      </c>
      <c r="M212" s="86" t="s">
        <v>62</v>
      </c>
      <c r="N212" s="206" t="s">
        <v>786</v>
      </c>
      <c r="O212" s="91" t="s">
        <v>63</v>
      </c>
      <c r="P212" s="91"/>
      <c r="Q212" s="91"/>
      <c r="R212" s="91"/>
      <c r="S212" s="91"/>
    </row>
    <row r="213" spans="1:19" ht="57.95" hidden="1">
      <c r="A213" s="91">
        <v>212</v>
      </c>
      <c r="B213" s="205" t="s">
        <v>1067</v>
      </c>
      <c r="C213" s="80" t="s">
        <v>1301</v>
      </c>
      <c r="D213" s="85" t="s">
        <v>1302</v>
      </c>
      <c r="E213" s="101" t="s">
        <v>54</v>
      </c>
      <c r="F213" s="95" t="s">
        <v>1303</v>
      </c>
      <c r="G213" s="101" t="s">
        <v>1066</v>
      </c>
      <c r="H213" s="86" t="s">
        <v>57</v>
      </c>
      <c r="I213" s="88" t="s">
        <v>109</v>
      </c>
      <c r="J213" s="86" t="s">
        <v>59</v>
      </c>
      <c r="K213" s="86" t="s">
        <v>785</v>
      </c>
      <c r="L213" s="86" t="s">
        <v>61</v>
      </c>
      <c r="M213" s="86" t="s">
        <v>62</v>
      </c>
      <c r="N213" s="206" t="s">
        <v>786</v>
      </c>
      <c r="O213" s="91" t="s">
        <v>63</v>
      </c>
      <c r="P213" s="91"/>
      <c r="Q213" s="91"/>
      <c r="R213" s="91"/>
      <c r="S213" s="91"/>
    </row>
  </sheetData>
  <autoFilter ref="A1:S213" xr:uid="{00000000-0001-0000-0300-000000000000}">
    <filterColumn colId="14">
      <filters>
        <filter val="Fail"/>
      </filters>
    </filterColumn>
  </autoFilter>
  <phoneticPr fontId="12" type="noConversion"/>
  <conditionalFormatting sqref="O1 O214:O1048576">
    <cfRule type="cellIs" dxfId="17" priority="3" operator="equal">
      <formula>"Fail"</formula>
    </cfRule>
    <cfRule type="cellIs" dxfId="16" priority="4" operator="equal">
      <formula>"Pass"</formula>
    </cfRule>
  </conditionalFormatting>
  <conditionalFormatting sqref="O1:O1048576">
    <cfRule type="cellIs" dxfId="15" priority="1" operator="equal">
      <formula>"Pass"</formula>
    </cfRule>
    <cfRule type="cellIs" dxfId="14" priority="2" operator="equal">
      <formula>"Fail"</formula>
    </cfRule>
  </conditionalFormatting>
  <pageMargins left="0.7" right="0.7" top="0.75" bottom="0.75" header="0.3" footer="0.3"/>
  <pageSetup orientation="portrait" horizontalDpi="90" verticalDpi="90" r:id="rId1"/>
  <extLst>
    <ext xmlns:x14="http://schemas.microsoft.com/office/spreadsheetml/2009/9/main" uri="{CCE6A557-97BC-4b89-ADB6-D9C93CAAB3DF}">
      <x14:dataValidations xmlns:xm="http://schemas.microsoft.com/office/excel/2006/main" count="1">
        <x14:dataValidation type="list" allowBlank="1" showInputMessage="1" showErrorMessage="1" xr:uid="{9C94E29C-9DF7-4BD3-ADD8-6621E71FF074}">
          <x14:formula1>
            <xm:f>dropdown!$A$1:$A$9</xm:f>
          </x14:formula1>
          <xm:sqref>O2:O213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70C0"/>
  </sheetPr>
  <dimension ref="A1:R11"/>
  <sheetViews>
    <sheetView zoomScale="70" zoomScaleNormal="70" workbookViewId="0">
      <pane ySplit="1" topLeftCell="A3" activePane="bottomLeft" state="frozen"/>
      <selection pane="bottomLeft" activeCell="G3" sqref="G3"/>
      <selection activeCell="F1" sqref="F1"/>
    </sheetView>
  </sheetViews>
  <sheetFormatPr defaultRowHeight="14.45"/>
  <cols>
    <col min="1" max="1" width="5.85546875" style="220" customWidth="1"/>
    <col min="2" max="2" width="20" customWidth="1"/>
    <col min="3" max="3" width="33.85546875" customWidth="1"/>
    <col min="4" max="4" width="19.85546875" customWidth="1"/>
    <col min="5" max="5" width="19" customWidth="1"/>
    <col min="6" max="6" width="49.7109375" style="27" customWidth="1"/>
    <col min="7" max="7" width="71.28515625" style="27" customWidth="1"/>
    <col min="8" max="8" width="14.85546875" hidden="1" customWidth="1"/>
    <col min="9" max="9" width="15" hidden="1" customWidth="1"/>
    <col min="10" max="10" width="7.28515625" hidden="1" customWidth="1"/>
    <col min="11" max="11" width="11.28515625" hidden="1" customWidth="1"/>
    <col min="12" max="12" width="9.28515625" hidden="1" customWidth="1"/>
    <col min="13" max="13" width="20.28515625" hidden="1" customWidth="1"/>
    <col min="14" max="14" width="12.85546875" style="220" customWidth="1"/>
    <col min="15" max="15" width="16.85546875" customWidth="1"/>
    <col min="16" max="16" width="10.85546875" customWidth="1"/>
    <col min="18" max="18" width="56" customWidth="1"/>
  </cols>
  <sheetData>
    <row r="1" spans="1:18" ht="29.1">
      <c r="A1" s="223" t="s">
        <v>33</v>
      </c>
      <c r="B1" s="43" t="s">
        <v>34</v>
      </c>
      <c r="C1" s="43" t="s">
        <v>35</v>
      </c>
      <c r="D1" s="43" t="s">
        <v>36</v>
      </c>
      <c r="E1" s="43" t="s">
        <v>37</v>
      </c>
      <c r="F1" s="43" t="s">
        <v>38</v>
      </c>
      <c r="G1" s="43" t="s">
        <v>39</v>
      </c>
      <c r="H1" s="43" t="s">
        <v>40</v>
      </c>
      <c r="I1" s="43" t="s">
        <v>41</v>
      </c>
      <c r="J1" s="43" t="s">
        <v>42</v>
      </c>
      <c r="K1" s="43" t="s">
        <v>43</v>
      </c>
      <c r="L1" s="43" t="s">
        <v>44</v>
      </c>
      <c r="M1" s="43" t="s">
        <v>45</v>
      </c>
      <c r="N1" s="223" t="s">
        <v>46</v>
      </c>
      <c r="O1" s="43" t="s">
        <v>780</v>
      </c>
      <c r="P1" s="43" t="s">
        <v>49</v>
      </c>
      <c r="Q1" s="43" t="s">
        <v>42</v>
      </c>
      <c r="R1" s="43" t="s">
        <v>50</v>
      </c>
    </row>
    <row r="2" spans="1:18" ht="92.45" customHeight="1">
      <c r="A2" s="224">
        <v>1</v>
      </c>
      <c r="B2" s="6" t="s">
        <v>1304</v>
      </c>
      <c r="C2" s="41" t="s">
        <v>1305</v>
      </c>
      <c r="D2" s="23" t="s">
        <v>1306</v>
      </c>
      <c r="E2" s="134" t="s">
        <v>54</v>
      </c>
      <c r="F2" s="159" t="s">
        <v>1307</v>
      </c>
      <c r="G2" s="159" t="s">
        <v>1308</v>
      </c>
      <c r="H2" s="18" t="s">
        <v>57</v>
      </c>
      <c r="I2" s="21" t="s">
        <v>109</v>
      </c>
      <c r="J2" s="18" t="s">
        <v>59</v>
      </c>
      <c r="K2" s="18" t="s">
        <v>60</v>
      </c>
      <c r="L2" s="18" t="s">
        <v>61</v>
      </c>
      <c r="M2" s="18" t="s">
        <v>62</v>
      </c>
      <c r="N2" s="224" t="s">
        <v>63</v>
      </c>
      <c r="O2" s="18"/>
      <c r="P2" s="18"/>
      <c r="Q2" s="18"/>
      <c r="R2" s="26"/>
    </row>
    <row r="3" spans="1:18" ht="93.75" customHeight="1">
      <c r="A3" s="224">
        <v>2</v>
      </c>
      <c r="B3" s="6" t="s">
        <v>1304</v>
      </c>
      <c r="C3" s="41" t="s">
        <v>1309</v>
      </c>
      <c r="D3" s="23" t="s">
        <v>1310</v>
      </c>
      <c r="E3" s="96" t="s">
        <v>54</v>
      </c>
      <c r="F3" s="23" t="s">
        <v>1311</v>
      </c>
      <c r="G3" s="98" t="s">
        <v>1312</v>
      </c>
      <c r="H3" s="18" t="s">
        <v>57</v>
      </c>
      <c r="I3" s="21" t="s">
        <v>109</v>
      </c>
      <c r="J3" s="18" t="s">
        <v>59</v>
      </c>
      <c r="K3" s="18" t="s">
        <v>60</v>
      </c>
      <c r="L3" s="18" t="s">
        <v>61</v>
      </c>
      <c r="M3" s="18" t="s">
        <v>62</v>
      </c>
      <c r="N3" s="224" t="s">
        <v>63</v>
      </c>
      <c r="O3" s="18"/>
      <c r="P3" s="18"/>
      <c r="Q3" s="18"/>
      <c r="R3" s="18"/>
    </row>
    <row r="4" spans="1:18" ht="104.1" customHeight="1">
      <c r="A4" s="224">
        <v>3</v>
      </c>
      <c r="B4" s="6" t="s">
        <v>1304</v>
      </c>
      <c r="C4" s="41" t="s">
        <v>1309</v>
      </c>
      <c r="D4" s="23" t="s">
        <v>1310</v>
      </c>
      <c r="E4" s="96" t="s">
        <v>65</v>
      </c>
      <c r="F4" s="23" t="s">
        <v>1313</v>
      </c>
      <c r="G4" s="23" t="s">
        <v>1314</v>
      </c>
      <c r="H4" s="18" t="s">
        <v>57</v>
      </c>
      <c r="I4" s="21" t="s">
        <v>109</v>
      </c>
      <c r="J4" s="18" t="s">
        <v>59</v>
      </c>
      <c r="K4" s="18" t="s">
        <v>60</v>
      </c>
      <c r="L4" s="18" t="s">
        <v>61</v>
      </c>
      <c r="M4" s="18" t="s">
        <v>62</v>
      </c>
      <c r="N4" s="224" t="s">
        <v>63</v>
      </c>
      <c r="O4" s="18"/>
      <c r="P4" s="18"/>
      <c r="Q4" s="18"/>
      <c r="R4" s="6"/>
    </row>
    <row r="5" spans="1:18" ht="43.5">
      <c r="A5" s="224">
        <v>4</v>
      </c>
      <c r="B5" s="6" t="s">
        <v>1304</v>
      </c>
      <c r="C5" s="41" t="s">
        <v>1315</v>
      </c>
      <c r="D5" s="23" t="s">
        <v>1316</v>
      </c>
      <c r="E5" s="96" t="s">
        <v>54</v>
      </c>
      <c r="F5" s="23" t="s">
        <v>1317</v>
      </c>
      <c r="G5" s="159" t="s">
        <v>1308</v>
      </c>
      <c r="H5" s="18" t="s">
        <v>57</v>
      </c>
      <c r="I5" s="21" t="s">
        <v>109</v>
      </c>
      <c r="J5" s="18" t="s">
        <v>59</v>
      </c>
      <c r="K5" s="18" t="s">
        <v>60</v>
      </c>
      <c r="L5" s="18" t="s">
        <v>61</v>
      </c>
      <c r="M5" s="18" t="s">
        <v>62</v>
      </c>
      <c r="N5" s="224" t="s">
        <v>63</v>
      </c>
      <c r="O5" s="18"/>
      <c r="P5" s="18"/>
      <c r="Q5" s="18"/>
      <c r="R5" s="18"/>
    </row>
    <row r="6" spans="1:18" s="46" customFormat="1" ht="43.5">
      <c r="A6" s="224">
        <v>5</v>
      </c>
      <c r="B6" s="6" t="s">
        <v>1304</v>
      </c>
      <c r="C6" s="41" t="s">
        <v>1315</v>
      </c>
      <c r="D6" s="23" t="s">
        <v>1316</v>
      </c>
      <c r="E6" s="96" t="s">
        <v>65</v>
      </c>
      <c r="F6" s="23" t="s">
        <v>1318</v>
      </c>
      <c r="G6" s="23" t="s">
        <v>1319</v>
      </c>
      <c r="H6" s="21" t="s">
        <v>57</v>
      </c>
      <c r="I6" s="21" t="s">
        <v>109</v>
      </c>
      <c r="J6" s="21" t="s">
        <v>59</v>
      </c>
      <c r="K6" s="21" t="s">
        <v>60</v>
      </c>
      <c r="L6" s="21" t="s">
        <v>61</v>
      </c>
      <c r="M6" s="21" t="s">
        <v>62</v>
      </c>
      <c r="N6" s="224" t="s">
        <v>63</v>
      </c>
      <c r="O6" s="21"/>
      <c r="P6" s="21"/>
      <c r="Q6" s="21"/>
      <c r="R6" s="21"/>
    </row>
    <row r="7" spans="1:18" s="46" customFormat="1" ht="93.75" customHeight="1">
      <c r="A7" s="224">
        <v>6</v>
      </c>
      <c r="B7" s="6" t="s">
        <v>1304</v>
      </c>
      <c r="C7" s="41" t="s">
        <v>1315</v>
      </c>
      <c r="D7" s="23" t="s">
        <v>1316</v>
      </c>
      <c r="E7" s="96" t="s">
        <v>82</v>
      </c>
      <c r="F7" s="23" t="s">
        <v>1320</v>
      </c>
      <c r="G7" s="23" t="s">
        <v>1321</v>
      </c>
      <c r="H7" s="21" t="s">
        <v>57</v>
      </c>
      <c r="I7" s="21" t="s">
        <v>109</v>
      </c>
      <c r="J7" s="21" t="s">
        <v>59</v>
      </c>
      <c r="K7" s="21" t="s">
        <v>60</v>
      </c>
      <c r="L7" s="21" t="s">
        <v>61</v>
      </c>
      <c r="M7" s="21" t="s">
        <v>62</v>
      </c>
      <c r="N7" s="224" t="s">
        <v>63</v>
      </c>
      <c r="O7" s="21"/>
      <c r="P7" s="21"/>
      <c r="Q7" s="21"/>
      <c r="R7" s="94"/>
    </row>
    <row r="8" spans="1:18" s="46" customFormat="1" ht="48.75" customHeight="1">
      <c r="A8" s="224">
        <v>7</v>
      </c>
      <c r="B8" s="6" t="s">
        <v>1304</v>
      </c>
      <c r="C8" s="41" t="s">
        <v>1315</v>
      </c>
      <c r="D8" s="23" t="s">
        <v>1316</v>
      </c>
      <c r="E8" s="96" t="s">
        <v>85</v>
      </c>
      <c r="F8" s="23" t="s">
        <v>1322</v>
      </c>
      <c r="G8" s="48" t="s">
        <v>1323</v>
      </c>
      <c r="H8" s="21" t="s">
        <v>57</v>
      </c>
      <c r="I8" s="21" t="s">
        <v>109</v>
      </c>
      <c r="J8" s="21" t="s">
        <v>59</v>
      </c>
      <c r="K8" s="21" t="s">
        <v>60</v>
      </c>
      <c r="L8" s="21" t="s">
        <v>61</v>
      </c>
      <c r="M8" s="21" t="s">
        <v>62</v>
      </c>
      <c r="N8" s="224" t="s">
        <v>63</v>
      </c>
      <c r="O8" s="21"/>
      <c r="P8" s="21"/>
      <c r="Q8" s="21"/>
      <c r="R8" s="21"/>
    </row>
    <row r="9" spans="1:18" s="46" customFormat="1" ht="43.5">
      <c r="A9" s="224">
        <v>8</v>
      </c>
      <c r="B9" s="6" t="s">
        <v>1304</v>
      </c>
      <c r="C9" s="41" t="s">
        <v>1324</v>
      </c>
      <c r="D9" s="23" t="s">
        <v>1325</v>
      </c>
      <c r="E9" s="96" t="s">
        <v>54</v>
      </c>
      <c r="F9" s="23" t="s">
        <v>1307</v>
      </c>
      <c r="G9" s="159" t="s">
        <v>1308</v>
      </c>
      <c r="H9" s="21" t="s">
        <v>57</v>
      </c>
      <c r="I9" s="21" t="s">
        <v>209</v>
      </c>
      <c r="J9" s="21" t="s">
        <v>59</v>
      </c>
      <c r="K9" s="21" t="s">
        <v>60</v>
      </c>
      <c r="L9" s="21" t="s">
        <v>61</v>
      </c>
      <c r="M9" s="21" t="s">
        <v>62</v>
      </c>
      <c r="N9" s="224" t="s">
        <v>63</v>
      </c>
      <c r="O9" s="21"/>
      <c r="P9" s="21"/>
      <c r="Q9" s="21"/>
      <c r="R9" s="21"/>
    </row>
    <row r="10" spans="1:18" s="46" customFormat="1" ht="43.5">
      <c r="A10" s="224">
        <v>9</v>
      </c>
      <c r="B10" s="6" t="s">
        <v>1304</v>
      </c>
      <c r="C10" s="41" t="s">
        <v>1324</v>
      </c>
      <c r="D10" s="23" t="s">
        <v>1325</v>
      </c>
      <c r="E10" s="96" t="s">
        <v>65</v>
      </c>
      <c r="F10" s="23" t="s">
        <v>1326</v>
      </c>
      <c r="G10" s="23" t="s">
        <v>1327</v>
      </c>
      <c r="H10" s="21" t="s">
        <v>57</v>
      </c>
      <c r="I10" s="21" t="s">
        <v>209</v>
      </c>
      <c r="J10" s="21" t="s">
        <v>59</v>
      </c>
      <c r="K10" s="21" t="s">
        <v>60</v>
      </c>
      <c r="L10" s="21" t="s">
        <v>61</v>
      </c>
      <c r="M10" s="21" t="s">
        <v>62</v>
      </c>
      <c r="N10" s="224" t="s">
        <v>63</v>
      </c>
      <c r="O10" s="21"/>
      <c r="P10" s="21"/>
      <c r="Q10" s="21"/>
      <c r="R10" s="21"/>
    </row>
    <row r="11" spans="1:18" s="46" customFormat="1" ht="144" customHeight="1">
      <c r="A11" s="224">
        <v>10</v>
      </c>
      <c r="B11" s="6" t="s">
        <v>1304</v>
      </c>
      <c r="C11" s="41" t="s">
        <v>1324</v>
      </c>
      <c r="D11" s="23" t="s">
        <v>1325</v>
      </c>
      <c r="E11" s="96" t="s">
        <v>82</v>
      </c>
      <c r="F11" s="23" t="s">
        <v>1328</v>
      </c>
      <c r="G11" s="98" t="s">
        <v>1329</v>
      </c>
      <c r="H11" s="18" t="s">
        <v>57</v>
      </c>
      <c r="I11" s="18" t="s">
        <v>209</v>
      </c>
      <c r="J11" s="18" t="s">
        <v>59</v>
      </c>
      <c r="K11" s="18" t="s">
        <v>60</v>
      </c>
      <c r="L11" s="18" t="s">
        <v>61</v>
      </c>
      <c r="M11" s="18" t="s">
        <v>62</v>
      </c>
      <c r="N11" s="224" t="s">
        <v>63</v>
      </c>
      <c r="O11" s="21"/>
      <c r="P11" s="21"/>
      <c r="Q11" s="21"/>
      <c r="R11" s="52"/>
    </row>
  </sheetData>
  <autoFilter ref="A1:R1" xr:uid="{00000000-0001-0000-0400-000000000000}"/>
  <phoneticPr fontId="12" type="noConversion"/>
  <conditionalFormatting sqref="N1:N1048576">
    <cfRule type="cellIs" dxfId="13" priority="1" operator="equal">
      <formula>"Pass"</formula>
    </cfRule>
    <cfRule type="cellIs" dxfId="12" priority="2" operator="equal">
      <formula>"Fail"</formula>
    </cfRule>
  </conditionalFormatting>
  <pageMargins left="0.7" right="0.7" top="0.75" bottom="0.75" header="0.3" footer="0.3"/>
  <pageSetup orientation="portrait" horizontalDpi="90" verticalDpi="90" r:id="rId1"/>
  <extLst>
    <ext xmlns:x14="http://schemas.microsoft.com/office/spreadsheetml/2009/9/main" uri="{CCE6A557-97BC-4b89-ADB6-D9C93CAAB3DF}">
      <x14:dataValidations xmlns:xm="http://schemas.microsoft.com/office/excel/2006/main" count="1">
        <x14:dataValidation type="list" allowBlank="1" showInputMessage="1" showErrorMessage="1" xr:uid="{942C8473-7801-411C-95B7-859DE31A1D9F}">
          <x14:formula1>
            <xm:f>dropdown!$A$1:$A$9</xm:f>
          </x14:formula1>
          <xm:sqref>N2:N11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tabColor rgb="FF0070C0"/>
  </sheetPr>
  <dimension ref="A1:AB100"/>
  <sheetViews>
    <sheetView topLeftCell="B1" zoomScale="70" zoomScaleNormal="70" workbookViewId="0">
      <selection activeCell="G73" sqref="G73"/>
    </sheetView>
  </sheetViews>
  <sheetFormatPr defaultColWidth="9.140625" defaultRowHeight="14.45"/>
  <cols>
    <col min="1" max="1" width="7.85546875" style="18" bestFit="1" customWidth="1"/>
    <col min="2" max="2" width="24.42578125" style="18" customWidth="1"/>
    <col min="3" max="3" width="28.42578125" style="18" customWidth="1"/>
    <col min="4" max="4" width="25.5703125" style="18" customWidth="1"/>
    <col min="5" max="5" width="10.42578125" style="18" customWidth="1"/>
    <col min="6" max="6" width="51.5703125" style="19" customWidth="1"/>
    <col min="7" max="7" width="72.85546875" style="19" customWidth="1"/>
    <col min="8" max="8" width="14.85546875" style="18" hidden="1" customWidth="1"/>
    <col min="9" max="9" width="15" style="18" hidden="1" customWidth="1"/>
    <col min="10" max="10" width="7.28515625" style="18" hidden="1" customWidth="1"/>
    <col min="11" max="11" width="11.28515625" style="18" hidden="1" customWidth="1"/>
    <col min="12" max="12" width="9.28515625" style="20" hidden="1" customWidth="1"/>
    <col min="13" max="13" width="20.28515625" hidden="1" customWidth="1"/>
    <col min="14" max="14" width="14.85546875" style="220" customWidth="1"/>
    <col min="15" max="15" width="26.7109375" style="27" customWidth="1"/>
    <col min="16" max="16" width="14.42578125" style="27" customWidth="1"/>
    <col min="17" max="17" width="8.7109375"/>
    <col min="18" max="18" width="12" customWidth="1"/>
    <col min="19" max="24" width="8.7109375"/>
    <col min="25" max="25" width="9.140625" style="54"/>
    <col min="26" max="16384" width="9.140625" style="18"/>
  </cols>
  <sheetData>
    <row r="1" spans="1:28" ht="43.5">
      <c r="A1" s="43" t="s">
        <v>33</v>
      </c>
      <c r="B1" s="43" t="s">
        <v>34</v>
      </c>
      <c r="C1" s="43" t="s">
        <v>35</v>
      </c>
      <c r="D1" s="43" t="s">
        <v>36</v>
      </c>
      <c r="E1" s="43" t="s">
        <v>37</v>
      </c>
      <c r="F1" s="43" t="s">
        <v>38</v>
      </c>
      <c r="G1" s="43" t="s">
        <v>39</v>
      </c>
      <c r="H1" s="43" t="s">
        <v>40</v>
      </c>
      <c r="I1" s="43" t="s">
        <v>41</v>
      </c>
      <c r="J1" s="43" t="s">
        <v>42</v>
      </c>
      <c r="K1" s="43" t="s">
        <v>43</v>
      </c>
      <c r="L1" s="43" t="s">
        <v>44</v>
      </c>
      <c r="M1" s="43" t="s">
        <v>45</v>
      </c>
      <c r="N1" s="223" t="s">
        <v>46</v>
      </c>
      <c r="O1" s="43" t="s">
        <v>780</v>
      </c>
      <c r="P1" s="43" t="s">
        <v>49</v>
      </c>
      <c r="Q1" s="43" t="s">
        <v>42</v>
      </c>
      <c r="R1" s="43" t="s">
        <v>50</v>
      </c>
    </row>
    <row r="2" spans="1:28" customFormat="1" ht="65.25" hidden="1" customHeight="1">
      <c r="A2" s="18">
        <v>1</v>
      </c>
      <c r="B2" s="6" t="s">
        <v>1330</v>
      </c>
      <c r="C2" s="41" t="s">
        <v>1331</v>
      </c>
      <c r="D2" s="155" t="s">
        <v>1332</v>
      </c>
      <c r="E2" s="60" t="s">
        <v>54</v>
      </c>
      <c r="F2" s="155" t="s">
        <v>1333</v>
      </c>
      <c r="G2" s="155" t="s">
        <v>1334</v>
      </c>
      <c r="H2" s="18" t="s">
        <v>57</v>
      </c>
      <c r="I2" s="18" t="s">
        <v>145</v>
      </c>
      <c r="J2" s="18" t="s">
        <v>59</v>
      </c>
      <c r="K2" s="18" t="s">
        <v>60</v>
      </c>
      <c r="L2" s="18" t="s">
        <v>61</v>
      </c>
      <c r="M2" s="18" t="s">
        <v>62</v>
      </c>
      <c r="N2" s="224" t="s">
        <v>63</v>
      </c>
      <c r="O2" s="19"/>
      <c r="P2" s="19"/>
      <c r="Q2" s="18"/>
      <c r="R2" s="18"/>
    </row>
    <row r="3" spans="1:28" s="46" customFormat="1" ht="57" hidden="1" customHeight="1">
      <c r="A3" s="18">
        <v>2</v>
      </c>
      <c r="B3" s="6" t="s">
        <v>1330</v>
      </c>
      <c r="C3" s="41" t="s">
        <v>1331</v>
      </c>
      <c r="D3" s="155" t="s">
        <v>1332</v>
      </c>
      <c r="E3" s="60" t="s">
        <v>65</v>
      </c>
      <c r="F3" s="55" t="s">
        <v>1335</v>
      </c>
      <c r="G3" s="55" t="s">
        <v>1336</v>
      </c>
      <c r="H3" s="21" t="s">
        <v>57</v>
      </c>
      <c r="I3" s="21" t="s">
        <v>109</v>
      </c>
      <c r="J3" s="21" t="s">
        <v>59</v>
      </c>
      <c r="K3" s="21" t="s">
        <v>60</v>
      </c>
      <c r="L3" s="21" t="s">
        <v>61</v>
      </c>
      <c r="M3" s="21" t="s">
        <v>62</v>
      </c>
      <c r="N3" s="224" t="s">
        <v>63</v>
      </c>
      <c r="O3" s="19"/>
      <c r="P3" s="19"/>
      <c r="Q3" s="18"/>
      <c r="R3" s="18"/>
      <c r="S3"/>
      <c r="T3"/>
      <c r="U3"/>
      <c r="V3"/>
      <c r="W3"/>
      <c r="X3"/>
      <c r="Y3"/>
      <c r="Z3"/>
      <c r="AA3"/>
      <c r="AB3"/>
    </row>
    <row r="4" spans="1:28" s="46" customFormat="1" ht="107.25" hidden="1" customHeight="1">
      <c r="A4" s="18">
        <v>3</v>
      </c>
      <c r="B4" s="6" t="s">
        <v>1330</v>
      </c>
      <c r="C4" s="41" t="s">
        <v>1331</v>
      </c>
      <c r="D4" s="155" t="s">
        <v>1332</v>
      </c>
      <c r="E4" s="60" t="s">
        <v>82</v>
      </c>
      <c r="F4" s="83" t="s">
        <v>1337</v>
      </c>
      <c r="G4" s="83" t="s">
        <v>1338</v>
      </c>
      <c r="H4" s="21" t="s">
        <v>57</v>
      </c>
      <c r="I4" s="21" t="s">
        <v>109</v>
      </c>
      <c r="J4" s="21" t="s">
        <v>59</v>
      </c>
      <c r="K4" s="21" t="s">
        <v>60</v>
      </c>
      <c r="L4" s="21" t="s">
        <v>61</v>
      </c>
      <c r="M4" s="21" t="s">
        <v>62</v>
      </c>
      <c r="N4" s="224" t="s">
        <v>63</v>
      </c>
      <c r="O4" s="19"/>
      <c r="P4" s="19"/>
      <c r="Q4" s="18"/>
      <c r="R4" s="18"/>
      <c r="S4"/>
      <c r="T4"/>
      <c r="U4"/>
      <c r="V4"/>
      <c r="W4"/>
      <c r="X4"/>
      <c r="Y4"/>
      <c r="Z4"/>
      <c r="AA4"/>
      <c r="AB4"/>
    </row>
    <row r="5" spans="1:28" s="46" customFormat="1" ht="105" hidden="1" customHeight="1">
      <c r="A5" s="18">
        <v>4</v>
      </c>
      <c r="B5" s="6" t="s">
        <v>1330</v>
      </c>
      <c r="C5" s="41" t="s">
        <v>1331</v>
      </c>
      <c r="D5" s="155" t="s">
        <v>1339</v>
      </c>
      <c r="E5" s="60" t="s">
        <v>85</v>
      </c>
      <c r="F5" s="83" t="s">
        <v>1340</v>
      </c>
      <c r="G5" s="83" t="s">
        <v>1341</v>
      </c>
      <c r="H5" s="21" t="s">
        <v>57</v>
      </c>
      <c r="I5" s="21" t="s">
        <v>109</v>
      </c>
      <c r="J5" s="21" t="s">
        <v>59</v>
      </c>
      <c r="K5" s="21" t="s">
        <v>60</v>
      </c>
      <c r="L5" s="21" t="s">
        <v>61</v>
      </c>
      <c r="M5" s="21" t="s">
        <v>62</v>
      </c>
      <c r="N5" s="224" t="s">
        <v>63</v>
      </c>
      <c r="O5" s="19"/>
      <c r="P5" s="19"/>
      <c r="Q5" s="18"/>
      <c r="R5" s="18"/>
      <c r="S5"/>
      <c r="T5"/>
      <c r="U5"/>
      <c r="V5"/>
      <c r="W5"/>
      <c r="X5"/>
      <c r="Y5"/>
      <c r="Z5"/>
      <c r="AA5"/>
      <c r="AB5"/>
    </row>
    <row r="6" spans="1:28" s="46" customFormat="1" ht="71.25" hidden="1" customHeight="1">
      <c r="A6" s="18">
        <v>5</v>
      </c>
      <c r="B6" s="6" t="s">
        <v>1330</v>
      </c>
      <c r="C6" s="41" t="s">
        <v>1331</v>
      </c>
      <c r="D6" s="155" t="s">
        <v>1342</v>
      </c>
      <c r="E6" s="60" t="s">
        <v>88</v>
      </c>
      <c r="F6" s="83" t="s">
        <v>1343</v>
      </c>
      <c r="G6" s="83" t="s">
        <v>1344</v>
      </c>
      <c r="H6" s="21" t="s">
        <v>57</v>
      </c>
      <c r="I6" s="21" t="s">
        <v>109</v>
      </c>
      <c r="J6" s="21" t="s">
        <v>59</v>
      </c>
      <c r="K6" s="21" t="s">
        <v>60</v>
      </c>
      <c r="L6" s="21" t="s">
        <v>61</v>
      </c>
      <c r="M6" s="21" t="s">
        <v>62</v>
      </c>
      <c r="N6" s="224" t="s">
        <v>63</v>
      </c>
      <c r="O6" s="19"/>
      <c r="P6" s="19"/>
      <c r="Q6" s="18"/>
      <c r="R6" s="18"/>
      <c r="S6"/>
      <c r="T6"/>
      <c r="U6"/>
      <c r="V6"/>
      <c r="W6"/>
      <c r="X6"/>
      <c r="Y6"/>
      <c r="Z6"/>
      <c r="AA6"/>
      <c r="AB6"/>
    </row>
    <row r="7" spans="1:28" s="46" customFormat="1" ht="109.5" hidden="1" customHeight="1">
      <c r="A7" s="18">
        <v>6</v>
      </c>
      <c r="B7" s="6" t="s">
        <v>1330</v>
      </c>
      <c r="C7" s="41" t="s">
        <v>1331</v>
      </c>
      <c r="D7" s="155" t="s">
        <v>1345</v>
      </c>
      <c r="E7" s="60" t="s">
        <v>91</v>
      </c>
      <c r="F7" s="83" t="s">
        <v>1346</v>
      </c>
      <c r="G7" s="83" t="s">
        <v>1347</v>
      </c>
      <c r="H7" s="21" t="s">
        <v>57</v>
      </c>
      <c r="I7" s="21" t="s">
        <v>109</v>
      </c>
      <c r="J7" s="21" t="s">
        <v>59</v>
      </c>
      <c r="K7" s="21" t="s">
        <v>60</v>
      </c>
      <c r="L7" s="21" t="s">
        <v>61</v>
      </c>
      <c r="M7" s="21" t="s">
        <v>62</v>
      </c>
      <c r="N7" s="224" t="s">
        <v>63</v>
      </c>
      <c r="O7" s="19"/>
      <c r="P7" s="19"/>
      <c r="Q7" s="18"/>
      <c r="R7" s="18"/>
      <c r="S7"/>
      <c r="T7"/>
      <c r="U7"/>
      <c r="V7"/>
      <c r="W7"/>
      <c r="X7"/>
      <c r="Y7"/>
      <c r="Z7"/>
      <c r="AA7"/>
      <c r="AB7"/>
    </row>
    <row r="8" spans="1:28" s="46" customFormat="1" ht="111" hidden="1" customHeight="1">
      <c r="A8" s="18">
        <v>7</v>
      </c>
      <c r="B8" s="6" t="s">
        <v>1330</v>
      </c>
      <c r="C8" s="41" t="s">
        <v>1331</v>
      </c>
      <c r="D8" s="155" t="s">
        <v>1348</v>
      </c>
      <c r="E8" s="60" t="s">
        <v>94</v>
      </c>
      <c r="F8" s="83" t="s">
        <v>1349</v>
      </c>
      <c r="G8" s="83" t="s">
        <v>1350</v>
      </c>
      <c r="H8" s="21" t="s">
        <v>57</v>
      </c>
      <c r="I8" s="21" t="s">
        <v>109</v>
      </c>
      <c r="J8" s="21" t="s">
        <v>59</v>
      </c>
      <c r="K8" s="21" t="s">
        <v>60</v>
      </c>
      <c r="L8" s="21" t="s">
        <v>61</v>
      </c>
      <c r="M8" s="21" t="s">
        <v>62</v>
      </c>
      <c r="N8" s="224" t="s">
        <v>63</v>
      </c>
      <c r="O8" s="19"/>
      <c r="P8" s="19"/>
      <c r="Q8" s="18"/>
      <c r="R8" s="18"/>
      <c r="S8"/>
      <c r="T8"/>
      <c r="U8"/>
      <c r="V8"/>
      <c r="W8"/>
      <c r="X8"/>
      <c r="Y8"/>
      <c r="Z8"/>
      <c r="AA8"/>
      <c r="AB8"/>
    </row>
    <row r="9" spans="1:28" s="46" customFormat="1" ht="108" hidden="1" customHeight="1">
      <c r="A9" s="18">
        <v>8</v>
      </c>
      <c r="B9" s="6" t="s">
        <v>1330</v>
      </c>
      <c r="C9" s="41" t="s">
        <v>1331</v>
      </c>
      <c r="D9" s="155" t="s">
        <v>1351</v>
      </c>
      <c r="E9" s="60" t="s">
        <v>97</v>
      </c>
      <c r="F9" s="83" t="s">
        <v>1352</v>
      </c>
      <c r="G9" s="83" t="s">
        <v>1353</v>
      </c>
      <c r="H9" s="21" t="s">
        <v>57</v>
      </c>
      <c r="I9" s="21" t="s">
        <v>109</v>
      </c>
      <c r="J9" s="21" t="s">
        <v>59</v>
      </c>
      <c r="K9" s="21" t="s">
        <v>60</v>
      </c>
      <c r="L9" s="21" t="s">
        <v>61</v>
      </c>
      <c r="M9" s="21" t="s">
        <v>62</v>
      </c>
      <c r="N9" s="224" t="s">
        <v>63</v>
      </c>
      <c r="O9" s="19"/>
      <c r="P9" s="19"/>
      <c r="Q9" s="18"/>
      <c r="R9" s="18"/>
      <c r="S9"/>
      <c r="T9"/>
      <c r="U9"/>
      <c r="V9"/>
      <c r="W9"/>
      <c r="X9"/>
      <c r="Y9"/>
      <c r="Z9"/>
      <c r="AA9"/>
      <c r="AB9"/>
    </row>
    <row r="10" spans="1:28" s="46" customFormat="1" ht="72" hidden="1" customHeight="1">
      <c r="A10" s="18">
        <v>9</v>
      </c>
      <c r="B10" s="6" t="s">
        <v>1330</v>
      </c>
      <c r="C10" s="41" t="s">
        <v>1331</v>
      </c>
      <c r="D10" s="155" t="s">
        <v>1332</v>
      </c>
      <c r="E10" s="60" t="s">
        <v>100</v>
      </c>
      <c r="F10" s="83" t="s">
        <v>1354</v>
      </c>
      <c r="G10" s="83" t="s">
        <v>1355</v>
      </c>
      <c r="H10" s="21" t="s">
        <v>57</v>
      </c>
      <c r="I10" s="21" t="s">
        <v>109</v>
      </c>
      <c r="J10" s="21" t="s">
        <v>59</v>
      </c>
      <c r="K10" s="21" t="s">
        <v>60</v>
      </c>
      <c r="L10" s="21" t="s">
        <v>61</v>
      </c>
      <c r="M10" s="21" t="s">
        <v>62</v>
      </c>
      <c r="N10" s="224" t="s">
        <v>63</v>
      </c>
      <c r="O10" s="19"/>
      <c r="P10" s="19"/>
      <c r="Q10" s="18"/>
      <c r="R10" s="18"/>
      <c r="S10"/>
      <c r="T10"/>
      <c r="U10"/>
      <c r="V10"/>
      <c r="W10"/>
      <c r="X10"/>
      <c r="Y10"/>
      <c r="Z10"/>
      <c r="AA10"/>
      <c r="AB10"/>
    </row>
    <row r="11" spans="1:28" s="46" customFormat="1" ht="41.25" hidden="1" customHeight="1">
      <c r="A11" s="18">
        <v>10</v>
      </c>
      <c r="B11" s="6" t="s">
        <v>1330</v>
      </c>
      <c r="C11" s="41" t="s">
        <v>1331</v>
      </c>
      <c r="D11" s="155" t="s">
        <v>1332</v>
      </c>
      <c r="E11" s="60" t="s">
        <v>102</v>
      </c>
      <c r="F11" s="83" t="s">
        <v>1356</v>
      </c>
      <c r="G11" s="83" t="s">
        <v>1357</v>
      </c>
      <c r="H11" s="21" t="s">
        <v>57</v>
      </c>
      <c r="I11" s="21" t="s">
        <v>145</v>
      </c>
      <c r="J11" s="21" t="s">
        <v>59</v>
      </c>
      <c r="K11" s="21" t="s">
        <v>60</v>
      </c>
      <c r="L11" s="21" t="s">
        <v>61</v>
      </c>
      <c r="M11" s="21" t="s">
        <v>62</v>
      </c>
      <c r="N11" s="224" t="s">
        <v>63</v>
      </c>
      <c r="O11" s="19"/>
      <c r="P11" s="19"/>
      <c r="Q11" s="18"/>
      <c r="R11" s="18"/>
      <c r="S11"/>
      <c r="T11"/>
      <c r="U11"/>
      <c r="V11"/>
      <c r="W11"/>
      <c r="X11"/>
      <c r="Y11"/>
      <c r="Z11"/>
      <c r="AA11"/>
      <c r="AB11"/>
    </row>
    <row r="12" spans="1:28" s="46" customFormat="1" ht="29.1" hidden="1">
      <c r="A12" s="18">
        <v>11</v>
      </c>
      <c r="B12" s="6" t="s">
        <v>1330</v>
      </c>
      <c r="C12" s="41" t="s">
        <v>1331</v>
      </c>
      <c r="D12" s="155" t="s">
        <v>1332</v>
      </c>
      <c r="E12" s="60" t="s">
        <v>134</v>
      </c>
      <c r="F12" s="83" t="s">
        <v>1358</v>
      </c>
      <c r="G12" s="83" t="s">
        <v>1359</v>
      </c>
      <c r="H12" s="21" t="s">
        <v>57</v>
      </c>
      <c r="I12" s="21" t="s">
        <v>145</v>
      </c>
      <c r="J12" s="21" t="s">
        <v>59</v>
      </c>
      <c r="K12" s="21" t="s">
        <v>60</v>
      </c>
      <c r="L12" s="21" t="s">
        <v>61</v>
      </c>
      <c r="M12" s="21" t="s">
        <v>62</v>
      </c>
      <c r="N12" s="224" t="s">
        <v>63</v>
      </c>
      <c r="O12" s="19"/>
      <c r="P12" s="19"/>
      <c r="Q12" s="18"/>
      <c r="R12" s="18"/>
      <c r="S12"/>
      <c r="T12"/>
      <c r="U12"/>
      <c r="V12"/>
      <c r="W12"/>
      <c r="X12"/>
      <c r="Y12"/>
      <c r="Z12"/>
      <c r="AA12"/>
      <c r="AB12"/>
    </row>
    <row r="13" spans="1:28" s="46" customFormat="1" ht="29.1" hidden="1">
      <c r="A13" s="18">
        <v>12</v>
      </c>
      <c r="B13" s="6" t="s">
        <v>1330</v>
      </c>
      <c r="C13" s="41" t="s">
        <v>1331</v>
      </c>
      <c r="D13" s="155" t="s">
        <v>1332</v>
      </c>
      <c r="E13" s="60" t="s">
        <v>135</v>
      </c>
      <c r="F13" s="83" t="s">
        <v>1360</v>
      </c>
      <c r="G13" s="83" t="s">
        <v>1361</v>
      </c>
      <c r="H13" s="21" t="s">
        <v>57</v>
      </c>
      <c r="I13" s="21" t="s">
        <v>109</v>
      </c>
      <c r="J13" s="21" t="s">
        <v>59</v>
      </c>
      <c r="K13" s="21" t="s">
        <v>60</v>
      </c>
      <c r="L13" s="21" t="s">
        <v>61</v>
      </c>
      <c r="M13" s="21" t="s">
        <v>62</v>
      </c>
      <c r="N13" s="224" t="s">
        <v>63</v>
      </c>
      <c r="O13" s="19"/>
      <c r="P13" s="19"/>
      <c r="Q13" s="18"/>
      <c r="R13" s="18"/>
      <c r="S13"/>
      <c r="T13"/>
      <c r="U13"/>
      <c r="V13"/>
      <c r="W13"/>
      <c r="X13"/>
      <c r="Y13"/>
      <c r="Z13"/>
      <c r="AA13"/>
      <c r="AB13"/>
    </row>
    <row r="14" spans="1:28" s="46" customFormat="1" ht="70.5" hidden="1" customHeight="1">
      <c r="A14" s="18">
        <v>13</v>
      </c>
      <c r="B14" s="6" t="s">
        <v>1330</v>
      </c>
      <c r="C14" s="41" t="s">
        <v>1331</v>
      </c>
      <c r="D14" s="155" t="s">
        <v>1332</v>
      </c>
      <c r="E14" s="60" t="s">
        <v>138</v>
      </c>
      <c r="F14" s="83" t="s">
        <v>1362</v>
      </c>
      <c r="G14" s="83" t="s">
        <v>1363</v>
      </c>
      <c r="H14" s="21" t="s">
        <v>57</v>
      </c>
      <c r="I14" s="21" t="s">
        <v>109</v>
      </c>
      <c r="J14" s="21" t="s">
        <v>59</v>
      </c>
      <c r="K14" s="21" t="s">
        <v>60</v>
      </c>
      <c r="L14" s="21" t="s">
        <v>61</v>
      </c>
      <c r="M14" s="21" t="s">
        <v>62</v>
      </c>
      <c r="N14" s="224" t="s">
        <v>63</v>
      </c>
      <c r="O14" s="19"/>
      <c r="P14" s="19"/>
      <c r="Q14" s="18"/>
      <c r="R14" s="18"/>
      <c r="S14"/>
      <c r="T14"/>
      <c r="U14"/>
      <c r="V14"/>
      <c r="W14"/>
      <c r="X14"/>
      <c r="Y14"/>
      <c r="Z14"/>
      <c r="AA14"/>
      <c r="AB14"/>
    </row>
    <row r="15" spans="1:28" s="46" customFormat="1" ht="29.1" hidden="1">
      <c r="A15" s="18">
        <v>14</v>
      </c>
      <c r="B15" s="6" t="s">
        <v>1330</v>
      </c>
      <c r="C15" s="41" t="s">
        <v>1331</v>
      </c>
      <c r="D15" s="155" t="s">
        <v>1332</v>
      </c>
      <c r="E15" s="60" t="s">
        <v>285</v>
      </c>
      <c r="F15" s="137" t="s">
        <v>1364</v>
      </c>
      <c r="G15" s="36" t="s">
        <v>1365</v>
      </c>
      <c r="H15" s="21" t="s">
        <v>57</v>
      </c>
      <c r="I15" s="21" t="s">
        <v>145</v>
      </c>
      <c r="J15" s="21" t="s">
        <v>59</v>
      </c>
      <c r="K15" s="21" t="s">
        <v>60</v>
      </c>
      <c r="L15" s="21" t="s">
        <v>61</v>
      </c>
      <c r="M15" s="21" t="s">
        <v>62</v>
      </c>
      <c r="N15" s="224" t="s">
        <v>63</v>
      </c>
      <c r="O15" s="19"/>
      <c r="P15" s="19"/>
      <c r="Q15" s="18"/>
      <c r="R15" s="18"/>
      <c r="S15"/>
      <c r="T15"/>
      <c r="U15"/>
      <c r="V15"/>
      <c r="W15"/>
      <c r="X15"/>
      <c r="Y15"/>
      <c r="Z15"/>
      <c r="AA15"/>
      <c r="AB15"/>
    </row>
    <row r="16" spans="1:28" s="46" customFormat="1" ht="132.75" hidden="1" customHeight="1">
      <c r="A16" s="18">
        <v>15</v>
      </c>
      <c r="B16" s="6" t="s">
        <v>1330</v>
      </c>
      <c r="C16" s="41" t="s">
        <v>1331</v>
      </c>
      <c r="D16" s="155" t="s">
        <v>1332</v>
      </c>
      <c r="E16" s="60" t="s">
        <v>288</v>
      </c>
      <c r="F16" s="137" t="s">
        <v>1366</v>
      </c>
      <c r="G16" s="23" t="s">
        <v>1367</v>
      </c>
      <c r="H16" s="21" t="s">
        <v>57</v>
      </c>
      <c r="I16" s="21" t="s">
        <v>145</v>
      </c>
      <c r="J16" s="21" t="s">
        <v>59</v>
      </c>
      <c r="K16" s="21" t="s">
        <v>60</v>
      </c>
      <c r="L16" s="21" t="s">
        <v>61</v>
      </c>
      <c r="M16" s="21" t="s">
        <v>62</v>
      </c>
      <c r="N16" s="224" t="s">
        <v>63</v>
      </c>
      <c r="O16" s="19"/>
      <c r="P16" s="19"/>
      <c r="Q16" s="18"/>
      <c r="R16" s="18"/>
      <c r="S16"/>
      <c r="T16"/>
      <c r="U16"/>
      <c r="V16"/>
      <c r="W16"/>
      <c r="X16"/>
      <c r="Y16"/>
      <c r="Z16"/>
      <c r="AA16"/>
      <c r="AB16"/>
    </row>
    <row r="17" spans="1:28" s="46" customFormat="1" ht="29.1" hidden="1">
      <c r="A17" s="18">
        <v>16</v>
      </c>
      <c r="B17" s="6" t="s">
        <v>1330</v>
      </c>
      <c r="C17" s="41" t="s">
        <v>1331</v>
      </c>
      <c r="D17" s="155" t="s">
        <v>1332</v>
      </c>
      <c r="E17" s="60" t="s">
        <v>494</v>
      </c>
      <c r="F17" s="137" t="s">
        <v>1368</v>
      </c>
      <c r="G17" s="36" t="s">
        <v>1369</v>
      </c>
      <c r="H17" s="21" t="s">
        <v>57</v>
      </c>
      <c r="I17" s="21" t="s">
        <v>109</v>
      </c>
      <c r="J17" s="21" t="s">
        <v>59</v>
      </c>
      <c r="K17" s="21" t="s">
        <v>60</v>
      </c>
      <c r="L17" s="21" t="s">
        <v>61</v>
      </c>
      <c r="M17" s="21" t="s">
        <v>62</v>
      </c>
      <c r="N17" s="224" t="s">
        <v>63</v>
      </c>
      <c r="O17" s="19"/>
      <c r="P17" s="19"/>
      <c r="Q17" s="18"/>
      <c r="R17" s="18"/>
      <c r="S17"/>
      <c r="T17"/>
      <c r="U17"/>
      <c r="V17"/>
      <c r="W17"/>
      <c r="X17"/>
      <c r="Y17"/>
      <c r="Z17"/>
      <c r="AA17"/>
      <c r="AB17"/>
    </row>
    <row r="18" spans="1:28" s="46" customFormat="1" ht="29.1" hidden="1">
      <c r="A18" s="18">
        <v>17</v>
      </c>
      <c r="B18" s="6" t="s">
        <v>1330</v>
      </c>
      <c r="C18" s="41" t="s">
        <v>1331</v>
      </c>
      <c r="D18" s="155" t="s">
        <v>1332</v>
      </c>
      <c r="E18" s="60" t="s">
        <v>497</v>
      </c>
      <c r="F18" s="137" t="s">
        <v>1370</v>
      </c>
      <c r="G18" s="36" t="s">
        <v>1371</v>
      </c>
      <c r="H18" s="21" t="s">
        <v>57</v>
      </c>
      <c r="I18" s="21" t="s">
        <v>145</v>
      </c>
      <c r="J18" s="21" t="s">
        <v>59</v>
      </c>
      <c r="K18" s="21" t="s">
        <v>60</v>
      </c>
      <c r="L18" s="21" t="s">
        <v>61</v>
      </c>
      <c r="M18" s="21" t="s">
        <v>62</v>
      </c>
      <c r="N18" s="224" t="s">
        <v>63</v>
      </c>
      <c r="O18" s="19"/>
      <c r="P18" s="19"/>
      <c r="Q18" s="18"/>
      <c r="R18" s="18"/>
      <c r="S18"/>
      <c r="T18"/>
      <c r="U18"/>
      <c r="V18"/>
      <c r="W18"/>
      <c r="X18"/>
      <c r="Y18"/>
      <c r="Z18"/>
      <c r="AA18"/>
      <c r="AB18"/>
    </row>
    <row r="19" spans="1:28" s="46" customFormat="1" ht="29.1" hidden="1">
      <c r="A19" s="18">
        <v>18</v>
      </c>
      <c r="B19" s="6" t="s">
        <v>1330</v>
      </c>
      <c r="C19" s="41" t="s">
        <v>1331</v>
      </c>
      <c r="D19" s="155" t="s">
        <v>1332</v>
      </c>
      <c r="E19" s="60" t="s">
        <v>500</v>
      </c>
      <c r="F19" s="137" t="s">
        <v>1372</v>
      </c>
      <c r="G19" s="23" t="s">
        <v>1373</v>
      </c>
      <c r="H19" s="21" t="s">
        <v>57</v>
      </c>
      <c r="I19" s="21" t="s">
        <v>109</v>
      </c>
      <c r="J19" s="21" t="s">
        <v>59</v>
      </c>
      <c r="K19" s="21" t="s">
        <v>60</v>
      </c>
      <c r="L19" s="21" t="s">
        <v>61</v>
      </c>
      <c r="M19" s="21" t="s">
        <v>62</v>
      </c>
      <c r="N19" s="224" t="s">
        <v>63</v>
      </c>
      <c r="O19" s="19" t="s">
        <v>1374</v>
      </c>
      <c r="P19" s="19"/>
      <c r="Q19" s="18"/>
      <c r="R19" s="18"/>
      <c r="S19"/>
      <c r="T19"/>
      <c r="U19"/>
      <c r="V19"/>
      <c r="W19"/>
      <c r="X19"/>
      <c r="Y19"/>
      <c r="Z19"/>
      <c r="AA19"/>
      <c r="AB19"/>
    </row>
    <row r="20" spans="1:28" s="46" customFormat="1" ht="29.1" hidden="1">
      <c r="A20" s="18">
        <v>19</v>
      </c>
      <c r="B20" s="6" t="s">
        <v>1330</v>
      </c>
      <c r="C20" s="41" t="s">
        <v>1331</v>
      </c>
      <c r="D20" s="155" t="s">
        <v>1332</v>
      </c>
      <c r="E20" s="60" t="s">
        <v>503</v>
      </c>
      <c r="F20" s="137" t="s">
        <v>1375</v>
      </c>
      <c r="G20" s="36" t="s">
        <v>1376</v>
      </c>
      <c r="H20" s="21" t="s">
        <v>57</v>
      </c>
      <c r="I20" s="21" t="s">
        <v>145</v>
      </c>
      <c r="J20" s="21" t="s">
        <v>59</v>
      </c>
      <c r="K20" s="21" t="s">
        <v>60</v>
      </c>
      <c r="L20" s="21" t="s">
        <v>61</v>
      </c>
      <c r="M20" s="21" t="s">
        <v>62</v>
      </c>
      <c r="N20" s="224" t="s">
        <v>63</v>
      </c>
      <c r="O20" s="19"/>
      <c r="P20" s="19"/>
      <c r="Q20" s="18"/>
      <c r="R20" s="18"/>
      <c r="S20"/>
      <c r="T20"/>
      <c r="U20"/>
      <c r="V20"/>
      <c r="W20"/>
      <c r="X20"/>
      <c r="Y20"/>
      <c r="Z20"/>
      <c r="AA20"/>
      <c r="AB20"/>
    </row>
    <row r="21" spans="1:28" s="46" customFormat="1" ht="43.5" hidden="1">
      <c r="A21" s="18">
        <v>20</v>
      </c>
      <c r="B21" s="6" t="s">
        <v>1330</v>
      </c>
      <c r="C21" s="41" t="s">
        <v>1331</v>
      </c>
      <c r="D21" s="155" t="s">
        <v>1332</v>
      </c>
      <c r="E21" s="60" t="s">
        <v>506</v>
      </c>
      <c r="F21" s="137" t="s">
        <v>1377</v>
      </c>
      <c r="G21" s="23" t="s">
        <v>1378</v>
      </c>
      <c r="H21" s="21" t="s">
        <v>57</v>
      </c>
      <c r="I21" s="21" t="s">
        <v>109</v>
      </c>
      <c r="J21" s="21" t="s">
        <v>59</v>
      </c>
      <c r="K21" s="21" t="s">
        <v>60</v>
      </c>
      <c r="L21" s="21" t="s">
        <v>61</v>
      </c>
      <c r="M21" s="21" t="s">
        <v>62</v>
      </c>
      <c r="N21" s="224" t="s">
        <v>63</v>
      </c>
      <c r="O21" s="19"/>
      <c r="P21" s="19"/>
      <c r="Q21" s="18"/>
      <c r="R21" s="18"/>
      <c r="S21"/>
      <c r="T21"/>
      <c r="U21"/>
      <c r="V21"/>
      <c r="W21"/>
      <c r="X21"/>
      <c r="Y21"/>
      <c r="Z21"/>
      <c r="AA21"/>
      <c r="AB21"/>
    </row>
    <row r="22" spans="1:28" s="46" customFormat="1" ht="29.1" hidden="1">
      <c r="A22" s="18">
        <v>21</v>
      </c>
      <c r="B22" s="6" t="s">
        <v>1330</v>
      </c>
      <c r="C22" s="41" t="s">
        <v>1331</v>
      </c>
      <c r="D22" s="155" t="s">
        <v>1332</v>
      </c>
      <c r="E22" s="60" t="s">
        <v>509</v>
      </c>
      <c r="F22" s="137" t="s">
        <v>1379</v>
      </c>
      <c r="G22" s="23" t="s">
        <v>1380</v>
      </c>
      <c r="H22" s="21" t="s">
        <v>57</v>
      </c>
      <c r="I22" s="21" t="s">
        <v>109</v>
      </c>
      <c r="J22" s="21" t="s">
        <v>59</v>
      </c>
      <c r="K22" s="21" t="s">
        <v>60</v>
      </c>
      <c r="L22" s="21" t="s">
        <v>61</v>
      </c>
      <c r="M22" s="21" t="s">
        <v>62</v>
      </c>
      <c r="N22" s="224" t="s">
        <v>63</v>
      </c>
      <c r="O22" s="19"/>
      <c r="P22" s="19"/>
      <c r="Q22" s="18"/>
      <c r="R22" s="18"/>
      <c r="S22"/>
      <c r="T22"/>
      <c r="U22"/>
      <c r="V22"/>
      <c r="W22"/>
      <c r="X22"/>
      <c r="Y22"/>
      <c r="Z22"/>
      <c r="AA22"/>
      <c r="AB22"/>
    </row>
    <row r="23" spans="1:28" s="46" customFormat="1" ht="47.25" hidden="1" customHeight="1">
      <c r="A23" s="18">
        <v>22</v>
      </c>
      <c r="B23" s="6" t="s">
        <v>1330</v>
      </c>
      <c r="C23" s="41" t="s">
        <v>1331</v>
      </c>
      <c r="D23" s="155" t="s">
        <v>1332</v>
      </c>
      <c r="E23" s="60" t="s">
        <v>512</v>
      </c>
      <c r="F23" s="137" t="s">
        <v>1381</v>
      </c>
      <c r="G23" s="36" t="s">
        <v>1382</v>
      </c>
      <c r="H23" s="21" t="s">
        <v>57</v>
      </c>
      <c r="I23" s="21" t="s">
        <v>109</v>
      </c>
      <c r="J23" s="21" t="s">
        <v>59</v>
      </c>
      <c r="K23" s="21" t="s">
        <v>60</v>
      </c>
      <c r="L23" s="21" t="s">
        <v>61</v>
      </c>
      <c r="M23" s="21" t="s">
        <v>62</v>
      </c>
      <c r="N23" s="224" t="s">
        <v>63</v>
      </c>
      <c r="O23" s="19"/>
      <c r="P23" s="19"/>
      <c r="Q23" s="18"/>
      <c r="R23" s="18"/>
      <c r="S23"/>
      <c r="T23"/>
      <c r="U23"/>
      <c r="V23"/>
      <c r="W23"/>
      <c r="X23"/>
      <c r="Y23"/>
      <c r="Z23"/>
      <c r="AA23"/>
      <c r="AB23"/>
    </row>
    <row r="24" spans="1:28" s="46" customFormat="1" ht="66.75" hidden="1" customHeight="1">
      <c r="A24" s="18">
        <v>23</v>
      </c>
      <c r="B24" s="6" t="s">
        <v>1330</v>
      </c>
      <c r="C24" s="41" t="s">
        <v>1331</v>
      </c>
      <c r="D24" s="155" t="s">
        <v>1332</v>
      </c>
      <c r="E24" s="60" t="s">
        <v>515</v>
      </c>
      <c r="F24" s="137" t="s">
        <v>1383</v>
      </c>
      <c r="G24" s="36" t="s">
        <v>1384</v>
      </c>
      <c r="H24" s="21" t="s">
        <v>57</v>
      </c>
      <c r="I24" s="21" t="s">
        <v>145</v>
      </c>
      <c r="J24" s="21" t="s">
        <v>59</v>
      </c>
      <c r="K24" s="21" t="s">
        <v>60</v>
      </c>
      <c r="L24" s="21" t="s">
        <v>61</v>
      </c>
      <c r="M24" s="21" t="s">
        <v>62</v>
      </c>
      <c r="N24" s="224" t="s">
        <v>63</v>
      </c>
      <c r="O24" s="19"/>
      <c r="P24" s="19"/>
      <c r="Q24" s="18"/>
      <c r="R24" s="18"/>
      <c r="S24"/>
      <c r="T24"/>
      <c r="U24"/>
      <c r="V24"/>
      <c r="W24"/>
      <c r="X24"/>
      <c r="Y24"/>
      <c r="Z24"/>
      <c r="AA24"/>
      <c r="AB24"/>
    </row>
    <row r="25" spans="1:28" s="46" customFormat="1" ht="88.5" hidden="1" customHeight="1">
      <c r="A25" s="18">
        <v>24</v>
      </c>
      <c r="B25" s="6" t="s">
        <v>1330</v>
      </c>
      <c r="C25" s="41" t="s">
        <v>1331</v>
      </c>
      <c r="D25" s="155" t="s">
        <v>1332</v>
      </c>
      <c r="E25" s="60" t="s">
        <v>518</v>
      </c>
      <c r="F25" s="96" t="s">
        <v>1385</v>
      </c>
      <c r="G25" s="23" t="s">
        <v>1386</v>
      </c>
      <c r="H25" s="21" t="s">
        <v>57</v>
      </c>
      <c r="I25" s="21" t="s">
        <v>145</v>
      </c>
      <c r="J25" s="21" t="s">
        <v>59</v>
      </c>
      <c r="K25" s="21" t="s">
        <v>60</v>
      </c>
      <c r="L25" s="21" t="s">
        <v>61</v>
      </c>
      <c r="M25" s="21" t="s">
        <v>62</v>
      </c>
      <c r="N25" s="224" t="s">
        <v>63</v>
      </c>
      <c r="O25" s="19"/>
      <c r="P25" s="19"/>
      <c r="Q25" s="18"/>
      <c r="R25" s="18"/>
      <c r="S25"/>
      <c r="T25"/>
      <c r="U25"/>
      <c r="V25"/>
      <c r="W25"/>
      <c r="X25"/>
      <c r="Y25"/>
      <c r="Z25"/>
      <c r="AA25"/>
      <c r="AB25"/>
    </row>
    <row r="26" spans="1:28" s="46" customFormat="1" ht="72.599999999999994" hidden="1">
      <c r="A26" s="18">
        <v>25</v>
      </c>
      <c r="B26" s="6" t="s">
        <v>1330</v>
      </c>
      <c r="C26" s="41" t="s">
        <v>1331</v>
      </c>
      <c r="D26" s="155" t="s">
        <v>1332</v>
      </c>
      <c r="E26" s="60" t="s">
        <v>1387</v>
      </c>
      <c r="F26" s="36" t="s">
        <v>1388</v>
      </c>
      <c r="G26" s="36" t="s">
        <v>1389</v>
      </c>
      <c r="H26" s="21" t="s">
        <v>57</v>
      </c>
      <c r="I26" s="21" t="s">
        <v>109</v>
      </c>
      <c r="J26" s="21" t="s">
        <v>59</v>
      </c>
      <c r="K26" s="21" t="s">
        <v>60</v>
      </c>
      <c r="L26" s="21" t="s">
        <v>61</v>
      </c>
      <c r="M26" s="21" t="s">
        <v>62</v>
      </c>
      <c r="N26" s="224" t="s">
        <v>63</v>
      </c>
      <c r="O26" s="19"/>
      <c r="P26" s="19"/>
      <c r="Q26" s="18"/>
      <c r="R26" s="18"/>
      <c r="S26"/>
      <c r="T26"/>
      <c r="U26"/>
      <c r="V26"/>
      <c r="W26"/>
      <c r="X26"/>
      <c r="Y26"/>
      <c r="Z26"/>
      <c r="AA26"/>
      <c r="AB26"/>
    </row>
    <row r="27" spans="1:28" s="46" customFormat="1" ht="29.1" hidden="1">
      <c r="A27" s="18">
        <v>26</v>
      </c>
      <c r="B27" s="6" t="s">
        <v>1330</v>
      </c>
      <c r="C27" s="41" t="s">
        <v>1331</v>
      </c>
      <c r="D27" s="155" t="s">
        <v>1332</v>
      </c>
      <c r="E27" s="60" t="s">
        <v>1390</v>
      </c>
      <c r="F27" s="36" t="s">
        <v>1391</v>
      </c>
      <c r="G27" s="36" t="s">
        <v>1392</v>
      </c>
      <c r="H27" s="21" t="s">
        <v>57</v>
      </c>
      <c r="I27" s="21" t="s">
        <v>109</v>
      </c>
      <c r="J27" s="21" t="s">
        <v>59</v>
      </c>
      <c r="K27" s="21" t="s">
        <v>60</v>
      </c>
      <c r="L27" s="21" t="s">
        <v>61</v>
      </c>
      <c r="M27" s="21" t="s">
        <v>62</v>
      </c>
      <c r="N27" s="224" t="s">
        <v>63</v>
      </c>
      <c r="O27" s="19"/>
      <c r="P27" s="19"/>
      <c r="Q27" s="18"/>
      <c r="R27" s="18"/>
      <c r="S27"/>
      <c r="T27"/>
      <c r="U27"/>
      <c r="V27"/>
      <c r="W27"/>
      <c r="X27"/>
      <c r="Y27"/>
      <c r="Z27"/>
      <c r="AA27"/>
      <c r="AB27"/>
    </row>
    <row r="28" spans="1:28" s="46" customFormat="1" ht="43.5" hidden="1">
      <c r="A28" s="18">
        <v>27</v>
      </c>
      <c r="B28" s="6" t="s">
        <v>1330</v>
      </c>
      <c r="C28" s="41" t="s">
        <v>1393</v>
      </c>
      <c r="D28" s="155" t="s">
        <v>1394</v>
      </c>
      <c r="E28" s="134" t="s">
        <v>54</v>
      </c>
      <c r="F28" s="137" t="s">
        <v>1395</v>
      </c>
      <c r="G28" s="36" t="s">
        <v>1396</v>
      </c>
      <c r="H28" s="21" t="s">
        <v>57</v>
      </c>
      <c r="I28" s="21" t="s">
        <v>109</v>
      </c>
      <c r="J28" s="21" t="s">
        <v>59</v>
      </c>
      <c r="K28" s="21" t="s">
        <v>60</v>
      </c>
      <c r="L28" s="21" t="s">
        <v>61</v>
      </c>
      <c r="M28" s="21" t="s">
        <v>62</v>
      </c>
      <c r="N28" s="224" t="s">
        <v>63</v>
      </c>
      <c r="O28" s="19" t="s">
        <v>1397</v>
      </c>
      <c r="P28" s="19"/>
      <c r="Q28" s="18"/>
      <c r="R28" s="18"/>
      <c r="S28"/>
      <c r="T28"/>
      <c r="U28"/>
      <c r="V28"/>
      <c r="W28"/>
      <c r="X28"/>
      <c r="Y28"/>
      <c r="Z28"/>
      <c r="AA28"/>
      <c r="AB28"/>
    </row>
    <row r="29" spans="1:28" ht="43.5" hidden="1">
      <c r="A29" s="18">
        <v>28</v>
      </c>
      <c r="B29" s="6" t="s">
        <v>1330</v>
      </c>
      <c r="C29" s="41" t="s">
        <v>1393</v>
      </c>
      <c r="D29" s="156" t="s">
        <v>1394</v>
      </c>
      <c r="E29" s="134" t="s">
        <v>65</v>
      </c>
      <c r="F29" s="48" t="s">
        <v>1398</v>
      </c>
      <c r="G29" s="23" t="s">
        <v>1399</v>
      </c>
      <c r="H29" s="18" t="s">
        <v>57</v>
      </c>
      <c r="I29" s="21" t="s">
        <v>109</v>
      </c>
      <c r="J29" s="18" t="s">
        <v>59</v>
      </c>
      <c r="K29" s="18" t="s">
        <v>60</v>
      </c>
      <c r="L29" s="18" t="s">
        <v>61</v>
      </c>
      <c r="M29" s="18" t="s">
        <v>62</v>
      </c>
      <c r="N29" s="224" t="s">
        <v>63</v>
      </c>
      <c r="O29" s="19"/>
      <c r="P29" s="19"/>
      <c r="Q29" s="18"/>
      <c r="R29" s="18"/>
      <c r="Y29"/>
      <c r="Z29"/>
      <c r="AA29"/>
      <c r="AB29"/>
    </row>
    <row r="30" spans="1:28" ht="29.1" hidden="1">
      <c r="A30" s="18">
        <v>29</v>
      </c>
      <c r="B30" s="6" t="s">
        <v>1330</v>
      </c>
      <c r="C30" s="41" t="s">
        <v>1400</v>
      </c>
      <c r="D30" s="147" t="s">
        <v>1401</v>
      </c>
      <c r="E30" s="134" t="s">
        <v>54</v>
      </c>
      <c r="F30" s="36" t="s">
        <v>1402</v>
      </c>
      <c r="G30" s="135" t="s">
        <v>1403</v>
      </c>
      <c r="H30" s="18" t="s">
        <v>57</v>
      </c>
      <c r="I30" s="21" t="s">
        <v>109</v>
      </c>
      <c r="J30" s="18" t="s">
        <v>59</v>
      </c>
      <c r="K30" s="18" t="s">
        <v>60</v>
      </c>
      <c r="L30" s="18" t="s">
        <v>61</v>
      </c>
      <c r="M30" s="18" t="s">
        <v>62</v>
      </c>
      <c r="N30" s="224" t="s">
        <v>177</v>
      </c>
      <c r="O30" s="19"/>
      <c r="P30" s="19"/>
      <c r="Q30" s="18"/>
      <c r="R30" s="18"/>
      <c r="Y30"/>
      <c r="Z30"/>
      <c r="AA30"/>
      <c r="AB30"/>
    </row>
    <row r="31" spans="1:28" ht="71.25" hidden="1" customHeight="1">
      <c r="A31" s="18">
        <v>30</v>
      </c>
      <c r="B31" s="6" t="s">
        <v>1330</v>
      </c>
      <c r="C31" s="41" t="s">
        <v>1400</v>
      </c>
      <c r="D31" s="147" t="s">
        <v>1401</v>
      </c>
      <c r="E31" s="134" t="s">
        <v>65</v>
      </c>
      <c r="F31" s="23" t="s">
        <v>1404</v>
      </c>
      <c r="G31" s="23" t="s">
        <v>1405</v>
      </c>
      <c r="H31" s="18" t="s">
        <v>57</v>
      </c>
      <c r="I31" s="21" t="s">
        <v>109</v>
      </c>
      <c r="J31" s="18" t="s">
        <v>59</v>
      </c>
      <c r="K31" s="18" t="s">
        <v>60</v>
      </c>
      <c r="L31" s="18" t="s">
        <v>61</v>
      </c>
      <c r="M31" s="18" t="s">
        <v>62</v>
      </c>
      <c r="N31" s="224" t="s">
        <v>63</v>
      </c>
      <c r="O31" s="19"/>
      <c r="P31" s="19"/>
      <c r="Q31" s="18"/>
      <c r="R31" s="18"/>
      <c r="Y31"/>
      <c r="Z31"/>
      <c r="AA31"/>
      <c r="AB31"/>
    </row>
    <row r="32" spans="1:28" ht="36" hidden="1" customHeight="1">
      <c r="A32" s="18">
        <v>31</v>
      </c>
      <c r="B32" s="6" t="s">
        <v>1330</v>
      </c>
      <c r="C32" s="41" t="s">
        <v>1406</v>
      </c>
      <c r="D32" s="156" t="s">
        <v>1407</v>
      </c>
      <c r="E32" s="134" t="s">
        <v>54</v>
      </c>
      <c r="F32" s="48" t="s">
        <v>1408</v>
      </c>
      <c r="G32" s="48" t="s">
        <v>1409</v>
      </c>
      <c r="H32" s="18" t="s">
        <v>57</v>
      </c>
      <c r="I32" s="21" t="s">
        <v>109</v>
      </c>
      <c r="J32" s="18" t="s">
        <v>59</v>
      </c>
      <c r="K32" s="18" t="s">
        <v>60</v>
      </c>
      <c r="L32" s="18" t="s">
        <v>61</v>
      </c>
      <c r="M32" s="18" t="s">
        <v>62</v>
      </c>
      <c r="N32" s="224" t="s">
        <v>63</v>
      </c>
      <c r="O32" s="19" t="s">
        <v>1410</v>
      </c>
      <c r="P32" s="19"/>
      <c r="Q32" s="18"/>
      <c r="R32" s="18"/>
      <c r="Y32"/>
      <c r="Z32"/>
      <c r="AA32"/>
      <c r="AB32"/>
    </row>
    <row r="33" spans="1:28" ht="45" hidden="1" customHeight="1">
      <c r="A33" s="18">
        <v>32</v>
      </c>
      <c r="B33" s="6" t="s">
        <v>1330</v>
      </c>
      <c r="C33" s="41" t="s">
        <v>1406</v>
      </c>
      <c r="D33" s="156" t="s">
        <v>1407</v>
      </c>
      <c r="E33" s="134" t="s">
        <v>65</v>
      </c>
      <c r="F33" s="53" t="s">
        <v>364</v>
      </c>
      <c r="G33" s="135" t="s">
        <v>1411</v>
      </c>
      <c r="H33" s="18" t="s">
        <v>57</v>
      </c>
      <c r="I33" s="21" t="s">
        <v>109</v>
      </c>
      <c r="J33" s="18" t="s">
        <v>59</v>
      </c>
      <c r="K33" s="18" t="s">
        <v>60</v>
      </c>
      <c r="L33" s="18" t="s">
        <v>61</v>
      </c>
      <c r="M33" s="18" t="s">
        <v>62</v>
      </c>
      <c r="N33" s="224" t="s">
        <v>63</v>
      </c>
      <c r="O33" s="19" t="s">
        <v>1410</v>
      </c>
      <c r="P33" s="19"/>
      <c r="Q33" s="18"/>
      <c r="R33" s="18"/>
      <c r="Y33"/>
      <c r="Z33"/>
      <c r="AA33"/>
      <c r="AB33"/>
    </row>
    <row r="34" spans="1:28" ht="90" hidden="1" customHeight="1">
      <c r="A34" s="18">
        <v>33</v>
      </c>
      <c r="B34" s="6" t="s">
        <v>1330</v>
      </c>
      <c r="C34" s="41" t="s">
        <v>1406</v>
      </c>
      <c r="D34" s="156" t="s">
        <v>1407</v>
      </c>
      <c r="E34" s="134" t="s">
        <v>82</v>
      </c>
      <c r="F34" s="48" t="s">
        <v>1412</v>
      </c>
      <c r="G34" s="95" t="s">
        <v>1413</v>
      </c>
      <c r="H34" s="18" t="s">
        <v>57</v>
      </c>
      <c r="I34" s="21" t="s">
        <v>109</v>
      </c>
      <c r="J34" s="18" t="s">
        <v>59</v>
      </c>
      <c r="K34" s="18" t="s">
        <v>60</v>
      </c>
      <c r="L34" s="18" t="s">
        <v>61</v>
      </c>
      <c r="M34" s="18" t="s">
        <v>62</v>
      </c>
      <c r="N34" s="224" t="s">
        <v>63</v>
      </c>
      <c r="O34" s="19"/>
      <c r="P34" s="19"/>
      <c r="Q34" s="18"/>
      <c r="R34" s="18"/>
      <c r="Y34"/>
      <c r="Z34"/>
      <c r="AA34"/>
      <c r="AB34"/>
    </row>
    <row r="35" spans="1:28" ht="42" hidden="1">
      <c r="A35" s="18">
        <v>34</v>
      </c>
      <c r="B35" s="6" t="s">
        <v>1330</v>
      </c>
      <c r="C35" s="41" t="s">
        <v>1414</v>
      </c>
      <c r="D35" s="156" t="s">
        <v>1415</v>
      </c>
      <c r="E35" s="134" t="s">
        <v>54</v>
      </c>
      <c r="F35" s="53" t="s">
        <v>1416</v>
      </c>
      <c r="G35" s="135" t="s">
        <v>1417</v>
      </c>
      <c r="H35" s="18" t="s">
        <v>57</v>
      </c>
      <c r="I35" s="21" t="s">
        <v>109</v>
      </c>
      <c r="J35" s="18" t="s">
        <v>59</v>
      </c>
      <c r="K35" s="18" t="s">
        <v>60</v>
      </c>
      <c r="L35" s="18" t="s">
        <v>61</v>
      </c>
      <c r="M35" s="18" t="s">
        <v>62</v>
      </c>
      <c r="N35" s="224" t="s">
        <v>63</v>
      </c>
      <c r="O35" s="19"/>
      <c r="P35" s="19"/>
      <c r="Q35" s="18"/>
      <c r="R35" s="18"/>
      <c r="Y35"/>
      <c r="Z35"/>
      <c r="AA35"/>
      <c r="AB35"/>
    </row>
    <row r="36" spans="1:28" ht="43.5" hidden="1">
      <c r="A36" s="18">
        <v>35</v>
      </c>
      <c r="B36" s="6" t="s">
        <v>1330</v>
      </c>
      <c r="C36" s="41" t="s">
        <v>1414</v>
      </c>
      <c r="D36" s="156" t="s">
        <v>1415</v>
      </c>
      <c r="E36" s="134" t="s">
        <v>65</v>
      </c>
      <c r="F36" s="23" t="s">
        <v>1418</v>
      </c>
      <c r="G36" s="23" t="s">
        <v>1419</v>
      </c>
      <c r="H36" s="18" t="s">
        <v>57</v>
      </c>
      <c r="I36" s="21" t="s">
        <v>109</v>
      </c>
      <c r="J36" s="18" t="s">
        <v>59</v>
      </c>
      <c r="K36" s="18" t="s">
        <v>60</v>
      </c>
      <c r="L36" s="18" t="s">
        <v>61</v>
      </c>
      <c r="M36" s="18" t="s">
        <v>62</v>
      </c>
      <c r="N36" s="224" t="s">
        <v>63</v>
      </c>
      <c r="O36" s="19"/>
      <c r="P36" s="19"/>
      <c r="Q36" s="18"/>
      <c r="R36" s="18"/>
      <c r="Y36"/>
      <c r="Z36"/>
      <c r="AA36"/>
      <c r="AB36"/>
    </row>
    <row r="37" spans="1:28" ht="43.5" hidden="1">
      <c r="A37" s="18">
        <v>36</v>
      </c>
      <c r="B37" s="6" t="s">
        <v>1330</v>
      </c>
      <c r="C37" s="41" t="s">
        <v>1414</v>
      </c>
      <c r="D37" s="156" t="s">
        <v>1415</v>
      </c>
      <c r="E37" s="134" t="s">
        <v>82</v>
      </c>
      <c r="F37" s="48" t="s">
        <v>1420</v>
      </c>
      <c r="G37" s="23" t="s">
        <v>1421</v>
      </c>
      <c r="H37" s="18" t="s">
        <v>57</v>
      </c>
      <c r="I37" s="21" t="s">
        <v>109</v>
      </c>
      <c r="J37" s="18" t="s">
        <v>59</v>
      </c>
      <c r="K37" s="18" t="s">
        <v>60</v>
      </c>
      <c r="L37" s="18" t="s">
        <v>61</v>
      </c>
      <c r="M37" s="18" t="s">
        <v>62</v>
      </c>
      <c r="N37" s="224" t="s">
        <v>63</v>
      </c>
      <c r="O37" s="19"/>
      <c r="P37" s="19"/>
      <c r="Q37" s="18"/>
      <c r="R37" s="18"/>
      <c r="Y37"/>
      <c r="Z37"/>
      <c r="AA37"/>
      <c r="AB37"/>
    </row>
    <row r="38" spans="1:28" ht="29.1" hidden="1">
      <c r="A38" s="18">
        <v>37</v>
      </c>
      <c r="B38" s="6" t="s">
        <v>1330</v>
      </c>
      <c r="C38" s="41" t="s">
        <v>1422</v>
      </c>
      <c r="D38" s="156" t="s">
        <v>1423</v>
      </c>
      <c r="E38" s="158" t="s">
        <v>54</v>
      </c>
      <c r="F38" s="36" t="s">
        <v>1424</v>
      </c>
      <c r="G38" s="36" t="s">
        <v>1425</v>
      </c>
      <c r="H38" s="18" t="s">
        <v>57</v>
      </c>
      <c r="I38" s="21" t="s">
        <v>109</v>
      </c>
      <c r="J38" s="18" t="s">
        <v>59</v>
      </c>
      <c r="K38" s="18" t="s">
        <v>60</v>
      </c>
      <c r="L38" s="18" t="s">
        <v>61</v>
      </c>
      <c r="M38" s="18" t="s">
        <v>62</v>
      </c>
      <c r="N38" s="224" t="s">
        <v>63</v>
      </c>
      <c r="O38" s="19"/>
      <c r="P38" s="19"/>
      <c r="Q38" s="18"/>
      <c r="R38" s="18"/>
      <c r="Y38"/>
      <c r="Z38"/>
      <c r="AA38"/>
      <c r="AB38"/>
    </row>
    <row r="39" spans="1:28" s="15" customFormat="1" ht="93.75" hidden="1" customHeight="1">
      <c r="A39" s="18">
        <v>38</v>
      </c>
      <c r="B39" s="6" t="s">
        <v>1330</v>
      </c>
      <c r="C39" s="56" t="s">
        <v>1426</v>
      </c>
      <c r="D39" s="55" t="s">
        <v>1427</v>
      </c>
      <c r="E39" s="158" t="s">
        <v>54</v>
      </c>
      <c r="F39" s="55" t="s">
        <v>1428</v>
      </c>
      <c r="G39" s="55" t="s">
        <v>1429</v>
      </c>
      <c r="H39" s="15" t="s">
        <v>57</v>
      </c>
      <c r="I39" s="15" t="s">
        <v>109</v>
      </c>
      <c r="J39" s="15" t="s">
        <v>59</v>
      </c>
      <c r="K39" s="15" t="s">
        <v>60</v>
      </c>
      <c r="L39" s="15" t="s">
        <v>61</v>
      </c>
      <c r="M39" s="15" t="s">
        <v>62</v>
      </c>
      <c r="N39" s="224" t="s">
        <v>63</v>
      </c>
      <c r="O39" s="19"/>
      <c r="P39" s="19"/>
      <c r="Q39" s="18"/>
      <c r="R39" s="18"/>
      <c r="S39"/>
      <c r="T39"/>
      <c r="U39"/>
      <c r="V39"/>
      <c r="W39"/>
      <c r="X39"/>
      <c r="Y39"/>
      <c r="Z39"/>
      <c r="AA39"/>
      <c r="AB39"/>
    </row>
    <row r="40" spans="1:28" s="15" customFormat="1" ht="29.1" hidden="1">
      <c r="A40" s="18">
        <v>39</v>
      </c>
      <c r="B40" s="6" t="s">
        <v>1330</v>
      </c>
      <c r="C40" s="56" t="s">
        <v>1426</v>
      </c>
      <c r="D40" s="55" t="s">
        <v>1427</v>
      </c>
      <c r="E40" s="158" t="s">
        <v>65</v>
      </c>
      <c r="F40" s="55" t="s">
        <v>1430</v>
      </c>
      <c r="G40" s="55" t="s">
        <v>1431</v>
      </c>
      <c r="H40" s="15" t="s">
        <v>57</v>
      </c>
      <c r="I40" s="15" t="s">
        <v>109</v>
      </c>
      <c r="J40" s="15" t="s">
        <v>59</v>
      </c>
      <c r="K40" s="15" t="s">
        <v>60</v>
      </c>
      <c r="L40" s="15" t="s">
        <v>61</v>
      </c>
      <c r="M40" s="15" t="s">
        <v>62</v>
      </c>
      <c r="N40" s="224" t="s">
        <v>63</v>
      </c>
      <c r="O40" s="19"/>
      <c r="P40" s="19"/>
      <c r="Q40" s="18"/>
      <c r="R40" s="18"/>
      <c r="S40"/>
      <c r="T40"/>
      <c r="U40"/>
      <c r="V40"/>
      <c r="W40"/>
      <c r="X40"/>
      <c r="Y40"/>
      <c r="Z40"/>
      <c r="AA40"/>
      <c r="AB40"/>
    </row>
    <row r="41" spans="1:28" s="15" customFormat="1" ht="29.1" hidden="1">
      <c r="A41" s="18">
        <v>40</v>
      </c>
      <c r="B41" s="6" t="s">
        <v>1330</v>
      </c>
      <c r="C41" s="56" t="s">
        <v>1426</v>
      </c>
      <c r="D41" s="55" t="s">
        <v>1427</v>
      </c>
      <c r="E41" s="158" t="s">
        <v>82</v>
      </c>
      <c r="F41" s="55" t="s">
        <v>1432</v>
      </c>
      <c r="G41" s="55" t="s">
        <v>1433</v>
      </c>
      <c r="H41" s="15" t="s">
        <v>57</v>
      </c>
      <c r="I41" s="15" t="s">
        <v>109</v>
      </c>
      <c r="J41" s="15" t="s">
        <v>59</v>
      </c>
      <c r="K41" s="15" t="s">
        <v>60</v>
      </c>
      <c r="L41" s="15" t="s">
        <v>61</v>
      </c>
      <c r="M41" s="15" t="s">
        <v>62</v>
      </c>
      <c r="N41" s="224" t="s">
        <v>63</v>
      </c>
      <c r="O41" s="19"/>
      <c r="P41" s="19"/>
      <c r="Q41" s="18"/>
      <c r="R41" s="18"/>
      <c r="S41"/>
      <c r="T41"/>
      <c r="U41"/>
      <c r="V41"/>
      <c r="W41"/>
      <c r="X41"/>
      <c r="Y41"/>
      <c r="Z41"/>
      <c r="AA41"/>
      <c r="AB41"/>
    </row>
    <row r="42" spans="1:28" s="15" customFormat="1" ht="43.5" hidden="1">
      <c r="A42" s="18">
        <v>41</v>
      </c>
      <c r="B42" s="6" t="s">
        <v>1330</v>
      </c>
      <c r="C42" s="57" t="s">
        <v>1434</v>
      </c>
      <c r="D42" s="157" t="s">
        <v>1435</v>
      </c>
      <c r="E42" s="158" t="s">
        <v>54</v>
      </c>
      <c r="F42" s="55" t="s">
        <v>1436</v>
      </c>
      <c r="G42" s="55" t="s">
        <v>1437</v>
      </c>
      <c r="H42" s="15" t="s">
        <v>57</v>
      </c>
      <c r="I42" s="15" t="s">
        <v>109</v>
      </c>
      <c r="J42" s="15" t="s">
        <v>59</v>
      </c>
      <c r="K42" s="15" t="s">
        <v>60</v>
      </c>
      <c r="L42" s="15" t="s">
        <v>61</v>
      </c>
      <c r="M42" s="15" t="s">
        <v>62</v>
      </c>
      <c r="N42" s="224" t="s">
        <v>63</v>
      </c>
      <c r="O42" s="19"/>
      <c r="P42" s="19"/>
      <c r="Q42" s="18"/>
      <c r="R42" s="18"/>
      <c r="S42"/>
      <c r="T42"/>
      <c r="U42"/>
      <c r="V42"/>
      <c r="W42"/>
      <c r="X42"/>
      <c r="Y42"/>
      <c r="Z42"/>
      <c r="AA42"/>
      <c r="AB42"/>
    </row>
    <row r="43" spans="1:28" s="15" customFormat="1" ht="103.5" hidden="1" customHeight="1">
      <c r="A43" s="18">
        <v>42</v>
      </c>
      <c r="B43" s="6" t="s">
        <v>1330</v>
      </c>
      <c r="C43" s="57" t="s">
        <v>1434</v>
      </c>
      <c r="D43" s="157" t="s">
        <v>1435</v>
      </c>
      <c r="E43" s="158" t="s">
        <v>65</v>
      </c>
      <c r="F43" s="48" t="s">
        <v>1438</v>
      </c>
      <c r="G43" s="48" t="s">
        <v>1439</v>
      </c>
      <c r="H43" s="15" t="s">
        <v>57</v>
      </c>
      <c r="I43" s="15" t="s">
        <v>109</v>
      </c>
      <c r="J43" s="15" t="s">
        <v>59</v>
      </c>
      <c r="K43" s="15" t="s">
        <v>60</v>
      </c>
      <c r="L43" s="15" t="s">
        <v>61</v>
      </c>
      <c r="M43" s="15" t="s">
        <v>62</v>
      </c>
      <c r="N43" s="224" t="s">
        <v>63</v>
      </c>
      <c r="O43" s="19"/>
      <c r="P43" s="19"/>
      <c r="Q43" s="18"/>
      <c r="R43" s="18"/>
      <c r="S43"/>
      <c r="T43"/>
      <c r="U43"/>
      <c r="V43"/>
      <c r="W43"/>
      <c r="X43"/>
      <c r="Y43"/>
      <c r="Z43"/>
      <c r="AA43"/>
      <c r="AB43"/>
    </row>
    <row r="44" spans="1:28" s="15" customFormat="1" ht="67.5" hidden="1" customHeight="1">
      <c r="A44" s="18">
        <v>43</v>
      </c>
      <c r="B44" s="6" t="s">
        <v>1330</v>
      </c>
      <c r="C44" s="57" t="s">
        <v>1434</v>
      </c>
      <c r="D44" s="157" t="s">
        <v>1435</v>
      </c>
      <c r="E44" s="158" t="s">
        <v>82</v>
      </c>
      <c r="F44" s="48" t="s">
        <v>1440</v>
      </c>
      <c r="G44" s="55" t="s">
        <v>1441</v>
      </c>
      <c r="H44" s="15" t="s">
        <v>57</v>
      </c>
      <c r="I44" s="15" t="s">
        <v>109</v>
      </c>
      <c r="J44" s="15" t="s">
        <v>59</v>
      </c>
      <c r="K44" s="15" t="s">
        <v>60</v>
      </c>
      <c r="L44" s="15" t="s">
        <v>61</v>
      </c>
      <c r="M44" s="15" t="s">
        <v>62</v>
      </c>
      <c r="N44" s="224" t="s">
        <v>63</v>
      </c>
      <c r="O44" s="19"/>
      <c r="P44" s="19"/>
      <c r="Q44" s="18"/>
      <c r="R44" s="18"/>
      <c r="S44"/>
      <c r="T44"/>
      <c r="U44"/>
      <c r="V44"/>
      <c r="W44"/>
      <c r="X44"/>
      <c r="Y44"/>
      <c r="Z44"/>
      <c r="AA44"/>
      <c r="AB44"/>
    </row>
    <row r="45" spans="1:28" s="15" customFormat="1" ht="29.1" hidden="1">
      <c r="A45" s="18">
        <v>44</v>
      </c>
      <c r="B45" s="6" t="s">
        <v>1330</v>
      </c>
      <c r="C45" s="57" t="s">
        <v>1434</v>
      </c>
      <c r="D45" s="157" t="s">
        <v>1435</v>
      </c>
      <c r="E45" s="158" t="s">
        <v>85</v>
      </c>
      <c r="F45" s="138" t="s">
        <v>1442</v>
      </c>
      <c r="G45" s="55" t="s">
        <v>1443</v>
      </c>
      <c r="H45" s="15" t="s">
        <v>57</v>
      </c>
      <c r="I45" s="15" t="s">
        <v>109</v>
      </c>
      <c r="J45" s="15" t="s">
        <v>59</v>
      </c>
      <c r="K45" s="15" t="s">
        <v>60</v>
      </c>
      <c r="L45" s="15" t="s">
        <v>61</v>
      </c>
      <c r="M45" s="15" t="s">
        <v>62</v>
      </c>
      <c r="N45" s="224" t="s">
        <v>63</v>
      </c>
      <c r="O45" s="19"/>
      <c r="P45" s="19"/>
      <c r="Q45" s="18"/>
      <c r="R45" s="18"/>
      <c r="S45"/>
      <c r="T45"/>
      <c r="U45"/>
      <c r="V45"/>
      <c r="W45"/>
      <c r="X45"/>
      <c r="Y45"/>
      <c r="Z45"/>
      <c r="AA45"/>
      <c r="AB45"/>
    </row>
    <row r="46" spans="1:28" s="15" customFormat="1" ht="29.1" hidden="1">
      <c r="A46" s="18">
        <v>45</v>
      </c>
      <c r="B46" s="6" t="s">
        <v>1330</v>
      </c>
      <c r="C46" s="57" t="s">
        <v>1434</v>
      </c>
      <c r="D46" s="157" t="s">
        <v>1435</v>
      </c>
      <c r="E46" s="158" t="s">
        <v>88</v>
      </c>
      <c r="F46" s="48" t="s">
        <v>1444</v>
      </c>
      <c r="G46" s="55" t="s">
        <v>1445</v>
      </c>
      <c r="H46" s="15" t="s">
        <v>57</v>
      </c>
      <c r="I46" s="15" t="s">
        <v>109</v>
      </c>
      <c r="J46" s="15" t="s">
        <v>59</v>
      </c>
      <c r="K46" s="15" t="s">
        <v>60</v>
      </c>
      <c r="L46" s="15" t="s">
        <v>61</v>
      </c>
      <c r="M46" s="15" t="s">
        <v>62</v>
      </c>
      <c r="N46" s="224" t="s">
        <v>63</v>
      </c>
      <c r="O46" s="19"/>
      <c r="P46" s="19"/>
      <c r="Q46" s="18"/>
      <c r="R46" s="18"/>
      <c r="S46"/>
      <c r="T46"/>
      <c r="U46"/>
      <c r="V46"/>
      <c r="W46"/>
      <c r="X46"/>
      <c r="Y46"/>
      <c r="Z46"/>
      <c r="AA46"/>
      <c r="AB46"/>
    </row>
    <row r="47" spans="1:28" s="15" customFormat="1" ht="29.1" hidden="1">
      <c r="A47" s="18">
        <v>46</v>
      </c>
      <c r="B47" s="6" t="s">
        <v>1330</v>
      </c>
      <c r="C47" s="57" t="s">
        <v>1434</v>
      </c>
      <c r="D47" s="157" t="s">
        <v>1435</v>
      </c>
      <c r="E47" s="158" t="s">
        <v>91</v>
      </c>
      <c r="F47" s="48" t="s">
        <v>1446</v>
      </c>
      <c r="G47" s="55" t="s">
        <v>1447</v>
      </c>
      <c r="H47" s="15" t="s">
        <v>57</v>
      </c>
      <c r="I47" s="15" t="s">
        <v>109</v>
      </c>
      <c r="J47" s="15" t="s">
        <v>59</v>
      </c>
      <c r="K47" s="15" t="s">
        <v>60</v>
      </c>
      <c r="L47" s="15" t="s">
        <v>61</v>
      </c>
      <c r="M47" s="15" t="s">
        <v>62</v>
      </c>
      <c r="N47" s="224" t="s">
        <v>63</v>
      </c>
      <c r="O47" s="19"/>
      <c r="P47" s="19"/>
      <c r="Q47" s="18"/>
      <c r="R47" s="18"/>
      <c r="S47"/>
      <c r="T47"/>
      <c r="U47"/>
      <c r="V47"/>
      <c r="W47"/>
      <c r="X47"/>
      <c r="Y47"/>
      <c r="Z47"/>
      <c r="AA47"/>
      <c r="AB47"/>
    </row>
    <row r="48" spans="1:28" s="15" customFormat="1" ht="49.5" hidden="1" customHeight="1">
      <c r="A48" s="18">
        <v>47</v>
      </c>
      <c r="B48" s="6" t="s">
        <v>1330</v>
      </c>
      <c r="C48" s="57" t="s">
        <v>1434</v>
      </c>
      <c r="D48" s="157" t="s">
        <v>1435</v>
      </c>
      <c r="E48" s="158" t="s">
        <v>94</v>
      </c>
      <c r="F48" s="48" t="s">
        <v>1448</v>
      </c>
      <c r="G48" s="55" t="s">
        <v>1449</v>
      </c>
      <c r="H48" s="15" t="s">
        <v>57</v>
      </c>
      <c r="I48" s="15" t="s">
        <v>109</v>
      </c>
      <c r="J48" s="15" t="s">
        <v>59</v>
      </c>
      <c r="K48" s="15" t="s">
        <v>60</v>
      </c>
      <c r="L48" s="15" t="s">
        <v>61</v>
      </c>
      <c r="M48" s="15" t="s">
        <v>62</v>
      </c>
      <c r="N48" s="224" t="s">
        <v>63</v>
      </c>
      <c r="O48" s="19"/>
      <c r="P48" s="19"/>
      <c r="Q48" s="18"/>
      <c r="R48" s="18"/>
      <c r="S48"/>
      <c r="T48"/>
      <c r="U48"/>
      <c r="V48"/>
      <c r="W48"/>
      <c r="X48"/>
      <c r="Y48"/>
      <c r="Z48"/>
      <c r="AA48"/>
      <c r="AB48"/>
    </row>
    <row r="49" spans="1:28" s="15" customFormat="1" ht="51.75" hidden="1" customHeight="1">
      <c r="A49" s="18">
        <v>48</v>
      </c>
      <c r="B49" s="6" t="s">
        <v>1330</v>
      </c>
      <c r="C49" s="57" t="s">
        <v>1434</v>
      </c>
      <c r="D49" s="157" t="s">
        <v>1435</v>
      </c>
      <c r="E49" s="158" t="s">
        <v>97</v>
      </c>
      <c r="F49" s="48" t="s">
        <v>1450</v>
      </c>
      <c r="G49" s="55" t="s">
        <v>1451</v>
      </c>
      <c r="H49" s="15" t="s">
        <v>57</v>
      </c>
      <c r="I49" s="15" t="s">
        <v>109</v>
      </c>
      <c r="J49" s="15" t="s">
        <v>59</v>
      </c>
      <c r="K49" s="15" t="s">
        <v>60</v>
      </c>
      <c r="L49" s="15" t="s">
        <v>61</v>
      </c>
      <c r="M49" s="15" t="s">
        <v>62</v>
      </c>
      <c r="N49" s="224" t="s">
        <v>63</v>
      </c>
      <c r="O49" s="19"/>
      <c r="P49" s="19"/>
      <c r="Q49" s="18"/>
      <c r="R49" s="18"/>
      <c r="S49"/>
      <c r="T49"/>
      <c r="U49"/>
      <c r="V49"/>
      <c r="W49"/>
      <c r="X49"/>
      <c r="Y49"/>
      <c r="Z49"/>
      <c r="AA49"/>
      <c r="AB49"/>
    </row>
    <row r="50" spans="1:28" s="15" customFormat="1" ht="87" hidden="1">
      <c r="A50" s="18">
        <v>49</v>
      </c>
      <c r="B50" s="6" t="s">
        <v>1330</v>
      </c>
      <c r="C50" s="57" t="s">
        <v>1434</v>
      </c>
      <c r="D50" s="157" t="s">
        <v>1435</v>
      </c>
      <c r="E50" s="158" t="s">
        <v>100</v>
      </c>
      <c r="F50" s="48" t="s">
        <v>1452</v>
      </c>
      <c r="G50" s="55" t="s">
        <v>1453</v>
      </c>
      <c r="H50" s="15" t="s">
        <v>57</v>
      </c>
      <c r="I50" s="15" t="s">
        <v>109</v>
      </c>
      <c r="J50" s="15" t="s">
        <v>59</v>
      </c>
      <c r="K50" s="15" t="s">
        <v>60</v>
      </c>
      <c r="L50" s="15" t="s">
        <v>61</v>
      </c>
      <c r="M50" s="15" t="s">
        <v>62</v>
      </c>
      <c r="N50" s="224" t="s">
        <v>63</v>
      </c>
      <c r="O50" s="19"/>
      <c r="P50" s="19"/>
      <c r="Q50" s="18"/>
      <c r="R50" s="18"/>
      <c r="S50"/>
      <c r="T50"/>
      <c r="U50"/>
      <c r="V50"/>
      <c r="W50"/>
      <c r="X50"/>
      <c r="Y50"/>
      <c r="Z50"/>
      <c r="AA50"/>
      <c r="AB50"/>
    </row>
    <row r="51" spans="1:28" s="15" customFormat="1" ht="94.5" hidden="1" customHeight="1">
      <c r="A51" s="18">
        <v>50</v>
      </c>
      <c r="B51" s="6" t="s">
        <v>1330</v>
      </c>
      <c r="C51" s="57" t="s">
        <v>1434</v>
      </c>
      <c r="D51" s="157" t="s">
        <v>1435</v>
      </c>
      <c r="E51" s="158" t="s">
        <v>102</v>
      </c>
      <c r="F51" s="48" t="s">
        <v>1454</v>
      </c>
      <c r="G51" s="55" t="s">
        <v>1455</v>
      </c>
      <c r="H51" s="15" t="s">
        <v>57</v>
      </c>
      <c r="I51" s="15" t="s">
        <v>109</v>
      </c>
      <c r="J51" s="15" t="s">
        <v>59</v>
      </c>
      <c r="K51" s="15" t="s">
        <v>60</v>
      </c>
      <c r="L51" s="15" t="s">
        <v>61</v>
      </c>
      <c r="M51" s="15" t="s">
        <v>62</v>
      </c>
      <c r="N51" s="224" t="s">
        <v>63</v>
      </c>
      <c r="O51" s="19"/>
      <c r="P51" s="19"/>
      <c r="Q51" s="18"/>
      <c r="R51" s="18"/>
      <c r="S51"/>
      <c r="T51"/>
      <c r="U51"/>
      <c r="V51"/>
      <c r="W51"/>
      <c r="X51"/>
      <c r="Y51"/>
      <c r="Z51"/>
      <c r="AA51"/>
      <c r="AB51"/>
    </row>
    <row r="52" spans="1:28" s="15" customFormat="1" ht="57.95">
      <c r="A52" s="18">
        <v>51</v>
      </c>
      <c r="B52" s="6" t="s">
        <v>1330</v>
      </c>
      <c r="C52" s="57" t="s">
        <v>1434</v>
      </c>
      <c r="D52" s="157" t="s">
        <v>1435</v>
      </c>
      <c r="E52" s="158" t="s">
        <v>134</v>
      </c>
      <c r="F52" s="48" t="s">
        <v>1456</v>
      </c>
      <c r="G52" s="55" t="s">
        <v>1457</v>
      </c>
      <c r="H52" s="15" t="s">
        <v>57</v>
      </c>
      <c r="I52" s="15" t="s">
        <v>109</v>
      </c>
      <c r="J52" s="15" t="s">
        <v>59</v>
      </c>
      <c r="K52" s="15" t="s">
        <v>60</v>
      </c>
      <c r="L52" s="15" t="s">
        <v>61</v>
      </c>
      <c r="M52" s="15" t="s">
        <v>62</v>
      </c>
      <c r="N52" s="224" t="s">
        <v>177</v>
      </c>
      <c r="O52" s="19" t="s">
        <v>1458</v>
      </c>
      <c r="P52" s="19"/>
      <c r="Q52" s="18"/>
      <c r="R52" s="19" t="s">
        <v>1459</v>
      </c>
      <c r="S52"/>
      <c r="T52"/>
      <c r="U52"/>
      <c r="V52"/>
      <c r="W52"/>
      <c r="X52"/>
      <c r="Y52"/>
      <c r="Z52"/>
      <c r="AA52"/>
      <c r="AB52"/>
    </row>
    <row r="53" spans="1:28" s="15" customFormat="1" ht="109.5" customHeight="1">
      <c r="A53" s="18">
        <v>52</v>
      </c>
      <c r="B53" s="6" t="s">
        <v>1330</v>
      </c>
      <c r="C53" s="57" t="s">
        <v>1434</v>
      </c>
      <c r="D53" s="157" t="s">
        <v>1435</v>
      </c>
      <c r="E53" s="158" t="s">
        <v>135</v>
      </c>
      <c r="F53" s="48" t="s">
        <v>1460</v>
      </c>
      <c r="G53" s="55" t="s">
        <v>1461</v>
      </c>
      <c r="H53" s="15" t="s">
        <v>57</v>
      </c>
      <c r="I53" s="15" t="s">
        <v>109</v>
      </c>
      <c r="J53" s="15" t="s">
        <v>59</v>
      </c>
      <c r="K53" s="15" t="s">
        <v>60</v>
      </c>
      <c r="L53" s="15" t="s">
        <v>61</v>
      </c>
      <c r="M53" s="15" t="s">
        <v>62</v>
      </c>
      <c r="N53" s="224" t="s">
        <v>177</v>
      </c>
      <c r="O53" s="19"/>
      <c r="P53" s="19"/>
      <c r="Q53" s="18"/>
      <c r="R53" s="19" t="s">
        <v>1459</v>
      </c>
      <c r="S53"/>
      <c r="T53"/>
      <c r="U53"/>
      <c r="V53"/>
      <c r="W53"/>
      <c r="X53"/>
      <c r="Y53"/>
      <c r="Z53"/>
      <c r="AA53"/>
      <c r="AB53"/>
    </row>
    <row r="54" spans="1:28" s="15" customFormat="1" ht="57.75" hidden="1" customHeight="1">
      <c r="A54" s="18">
        <v>53</v>
      </c>
      <c r="B54" s="6" t="s">
        <v>1330</v>
      </c>
      <c r="C54" s="57" t="s">
        <v>1434</v>
      </c>
      <c r="D54" s="157" t="s">
        <v>1435</v>
      </c>
      <c r="E54" s="158" t="s">
        <v>138</v>
      </c>
      <c r="F54" s="48" t="s">
        <v>1462</v>
      </c>
      <c r="G54" s="55" t="s">
        <v>1463</v>
      </c>
      <c r="H54" s="15" t="s">
        <v>57</v>
      </c>
      <c r="I54" s="15" t="s">
        <v>109</v>
      </c>
      <c r="J54" s="15" t="s">
        <v>59</v>
      </c>
      <c r="K54" s="15" t="s">
        <v>60</v>
      </c>
      <c r="L54" s="15" t="s">
        <v>61</v>
      </c>
      <c r="M54" s="15" t="s">
        <v>62</v>
      </c>
      <c r="N54" s="224" t="s">
        <v>63</v>
      </c>
      <c r="O54" s="19"/>
      <c r="P54" s="19"/>
      <c r="Q54" s="18"/>
      <c r="R54" s="18"/>
      <c r="S54"/>
      <c r="T54"/>
      <c r="U54"/>
      <c r="V54"/>
      <c r="W54"/>
      <c r="X54"/>
      <c r="Y54"/>
      <c r="Z54"/>
      <c r="AA54"/>
      <c r="AB54"/>
    </row>
    <row r="55" spans="1:28" s="15" customFormat="1" ht="60.75" hidden="1" customHeight="1">
      <c r="A55" s="18">
        <v>54</v>
      </c>
      <c r="B55" s="6" t="s">
        <v>1330</v>
      </c>
      <c r="C55" s="57" t="s">
        <v>1434</v>
      </c>
      <c r="D55" s="157" t="s">
        <v>1435</v>
      </c>
      <c r="E55" s="158" t="s">
        <v>285</v>
      </c>
      <c r="F55" s="48" t="s">
        <v>1464</v>
      </c>
      <c r="G55" s="55" t="s">
        <v>1465</v>
      </c>
      <c r="H55" s="15" t="s">
        <v>57</v>
      </c>
      <c r="I55" s="15" t="s">
        <v>109</v>
      </c>
      <c r="J55" s="15" t="s">
        <v>59</v>
      </c>
      <c r="K55" s="15" t="s">
        <v>60</v>
      </c>
      <c r="L55" s="15" t="s">
        <v>61</v>
      </c>
      <c r="M55" s="15" t="s">
        <v>62</v>
      </c>
      <c r="N55" s="224" t="s">
        <v>63</v>
      </c>
      <c r="O55" s="19"/>
      <c r="P55" s="19"/>
      <c r="Q55" s="18"/>
      <c r="R55" s="18"/>
      <c r="S55"/>
      <c r="T55"/>
      <c r="U55"/>
      <c r="V55"/>
      <c r="W55"/>
      <c r="X55"/>
      <c r="Y55"/>
      <c r="Z55"/>
      <c r="AA55"/>
      <c r="AB55"/>
    </row>
    <row r="56" spans="1:28" s="15" customFormat="1" ht="67.5" hidden="1" customHeight="1">
      <c r="A56" s="18">
        <v>55</v>
      </c>
      <c r="B56" s="6" t="s">
        <v>1330</v>
      </c>
      <c r="C56" s="57" t="s">
        <v>1434</v>
      </c>
      <c r="D56" s="157" t="s">
        <v>1435</v>
      </c>
      <c r="E56" s="158" t="s">
        <v>288</v>
      </c>
      <c r="F56" s="48" t="s">
        <v>1466</v>
      </c>
      <c r="G56" s="55" t="s">
        <v>1467</v>
      </c>
      <c r="H56" s="15" t="s">
        <v>57</v>
      </c>
      <c r="I56" s="15" t="s">
        <v>109</v>
      </c>
      <c r="J56" s="15" t="s">
        <v>59</v>
      </c>
      <c r="K56" s="15" t="s">
        <v>60</v>
      </c>
      <c r="L56" s="15" t="s">
        <v>61</v>
      </c>
      <c r="M56" s="15" t="s">
        <v>62</v>
      </c>
      <c r="N56" s="224" t="s">
        <v>63</v>
      </c>
      <c r="O56" s="19"/>
      <c r="P56" s="19"/>
      <c r="Q56" s="18"/>
      <c r="R56" s="18"/>
      <c r="S56"/>
      <c r="T56"/>
      <c r="U56"/>
      <c r="V56"/>
      <c r="W56"/>
      <c r="X56"/>
      <c r="Y56"/>
      <c r="Z56"/>
      <c r="AA56"/>
      <c r="AB56"/>
    </row>
    <row r="57" spans="1:28" s="15" customFormat="1" ht="63.75" hidden="1" customHeight="1">
      <c r="A57" s="18">
        <v>56</v>
      </c>
      <c r="B57" s="6" t="s">
        <v>1330</v>
      </c>
      <c r="C57" s="57" t="s">
        <v>1468</v>
      </c>
      <c r="D57" s="48" t="s">
        <v>1469</v>
      </c>
      <c r="E57" s="158" t="s">
        <v>54</v>
      </c>
      <c r="F57" s="48" t="s">
        <v>1470</v>
      </c>
      <c r="G57" s="55" t="s">
        <v>1471</v>
      </c>
      <c r="H57" s="15" t="s">
        <v>57</v>
      </c>
      <c r="I57" s="15" t="s">
        <v>109</v>
      </c>
      <c r="J57" s="15" t="s">
        <v>59</v>
      </c>
      <c r="K57" s="15" t="s">
        <v>60</v>
      </c>
      <c r="L57" s="15" t="s">
        <v>61</v>
      </c>
      <c r="M57" s="15" t="s">
        <v>62</v>
      </c>
      <c r="N57" s="224" t="s">
        <v>63</v>
      </c>
      <c r="O57" s="19"/>
      <c r="P57" s="19"/>
      <c r="Q57" s="18"/>
      <c r="R57" s="18"/>
      <c r="S57"/>
      <c r="T57"/>
      <c r="U57"/>
      <c r="V57"/>
      <c r="W57"/>
      <c r="X57"/>
      <c r="Y57"/>
      <c r="Z57"/>
      <c r="AA57"/>
      <c r="AB57"/>
    </row>
    <row r="58" spans="1:28" s="15" customFormat="1" ht="62.25" hidden="1" customHeight="1">
      <c r="A58" s="18">
        <v>57</v>
      </c>
      <c r="B58" s="6" t="s">
        <v>1330</v>
      </c>
      <c r="C58" s="57" t="s">
        <v>1468</v>
      </c>
      <c r="D58" s="48" t="s">
        <v>1469</v>
      </c>
      <c r="E58" s="158" t="s">
        <v>65</v>
      </c>
      <c r="F58" s="48" t="s">
        <v>1472</v>
      </c>
      <c r="G58" s="55" t="s">
        <v>1473</v>
      </c>
      <c r="H58" s="15" t="s">
        <v>57</v>
      </c>
      <c r="I58" s="15" t="s">
        <v>109</v>
      </c>
      <c r="J58" s="15" t="s">
        <v>59</v>
      </c>
      <c r="K58" s="15" t="s">
        <v>60</v>
      </c>
      <c r="L58" s="15" t="s">
        <v>61</v>
      </c>
      <c r="M58" s="15" t="s">
        <v>62</v>
      </c>
      <c r="N58" s="224" t="s">
        <v>63</v>
      </c>
      <c r="O58" s="19"/>
      <c r="P58" s="19"/>
      <c r="Q58" s="18"/>
      <c r="R58" s="18"/>
      <c r="S58"/>
      <c r="T58"/>
      <c r="U58"/>
      <c r="V58"/>
      <c r="W58"/>
      <c r="X58"/>
      <c r="Y58"/>
      <c r="Z58"/>
      <c r="AA58"/>
      <c r="AB58"/>
    </row>
    <row r="59" spans="1:28" s="15" customFormat="1" ht="50.25" hidden="1" customHeight="1">
      <c r="A59" s="18">
        <v>58</v>
      </c>
      <c r="B59" s="6" t="s">
        <v>1330</v>
      </c>
      <c r="C59" s="57" t="s">
        <v>1468</v>
      </c>
      <c r="D59" s="48" t="s">
        <v>1469</v>
      </c>
      <c r="E59" s="158" t="s">
        <v>82</v>
      </c>
      <c r="F59" s="48" t="s">
        <v>1474</v>
      </c>
      <c r="G59" s="55" t="s">
        <v>1475</v>
      </c>
      <c r="H59" s="15" t="s">
        <v>57</v>
      </c>
      <c r="I59" s="15" t="s">
        <v>109</v>
      </c>
      <c r="J59" s="15" t="s">
        <v>59</v>
      </c>
      <c r="K59" s="15" t="s">
        <v>60</v>
      </c>
      <c r="L59" s="15" t="s">
        <v>61</v>
      </c>
      <c r="M59" s="15" t="s">
        <v>62</v>
      </c>
      <c r="N59" s="224" t="s">
        <v>63</v>
      </c>
      <c r="O59" s="6"/>
      <c r="P59" s="6"/>
      <c r="S59" s="58"/>
      <c r="T59" s="58"/>
      <c r="U59" s="58"/>
      <c r="V59" s="58"/>
      <c r="W59" s="58"/>
      <c r="X59" s="58"/>
      <c r="Y59" s="59"/>
    </row>
    <row r="60" spans="1:28" s="15" customFormat="1" ht="60" hidden="1" customHeight="1">
      <c r="A60" s="18">
        <v>59</v>
      </c>
      <c r="B60" s="6" t="s">
        <v>1330</v>
      </c>
      <c r="C60" s="57" t="s">
        <v>1468</v>
      </c>
      <c r="D60" s="48" t="s">
        <v>1469</v>
      </c>
      <c r="E60" s="158" t="s">
        <v>85</v>
      </c>
      <c r="F60" s="48" t="s">
        <v>1476</v>
      </c>
      <c r="G60" s="55" t="s">
        <v>1477</v>
      </c>
      <c r="H60" s="15" t="s">
        <v>57</v>
      </c>
      <c r="I60" s="15" t="s">
        <v>109</v>
      </c>
      <c r="J60" s="15" t="s">
        <v>59</v>
      </c>
      <c r="K60" s="15" t="s">
        <v>60</v>
      </c>
      <c r="L60" s="15" t="s">
        <v>61</v>
      </c>
      <c r="M60" s="15" t="s">
        <v>62</v>
      </c>
      <c r="N60" s="224" t="s">
        <v>63</v>
      </c>
      <c r="O60" s="6"/>
      <c r="P60" s="6"/>
      <c r="S60" s="58"/>
      <c r="T60" s="58"/>
      <c r="U60" s="58"/>
      <c r="V60" s="58"/>
      <c r="W60" s="58"/>
      <c r="X60" s="58"/>
      <c r="Y60" s="59"/>
    </row>
    <row r="61" spans="1:28" s="15" customFormat="1" ht="49.5" hidden="1" customHeight="1">
      <c r="A61" s="18">
        <v>60</v>
      </c>
      <c r="B61" s="6" t="s">
        <v>1330</v>
      </c>
      <c r="C61" s="57" t="s">
        <v>1468</v>
      </c>
      <c r="D61" s="48" t="s">
        <v>1469</v>
      </c>
      <c r="E61" s="158" t="s">
        <v>88</v>
      </c>
      <c r="F61" s="48" t="s">
        <v>1478</v>
      </c>
      <c r="G61" s="55" t="s">
        <v>1479</v>
      </c>
      <c r="H61" s="15" t="s">
        <v>57</v>
      </c>
      <c r="I61" s="15" t="s">
        <v>209</v>
      </c>
      <c r="J61" s="15" t="s">
        <v>59</v>
      </c>
      <c r="K61" s="15" t="s">
        <v>60</v>
      </c>
      <c r="L61" s="15" t="s">
        <v>61</v>
      </c>
      <c r="M61" s="15" t="s">
        <v>62</v>
      </c>
      <c r="N61" s="224" t="s">
        <v>63</v>
      </c>
      <c r="O61" s="6"/>
      <c r="P61" s="6"/>
      <c r="S61" s="58"/>
      <c r="T61" s="58"/>
      <c r="U61" s="58"/>
      <c r="V61" s="58"/>
      <c r="W61" s="58"/>
      <c r="X61" s="58"/>
      <c r="Y61" s="59"/>
    </row>
    <row r="62" spans="1:28" s="15" customFormat="1" ht="57.75" customHeight="1">
      <c r="A62" s="18">
        <v>61</v>
      </c>
      <c r="B62" s="6" t="s">
        <v>1330</v>
      </c>
      <c r="C62" s="57" t="s">
        <v>1480</v>
      </c>
      <c r="D62" s="48" t="s">
        <v>1481</v>
      </c>
      <c r="E62" s="158" t="s">
        <v>54</v>
      </c>
      <c r="F62" s="48" t="s">
        <v>1482</v>
      </c>
      <c r="G62" s="55" t="s">
        <v>1483</v>
      </c>
      <c r="H62" s="15" t="s">
        <v>57</v>
      </c>
      <c r="I62" s="15" t="s">
        <v>109</v>
      </c>
      <c r="J62" s="15" t="s">
        <v>59</v>
      </c>
      <c r="K62" s="15" t="s">
        <v>60</v>
      </c>
      <c r="L62" s="15" t="s">
        <v>61</v>
      </c>
      <c r="M62" s="15" t="s">
        <v>62</v>
      </c>
      <c r="N62" s="224" t="s">
        <v>177</v>
      </c>
      <c r="O62" s="6"/>
      <c r="P62" s="6"/>
      <c r="R62" s="19" t="s">
        <v>1459</v>
      </c>
      <c r="S62" s="58"/>
      <c r="T62" s="58"/>
      <c r="U62" s="58"/>
      <c r="V62" s="58"/>
      <c r="W62" s="58"/>
      <c r="X62" s="58"/>
      <c r="Y62" s="59"/>
    </row>
    <row r="63" spans="1:28">
      <c r="A63"/>
      <c r="B63"/>
      <c r="C63"/>
      <c r="D63"/>
      <c r="E63"/>
      <c r="F63" s="27"/>
      <c r="G63" s="27"/>
      <c r="H63"/>
      <c r="I63"/>
      <c r="J63"/>
      <c r="K63"/>
      <c r="L63"/>
    </row>
    <row r="64" spans="1:28">
      <c r="A64"/>
      <c r="B64"/>
      <c r="C64"/>
      <c r="D64"/>
      <c r="E64"/>
      <c r="F64" s="27"/>
      <c r="G64" s="27"/>
      <c r="H64"/>
      <c r="I64"/>
      <c r="J64"/>
      <c r="K64"/>
      <c r="L64"/>
    </row>
    <row r="65" spans="1:12">
      <c r="A65"/>
      <c r="B65"/>
      <c r="C65"/>
      <c r="D65"/>
      <c r="E65"/>
      <c r="F65" s="27"/>
      <c r="G65" s="27"/>
      <c r="H65"/>
      <c r="I65"/>
      <c r="J65"/>
      <c r="K65"/>
      <c r="L65"/>
    </row>
    <row r="66" spans="1:12">
      <c r="A66"/>
      <c r="B66"/>
      <c r="C66"/>
      <c r="D66"/>
      <c r="E66"/>
      <c r="F66" s="27"/>
      <c r="G66" s="27"/>
      <c r="H66"/>
      <c r="I66"/>
      <c r="J66"/>
      <c r="K66"/>
      <c r="L66"/>
    </row>
    <row r="67" spans="1:12">
      <c r="A67"/>
      <c r="B67"/>
      <c r="C67"/>
      <c r="D67"/>
      <c r="E67"/>
      <c r="F67" s="27"/>
      <c r="G67" s="27"/>
      <c r="H67"/>
      <c r="I67"/>
      <c r="J67"/>
      <c r="K67"/>
      <c r="L67"/>
    </row>
    <row r="68" spans="1:12">
      <c r="A68"/>
      <c r="B68"/>
      <c r="C68"/>
      <c r="D68"/>
      <c r="E68"/>
      <c r="F68" s="27"/>
      <c r="G68" s="27"/>
      <c r="H68"/>
      <c r="I68"/>
      <c r="J68"/>
      <c r="K68"/>
      <c r="L68"/>
    </row>
    <row r="69" spans="1:12">
      <c r="A69"/>
      <c r="B69"/>
      <c r="C69"/>
      <c r="D69"/>
      <c r="E69"/>
      <c r="F69" s="27"/>
      <c r="G69" s="27"/>
      <c r="H69"/>
      <c r="I69"/>
      <c r="J69"/>
      <c r="K69"/>
      <c r="L69"/>
    </row>
    <row r="70" spans="1:12">
      <c r="A70"/>
      <c r="B70"/>
      <c r="C70"/>
      <c r="D70"/>
      <c r="E70"/>
      <c r="F70" s="27"/>
      <c r="G70" s="27"/>
      <c r="H70"/>
      <c r="I70"/>
      <c r="J70"/>
      <c r="K70"/>
      <c r="L70"/>
    </row>
    <row r="71" spans="1:12">
      <c r="A71"/>
      <c r="B71"/>
      <c r="C71"/>
      <c r="D71"/>
      <c r="E71"/>
      <c r="F71" s="27"/>
      <c r="G71" s="27"/>
      <c r="H71"/>
      <c r="I71"/>
      <c r="J71"/>
      <c r="K71"/>
      <c r="L71"/>
    </row>
    <row r="72" spans="1:12">
      <c r="A72"/>
      <c r="B72"/>
      <c r="C72"/>
      <c r="D72"/>
      <c r="E72"/>
      <c r="F72" s="27"/>
      <c r="G72" s="27"/>
      <c r="H72"/>
      <c r="I72"/>
      <c r="J72"/>
      <c r="K72"/>
      <c r="L72"/>
    </row>
    <row r="73" spans="1:12">
      <c r="A73"/>
      <c r="B73"/>
      <c r="C73"/>
      <c r="D73"/>
      <c r="E73"/>
      <c r="F73" s="27"/>
      <c r="G73" s="27"/>
      <c r="H73"/>
      <c r="I73"/>
      <c r="J73"/>
      <c r="K73"/>
      <c r="L73"/>
    </row>
    <row r="74" spans="1:12">
      <c r="A74"/>
      <c r="B74"/>
      <c r="C74"/>
      <c r="D74"/>
      <c r="E74"/>
      <c r="F74" s="27"/>
      <c r="G74" s="27"/>
      <c r="H74"/>
      <c r="I74"/>
      <c r="J74"/>
      <c r="K74"/>
      <c r="L74"/>
    </row>
    <row r="75" spans="1:12">
      <c r="A75"/>
      <c r="B75"/>
      <c r="C75"/>
      <c r="D75"/>
      <c r="E75"/>
      <c r="F75" s="27"/>
      <c r="G75" s="27"/>
      <c r="H75"/>
      <c r="I75"/>
      <c r="J75"/>
      <c r="K75"/>
      <c r="L75"/>
    </row>
    <row r="76" spans="1:12">
      <c r="A76"/>
      <c r="B76"/>
      <c r="C76"/>
      <c r="D76"/>
      <c r="E76"/>
      <c r="F76" s="27"/>
      <c r="G76" s="27"/>
      <c r="H76"/>
      <c r="I76"/>
      <c r="J76"/>
      <c r="K76"/>
      <c r="L76"/>
    </row>
    <row r="77" spans="1:12">
      <c r="A77"/>
      <c r="B77"/>
      <c r="C77"/>
      <c r="D77"/>
      <c r="E77"/>
      <c r="F77" s="27"/>
      <c r="G77" s="27"/>
      <c r="H77"/>
      <c r="I77"/>
      <c r="J77"/>
      <c r="K77"/>
      <c r="L77"/>
    </row>
    <row r="78" spans="1:12">
      <c r="A78"/>
      <c r="B78"/>
      <c r="C78"/>
      <c r="D78"/>
      <c r="E78"/>
      <c r="F78" s="27"/>
      <c r="G78" s="27"/>
      <c r="H78"/>
      <c r="I78"/>
      <c r="J78"/>
      <c r="K78"/>
      <c r="L78"/>
    </row>
    <row r="79" spans="1:12">
      <c r="A79"/>
      <c r="B79"/>
      <c r="C79"/>
      <c r="D79"/>
      <c r="E79"/>
      <c r="F79" s="27"/>
      <c r="G79" s="27"/>
      <c r="H79"/>
      <c r="I79"/>
      <c r="J79"/>
      <c r="K79"/>
      <c r="L79"/>
    </row>
    <row r="80" spans="1:12">
      <c r="A80"/>
      <c r="B80"/>
      <c r="C80"/>
      <c r="D80"/>
      <c r="E80"/>
      <c r="F80" s="27"/>
      <c r="G80" s="27"/>
      <c r="H80"/>
      <c r="I80"/>
      <c r="J80"/>
      <c r="K80"/>
      <c r="L80"/>
    </row>
    <row r="81" spans="1:12">
      <c r="A81"/>
      <c r="B81"/>
      <c r="C81"/>
      <c r="D81"/>
      <c r="E81"/>
      <c r="F81" s="27"/>
      <c r="G81" s="27"/>
      <c r="H81"/>
      <c r="I81"/>
      <c r="J81"/>
      <c r="K81"/>
      <c r="L81"/>
    </row>
    <row r="82" spans="1:12">
      <c r="A82"/>
      <c r="B82"/>
      <c r="C82"/>
      <c r="D82"/>
      <c r="E82"/>
      <c r="F82" s="27"/>
      <c r="G82" s="27"/>
      <c r="H82"/>
      <c r="I82"/>
      <c r="J82"/>
      <c r="K82"/>
      <c r="L82"/>
    </row>
    <row r="83" spans="1:12">
      <c r="A83"/>
      <c r="B83"/>
      <c r="C83"/>
      <c r="D83"/>
      <c r="E83"/>
      <c r="F83" s="27"/>
      <c r="G83" s="27"/>
      <c r="H83"/>
      <c r="I83"/>
      <c r="J83"/>
      <c r="K83"/>
      <c r="L83"/>
    </row>
    <row r="84" spans="1:12">
      <c r="A84"/>
      <c r="B84"/>
      <c r="C84"/>
      <c r="D84"/>
      <c r="E84"/>
      <c r="F84" s="27"/>
      <c r="G84" s="27"/>
      <c r="H84"/>
      <c r="I84"/>
      <c r="J84"/>
      <c r="K84"/>
      <c r="L84"/>
    </row>
    <row r="85" spans="1:12">
      <c r="A85"/>
      <c r="B85"/>
      <c r="C85"/>
      <c r="D85"/>
      <c r="E85"/>
      <c r="F85" s="27"/>
      <c r="G85" s="27"/>
      <c r="H85"/>
      <c r="I85"/>
      <c r="J85"/>
      <c r="K85"/>
      <c r="L85"/>
    </row>
    <row r="86" spans="1:12">
      <c r="A86"/>
      <c r="B86"/>
      <c r="C86"/>
      <c r="D86"/>
      <c r="E86"/>
      <c r="F86" s="27"/>
      <c r="G86" s="27"/>
      <c r="H86"/>
      <c r="I86"/>
      <c r="J86"/>
      <c r="K86"/>
      <c r="L86"/>
    </row>
    <row r="87" spans="1:12">
      <c r="A87"/>
      <c r="B87"/>
      <c r="C87"/>
      <c r="D87"/>
      <c r="E87"/>
      <c r="F87" s="27"/>
      <c r="G87" s="27"/>
      <c r="H87"/>
      <c r="I87"/>
      <c r="J87"/>
      <c r="K87"/>
      <c r="L87"/>
    </row>
    <row r="88" spans="1:12">
      <c r="A88"/>
      <c r="B88"/>
      <c r="C88"/>
      <c r="D88"/>
      <c r="E88"/>
      <c r="F88" s="27"/>
      <c r="G88" s="27"/>
      <c r="H88"/>
      <c r="I88"/>
      <c r="J88"/>
      <c r="K88"/>
      <c r="L88"/>
    </row>
    <row r="89" spans="1:12">
      <c r="A89"/>
      <c r="B89"/>
      <c r="C89"/>
      <c r="D89"/>
      <c r="E89"/>
      <c r="F89" s="27"/>
      <c r="G89" s="27"/>
      <c r="H89"/>
      <c r="I89"/>
      <c r="J89"/>
      <c r="K89"/>
      <c r="L89"/>
    </row>
    <row r="90" spans="1:12">
      <c r="A90"/>
      <c r="B90"/>
      <c r="C90"/>
      <c r="D90"/>
      <c r="E90"/>
      <c r="F90" s="27"/>
      <c r="G90" s="27"/>
      <c r="H90"/>
      <c r="I90"/>
      <c r="J90"/>
      <c r="K90"/>
      <c r="L90"/>
    </row>
    <row r="91" spans="1:12">
      <c r="A91"/>
      <c r="B91"/>
      <c r="C91"/>
      <c r="D91"/>
      <c r="E91"/>
      <c r="F91" s="27"/>
      <c r="G91" s="27"/>
      <c r="H91"/>
      <c r="I91"/>
      <c r="J91"/>
      <c r="K91"/>
      <c r="L91"/>
    </row>
    <row r="92" spans="1:12">
      <c r="A92"/>
      <c r="B92"/>
      <c r="C92"/>
      <c r="D92"/>
      <c r="E92"/>
      <c r="F92" s="27"/>
      <c r="G92" s="27"/>
      <c r="H92"/>
      <c r="I92"/>
      <c r="J92"/>
      <c r="K92"/>
      <c r="L92"/>
    </row>
    <row r="93" spans="1:12">
      <c r="A93"/>
      <c r="B93"/>
      <c r="C93"/>
      <c r="D93"/>
      <c r="E93"/>
      <c r="F93" s="27"/>
      <c r="G93" s="27"/>
      <c r="H93"/>
      <c r="I93"/>
      <c r="J93"/>
      <c r="K93"/>
      <c r="L93"/>
    </row>
    <row r="94" spans="1:12">
      <c r="A94"/>
      <c r="B94"/>
      <c r="C94"/>
      <c r="D94"/>
      <c r="E94"/>
      <c r="F94" s="27"/>
      <c r="G94" s="27"/>
      <c r="H94"/>
      <c r="I94"/>
      <c r="J94"/>
      <c r="K94"/>
      <c r="L94"/>
    </row>
    <row r="95" spans="1:12">
      <c r="A95"/>
      <c r="B95"/>
      <c r="C95"/>
      <c r="D95"/>
      <c r="E95"/>
      <c r="F95" s="27"/>
      <c r="G95" s="27"/>
      <c r="H95"/>
      <c r="I95"/>
      <c r="J95"/>
      <c r="K95"/>
      <c r="L95"/>
    </row>
    <row r="96" spans="1:12">
      <c r="A96"/>
      <c r="B96"/>
      <c r="C96"/>
      <c r="D96"/>
      <c r="E96"/>
      <c r="F96" s="27"/>
      <c r="G96" s="27"/>
      <c r="H96"/>
      <c r="I96"/>
      <c r="J96"/>
      <c r="K96"/>
      <c r="L96"/>
    </row>
    <row r="97" spans="1:12">
      <c r="A97"/>
      <c r="B97"/>
      <c r="C97"/>
      <c r="D97"/>
      <c r="E97"/>
      <c r="F97" s="27"/>
      <c r="G97" s="27"/>
      <c r="H97"/>
      <c r="I97"/>
      <c r="J97"/>
      <c r="K97"/>
      <c r="L97"/>
    </row>
    <row r="98" spans="1:12">
      <c r="A98"/>
      <c r="B98"/>
      <c r="C98"/>
      <c r="D98"/>
      <c r="E98"/>
      <c r="F98" s="27"/>
      <c r="G98" s="27"/>
      <c r="H98"/>
      <c r="I98"/>
      <c r="J98"/>
      <c r="K98"/>
      <c r="L98"/>
    </row>
    <row r="99" spans="1:12">
      <c r="A99"/>
      <c r="B99"/>
      <c r="C99"/>
      <c r="D99"/>
      <c r="E99"/>
      <c r="F99" s="27"/>
      <c r="G99" s="27"/>
      <c r="H99"/>
      <c r="I99"/>
      <c r="J99"/>
      <c r="K99"/>
      <c r="L99"/>
    </row>
    <row r="100" spans="1:12">
      <c r="A100"/>
      <c r="B100"/>
      <c r="C100"/>
      <c r="D100"/>
      <c r="E100"/>
      <c r="F100" s="27"/>
      <c r="G100" s="27"/>
      <c r="H100"/>
      <c r="I100"/>
      <c r="J100"/>
      <c r="K100"/>
      <c r="L100"/>
    </row>
  </sheetData>
  <autoFilter ref="A1:AB62" xr:uid="{00000000-0001-0000-0600-000000000000}">
    <filterColumn colId="13">
      <filters>
        <filter val="Pending"/>
        <filter val="Retest"/>
      </filters>
    </filterColumn>
  </autoFilter>
  <conditionalFormatting sqref="N1:N1048576">
    <cfRule type="cellIs" dxfId="11" priority="1" operator="equal">
      <formula>"Fail"</formula>
    </cfRule>
    <cfRule type="cellIs" dxfId="10" priority="2" operator="equal">
      <formula>"Pass"</formula>
    </cfRule>
  </conditionalFormatting>
  <pageMargins left="0.7" right="0.7" top="0.75" bottom="0.75" header="0.3" footer="0.3"/>
  <pageSetup orientation="portrait" horizontalDpi="90" verticalDpi="90"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600-000000000000}">
          <x14:formula1>
            <xm:f>'C:\Users\1194058\Downloads\[ER3 Regression Test Case_Dev1.xlsx]Legends'!#REF!</xm:f>
          </x14:formula1>
          <xm:sqref>I39:I62</xm:sqref>
        </x14:dataValidation>
        <x14:dataValidation type="list" allowBlank="1" showInputMessage="1" showErrorMessage="1" xr:uid="{11DA13F4-6D75-46DA-B5F0-61795408684E}">
          <x14:formula1>
            <xm:f>dropdown!$A$1:$A$9</xm:f>
          </x14:formula1>
          <xm:sqref>N2:N62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70C0"/>
  </sheetPr>
  <dimension ref="A1:R3575"/>
  <sheetViews>
    <sheetView zoomScale="70" zoomScaleNormal="70" workbookViewId="0">
      <pane ySplit="1" topLeftCell="A2" activePane="bottomLeft" state="frozen"/>
      <selection pane="bottomLeft" activeCell="N1" sqref="N1:N1048576"/>
      <selection activeCell="C1" sqref="C1"/>
    </sheetView>
  </sheetViews>
  <sheetFormatPr defaultRowHeight="14.45"/>
  <cols>
    <col min="1" max="1" width="8.140625" style="224" bestFit="1" customWidth="1"/>
    <col min="2" max="2" width="29.7109375" style="18" customWidth="1"/>
    <col min="3" max="3" width="29.5703125" style="18" customWidth="1"/>
    <col min="4" max="4" width="21.7109375" style="18" customWidth="1"/>
    <col min="5" max="5" width="16" style="18" customWidth="1"/>
    <col min="6" max="6" width="51.7109375" style="19" customWidth="1"/>
    <col min="7" max="7" width="64.140625" style="19" customWidth="1"/>
    <col min="8" max="8" width="15.28515625" style="18" hidden="1" customWidth="1"/>
    <col min="9" max="9" width="11.85546875" style="18" hidden="1" customWidth="1"/>
    <col min="10" max="10" width="14.140625" style="18" hidden="1" customWidth="1"/>
    <col min="11" max="11" width="14.7109375" style="18" hidden="1" customWidth="1"/>
    <col min="12" max="12" width="14.42578125" style="18" hidden="1" customWidth="1"/>
    <col min="13" max="13" width="15.85546875" style="20" hidden="1" customWidth="1"/>
    <col min="14" max="14" width="14.28515625" style="220" customWidth="1"/>
    <col min="15" max="15" width="33" customWidth="1"/>
    <col min="16" max="16" width="12.5703125" customWidth="1"/>
    <col min="18" max="18" width="36.42578125" customWidth="1"/>
  </cols>
  <sheetData>
    <row r="1" spans="1:18" ht="29.1">
      <c r="A1" s="223" t="s">
        <v>33</v>
      </c>
      <c r="B1" s="43" t="s">
        <v>34</v>
      </c>
      <c r="C1" s="43" t="s">
        <v>35</v>
      </c>
      <c r="D1" s="43" t="s">
        <v>36</v>
      </c>
      <c r="E1" s="43" t="s">
        <v>37</v>
      </c>
      <c r="F1" s="43" t="s">
        <v>38</v>
      </c>
      <c r="G1" s="43" t="s">
        <v>39</v>
      </c>
      <c r="H1" s="43" t="s">
        <v>40</v>
      </c>
      <c r="I1" s="43" t="s">
        <v>41</v>
      </c>
      <c r="J1" s="43" t="s">
        <v>42</v>
      </c>
      <c r="K1" s="43" t="s">
        <v>43</v>
      </c>
      <c r="L1" s="43" t="s">
        <v>44</v>
      </c>
      <c r="M1" s="43" t="s">
        <v>45</v>
      </c>
      <c r="N1" s="223" t="s">
        <v>46</v>
      </c>
      <c r="O1" s="43" t="s">
        <v>780</v>
      </c>
      <c r="P1" s="43" t="s">
        <v>49</v>
      </c>
      <c r="Q1" s="43" t="s">
        <v>42</v>
      </c>
      <c r="R1" s="43" t="s">
        <v>50</v>
      </c>
    </row>
    <row r="2" spans="1:18" ht="116.1" customHeight="1">
      <c r="A2" s="224">
        <v>1</v>
      </c>
      <c r="B2" s="6" t="s">
        <v>1484</v>
      </c>
      <c r="C2" s="41" t="s">
        <v>1485</v>
      </c>
      <c r="D2" s="101" t="s">
        <v>1486</v>
      </c>
      <c r="E2" s="134" t="s">
        <v>54</v>
      </c>
      <c r="F2" s="135" t="s">
        <v>1487</v>
      </c>
      <c r="G2" s="135" t="s">
        <v>1488</v>
      </c>
      <c r="H2" s="18" t="s">
        <v>57</v>
      </c>
      <c r="I2" s="21" t="s">
        <v>1489</v>
      </c>
      <c r="J2" s="18" t="s">
        <v>59</v>
      </c>
      <c r="K2" s="18" t="s">
        <v>60</v>
      </c>
      <c r="L2" s="18" t="s">
        <v>61</v>
      </c>
      <c r="M2" s="18" t="s">
        <v>62</v>
      </c>
      <c r="N2" s="224" t="s">
        <v>63</v>
      </c>
      <c r="O2" s="18"/>
      <c r="P2" s="18"/>
      <c r="Q2" s="18"/>
      <c r="R2" s="19"/>
    </row>
    <row r="3" spans="1:18" ht="60" customHeight="1">
      <c r="A3" s="224">
        <v>2</v>
      </c>
      <c r="B3" s="6" t="s">
        <v>1484</v>
      </c>
      <c r="C3" s="80" t="s">
        <v>1490</v>
      </c>
      <c r="D3" s="101" t="s">
        <v>1491</v>
      </c>
      <c r="E3" s="96" t="s">
        <v>54</v>
      </c>
      <c r="F3" s="23" t="s">
        <v>1492</v>
      </c>
      <c r="G3" s="23" t="s">
        <v>1493</v>
      </c>
      <c r="H3" s="18" t="s">
        <v>57</v>
      </c>
      <c r="I3" s="21" t="s">
        <v>109</v>
      </c>
      <c r="J3" s="18" t="s">
        <v>59</v>
      </c>
      <c r="K3" s="18" t="s">
        <v>60</v>
      </c>
      <c r="L3" s="18" t="s">
        <v>61</v>
      </c>
      <c r="M3" s="18" t="s">
        <v>62</v>
      </c>
      <c r="N3" s="224" t="s">
        <v>63</v>
      </c>
      <c r="O3" s="18"/>
      <c r="P3" s="18"/>
      <c r="Q3" s="18"/>
      <c r="R3" s="18"/>
    </row>
    <row r="4" spans="1:18" ht="39.75" customHeight="1">
      <c r="A4" s="224">
        <v>3</v>
      </c>
      <c r="B4" s="6" t="s">
        <v>1484</v>
      </c>
      <c r="C4" s="84" t="s">
        <v>1490</v>
      </c>
      <c r="D4" s="101" t="s">
        <v>1491</v>
      </c>
      <c r="E4" s="96" t="s">
        <v>65</v>
      </c>
      <c r="F4" s="23" t="s">
        <v>1494</v>
      </c>
      <c r="G4" s="23" t="s">
        <v>1495</v>
      </c>
      <c r="H4" s="18" t="s">
        <v>57</v>
      </c>
      <c r="I4" s="21" t="s">
        <v>109</v>
      </c>
      <c r="J4" s="18" t="s">
        <v>59</v>
      </c>
      <c r="K4" s="18" t="s">
        <v>60</v>
      </c>
      <c r="L4" s="18" t="s">
        <v>61</v>
      </c>
      <c r="M4" s="18" t="s">
        <v>62</v>
      </c>
      <c r="N4" s="224" t="s">
        <v>63</v>
      </c>
      <c r="O4" s="18"/>
      <c r="P4" s="18"/>
      <c r="Q4" s="18"/>
      <c r="R4" s="18"/>
    </row>
    <row r="5" spans="1:18" ht="123.75" customHeight="1">
      <c r="A5" s="224">
        <v>4</v>
      </c>
      <c r="B5" s="6" t="s">
        <v>1484</v>
      </c>
      <c r="C5" s="84" t="s">
        <v>1496</v>
      </c>
      <c r="D5" s="101" t="s">
        <v>1497</v>
      </c>
      <c r="E5" s="96" t="s">
        <v>54</v>
      </c>
      <c r="F5" s="23" t="s">
        <v>1498</v>
      </c>
      <c r="G5" s="23" t="s">
        <v>1499</v>
      </c>
      <c r="H5" s="18" t="s">
        <v>57</v>
      </c>
      <c r="I5" s="21" t="s">
        <v>109</v>
      </c>
      <c r="J5" s="18" t="s">
        <v>59</v>
      </c>
      <c r="K5" s="18" t="s">
        <v>60</v>
      </c>
      <c r="L5" s="18" t="s">
        <v>61</v>
      </c>
      <c r="M5" s="18" t="s">
        <v>62</v>
      </c>
      <c r="N5" s="224" t="s">
        <v>63</v>
      </c>
      <c r="O5" s="18"/>
      <c r="P5" s="18"/>
      <c r="Q5" s="18"/>
      <c r="R5" s="18"/>
    </row>
    <row r="6" spans="1:18" ht="75.75" customHeight="1">
      <c r="A6" s="224">
        <v>5</v>
      </c>
      <c r="B6" s="6" t="s">
        <v>1484</v>
      </c>
      <c r="C6" s="84" t="s">
        <v>1496</v>
      </c>
      <c r="D6" s="101" t="s">
        <v>1497</v>
      </c>
      <c r="E6" s="96" t="s">
        <v>65</v>
      </c>
      <c r="F6" s="23" t="s">
        <v>1500</v>
      </c>
      <c r="G6" s="23" t="s">
        <v>1501</v>
      </c>
      <c r="I6" s="21"/>
      <c r="M6" s="18"/>
      <c r="N6" s="224" t="s">
        <v>63</v>
      </c>
      <c r="O6" s="18"/>
      <c r="P6" s="18"/>
      <c r="Q6" s="18"/>
      <c r="R6" s="18"/>
    </row>
    <row r="7" spans="1:18" ht="60.75" customHeight="1">
      <c r="A7" s="224">
        <v>6</v>
      </c>
      <c r="B7" s="6" t="s">
        <v>1484</v>
      </c>
      <c r="C7" s="84" t="s">
        <v>1496</v>
      </c>
      <c r="D7" s="101" t="s">
        <v>1497</v>
      </c>
      <c r="E7" s="96" t="s">
        <v>82</v>
      </c>
      <c r="F7" s="23" t="s">
        <v>1502</v>
      </c>
      <c r="G7" s="23" t="s">
        <v>1503</v>
      </c>
      <c r="I7" s="21"/>
      <c r="M7" s="18"/>
      <c r="N7" s="224" t="s">
        <v>63</v>
      </c>
      <c r="O7" s="18"/>
      <c r="P7" s="18"/>
      <c r="Q7" s="18"/>
      <c r="R7" s="18"/>
    </row>
    <row r="8" spans="1:18" ht="85.5" customHeight="1">
      <c r="A8" s="224">
        <v>7</v>
      </c>
      <c r="B8" s="6" t="s">
        <v>1484</v>
      </c>
      <c r="C8" s="84" t="s">
        <v>1496</v>
      </c>
      <c r="D8" s="101" t="s">
        <v>1497</v>
      </c>
      <c r="E8" s="96" t="s">
        <v>85</v>
      </c>
      <c r="F8" s="23" t="s">
        <v>1504</v>
      </c>
      <c r="G8" s="23" t="s">
        <v>1505</v>
      </c>
      <c r="I8" s="21"/>
      <c r="M8" s="18"/>
      <c r="N8" s="224" t="s">
        <v>63</v>
      </c>
      <c r="O8" s="18"/>
      <c r="P8" s="18"/>
      <c r="Q8" s="18"/>
      <c r="R8" s="18"/>
    </row>
    <row r="9" spans="1:18" ht="87" customHeight="1">
      <c r="A9" s="224">
        <v>8</v>
      </c>
      <c r="B9" s="6" t="s">
        <v>1484</v>
      </c>
      <c r="C9" s="84" t="s">
        <v>1506</v>
      </c>
      <c r="D9" s="101" t="s">
        <v>1507</v>
      </c>
      <c r="E9" s="96" t="s">
        <v>54</v>
      </c>
      <c r="F9" s="23" t="s">
        <v>1508</v>
      </c>
      <c r="G9" s="23" t="s">
        <v>1509</v>
      </c>
      <c r="H9" s="18" t="s">
        <v>57</v>
      </c>
      <c r="I9" s="21" t="s">
        <v>109</v>
      </c>
      <c r="J9" s="18" t="s">
        <v>59</v>
      </c>
      <c r="K9" s="18" t="s">
        <v>60</v>
      </c>
      <c r="L9" s="18" t="s">
        <v>61</v>
      </c>
      <c r="M9" s="18" t="s">
        <v>62</v>
      </c>
      <c r="N9" s="224" t="s">
        <v>63</v>
      </c>
      <c r="O9" s="18"/>
      <c r="P9" s="18"/>
      <c r="Q9" s="18"/>
      <c r="R9" s="18"/>
    </row>
    <row r="10" spans="1:18" ht="72.75" customHeight="1">
      <c r="A10" s="224">
        <v>9</v>
      </c>
      <c r="B10" s="6" t="s">
        <v>1484</v>
      </c>
      <c r="C10" s="84" t="s">
        <v>1506</v>
      </c>
      <c r="D10" s="101" t="s">
        <v>1507</v>
      </c>
      <c r="E10" s="96" t="s">
        <v>65</v>
      </c>
      <c r="F10" s="23" t="s">
        <v>1510</v>
      </c>
      <c r="G10" s="23" t="s">
        <v>1511</v>
      </c>
      <c r="I10" s="21"/>
      <c r="M10" s="18"/>
      <c r="N10" s="224" t="s">
        <v>63</v>
      </c>
      <c r="O10" s="18"/>
      <c r="P10" s="18"/>
      <c r="Q10" s="18"/>
      <c r="R10" s="18"/>
    </row>
    <row r="11" spans="1:18" ht="72.75" customHeight="1">
      <c r="A11" s="224">
        <v>10</v>
      </c>
      <c r="B11" s="6" t="s">
        <v>1484</v>
      </c>
      <c r="C11" s="84" t="s">
        <v>1506</v>
      </c>
      <c r="D11" s="101" t="s">
        <v>1507</v>
      </c>
      <c r="E11" s="96" t="s">
        <v>82</v>
      </c>
      <c r="F11" s="23" t="s">
        <v>1502</v>
      </c>
      <c r="G11" s="23" t="s">
        <v>1512</v>
      </c>
      <c r="I11" s="21"/>
      <c r="M11" s="18"/>
      <c r="N11" s="224" t="s">
        <v>63</v>
      </c>
      <c r="O11" s="18"/>
      <c r="P11" s="18"/>
      <c r="Q11" s="18"/>
      <c r="R11" s="18"/>
    </row>
    <row r="12" spans="1:18" ht="54.75" customHeight="1">
      <c r="A12" s="224">
        <v>11</v>
      </c>
      <c r="B12" s="6" t="s">
        <v>1484</v>
      </c>
      <c r="C12" s="84" t="s">
        <v>1506</v>
      </c>
      <c r="D12" s="101" t="s">
        <v>1507</v>
      </c>
      <c r="E12" s="96" t="s">
        <v>85</v>
      </c>
      <c r="F12" s="250" t="s">
        <v>1513</v>
      </c>
      <c r="G12" s="23" t="s">
        <v>1514</v>
      </c>
      <c r="I12" s="21"/>
      <c r="M12" s="18"/>
      <c r="N12" s="224" t="s">
        <v>63</v>
      </c>
      <c r="O12" s="18" t="s">
        <v>1515</v>
      </c>
      <c r="P12" s="18"/>
      <c r="Q12" s="18"/>
      <c r="R12" s="18"/>
    </row>
    <row r="13" spans="1:18" ht="54.75" customHeight="1">
      <c r="A13" s="224">
        <v>12</v>
      </c>
      <c r="B13" s="6" t="s">
        <v>1484</v>
      </c>
      <c r="C13" s="84" t="s">
        <v>1506</v>
      </c>
      <c r="D13" s="101" t="s">
        <v>1507</v>
      </c>
      <c r="E13" s="96" t="s">
        <v>88</v>
      </c>
      <c r="F13" s="23" t="s">
        <v>1516</v>
      </c>
      <c r="G13" s="23" t="s">
        <v>1517</v>
      </c>
      <c r="I13" s="21"/>
      <c r="M13" s="18"/>
      <c r="N13" s="224" t="s">
        <v>177</v>
      </c>
      <c r="O13" s="18" t="s">
        <v>1518</v>
      </c>
      <c r="P13" s="18"/>
      <c r="Q13" s="18"/>
      <c r="R13" s="18"/>
    </row>
    <row r="14" spans="1:18" ht="122.25" customHeight="1">
      <c r="A14" s="224">
        <v>13</v>
      </c>
      <c r="B14" s="6" t="s">
        <v>1484</v>
      </c>
      <c r="C14" s="84" t="s">
        <v>1519</v>
      </c>
      <c r="D14" s="101" t="s">
        <v>1520</v>
      </c>
      <c r="E14" s="96" t="s">
        <v>54</v>
      </c>
      <c r="F14" s="23" t="s">
        <v>1521</v>
      </c>
      <c r="G14" s="23" t="s">
        <v>1522</v>
      </c>
      <c r="H14" s="18" t="s">
        <v>57</v>
      </c>
      <c r="I14" s="21" t="s">
        <v>109</v>
      </c>
      <c r="J14" s="18" t="s">
        <v>59</v>
      </c>
      <c r="K14" s="18" t="s">
        <v>60</v>
      </c>
      <c r="L14" s="18" t="s">
        <v>61</v>
      </c>
      <c r="M14" s="18" t="s">
        <v>62</v>
      </c>
      <c r="N14" s="224" t="s">
        <v>63</v>
      </c>
      <c r="O14" s="18"/>
      <c r="P14" s="18"/>
      <c r="Q14" s="18"/>
      <c r="R14" s="18"/>
    </row>
    <row r="15" spans="1:18" ht="66.75" customHeight="1">
      <c r="A15" s="224">
        <v>14</v>
      </c>
      <c r="B15" s="6" t="s">
        <v>1484</v>
      </c>
      <c r="C15" s="84" t="s">
        <v>1519</v>
      </c>
      <c r="D15" s="101" t="s">
        <v>1520</v>
      </c>
      <c r="E15" s="96" t="s">
        <v>65</v>
      </c>
      <c r="F15" s="23" t="s">
        <v>1523</v>
      </c>
      <c r="G15" s="23" t="s">
        <v>1524</v>
      </c>
      <c r="I15" s="21"/>
      <c r="M15" s="18"/>
      <c r="N15" s="224" t="s">
        <v>63</v>
      </c>
      <c r="O15" s="18"/>
      <c r="P15" s="18"/>
      <c r="Q15" s="18"/>
      <c r="R15" s="18"/>
    </row>
    <row r="16" spans="1:18" ht="66.75" customHeight="1">
      <c r="A16" s="224">
        <v>15</v>
      </c>
      <c r="B16" s="6" t="s">
        <v>1484</v>
      </c>
      <c r="C16" s="84" t="s">
        <v>1519</v>
      </c>
      <c r="D16" s="101" t="s">
        <v>1520</v>
      </c>
      <c r="E16" s="96" t="s">
        <v>82</v>
      </c>
      <c r="F16" s="23" t="s">
        <v>1502</v>
      </c>
      <c r="G16" s="23" t="s">
        <v>1525</v>
      </c>
      <c r="I16" s="21"/>
      <c r="M16" s="18"/>
      <c r="N16" s="224" t="s">
        <v>63</v>
      </c>
      <c r="O16" s="18"/>
      <c r="P16" s="18"/>
      <c r="Q16" s="18"/>
      <c r="R16" s="18"/>
    </row>
    <row r="17" spans="1:18" ht="65.25" customHeight="1">
      <c r="A17" s="224">
        <v>16</v>
      </c>
      <c r="B17" s="6" t="s">
        <v>1484</v>
      </c>
      <c r="C17" s="84" t="s">
        <v>1519</v>
      </c>
      <c r="D17" s="101" t="s">
        <v>1520</v>
      </c>
      <c r="E17" s="96" t="s">
        <v>85</v>
      </c>
      <c r="F17" s="23" t="s">
        <v>1526</v>
      </c>
      <c r="G17" s="23" t="s">
        <v>1527</v>
      </c>
      <c r="I17" s="21"/>
      <c r="M17" s="18"/>
      <c r="N17" s="224" t="s">
        <v>63</v>
      </c>
      <c r="O17" s="18"/>
      <c r="P17" s="18"/>
      <c r="Q17" s="18"/>
      <c r="R17" s="18"/>
    </row>
    <row r="18" spans="1:18" ht="65.25" customHeight="1">
      <c r="A18" s="224">
        <v>17</v>
      </c>
      <c r="B18" s="6" t="s">
        <v>1484</v>
      </c>
      <c r="C18" s="84" t="s">
        <v>1519</v>
      </c>
      <c r="D18" s="101" t="s">
        <v>1520</v>
      </c>
      <c r="E18" s="96" t="s">
        <v>88</v>
      </c>
      <c r="F18" s="23" t="s">
        <v>1516</v>
      </c>
      <c r="G18" s="23" t="s">
        <v>1517</v>
      </c>
      <c r="I18" s="21"/>
      <c r="M18" s="18"/>
      <c r="N18" s="224" t="s">
        <v>177</v>
      </c>
      <c r="O18" s="18" t="s">
        <v>1518</v>
      </c>
      <c r="P18" s="18"/>
      <c r="Q18" s="18"/>
      <c r="R18" s="18"/>
    </row>
    <row r="19" spans="1:18" ht="45" customHeight="1">
      <c r="A19" s="224">
        <v>18</v>
      </c>
      <c r="B19" s="6" t="s">
        <v>1484</v>
      </c>
      <c r="C19" s="84" t="s">
        <v>1528</v>
      </c>
      <c r="D19" s="101" t="s">
        <v>1529</v>
      </c>
      <c r="E19" s="96" t="s">
        <v>54</v>
      </c>
      <c r="F19" s="23" t="s">
        <v>1530</v>
      </c>
      <c r="G19" s="23" t="s">
        <v>1531</v>
      </c>
      <c r="H19" s="18" t="s">
        <v>57</v>
      </c>
      <c r="I19" s="21" t="s">
        <v>109</v>
      </c>
      <c r="J19" s="18" t="s">
        <v>59</v>
      </c>
      <c r="K19" s="18" t="s">
        <v>60</v>
      </c>
      <c r="L19" s="18" t="s">
        <v>61</v>
      </c>
      <c r="M19" s="18" t="s">
        <v>62</v>
      </c>
      <c r="N19" s="224" t="s">
        <v>63</v>
      </c>
      <c r="O19" s="18"/>
      <c r="P19" s="18"/>
      <c r="Q19" s="18"/>
      <c r="R19" s="18"/>
    </row>
    <row r="20" spans="1:18" ht="37.5" customHeight="1">
      <c r="A20" s="224">
        <v>19</v>
      </c>
      <c r="B20" s="6" t="s">
        <v>1484</v>
      </c>
      <c r="C20" s="84" t="s">
        <v>1532</v>
      </c>
      <c r="D20" s="101" t="s">
        <v>1533</v>
      </c>
      <c r="E20" s="96" t="s">
        <v>54</v>
      </c>
      <c r="F20" s="23" t="s">
        <v>1534</v>
      </c>
      <c r="G20" s="23" t="s">
        <v>1535</v>
      </c>
      <c r="H20" s="18" t="s">
        <v>57</v>
      </c>
      <c r="I20" s="21" t="s">
        <v>109</v>
      </c>
      <c r="J20" s="18" t="s">
        <v>59</v>
      </c>
      <c r="K20" s="18" t="s">
        <v>60</v>
      </c>
      <c r="L20" s="18" t="s">
        <v>61</v>
      </c>
      <c r="M20" s="18" t="s">
        <v>62</v>
      </c>
      <c r="N20" s="224" t="s">
        <v>63</v>
      </c>
      <c r="O20" s="18"/>
      <c r="P20" s="18"/>
      <c r="Q20" s="18"/>
      <c r="R20" s="18"/>
    </row>
    <row r="21" spans="1:18" ht="72" customHeight="1">
      <c r="A21" s="224">
        <v>20</v>
      </c>
      <c r="B21" s="6" t="s">
        <v>1484</v>
      </c>
      <c r="C21" s="84" t="s">
        <v>1536</v>
      </c>
      <c r="D21" s="101" t="s">
        <v>1537</v>
      </c>
      <c r="E21" s="96" t="s">
        <v>54</v>
      </c>
      <c r="F21" s="23" t="s">
        <v>1538</v>
      </c>
      <c r="G21" s="23" t="s">
        <v>1539</v>
      </c>
      <c r="H21" s="18" t="s">
        <v>57</v>
      </c>
      <c r="I21" s="21" t="s">
        <v>109</v>
      </c>
      <c r="J21" s="18" t="s">
        <v>59</v>
      </c>
      <c r="K21" s="18" t="s">
        <v>60</v>
      </c>
      <c r="L21" s="18" t="s">
        <v>61</v>
      </c>
      <c r="M21" s="18" t="s">
        <v>62</v>
      </c>
      <c r="N21" s="224" t="s">
        <v>63</v>
      </c>
      <c r="O21" s="18"/>
      <c r="P21" s="18"/>
      <c r="Q21" s="18"/>
      <c r="R21" s="18"/>
    </row>
    <row r="22" spans="1:18" ht="39" customHeight="1">
      <c r="A22" s="224">
        <v>21</v>
      </c>
      <c r="B22" s="6" t="s">
        <v>1484</v>
      </c>
      <c r="C22" s="84" t="s">
        <v>1540</v>
      </c>
      <c r="D22" s="101" t="s">
        <v>1541</v>
      </c>
      <c r="E22" s="96" t="s">
        <v>54</v>
      </c>
      <c r="F22" s="95" t="s">
        <v>328</v>
      </c>
      <c r="G22" s="99" t="s">
        <v>1542</v>
      </c>
      <c r="H22" s="18" t="s">
        <v>57</v>
      </c>
      <c r="I22" s="21" t="s">
        <v>109</v>
      </c>
      <c r="J22" s="18" t="s">
        <v>59</v>
      </c>
      <c r="K22" s="18" t="s">
        <v>60</v>
      </c>
      <c r="L22" s="18" t="s">
        <v>61</v>
      </c>
      <c r="M22" s="18" t="s">
        <v>62</v>
      </c>
      <c r="N22" s="224" t="s">
        <v>63</v>
      </c>
      <c r="O22" s="18"/>
      <c r="P22" s="18"/>
      <c r="Q22" s="18"/>
      <c r="R22" s="18"/>
    </row>
    <row r="23" spans="1:18" ht="39" customHeight="1">
      <c r="A23" s="224">
        <v>22</v>
      </c>
      <c r="B23" s="6" t="s">
        <v>1484</v>
      </c>
      <c r="C23" s="84" t="s">
        <v>1543</v>
      </c>
      <c r="D23" s="101" t="s">
        <v>1544</v>
      </c>
      <c r="E23" s="96" t="s">
        <v>54</v>
      </c>
      <c r="F23" s="85" t="s">
        <v>1545</v>
      </c>
      <c r="G23" s="135" t="s">
        <v>1546</v>
      </c>
      <c r="H23" s="18" t="s">
        <v>57</v>
      </c>
      <c r="I23" s="21" t="s">
        <v>109</v>
      </c>
      <c r="J23" s="18" t="s">
        <v>59</v>
      </c>
      <c r="K23" s="18" t="s">
        <v>60</v>
      </c>
      <c r="L23" s="18" t="s">
        <v>61</v>
      </c>
      <c r="M23" s="18" t="s">
        <v>62</v>
      </c>
      <c r="N23" s="224" t="s">
        <v>63</v>
      </c>
      <c r="O23" s="18"/>
      <c r="P23" s="18"/>
      <c r="Q23" s="18"/>
      <c r="R23" s="18"/>
    </row>
    <row r="24" spans="1:18" ht="104.25" customHeight="1">
      <c r="A24" s="224">
        <v>23</v>
      </c>
      <c r="B24" s="6" t="s">
        <v>1484</v>
      </c>
      <c r="C24" s="84" t="s">
        <v>1543</v>
      </c>
      <c r="D24" s="101" t="s">
        <v>1544</v>
      </c>
      <c r="E24" s="96" t="s">
        <v>65</v>
      </c>
      <c r="F24" s="23" t="s">
        <v>1547</v>
      </c>
      <c r="G24" s="99" t="s">
        <v>1548</v>
      </c>
      <c r="H24" s="18" t="s">
        <v>57</v>
      </c>
      <c r="I24" s="21" t="s">
        <v>109</v>
      </c>
      <c r="J24" s="18" t="s">
        <v>59</v>
      </c>
      <c r="K24" s="18" t="s">
        <v>60</v>
      </c>
      <c r="L24" s="18" t="s">
        <v>61</v>
      </c>
      <c r="M24" s="18" t="s">
        <v>62</v>
      </c>
      <c r="N24" s="224" t="s">
        <v>63</v>
      </c>
      <c r="O24" s="18"/>
      <c r="P24" s="18"/>
      <c r="Q24" s="18"/>
      <c r="R24" s="18"/>
    </row>
    <row r="25" spans="1:18" ht="51" customHeight="1">
      <c r="A25" s="224">
        <v>24</v>
      </c>
      <c r="B25" s="6" t="s">
        <v>1484</v>
      </c>
      <c r="C25" s="84" t="s">
        <v>1549</v>
      </c>
      <c r="D25" s="101" t="s">
        <v>1550</v>
      </c>
      <c r="E25" s="96" t="s">
        <v>54</v>
      </c>
      <c r="F25" s="95" t="s">
        <v>1551</v>
      </c>
      <c r="G25" s="99" t="s">
        <v>1552</v>
      </c>
      <c r="H25" s="18" t="s">
        <v>57</v>
      </c>
      <c r="I25" s="21" t="s">
        <v>109</v>
      </c>
      <c r="J25" s="18" t="s">
        <v>59</v>
      </c>
      <c r="K25" s="18" t="s">
        <v>60</v>
      </c>
      <c r="L25" s="18" t="s">
        <v>61</v>
      </c>
      <c r="M25" s="18" t="s">
        <v>62</v>
      </c>
      <c r="N25" s="224" t="s">
        <v>63</v>
      </c>
      <c r="O25" s="18"/>
      <c r="P25" s="18"/>
      <c r="Q25" s="18"/>
      <c r="R25" s="18"/>
    </row>
    <row r="26" spans="1:18" ht="36.75" customHeight="1">
      <c r="A26" s="224">
        <v>25</v>
      </c>
      <c r="B26" s="6" t="s">
        <v>1484</v>
      </c>
      <c r="C26" s="84" t="s">
        <v>1549</v>
      </c>
      <c r="D26" s="101" t="s">
        <v>1550</v>
      </c>
      <c r="E26" s="96" t="s">
        <v>65</v>
      </c>
      <c r="F26" s="95" t="s">
        <v>1553</v>
      </c>
      <c r="G26" s="99" t="s">
        <v>1554</v>
      </c>
      <c r="H26" s="18" t="s">
        <v>57</v>
      </c>
      <c r="I26" s="21" t="s">
        <v>109</v>
      </c>
      <c r="J26" s="18" t="s">
        <v>59</v>
      </c>
      <c r="K26" s="18" t="s">
        <v>60</v>
      </c>
      <c r="L26" s="18" t="s">
        <v>61</v>
      </c>
      <c r="M26" s="18" t="s">
        <v>62</v>
      </c>
      <c r="N26" s="224" t="s">
        <v>63</v>
      </c>
      <c r="O26" s="18"/>
      <c r="P26" s="18"/>
      <c r="Q26" s="18"/>
      <c r="R26" s="18"/>
    </row>
    <row r="27" spans="1:18" ht="49.5" customHeight="1">
      <c r="A27" s="224">
        <v>26</v>
      </c>
      <c r="B27" s="6" t="s">
        <v>1484</v>
      </c>
      <c r="C27" s="84" t="s">
        <v>1549</v>
      </c>
      <c r="D27" s="101" t="s">
        <v>1550</v>
      </c>
      <c r="E27" s="96" t="s">
        <v>82</v>
      </c>
      <c r="F27" s="95" t="s">
        <v>1555</v>
      </c>
      <c r="G27" s="99" t="s">
        <v>1556</v>
      </c>
      <c r="H27" s="18" t="s">
        <v>57</v>
      </c>
      <c r="I27" s="21" t="s">
        <v>109</v>
      </c>
      <c r="J27" s="18" t="s">
        <v>59</v>
      </c>
      <c r="K27" s="18" t="s">
        <v>60</v>
      </c>
      <c r="L27" s="18" t="s">
        <v>61</v>
      </c>
      <c r="M27" s="18" t="s">
        <v>62</v>
      </c>
      <c r="N27" s="224" t="s">
        <v>63</v>
      </c>
      <c r="O27" s="18"/>
      <c r="P27" s="18"/>
      <c r="Q27" s="18"/>
      <c r="R27" s="18"/>
    </row>
    <row r="28" spans="1:18" ht="56.25" customHeight="1">
      <c r="A28" s="224">
        <v>27</v>
      </c>
      <c r="B28" s="6" t="s">
        <v>1484</v>
      </c>
      <c r="C28" s="84" t="s">
        <v>1549</v>
      </c>
      <c r="D28" s="101" t="s">
        <v>1550</v>
      </c>
      <c r="E28" s="96" t="s">
        <v>85</v>
      </c>
      <c r="F28" s="95" t="s">
        <v>1557</v>
      </c>
      <c r="G28" s="99" t="s">
        <v>1558</v>
      </c>
      <c r="H28" s="18" t="s">
        <v>57</v>
      </c>
      <c r="I28" s="21" t="s">
        <v>109</v>
      </c>
      <c r="J28" s="18" t="s">
        <v>59</v>
      </c>
      <c r="K28" s="18" t="s">
        <v>60</v>
      </c>
      <c r="L28" s="18" t="s">
        <v>61</v>
      </c>
      <c r="M28" s="18" t="s">
        <v>62</v>
      </c>
      <c r="N28" s="224" t="s">
        <v>63</v>
      </c>
      <c r="O28" s="18"/>
      <c r="P28" s="18"/>
      <c r="Q28" s="18"/>
      <c r="R28" s="18"/>
    </row>
    <row r="29" spans="1:18" ht="56.25" customHeight="1">
      <c r="A29" s="224">
        <v>28</v>
      </c>
      <c r="B29" s="6" t="s">
        <v>1484</v>
      </c>
      <c r="C29" s="84" t="s">
        <v>1559</v>
      </c>
      <c r="D29" s="101" t="s">
        <v>1560</v>
      </c>
      <c r="E29" s="96" t="s">
        <v>54</v>
      </c>
      <c r="F29" s="95" t="s">
        <v>1551</v>
      </c>
      <c r="G29" s="99" t="s">
        <v>1552</v>
      </c>
      <c r="I29" s="21"/>
      <c r="M29" s="18"/>
      <c r="N29" s="224" t="s">
        <v>63</v>
      </c>
      <c r="O29" s="18"/>
      <c r="P29" s="18"/>
      <c r="Q29" s="18"/>
      <c r="R29" s="18"/>
    </row>
    <row r="30" spans="1:18" ht="56.25" customHeight="1">
      <c r="A30" s="224">
        <v>29</v>
      </c>
      <c r="B30" s="6" t="s">
        <v>1484</v>
      </c>
      <c r="C30" s="84" t="s">
        <v>1559</v>
      </c>
      <c r="D30" s="101" t="s">
        <v>1560</v>
      </c>
      <c r="E30" s="96" t="s">
        <v>65</v>
      </c>
      <c r="F30" s="95" t="s">
        <v>1561</v>
      </c>
      <c r="G30" s="99" t="s">
        <v>1562</v>
      </c>
      <c r="I30" s="21"/>
      <c r="M30" s="18"/>
      <c r="N30" s="224" t="s">
        <v>63</v>
      </c>
      <c r="O30" s="18"/>
      <c r="P30" s="18"/>
      <c r="Q30" s="18"/>
      <c r="R30" s="18"/>
    </row>
    <row r="31" spans="1:18" ht="51.75" customHeight="1">
      <c r="A31" s="224">
        <v>30</v>
      </c>
      <c r="B31" s="6" t="s">
        <v>1484</v>
      </c>
      <c r="C31" s="84" t="s">
        <v>1559</v>
      </c>
      <c r="D31" s="101" t="s">
        <v>1560</v>
      </c>
      <c r="E31" s="96" t="s">
        <v>82</v>
      </c>
      <c r="F31" s="95" t="s">
        <v>1563</v>
      </c>
      <c r="G31" s="99" t="s">
        <v>1564</v>
      </c>
      <c r="I31" s="21"/>
      <c r="M31" s="18"/>
      <c r="N31" s="224" t="s">
        <v>63</v>
      </c>
      <c r="O31" s="18"/>
      <c r="P31" s="18"/>
      <c r="Q31" s="18"/>
      <c r="R31" s="18"/>
    </row>
    <row r="32" spans="1:18" ht="62.25" customHeight="1">
      <c r="A32" s="224">
        <v>31</v>
      </c>
      <c r="B32" s="6" t="s">
        <v>1484</v>
      </c>
      <c r="C32" s="84" t="s">
        <v>1559</v>
      </c>
      <c r="D32" s="101" t="s">
        <v>1560</v>
      </c>
      <c r="E32" s="96" t="s">
        <v>85</v>
      </c>
      <c r="F32" s="95" t="s">
        <v>1557</v>
      </c>
      <c r="G32" s="99" t="s">
        <v>1565</v>
      </c>
      <c r="I32" s="21"/>
      <c r="M32" s="18"/>
      <c r="N32" s="224" t="s">
        <v>63</v>
      </c>
      <c r="O32" s="18"/>
      <c r="P32" s="18"/>
      <c r="Q32" s="18"/>
      <c r="R32" s="18"/>
    </row>
    <row r="33" spans="1:18" ht="62.25" customHeight="1">
      <c r="A33" s="224">
        <v>32</v>
      </c>
      <c r="B33" s="6" t="s">
        <v>1484</v>
      </c>
      <c r="C33" s="84" t="s">
        <v>1566</v>
      </c>
      <c r="D33" s="101" t="s">
        <v>1567</v>
      </c>
      <c r="E33" s="96" t="s">
        <v>54</v>
      </c>
      <c r="F33" s="95" t="s">
        <v>1551</v>
      </c>
      <c r="G33" s="99" t="s">
        <v>1552</v>
      </c>
      <c r="I33" s="21"/>
      <c r="M33" s="18"/>
      <c r="N33" s="224" t="s">
        <v>63</v>
      </c>
      <c r="O33" s="18"/>
      <c r="P33" s="18"/>
      <c r="Q33" s="18"/>
      <c r="R33" s="18"/>
    </row>
    <row r="34" spans="1:18" ht="51.75" customHeight="1">
      <c r="A34" s="224">
        <v>33</v>
      </c>
      <c r="B34" s="6" t="s">
        <v>1484</v>
      </c>
      <c r="C34" s="84" t="s">
        <v>1566</v>
      </c>
      <c r="D34" s="101" t="s">
        <v>1567</v>
      </c>
      <c r="E34" s="96" t="s">
        <v>65</v>
      </c>
      <c r="F34" s="95" t="s">
        <v>1568</v>
      </c>
      <c r="G34" s="99" t="s">
        <v>1569</v>
      </c>
      <c r="I34" s="21"/>
      <c r="M34" s="18"/>
      <c r="N34" s="224" t="s">
        <v>63</v>
      </c>
      <c r="O34" s="18"/>
      <c r="P34" s="18"/>
      <c r="Q34" s="18"/>
      <c r="R34" s="18"/>
    </row>
    <row r="35" spans="1:18" ht="62.25" customHeight="1">
      <c r="A35" s="224">
        <v>34</v>
      </c>
      <c r="B35" s="6" t="s">
        <v>1484</v>
      </c>
      <c r="C35" s="84" t="s">
        <v>1566</v>
      </c>
      <c r="D35" s="101" t="s">
        <v>1567</v>
      </c>
      <c r="E35" s="96" t="s">
        <v>82</v>
      </c>
      <c r="F35" s="48" t="s">
        <v>1570</v>
      </c>
      <c r="G35" s="99" t="s">
        <v>1571</v>
      </c>
      <c r="I35" s="21"/>
      <c r="M35" s="18"/>
      <c r="N35" s="224" t="s">
        <v>63</v>
      </c>
      <c r="O35" s="18"/>
      <c r="P35" s="18"/>
      <c r="Q35" s="18"/>
      <c r="R35" s="18"/>
    </row>
    <row r="36" spans="1:18" ht="62.25" customHeight="1">
      <c r="A36" s="224">
        <v>35</v>
      </c>
      <c r="B36" s="6" t="s">
        <v>1484</v>
      </c>
      <c r="C36" s="84" t="s">
        <v>1572</v>
      </c>
      <c r="D36" s="101" t="s">
        <v>1573</v>
      </c>
      <c r="E36" s="96" t="s">
        <v>54</v>
      </c>
      <c r="F36" s="95" t="s">
        <v>1551</v>
      </c>
      <c r="G36" s="99" t="s">
        <v>1552</v>
      </c>
      <c r="I36" s="21"/>
      <c r="M36" s="18"/>
      <c r="N36" s="224" t="s">
        <v>63</v>
      </c>
      <c r="O36" s="18"/>
      <c r="P36" s="18"/>
      <c r="Q36" s="18"/>
      <c r="R36" s="18"/>
    </row>
    <row r="37" spans="1:18" ht="62.25" customHeight="1">
      <c r="A37" s="224">
        <v>36</v>
      </c>
      <c r="B37" s="6" t="s">
        <v>1484</v>
      </c>
      <c r="C37" s="84" t="s">
        <v>1572</v>
      </c>
      <c r="D37" s="101" t="s">
        <v>1573</v>
      </c>
      <c r="E37" s="96" t="s">
        <v>65</v>
      </c>
      <c r="F37" s="95" t="s">
        <v>1574</v>
      </c>
      <c r="G37" s="99" t="s">
        <v>1575</v>
      </c>
      <c r="I37" s="21"/>
      <c r="M37" s="18"/>
      <c r="N37" s="224" t="s">
        <v>63</v>
      </c>
      <c r="O37" s="18"/>
      <c r="P37" s="18"/>
      <c r="Q37" s="18"/>
      <c r="R37" s="18"/>
    </row>
    <row r="38" spans="1:18" ht="62.25" customHeight="1">
      <c r="A38" s="224">
        <v>37</v>
      </c>
      <c r="B38" s="6" t="s">
        <v>1484</v>
      </c>
      <c r="C38" s="84" t="s">
        <v>1576</v>
      </c>
      <c r="D38" s="101" t="s">
        <v>1577</v>
      </c>
      <c r="E38" s="96" t="s">
        <v>54</v>
      </c>
      <c r="F38" s="95" t="s">
        <v>1551</v>
      </c>
      <c r="G38" s="99" t="s">
        <v>1552</v>
      </c>
      <c r="I38" s="21"/>
      <c r="M38" s="18"/>
      <c r="N38" s="224" t="s">
        <v>63</v>
      </c>
      <c r="O38" s="18"/>
      <c r="P38" s="18"/>
      <c r="Q38" s="18"/>
      <c r="R38" s="18"/>
    </row>
    <row r="39" spans="1:18" ht="62.25" customHeight="1">
      <c r="A39" s="224">
        <v>38</v>
      </c>
      <c r="B39" s="6" t="s">
        <v>1484</v>
      </c>
      <c r="C39" s="84" t="s">
        <v>1576</v>
      </c>
      <c r="D39" s="101" t="s">
        <v>1577</v>
      </c>
      <c r="E39" s="96" t="s">
        <v>65</v>
      </c>
      <c r="F39" s="95" t="s">
        <v>1578</v>
      </c>
      <c r="G39" s="99" t="s">
        <v>1579</v>
      </c>
      <c r="I39" s="21"/>
      <c r="M39" s="18"/>
      <c r="N39" s="224" t="s">
        <v>63</v>
      </c>
      <c r="O39" s="18"/>
      <c r="P39" s="18"/>
      <c r="Q39" s="18"/>
      <c r="R39" s="18"/>
    </row>
    <row r="40" spans="1:18" ht="43.5">
      <c r="A40" s="224">
        <v>39</v>
      </c>
      <c r="B40" s="6" t="s">
        <v>1484</v>
      </c>
      <c r="C40" s="80" t="s">
        <v>1580</v>
      </c>
      <c r="D40" s="101" t="s">
        <v>1581</v>
      </c>
      <c r="E40" s="96" t="s">
        <v>54</v>
      </c>
      <c r="F40" s="85" t="s">
        <v>1545</v>
      </c>
      <c r="G40" s="135" t="s">
        <v>1546</v>
      </c>
      <c r="H40" s="18" t="s">
        <v>57</v>
      </c>
      <c r="I40" s="21" t="s">
        <v>1489</v>
      </c>
      <c r="J40" s="18" t="s">
        <v>59</v>
      </c>
      <c r="K40" s="18" t="s">
        <v>60</v>
      </c>
      <c r="L40" s="18" t="s">
        <v>61</v>
      </c>
      <c r="M40" s="18" t="s">
        <v>62</v>
      </c>
      <c r="N40" s="224" t="s">
        <v>63</v>
      </c>
      <c r="O40" s="18"/>
      <c r="P40" s="18"/>
      <c r="Q40" s="18"/>
      <c r="R40" s="18"/>
    </row>
    <row r="41" spans="1:18" ht="58.5" customHeight="1">
      <c r="A41" s="224">
        <v>40</v>
      </c>
      <c r="B41" s="6" t="s">
        <v>1484</v>
      </c>
      <c r="C41" s="80" t="s">
        <v>1580</v>
      </c>
      <c r="D41" s="101" t="s">
        <v>1581</v>
      </c>
      <c r="E41" s="96" t="s">
        <v>65</v>
      </c>
      <c r="F41" s="23" t="s">
        <v>1582</v>
      </c>
      <c r="G41" s="85" t="s">
        <v>1583</v>
      </c>
      <c r="H41" s="18" t="s">
        <v>57</v>
      </c>
      <c r="I41" s="21" t="s">
        <v>109</v>
      </c>
      <c r="J41" s="18" t="s">
        <v>59</v>
      </c>
      <c r="K41" s="18" t="s">
        <v>60</v>
      </c>
      <c r="L41" s="18" t="s">
        <v>61</v>
      </c>
      <c r="M41" s="18" t="s">
        <v>62</v>
      </c>
      <c r="N41" s="224" t="s">
        <v>63</v>
      </c>
      <c r="O41" s="18"/>
      <c r="P41" s="18"/>
      <c r="Q41" s="18"/>
      <c r="R41" s="18"/>
    </row>
    <row r="42" spans="1:18" s="174" customFormat="1" ht="58.5" customHeight="1">
      <c r="A42" s="224">
        <v>41</v>
      </c>
      <c r="B42" s="172" t="s">
        <v>1484</v>
      </c>
      <c r="C42" s="80" t="s">
        <v>1580</v>
      </c>
      <c r="D42" s="212" t="s">
        <v>1581</v>
      </c>
      <c r="E42" s="175" t="s">
        <v>82</v>
      </c>
      <c r="F42" s="31" t="s">
        <v>1584</v>
      </c>
      <c r="G42" s="31" t="s">
        <v>1585</v>
      </c>
      <c r="H42" s="173"/>
      <c r="I42" s="173"/>
      <c r="J42" s="173"/>
      <c r="K42" s="173"/>
      <c r="L42" s="173"/>
      <c r="M42" s="173"/>
      <c r="N42" s="224" t="s">
        <v>63</v>
      </c>
      <c r="O42" s="173"/>
      <c r="P42" s="173"/>
      <c r="Q42" s="173"/>
      <c r="R42" s="173"/>
    </row>
    <row r="43" spans="1:18" ht="238.5" customHeight="1">
      <c r="A43" s="224">
        <v>42</v>
      </c>
      <c r="B43" s="6" t="s">
        <v>1484</v>
      </c>
      <c r="C43" s="80" t="s">
        <v>1580</v>
      </c>
      <c r="D43" s="101" t="s">
        <v>1581</v>
      </c>
      <c r="E43" s="96" t="s">
        <v>85</v>
      </c>
      <c r="F43" s="23" t="s">
        <v>1586</v>
      </c>
      <c r="G43" s="23" t="s">
        <v>1587</v>
      </c>
      <c r="H43" s="18" t="s">
        <v>57</v>
      </c>
      <c r="I43" s="21" t="s">
        <v>109</v>
      </c>
      <c r="J43" s="18" t="s">
        <v>59</v>
      </c>
      <c r="K43" s="18" t="s">
        <v>60</v>
      </c>
      <c r="L43" s="18" t="s">
        <v>61</v>
      </c>
      <c r="M43" s="18" t="s">
        <v>62</v>
      </c>
      <c r="N43" s="224" t="s">
        <v>63</v>
      </c>
      <c r="O43" s="18"/>
      <c r="P43" s="18"/>
      <c r="Q43" s="18"/>
      <c r="R43" s="18"/>
    </row>
    <row r="44" spans="1:18" ht="89.25" customHeight="1">
      <c r="A44" s="224">
        <v>43</v>
      </c>
      <c r="B44" s="6" t="s">
        <v>1484</v>
      </c>
      <c r="C44" s="80" t="s">
        <v>1580</v>
      </c>
      <c r="D44" s="101" t="s">
        <v>1581</v>
      </c>
      <c r="E44" s="96" t="s">
        <v>88</v>
      </c>
      <c r="F44" s="23" t="s">
        <v>1588</v>
      </c>
      <c r="G44" s="23" t="s">
        <v>1589</v>
      </c>
      <c r="H44" s="18" t="s">
        <v>57</v>
      </c>
      <c r="I44" s="21" t="s">
        <v>109</v>
      </c>
      <c r="J44" s="18" t="s">
        <v>59</v>
      </c>
      <c r="K44" s="18" t="s">
        <v>60</v>
      </c>
      <c r="L44" s="18" t="s">
        <v>61</v>
      </c>
      <c r="M44" s="18" t="s">
        <v>62</v>
      </c>
      <c r="N44" s="224" t="s">
        <v>63</v>
      </c>
      <c r="O44" s="18"/>
      <c r="P44" s="18"/>
      <c r="Q44" s="18"/>
      <c r="R44" s="18"/>
    </row>
    <row r="45" spans="1:18" ht="117" customHeight="1">
      <c r="A45" s="224">
        <v>44</v>
      </c>
      <c r="B45" s="6" t="s">
        <v>1484</v>
      </c>
      <c r="C45" s="80" t="s">
        <v>1580</v>
      </c>
      <c r="D45" s="212" t="s">
        <v>1581</v>
      </c>
      <c r="E45" s="175" t="s">
        <v>91</v>
      </c>
      <c r="F45" s="31" t="s">
        <v>1590</v>
      </c>
      <c r="G45" s="31" t="s">
        <v>1591</v>
      </c>
      <c r="H45" s="18" t="s">
        <v>57</v>
      </c>
      <c r="I45" s="21" t="s">
        <v>109</v>
      </c>
      <c r="J45" s="18" t="s">
        <v>59</v>
      </c>
      <c r="K45" s="18" t="s">
        <v>60</v>
      </c>
      <c r="L45" s="18" t="s">
        <v>61</v>
      </c>
      <c r="M45" s="18" t="s">
        <v>62</v>
      </c>
      <c r="N45" s="224" t="s">
        <v>63</v>
      </c>
      <c r="O45" s="18"/>
      <c r="P45" s="18"/>
      <c r="Q45" s="18"/>
      <c r="R45" s="18"/>
    </row>
    <row r="46" spans="1:18" ht="92.45" customHeight="1">
      <c r="A46" s="224">
        <v>45</v>
      </c>
      <c r="B46" s="6" t="s">
        <v>1484</v>
      </c>
      <c r="C46" s="80" t="s">
        <v>1580</v>
      </c>
      <c r="D46" s="212" t="s">
        <v>1581</v>
      </c>
      <c r="E46" s="175" t="s">
        <v>94</v>
      </c>
      <c r="F46" s="31" t="s">
        <v>1592</v>
      </c>
      <c r="G46" s="31" t="s">
        <v>1593</v>
      </c>
      <c r="I46" s="21"/>
      <c r="M46" s="18"/>
      <c r="N46" s="224" t="s">
        <v>63</v>
      </c>
      <c r="O46" s="18"/>
      <c r="P46" s="18"/>
      <c r="Q46" s="18"/>
      <c r="R46" s="18"/>
    </row>
    <row r="47" spans="1:18" ht="275.25" customHeight="1">
      <c r="A47" s="224">
        <v>46</v>
      </c>
      <c r="B47" s="6" t="s">
        <v>1484</v>
      </c>
      <c r="C47" s="80" t="s">
        <v>1580</v>
      </c>
      <c r="D47" s="101" t="s">
        <v>1581</v>
      </c>
      <c r="E47" s="96" t="s">
        <v>97</v>
      </c>
      <c r="F47" s="23" t="s">
        <v>1594</v>
      </c>
      <c r="G47" s="23" t="s">
        <v>1595</v>
      </c>
      <c r="H47" s="93" t="s">
        <v>57</v>
      </c>
      <c r="I47" s="93" t="s">
        <v>145</v>
      </c>
      <c r="J47" s="93" t="s">
        <v>59</v>
      </c>
      <c r="K47" s="93" t="s">
        <v>60</v>
      </c>
      <c r="L47" s="93" t="s">
        <v>61</v>
      </c>
      <c r="M47" s="93" t="s">
        <v>62</v>
      </c>
      <c r="N47" s="224" t="s">
        <v>63</v>
      </c>
      <c r="O47" s="18"/>
      <c r="P47" s="18"/>
      <c r="Q47" s="18"/>
      <c r="R47" s="18"/>
    </row>
    <row r="48" spans="1:18" ht="57.95">
      <c r="A48" s="224">
        <v>47</v>
      </c>
      <c r="B48" s="6" t="s">
        <v>1484</v>
      </c>
      <c r="C48" s="80" t="s">
        <v>1580</v>
      </c>
      <c r="D48" s="101" t="s">
        <v>1581</v>
      </c>
      <c r="E48" s="96" t="s">
        <v>100</v>
      </c>
      <c r="F48" s="23" t="s">
        <v>1596</v>
      </c>
      <c r="G48" s="23" t="s">
        <v>1597</v>
      </c>
      <c r="H48" s="93" t="s">
        <v>57</v>
      </c>
      <c r="I48" s="93" t="s">
        <v>145</v>
      </c>
      <c r="J48" s="93" t="s">
        <v>59</v>
      </c>
      <c r="K48" s="93" t="s">
        <v>60</v>
      </c>
      <c r="L48" s="93" t="s">
        <v>61</v>
      </c>
      <c r="M48" s="93" t="s">
        <v>62</v>
      </c>
      <c r="N48" s="224" t="s">
        <v>63</v>
      </c>
      <c r="O48" s="18"/>
      <c r="P48" s="18"/>
      <c r="Q48" s="18"/>
      <c r="R48" s="18"/>
    </row>
    <row r="49" spans="1:18" ht="57.95">
      <c r="A49" s="224">
        <v>48</v>
      </c>
      <c r="B49" s="6" t="s">
        <v>1484</v>
      </c>
      <c r="C49" s="80" t="s">
        <v>1580</v>
      </c>
      <c r="D49" s="212" t="s">
        <v>1581</v>
      </c>
      <c r="E49" s="176" t="s">
        <v>54</v>
      </c>
      <c r="F49" s="31" t="s">
        <v>1584</v>
      </c>
      <c r="G49" s="31" t="s">
        <v>1598</v>
      </c>
      <c r="H49" s="93"/>
      <c r="I49" s="93"/>
      <c r="J49" s="93"/>
      <c r="K49" s="93"/>
      <c r="L49" s="93"/>
      <c r="M49" s="93"/>
      <c r="N49" s="224" t="s">
        <v>63</v>
      </c>
      <c r="O49" s="18"/>
      <c r="P49" s="18"/>
      <c r="Q49" s="18"/>
      <c r="R49" s="18"/>
    </row>
    <row r="50" spans="1:18" ht="174">
      <c r="A50" s="224">
        <v>49</v>
      </c>
      <c r="B50" s="6" t="s">
        <v>1484</v>
      </c>
      <c r="C50" s="80" t="s">
        <v>1580</v>
      </c>
      <c r="D50" s="101" t="s">
        <v>1581</v>
      </c>
      <c r="E50" s="171" t="s">
        <v>65</v>
      </c>
      <c r="F50" s="23" t="s">
        <v>1586</v>
      </c>
      <c r="G50" s="23" t="s">
        <v>1587</v>
      </c>
      <c r="H50" s="93"/>
      <c r="I50" s="93"/>
      <c r="J50" s="93"/>
      <c r="K50" s="93"/>
      <c r="L50" s="93"/>
      <c r="M50" s="93"/>
      <c r="N50" s="224" t="s">
        <v>63</v>
      </c>
      <c r="O50" s="18"/>
      <c r="P50" s="18"/>
      <c r="Q50" s="18"/>
      <c r="R50" s="18"/>
    </row>
    <row r="51" spans="1:18" ht="87">
      <c r="A51" s="224">
        <v>50</v>
      </c>
      <c r="B51" s="6" t="s">
        <v>1484</v>
      </c>
      <c r="C51" s="80" t="s">
        <v>1580</v>
      </c>
      <c r="D51" s="101" t="s">
        <v>1581</v>
      </c>
      <c r="E51" s="171" t="s">
        <v>82</v>
      </c>
      <c r="F51" s="23" t="s">
        <v>1588</v>
      </c>
      <c r="G51" s="23" t="s">
        <v>1589</v>
      </c>
      <c r="H51" s="93"/>
      <c r="I51" s="93"/>
      <c r="J51" s="93"/>
      <c r="K51" s="93"/>
      <c r="L51" s="93"/>
      <c r="M51" s="93"/>
      <c r="N51" s="224" t="s">
        <v>63</v>
      </c>
      <c r="O51" s="18"/>
      <c r="P51" s="18"/>
      <c r="Q51" s="18"/>
      <c r="R51" s="18"/>
    </row>
    <row r="52" spans="1:18" ht="57.95">
      <c r="A52" s="224">
        <v>51</v>
      </c>
      <c r="B52" s="6" t="s">
        <v>1484</v>
      </c>
      <c r="C52" s="80" t="s">
        <v>1580</v>
      </c>
      <c r="D52" s="212" t="s">
        <v>1581</v>
      </c>
      <c r="E52" s="176" t="s">
        <v>85</v>
      </c>
      <c r="F52" s="31" t="s">
        <v>1599</v>
      </c>
      <c r="G52" s="31" t="s">
        <v>1600</v>
      </c>
      <c r="H52" s="93"/>
      <c r="I52" s="93"/>
      <c r="J52" s="93"/>
      <c r="K52" s="93"/>
      <c r="L52" s="93"/>
      <c r="M52" s="93"/>
      <c r="N52" s="224" t="s">
        <v>63</v>
      </c>
      <c r="O52" s="18"/>
      <c r="P52" s="18"/>
      <c r="Q52" s="18"/>
      <c r="R52" s="18"/>
    </row>
    <row r="53" spans="1:18" s="46" customFormat="1" ht="105" customHeight="1">
      <c r="A53" s="224">
        <v>52</v>
      </c>
      <c r="B53" s="6" t="s">
        <v>1484</v>
      </c>
      <c r="C53" s="80" t="s">
        <v>1601</v>
      </c>
      <c r="D53" s="136" t="s">
        <v>1602</v>
      </c>
      <c r="E53" s="137" t="s">
        <v>54</v>
      </c>
      <c r="F53" s="48" t="s">
        <v>1603</v>
      </c>
      <c r="G53" s="48" t="s">
        <v>1604</v>
      </c>
      <c r="H53" s="21" t="s">
        <v>57</v>
      </c>
      <c r="I53" s="21" t="s">
        <v>109</v>
      </c>
      <c r="J53" s="21" t="s">
        <v>59</v>
      </c>
      <c r="K53" s="21" t="s">
        <v>60</v>
      </c>
      <c r="L53" s="21" t="s">
        <v>61</v>
      </c>
      <c r="M53" s="21" t="s">
        <v>62</v>
      </c>
      <c r="N53" s="224" t="s">
        <v>63</v>
      </c>
      <c r="O53" s="21"/>
      <c r="P53" s="21"/>
      <c r="Q53" s="21"/>
      <c r="R53" s="21"/>
    </row>
    <row r="54" spans="1:18" s="46" customFormat="1" ht="29.25" customHeight="1">
      <c r="A54" s="224">
        <v>53</v>
      </c>
      <c r="B54" s="6" t="s">
        <v>1484</v>
      </c>
      <c r="C54" s="80" t="s">
        <v>1601</v>
      </c>
      <c r="D54" s="136" t="s">
        <v>1602</v>
      </c>
      <c r="E54" s="137" t="s">
        <v>65</v>
      </c>
      <c r="F54" s="48" t="s">
        <v>1605</v>
      </c>
      <c r="G54" s="48" t="s">
        <v>1606</v>
      </c>
      <c r="H54" s="21" t="s">
        <v>57</v>
      </c>
      <c r="I54" s="21" t="s">
        <v>109</v>
      </c>
      <c r="J54" s="21" t="s">
        <v>59</v>
      </c>
      <c r="K54" s="21" t="s">
        <v>60</v>
      </c>
      <c r="L54" s="21" t="s">
        <v>61</v>
      </c>
      <c r="M54" s="21" t="s">
        <v>62</v>
      </c>
      <c r="N54" s="224" t="s">
        <v>63</v>
      </c>
      <c r="O54" s="21"/>
      <c r="P54" s="21"/>
      <c r="Q54" s="21"/>
      <c r="R54" s="21"/>
    </row>
    <row r="55" spans="1:18" s="46" customFormat="1" ht="47.25" customHeight="1">
      <c r="A55" s="224">
        <v>54</v>
      </c>
      <c r="B55" s="6" t="s">
        <v>1484</v>
      </c>
      <c r="C55" s="80" t="s">
        <v>1607</v>
      </c>
      <c r="D55" s="136" t="s">
        <v>1608</v>
      </c>
      <c r="E55" s="96" t="s">
        <v>54</v>
      </c>
      <c r="F55" s="96" t="s">
        <v>1609</v>
      </c>
      <c r="G55" s="23" t="s">
        <v>1610</v>
      </c>
      <c r="H55" s="21" t="s">
        <v>57</v>
      </c>
      <c r="I55" s="21" t="s">
        <v>109</v>
      </c>
      <c r="J55" s="21" t="s">
        <v>59</v>
      </c>
      <c r="K55" s="21" t="s">
        <v>60</v>
      </c>
      <c r="L55" s="21" t="s">
        <v>61</v>
      </c>
      <c r="M55" s="21" t="s">
        <v>62</v>
      </c>
      <c r="N55" s="224" t="s">
        <v>63</v>
      </c>
      <c r="O55" s="49"/>
      <c r="P55" s="21"/>
      <c r="Q55" s="21"/>
      <c r="R55" s="21"/>
    </row>
    <row r="56" spans="1:18" s="50" customFormat="1" ht="43.5">
      <c r="A56" s="224">
        <v>55</v>
      </c>
      <c r="B56" s="6" t="s">
        <v>1484</v>
      </c>
      <c r="C56" s="80" t="s">
        <v>1611</v>
      </c>
      <c r="D56" s="95" t="s">
        <v>1612</v>
      </c>
      <c r="E56" s="138" t="s">
        <v>54</v>
      </c>
      <c r="F56" s="95" t="s">
        <v>1613</v>
      </c>
      <c r="G56" s="135" t="s">
        <v>1614</v>
      </c>
      <c r="H56" s="49" t="s">
        <v>57</v>
      </c>
      <c r="I56" s="49" t="s">
        <v>209</v>
      </c>
      <c r="J56" s="49" t="s">
        <v>59</v>
      </c>
      <c r="K56" s="49" t="s">
        <v>60</v>
      </c>
      <c r="L56" s="49" t="s">
        <v>61</v>
      </c>
      <c r="M56" s="49" t="s">
        <v>62</v>
      </c>
      <c r="N56" s="224" t="s">
        <v>63</v>
      </c>
      <c r="O56" s="49"/>
      <c r="P56" s="49"/>
      <c r="Q56" s="49"/>
      <c r="R56" s="49"/>
    </row>
    <row r="57" spans="1:18" s="50" customFormat="1" ht="113.25" customHeight="1">
      <c r="A57" s="224">
        <v>56</v>
      </c>
      <c r="B57" s="6" t="s">
        <v>1484</v>
      </c>
      <c r="C57" s="80" t="s">
        <v>1611</v>
      </c>
      <c r="D57" s="95" t="s">
        <v>1612</v>
      </c>
      <c r="E57" s="138" t="s">
        <v>65</v>
      </c>
      <c r="F57" s="48" t="s">
        <v>1615</v>
      </c>
      <c r="G57" s="99" t="s">
        <v>1616</v>
      </c>
      <c r="H57" s="49" t="s">
        <v>57</v>
      </c>
      <c r="I57" s="49" t="s">
        <v>109</v>
      </c>
      <c r="J57" s="49" t="s">
        <v>59</v>
      </c>
      <c r="K57" s="49" t="s">
        <v>60</v>
      </c>
      <c r="L57" s="49" t="s">
        <v>61</v>
      </c>
      <c r="M57" s="49" t="s">
        <v>62</v>
      </c>
      <c r="N57" s="224" t="s">
        <v>63</v>
      </c>
      <c r="O57" s="49"/>
      <c r="P57" s="49"/>
      <c r="Q57" s="49"/>
      <c r="R57" s="49"/>
    </row>
    <row r="58" spans="1:18" s="50" customFormat="1" ht="120" customHeight="1">
      <c r="A58" s="224">
        <v>57</v>
      </c>
      <c r="B58" s="6" t="s">
        <v>1484</v>
      </c>
      <c r="C58" s="80" t="s">
        <v>1617</v>
      </c>
      <c r="D58" s="95" t="s">
        <v>1618</v>
      </c>
      <c r="E58" s="138" t="s">
        <v>54</v>
      </c>
      <c r="F58" s="48" t="s">
        <v>1619</v>
      </c>
      <c r="G58" s="48" t="s">
        <v>1620</v>
      </c>
      <c r="H58" s="49" t="s">
        <v>57</v>
      </c>
      <c r="I58" s="49" t="s">
        <v>109</v>
      </c>
      <c r="J58" s="49" t="s">
        <v>59</v>
      </c>
      <c r="K58" s="49" t="s">
        <v>60</v>
      </c>
      <c r="L58" s="49" t="s">
        <v>61</v>
      </c>
      <c r="M58" s="49" t="s">
        <v>62</v>
      </c>
      <c r="N58" s="224" t="s">
        <v>63</v>
      </c>
      <c r="O58" s="49"/>
      <c r="P58" s="49"/>
      <c r="Q58" s="49"/>
      <c r="R58" s="49"/>
    </row>
    <row r="59" spans="1:18" s="50" customFormat="1" ht="44.25" customHeight="1">
      <c r="A59" s="224">
        <v>58</v>
      </c>
      <c r="B59" s="6" t="s">
        <v>1484</v>
      </c>
      <c r="C59" s="80" t="s">
        <v>1617</v>
      </c>
      <c r="D59" s="95" t="s">
        <v>1618</v>
      </c>
      <c r="E59" s="138" t="s">
        <v>65</v>
      </c>
      <c r="F59" s="48" t="s">
        <v>1621</v>
      </c>
      <c r="G59" s="48" t="s">
        <v>1622</v>
      </c>
      <c r="H59" s="49" t="s">
        <v>57</v>
      </c>
      <c r="I59" s="49" t="s">
        <v>109</v>
      </c>
      <c r="J59" s="49" t="s">
        <v>59</v>
      </c>
      <c r="K59" s="49" t="s">
        <v>60</v>
      </c>
      <c r="L59" s="49" t="s">
        <v>61</v>
      </c>
      <c r="M59" s="49" t="s">
        <v>62</v>
      </c>
      <c r="N59" s="224" t="s">
        <v>63</v>
      </c>
      <c r="P59" s="49"/>
      <c r="Q59" s="49"/>
      <c r="R59" s="49"/>
    </row>
    <row r="60" spans="1:18" s="50" customFormat="1" ht="82.5" customHeight="1">
      <c r="A60" s="224">
        <v>59</v>
      </c>
      <c r="B60" s="6" t="s">
        <v>1484</v>
      </c>
      <c r="C60" s="80" t="s">
        <v>1617</v>
      </c>
      <c r="D60" s="95" t="s">
        <v>1618</v>
      </c>
      <c r="E60" s="138" t="s">
        <v>82</v>
      </c>
      <c r="F60" s="48" t="s">
        <v>1623</v>
      </c>
      <c r="G60" s="48" t="s">
        <v>1624</v>
      </c>
      <c r="H60" s="49" t="s">
        <v>57</v>
      </c>
      <c r="I60" s="49" t="s">
        <v>109</v>
      </c>
      <c r="J60" s="49" t="s">
        <v>59</v>
      </c>
      <c r="K60" s="49" t="s">
        <v>60</v>
      </c>
      <c r="L60" s="49" t="s">
        <v>61</v>
      </c>
      <c r="M60" s="49" t="s">
        <v>62</v>
      </c>
      <c r="N60" s="224" t="s">
        <v>63</v>
      </c>
      <c r="O60" s="49"/>
      <c r="P60" s="49"/>
      <c r="Q60" s="49"/>
      <c r="R60" s="49"/>
    </row>
    <row r="61" spans="1:18" s="50" customFormat="1" ht="59.25" customHeight="1">
      <c r="A61" s="224">
        <v>60</v>
      </c>
      <c r="B61" s="6" t="s">
        <v>1484</v>
      </c>
      <c r="C61" s="80" t="s">
        <v>1617</v>
      </c>
      <c r="D61" s="95" t="s">
        <v>1618</v>
      </c>
      <c r="E61" s="138" t="s">
        <v>85</v>
      </c>
      <c r="F61" s="48" t="s">
        <v>1625</v>
      </c>
      <c r="G61" s="48" t="s">
        <v>1626</v>
      </c>
      <c r="H61" s="49" t="s">
        <v>57</v>
      </c>
      <c r="I61" s="49" t="s">
        <v>109</v>
      </c>
      <c r="J61" s="49" t="s">
        <v>59</v>
      </c>
      <c r="K61" s="49" t="s">
        <v>60</v>
      </c>
      <c r="L61" s="49" t="s">
        <v>61</v>
      </c>
      <c r="M61" s="49" t="s">
        <v>62</v>
      </c>
      <c r="N61" s="224" t="s">
        <v>63</v>
      </c>
      <c r="O61" s="49"/>
      <c r="P61" s="49"/>
      <c r="Q61" s="49"/>
      <c r="R61" s="49"/>
    </row>
    <row r="62" spans="1:18" s="50" customFormat="1" ht="69.75" customHeight="1">
      <c r="A62" s="224">
        <v>61</v>
      </c>
      <c r="B62" s="6" t="s">
        <v>1484</v>
      </c>
      <c r="C62" s="80" t="s">
        <v>1617</v>
      </c>
      <c r="D62" s="95" t="s">
        <v>1618</v>
      </c>
      <c r="E62" s="138" t="s">
        <v>88</v>
      </c>
      <c r="F62" s="48" t="s">
        <v>1627</v>
      </c>
      <c r="G62" s="48" t="s">
        <v>1628</v>
      </c>
      <c r="H62" s="49" t="s">
        <v>57</v>
      </c>
      <c r="I62" s="49" t="s">
        <v>109</v>
      </c>
      <c r="J62" s="49" t="s">
        <v>59</v>
      </c>
      <c r="K62" s="49" t="s">
        <v>60</v>
      </c>
      <c r="L62" s="49" t="s">
        <v>61</v>
      </c>
      <c r="M62" s="49" t="s">
        <v>62</v>
      </c>
      <c r="N62" s="224" t="s">
        <v>63</v>
      </c>
      <c r="O62" s="49"/>
      <c r="P62" s="49"/>
      <c r="Q62" s="49"/>
      <c r="R62" s="49"/>
    </row>
    <row r="63" spans="1:18" s="50" customFormat="1" ht="72" customHeight="1">
      <c r="A63" s="224">
        <v>62</v>
      </c>
      <c r="B63" s="6" t="s">
        <v>1484</v>
      </c>
      <c r="C63" s="80" t="s">
        <v>1617</v>
      </c>
      <c r="D63" s="95" t="s">
        <v>1618</v>
      </c>
      <c r="E63" s="138" t="s">
        <v>91</v>
      </c>
      <c r="F63" s="48" t="s">
        <v>1629</v>
      </c>
      <c r="G63" s="48" t="s">
        <v>1630</v>
      </c>
      <c r="H63" s="49" t="s">
        <v>57</v>
      </c>
      <c r="I63" s="49" t="s">
        <v>109</v>
      </c>
      <c r="J63" s="49" t="s">
        <v>59</v>
      </c>
      <c r="K63" s="49" t="s">
        <v>60</v>
      </c>
      <c r="L63" s="49" t="s">
        <v>61</v>
      </c>
      <c r="M63" s="49" t="s">
        <v>62</v>
      </c>
      <c r="N63" s="224" t="s">
        <v>63</v>
      </c>
      <c r="O63" s="49"/>
      <c r="P63" s="49"/>
      <c r="Q63" s="49"/>
      <c r="R63" s="49"/>
    </row>
    <row r="64" spans="1:18" s="50" customFormat="1" ht="72" customHeight="1">
      <c r="A64" s="224">
        <v>63</v>
      </c>
      <c r="B64" s="6" t="s">
        <v>1484</v>
      </c>
      <c r="C64" s="80" t="s">
        <v>1617</v>
      </c>
      <c r="D64" s="95" t="s">
        <v>1618</v>
      </c>
      <c r="E64" s="138" t="s">
        <v>94</v>
      </c>
      <c r="F64" s="48" t="s">
        <v>1631</v>
      </c>
      <c r="G64" s="48" t="s">
        <v>1632</v>
      </c>
      <c r="H64" s="49"/>
      <c r="I64" s="49"/>
      <c r="J64" s="49"/>
      <c r="K64" s="49"/>
      <c r="L64" s="49"/>
      <c r="M64" s="49"/>
      <c r="N64" s="224" t="s">
        <v>63</v>
      </c>
      <c r="O64" s="49"/>
      <c r="P64" s="49"/>
      <c r="Q64" s="49"/>
      <c r="R64" s="49"/>
    </row>
    <row r="65" spans="1:18" s="50" customFormat="1" ht="86.25" customHeight="1">
      <c r="A65" s="224">
        <v>64</v>
      </c>
      <c r="B65" s="6" t="s">
        <v>1484</v>
      </c>
      <c r="C65" s="80" t="s">
        <v>1617</v>
      </c>
      <c r="D65" s="95" t="s">
        <v>1618</v>
      </c>
      <c r="E65" s="138" t="s">
        <v>97</v>
      </c>
      <c r="F65" s="48" t="s">
        <v>1570</v>
      </c>
      <c r="G65" s="48" t="s">
        <v>1633</v>
      </c>
      <c r="H65" s="49" t="s">
        <v>57</v>
      </c>
      <c r="I65" s="49" t="s">
        <v>109</v>
      </c>
      <c r="J65" s="49" t="s">
        <v>59</v>
      </c>
      <c r="K65" s="49" t="s">
        <v>60</v>
      </c>
      <c r="L65" s="49" t="s">
        <v>61</v>
      </c>
      <c r="M65" s="49" t="s">
        <v>62</v>
      </c>
      <c r="N65" s="224" t="s">
        <v>63</v>
      </c>
      <c r="O65" s="49"/>
      <c r="P65" s="49"/>
      <c r="Q65" s="49"/>
      <c r="R65" s="49"/>
    </row>
    <row r="66" spans="1:18" s="50" customFormat="1" ht="71.25" customHeight="1">
      <c r="A66" s="224">
        <v>65</v>
      </c>
      <c r="B66" s="6" t="s">
        <v>1484</v>
      </c>
      <c r="C66" s="80" t="s">
        <v>1634</v>
      </c>
      <c r="D66" s="95" t="s">
        <v>1635</v>
      </c>
      <c r="E66" s="138" t="s">
        <v>54</v>
      </c>
      <c r="F66" s="48" t="s">
        <v>1636</v>
      </c>
      <c r="G66" s="48" t="s">
        <v>1637</v>
      </c>
      <c r="H66" s="49" t="s">
        <v>57</v>
      </c>
      <c r="I66" s="49" t="s">
        <v>109</v>
      </c>
      <c r="J66" s="49" t="s">
        <v>59</v>
      </c>
      <c r="K66" s="49" t="s">
        <v>60</v>
      </c>
      <c r="L66" s="49" t="s">
        <v>61</v>
      </c>
      <c r="M66" s="49" t="s">
        <v>62</v>
      </c>
      <c r="N66" s="224" t="s">
        <v>63</v>
      </c>
      <c r="O66" s="49"/>
      <c r="P66" s="49"/>
      <c r="Q66" s="49"/>
      <c r="R66" s="49"/>
    </row>
    <row r="67" spans="1:18" s="50" customFormat="1" ht="42.75" customHeight="1">
      <c r="A67" s="224">
        <v>66</v>
      </c>
      <c r="B67" s="6" t="s">
        <v>1484</v>
      </c>
      <c r="C67" s="80" t="s">
        <v>1634</v>
      </c>
      <c r="D67" s="95" t="s">
        <v>1635</v>
      </c>
      <c r="E67" s="138" t="s">
        <v>65</v>
      </c>
      <c r="F67" s="48" t="s">
        <v>1638</v>
      </c>
      <c r="G67" s="48" t="s">
        <v>1639</v>
      </c>
      <c r="H67" s="49" t="s">
        <v>57</v>
      </c>
      <c r="I67" s="49" t="s">
        <v>109</v>
      </c>
      <c r="J67" s="49" t="s">
        <v>59</v>
      </c>
      <c r="K67" s="49" t="s">
        <v>60</v>
      </c>
      <c r="L67" s="49" t="s">
        <v>61</v>
      </c>
      <c r="M67" s="49" t="s">
        <v>62</v>
      </c>
      <c r="N67" s="224" t="s">
        <v>63</v>
      </c>
      <c r="O67" s="49"/>
      <c r="P67" s="49"/>
      <c r="Q67" s="49"/>
      <c r="R67" s="49"/>
    </row>
    <row r="68" spans="1:18" s="50" customFormat="1" ht="62.25" customHeight="1">
      <c r="A68" s="224">
        <v>67</v>
      </c>
      <c r="B68" s="6" t="s">
        <v>1484</v>
      </c>
      <c r="C68" s="80" t="s">
        <v>1634</v>
      </c>
      <c r="D68" s="95" t="s">
        <v>1635</v>
      </c>
      <c r="E68" s="138" t="s">
        <v>82</v>
      </c>
      <c r="F68" s="48" t="s">
        <v>1640</v>
      </c>
      <c r="G68" s="48" t="s">
        <v>1641</v>
      </c>
      <c r="H68" s="49"/>
      <c r="I68" s="49"/>
      <c r="J68" s="49"/>
      <c r="K68" s="49"/>
      <c r="L68" s="49"/>
      <c r="M68" s="49"/>
      <c r="N68" s="224" t="s">
        <v>63</v>
      </c>
      <c r="O68" s="49"/>
      <c r="P68" s="49"/>
      <c r="Q68" s="49"/>
      <c r="R68" s="49"/>
    </row>
    <row r="69" spans="1:18" s="50" customFormat="1" ht="43.5">
      <c r="A69" s="224">
        <v>68</v>
      </c>
      <c r="B69" s="6" t="s">
        <v>1484</v>
      </c>
      <c r="C69" s="80" t="s">
        <v>1634</v>
      </c>
      <c r="D69" s="95" t="s">
        <v>1635</v>
      </c>
      <c r="E69" s="138" t="s">
        <v>85</v>
      </c>
      <c r="F69" s="48" t="s">
        <v>1642</v>
      </c>
      <c r="G69" s="48" t="s">
        <v>1643</v>
      </c>
      <c r="H69" s="49" t="s">
        <v>57</v>
      </c>
      <c r="I69" s="49" t="s">
        <v>109</v>
      </c>
      <c r="J69" s="49" t="s">
        <v>59</v>
      </c>
      <c r="K69" s="49" t="s">
        <v>60</v>
      </c>
      <c r="L69" s="49" t="s">
        <v>61</v>
      </c>
      <c r="M69" s="49" t="s">
        <v>62</v>
      </c>
      <c r="N69" s="224" t="s">
        <v>63</v>
      </c>
      <c r="O69" s="49"/>
      <c r="P69" s="49"/>
      <c r="Q69" s="49"/>
      <c r="R69" s="49"/>
    </row>
    <row r="70" spans="1:18" s="50" customFormat="1" ht="67.5" customHeight="1">
      <c r="A70" s="224">
        <v>69</v>
      </c>
      <c r="B70" s="6" t="s">
        <v>1484</v>
      </c>
      <c r="C70" s="80" t="s">
        <v>1634</v>
      </c>
      <c r="D70" s="95" t="s">
        <v>1635</v>
      </c>
      <c r="E70" s="138" t="s">
        <v>88</v>
      </c>
      <c r="F70" s="48" t="s">
        <v>1644</v>
      </c>
      <c r="G70" s="48" t="s">
        <v>1645</v>
      </c>
      <c r="H70" s="49" t="s">
        <v>57</v>
      </c>
      <c r="I70" s="49" t="s">
        <v>109</v>
      </c>
      <c r="J70" s="49" t="s">
        <v>59</v>
      </c>
      <c r="K70" s="49" t="s">
        <v>60</v>
      </c>
      <c r="L70" s="49" t="s">
        <v>61</v>
      </c>
      <c r="M70" s="49" t="s">
        <v>62</v>
      </c>
      <c r="N70" s="224" t="s">
        <v>63</v>
      </c>
      <c r="O70" s="49"/>
      <c r="P70" s="49"/>
      <c r="Q70" s="49"/>
      <c r="R70" s="49"/>
    </row>
    <row r="71" spans="1:18" s="50" customFormat="1" ht="57.95">
      <c r="A71" s="224">
        <v>70</v>
      </c>
      <c r="B71" s="6" t="s">
        <v>1484</v>
      </c>
      <c r="C71" s="80" t="s">
        <v>1634</v>
      </c>
      <c r="D71" s="95" t="s">
        <v>1635</v>
      </c>
      <c r="E71" s="138" t="s">
        <v>91</v>
      </c>
      <c r="F71" s="48" t="s">
        <v>1570</v>
      </c>
      <c r="G71" s="48" t="s">
        <v>1646</v>
      </c>
      <c r="H71" s="49" t="s">
        <v>57</v>
      </c>
      <c r="I71" s="49" t="s">
        <v>109</v>
      </c>
      <c r="J71" s="49" t="s">
        <v>59</v>
      </c>
      <c r="K71" s="49" t="s">
        <v>60</v>
      </c>
      <c r="L71" s="49" t="s">
        <v>61</v>
      </c>
      <c r="M71" s="49" t="s">
        <v>62</v>
      </c>
      <c r="N71" s="224" t="s">
        <v>63</v>
      </c>
      <c r="O71" s="49"/>
      <c r="P71" s="49"/>
      <c r="Q71" s="49"/>
      <c r="R71" s="49"/>
    </row>
    <row r="72" spans="1:18" s="50" customFormat="1" ht="51.75" customHeight="1">
      <c r="A72" s="224">
        <v>71</v>
      </c>
      <c r="B72" s="6" t="s">
        <v>1484</v>
      </c>
      <c r="C72" s="80" t="s">
        <v>1647</v>
      </c>
      <c r="D72" s="95" t="s">
        <v>1648</v>
      </c>
      <c r="E72" s="138" t="s">
        <v>54</v>
      </c>
      <c r="F72" s="48" t="s">
        <v>1649</v>
      </c>
      <c r="G72" s="48" t="s">
        <v>1650</v>
      </c>
      <c r="H72" s="49" t="s">
        <v>57</v>
      </c>
      <c r="I72" s="49" t="s">
        <v>109</v>
      </c>
      <c r="J72" s="49" t="s">
        <v>59</v>
      </c>
      <c r="K72" s="49" t="s">
        <v>60</v>
      </c>
      <c r="L72" s="49" t="s">
        <v>61</v>
      </c>
      <c r="M72" s="49" t="s">
        <v>62</v>
      </c>
      <c r="N72" s="224" t="s">
        <v>63</v>
      </c>
      <c r="O72" s="49"/>
      <c r="P72" s="49"/>
      <c r="Q72" s="49"/>
      <c r="R72" s="49"/>
    </row>
    <row r="73" spans="1:18" s="50" customFormat="1" ht="29.1">
      <c r="A73" s="224">
        <v>72</v>
      </c>
      <c r="B73" s="6" t="s">
        <v>1484</v>
      </c>
      <c r="C73" s="80" t="s">
        <v>1647</v>
      </c>
      <c r="D73" s="95" t="s">
        <v>1648</v>
      </c>
      <c r="E73" s="138" t="s">
        <v>65</v>
      </c>
      <c r="F73" s="48" t="s">
        <v>1570</v>
      </c>
      <c r="G73" s="48" t="s">
        <v>1651</v>
      </c>
      <c r="H73" s="49" t="s">
        <v>57</v>
      </c>
      <c r="I73" s="49" t="s">
        <v>109</v>
      </c>
      <c r="J73" s="49" t="s">
        <v>59</v>
      </c>
      <c r="K73" s="49" t="s">
        <v>60</v>
      </c>
      <c r="L73" s="49" t="s">
        <v>61</v>
      </c>
      <c r="M73" s="49" t="s">
        <v>62</v>
      </c>
      <c r="N73" s="224" t="s">
        <v>63</v>
      </c>
      <c r="O73" s="49"/>
      <c r="P73" s="49"/>
      <c r="Q73" s="49"/>
      <c r="R73" s="49"/>
    </row>
    <row r="74" spans="1:18" s="50" customFormat="1" ht="72.599999999999994">
      <c r="A74" s="224">
        <v>73</v>
      </c>
      <c r="B74" s="6" t="s">
        <v>1484</v>
      </c>
      <c r="C74" s="80" t="s">
        <v>1652</v>
      </c>
      <c r="D74" s="95" t="s">
        <v>1653</v>
      </c>
      <c r="E74" s="138" t="s">
        <v>54</v>
      </c>
      <c r="F74" s="48" t="s">
        <v>1654</v>
      </c>
      <c r="G74" s="48" t="s">
        <v>1655</v>
      </c>
      <c r="H74" s="49" t="s">
        <v>57</v>
      </c>
      <c r="I74" s="49" t="s">
        <v>109</v>
      </c>
      <c r="J74" s="49" t="s">
        <v>59</v>
      </c>
      <c r="K74" s="49" t="s">
        <v>60</v>
      </c>
      <c r="L74" s="49" t="s">
        <v>61</v>
      </c>
      <c r="M74" s="49" t="s">
        <v>62</v>
      </c>
      <c r="N74" s="224" t="s">
        <v>63</v>
      </c>
      <c r="O74" s="49"/>
      <c r="P74" s="49"/>
      <c r="Q74" s="49"/>
      <c r="R74" s="49"/>
    </row>
    <row r="75" spans="1:18" s="50" customFormat="1" ht="72.599999999999994">
      <c r="A75" s="224">
        <v>74</v>
      </c>
      <c r="B75" s="6" t="s">
        <v>1484</v>
      </c>
      <c r="C75" s="80" t="s">
        <v>1652</v>
      </c>
      <c r="D75" s="95" t="s">
        <v>1653</v>
      </c>
      <c r="E75" s="138" t="s">
        <v>65</v>
      </c>
      <c r="F75" s="48" t="s">
        <v>1656</v>
      </c>
      <c r="G75" s="48" t="s">
        <v>1657</v>
      </c>
      <c r="H75" s="49" t="s">
        <v>57</v>
      </c>
      <c r="I75" s="49" t="s">
        <v>109</v>
      </c>
      <c r="J75" s="49" t="s">
        <v>59</v>
      </c>
      <c r="K75" s="49" t="s">
        <v>60</v>
      </c>
      <c r="L75" s="49" t="s">
        <v>61</v>
      </c>
      <c r="M75" s="49" t="s">
        <v>62</v>
      </c>
      <c r="N75" s="224" t="s">
        <v>63</v>
      </c>
      <c r="O75" s="49"/>
      <c r="P75" s="49"/>
      <c r="Q75" s="49"/>
      <c r="R75" s="49"/>
    </row>
    <row r="76" spans="1:18" s="50" customFormat="1" ht="57.95">
      <c r="A76" s="224">
        <v>75</v>
      </c>
      <c r="B76" s="6" t="s">
        <v>1484</v>
      </c>
      <c r="C76" s="80" t="s">
        <v>1652</v>
      </c>
      <c r="D76" s="95" t="s">
        <v>1653</v>
      </c>
      <c r="E76" s="138" t="s">
        <v>82</v>
      </c>
      <c r="F76" s="48" t="s">
        <v>1658</v>
      </c>
      <c r="G76" s="48" t="s">
        <v>1659</v>
      </c>
      <c r="H76" s="49" t="s">
        <v>57</v>
      </c>
      <c r="I76" s="49" t="s">
        <v>109</v>
      </c>
      <c r="J76" s="49" t="s">
        <v>59</v>
      </c>
      <c r="K76" s="49" t="s">
        <v>60</v>
      </c>
      <c r="L76" s="49" t="s">
        <v>61</v>
      </c>
      <c r="M76" s="49" t="s">
        <v>62</v>
      </c>
      <c r="N76" s="224" t="s">
        <v>63</v>
      </c>
      <c r="O76" s="49"/>
      <c r="P76" s="49"/>
      <c r="Q76" s="49"/>
      <c r="R76" s="49"/>
    </row>
    <row r="77" spans="1:18" s="50" customFormat="1" ht="48" customHeight="1">
      <c r="A77" s="224">
        <v>76</v>
      </c>
      <c r="B77" s="6" t="s">
        <v>1484</v>
      </c>
      <c r="C77" s="80" t="s">
        <v>1652</v>
      </c>
      <c r="D77" s="95" t="s">
        <v>1653</v>
      </c>
      <c r="E77" s="138" t="s">
        <v>85</v>
      </c>
      <c r="F77" s="48" t="s">
        <v>1660</v>
      </c>
      <c r="G77" s="48" t="s">
        <v>1661</v>
      </c>
      <c r="H77" s="49" t="s">
        <v>57</v>
      </c>
      <c r="I77" s="49" t="s">
        <v>109</v>
      </c>
      <c r="J77" s="49" t="s">
        <v>59</v>
      </c>
      <c r="K77" s="49" t="s">
        <v>60</v>
      </c>
      <c r="L77" s="49" t="s">
        <v>61</v>
      </c>
      <c r="M77" s="49" t="s">
        <v>62</v>
      </c>
      <c r="N77" s="224" t="s">
        <v>63</v>
      </c>
      <c r="O77" s="49"/>
      <c r="P77" s="49"/>
      <c r="Q77" s="49"/>
      <c r="R77" s="49"/>
    </row>
    <row r="78" spans="1:18" s="50" customFormat="1" ht="43.5">
      <c r="A78" s="224">
        <v>77</v>
      </c>
      <c r="B78" s="6" t="s">
        <v>1484</v>
      </c>
      <c r="C78" s="80" t="s">
        <v>1662</v>
      </c>
      <c r="D78" s="95" t="s">
        <v>1663</v>
      </c>
      <c r="E78" s="138" t="s">
        <v>54</v>
      </c>
      <c r="F78" s="48" t="s">
        <v>1664</v>
      </c>
      <c r="G78" s="48" t="s">
        <v>1665</v>
      </c>
      <c r="H78" s="49" t="s">
        <v>57</v>
      </c>
      <c r="I78" s="49" t="s">
        <v>109</v>
      </c>
      <c r="J78" s="49" t="s">
        <v>59</v>
      </c>
      <c r="K78" s="49" t="s">
        <v>60</v>
      </c>
      <c r="L78" s="49" t="s">
        <v>61</v>
      </c>
      <c r="M78" s="49" t="s">
        <v>62</v>
      </c>
      <c r="N78" s="224" t="s">
        <v>63</v>
      </c>
      <c r="O78" s="49"/>
      <c r="P78" s="49"/>
      <c r="Q78" s="49"/>
      <c r="R78" s="49"/>
    </row>
    <row r="79" spans="1:18" s="50" customFormat="1" ht="43.5">
      <c r="A79" s="224">
        <v>78</v>
      </c>
      <c r="B79" s="6" t="s">
        <v>1484</v>
      </c>
      <c r="C79" s="80" t="s">
        <v>1666</v>
      </c>
      <c r="D79" s="95" t="s">
        <v>1667</v>
      </c>
      <c r="E79" s="138" t="s">
        <v>54</v>
      </c>
      <c r="F79" s="48" t="s">
        <v>1613</v>
      </c>
      <c r="G79" s="135" t="s">
        <v>1668</v>
      </c>
      <c r="H79" s="49" t="s">
        <v>57</v>
      </c>
      <c r="I79" s="49" t="s">
        <v>209</v>
      </c>
      <c r="J79" s="49" t="s">
        <v>59</v>
      </c>
      <c r="K79" s="49" t="s">
        <v>60</v>
      </c>
      <c r="L79" s="49" t="s">
        <v>61</v>
      </c>
      <c r="M79" s="49" t="s">
        <v>62</v>
      </c>
      <c r="N79" s="224" t="s">
        <v>63</v>
      </c>
      <c r="O79" s="49"/>
      <c r="P79" s="49"/>
      <c r="Q79" s="49"/>
      <c r="R79" s="49"/>
    </row>
    <row r="80" spans="1:18" s="50" customFormat="1" ht="44.25" customHeight="1">
      <c r="A80" s="224">
        <v>79</v>
      </c>
      <c r="B80" s="6" t="s">
        <v>1484</v>
      </c>
      <c r="C80" s="80" t="s">
        <v>1666</v>
      </c>
      <c r="D80" s="95" t="s">
        <v>1667</v>
      </c>
      <c r="E80" s="138" t="s">
        <v>65</v>
      </c>
      <c r="F80" s="48" t="s">
        <v>1669</v>
      </c>
      <c r="G80" s="139" t="s">
        <v>1670</v>
      </c>
      <c r="H80" s="49" t="s">
        <v>57</v>
      </c>
      <c r="I80" s="49" t="s">
        <v>109</v>
      </c>
      <c r="J80" s="49" t="s">
        <v>59</v>
      </c>
      <c r="K80" s="49" t="s">
        <v>60</v>
      </c>
      <c r="L80" s="49" t="s">
        <v>61</v>
      </c>
      <c r="M80" s="49" t="s">
        <v>62</v>
      </c>
      <c r="N80" s="224" t="s">
        <v>63</v>
      </c>
      <c r="O80" s="52"/>
      <c r="P80" s="49"/>
      <c r="Q80" s="49"/>
      <c r="R80" s="49"/>
    </row>
    <row r="81" spans="1:18" s="50" customFormat="1" ht="87">
      <c r="A81" s="224">
        <v>80</v>
      </c>
      <c r="B81" s="6" t="s">
        <v>1484</v>
      </c>
      <c r="C81" s="80" t="s">
        <v>1671</v>
      </c>
      <c r="D81" s="140" t="s">
        <v>1672</v>
      </c>
      <c r="E81" s="138" t="s">
        <v>54</v>
      </c>
      <c r="F81" s="48" t="s">
        <v>1673</v>
      </c>
      <c r="G81" s="48" t="s">
        <v>1674</v>
      </c>
      <c r="H81" s="49" t="s">
        <v>57</v>
      </c>
      <c r="I81" s="49" t="s">
        <v>109</v>
      </c>
      <c r="J81" s="49" t="s">
        <v>59</v>
      </c>
      <c r="K81" s="49" t="s">
        <v>60</v>
      </c>
      <c r="L81" s="49" t="s">
        <v>61</v>
      </c>
      <c r="M81" s="49" t="s">
        <v>62</v>
      </c>
      <c r="N81" s="224" t="s">
        <v>63</v>
      </c>
      <c r="O81" s="49"/>
      <c r="P81" s="49"/>
      <c r="Q81" s="49"/>
      <c r="R81" s="49"/>
    </row>
    <row r="82" spans="1:18" s="50" customFormat="1" ht="29.1">
      <c r="A82" s="224">
        <v>81</v>
      </c>
      <c r="B82" s="6" t="s">
        <v>1484</v>
      </c>
      <c r="C82" s="80" t="s">
        <v>1671</v>
      </c>
      <c r="D82" s="140" t="s">
        <v>1672</v>
      </c>
      <c r="E82" s="138" t="s">
        <v>65</v>
      </c>
      <c r="F82" s="48" t="s">
        <v>1675</v>
      </c>
      <c r="G82" s="48" t="s">
        <v>1676</v>
      </c>
      <c r="H82" s="49" t="s">
        <v>57</v>
      </c>
      <c r="I82" s="49" t="s">
        <v>109</v>
      </c>
      <c r="J82" s="49" t="s">
        <v>59</v>
      </c>
      <c r="K82" s="49" t="s">
        <v>60</v>
      </c>
      <c r="L82" s="49" t="s">
        <v>61</v>
      </c>
      <c r="M82" s="49" t="s">
        <v>62</v>
      </c>
      <c r="N82" s="224" t="s">
        <v>63</v>
      </c>
      <c r="O82" s="49"/>
      <c r="P82" s="49"/>
      <c r="Q82" s="49"/>
      <c r="R82" s="49"/>
    </row>
    <row r="83" spans="1:18" s="50" customFormat="1" ht="57.95">
      <c r="A83" s="224">
        <v>82</v>
      </c>
      <c r="B83" s="6" t="s">
        <v>1484</v>
      </c>
      <c r="C83" s="80" t="s">
        <v>1671</v>
      </c>
      <c r="D83" s="140" t="s">
        <v>1672</v>
      </c>
      <c r="E83" s="138" t="s">
        <v>82</v>
      </c>
      <c r="F83" s="48" t="s">
        <v>1677</v>
      </c>
      <c r="G83" s="48" t="s">
        <v>1678</v>
      </c>
      <c r="H83" s="49" t="s">
        <v>57</v>
      </c>
      <c r="I83" s="49" t="s">
        <v>109</v>
      </c>
      <c r="J83" s="49" t="s">
        <v>59</v>
      </c>
      <c r="K83" s="49" t="s">
        <v>60</v>
      </c>
      <c r="L83" s="49" t="s">
        <v>61</v>
      </c>
      <c r="M83" s="49" t="s">
        <v>62</v>
      </c>
      <c r="N83" s="224" t="s">
        <v>63</v>
      </c>
      <c r="O83" s="49"/>
      <c r="P83" s="49"/>
      <c r="Q83" s="49"/>
      <c r="R83" s="49"/>
    </row>
    <row r="84" spans="1:18">
      <c r="A84" s="220"/>
      <c r="B84"/>
      <c r="C84"/>
      <c r="D84"/>
      <c r="E84"/>
      <c r="F84" s="27"/>
      <c r="G84" s="27"/>
      <c r="H84"/>
      <c r="I84"/>
      <c r="J84"/>
      <c r="K84"/>
      <c r="L84"/>
      <c r="M84"/>
    </row>
    <row r="85" spans="1:18">
      <c r="A85" s="220"/>
      <c r="B85"/>
      <c r="C85"/>
      <c r="D85"/>
      <c r="E85"/>
      <c r="F85" s="27"/>
      <c r="G85" s="27"/>
      <c r="H85"/>
      <c r="I85"/>
      <c r="J85"/>
      <c r="K85"/>
      <c r="L85"/>
      <c r="M85"/>
    </row>
    <row r="86" spans="1:18">
      <c r="A86" s="220"/>
      <c r="B86"/>
      <c r="C86"/>
      <c r="D86"/>
      <c r="E86"/>
      <c r="F86" s="27"/>
      <c r="G86" s="27"/>
      <c r="H86"/>
      <c r="I86"/>
      <c r="J86"/>
      <c r="K86"/>
      <c r="L86"/>
      <c r="M86"/>
    </row>
    <row r="87" spans="1:18">
      <c r="A87" s="220"/>
      <c r="B87"/>
      <c r="C87"/>
      <c r="D87"/>
      <c r="E87"/>
      <c r="F87" s="27"/>
      <c r="G87" s="27"/>
      <c r="H87"/>
      <c r="I87"/>
      <c r="J87"/>
      <c r="K87"/>
      <c r="L87"/>
      <c r="M87"/>
    </row>
    <row r="88" spans="1:18">
      <c r="A88" s="220"/>
      <c r="B88"/>
      <c r="C88"/>
      <c r="D88"/>
      <c r="E88"/>
      <c r="F88" s="27"/>
      <c r="G88" s="27"/>
      <c r="H88"/>
      <c r="I88"/>
      <c r="J88"/>
      <c r="K88"/>
      <c r="L88"/>
      <c r="M88"/>
    </row>
    <row r="89" spans="1:18">
      <c r="A89" s="220"/>
      <c r="B89"/>
      <c r="C89"/>
      <c r="D89"/>
      <c r="E89"/>
      <c r="F89" s="27"/>
      <c r="G89" s="27"/>
      <c r="H89"/>
      <c r="I89"/>
      <c r="J89"/>
      <c r="K89"/>
      <c r="L89"/>
      <c r="M89"/>
    </row>
    <row r="90" spans="1:18">
      <c r="A90" s="220"/>
      <c r="B90"/>
      <c r="C90"/>
      <c r="D90"/>
      <c r="E90"/>
      <c r="F90" s="27"/>
      <c r="G90" s="27"/>
      <c r="H90"/>
      <c r="I90"/>
      <c r="J90"/>
      <c r="K90"/>
      <c r="L90"/>
      <c r="M90"/>
    </row>
    <row r="91" spans="1:18">
      <c r="A91" s="220"/>
      <c r="B91"/>
      <c r="C91"/>
      <c r="D91"/>
      <c r="E91"/>
      <c r="F91" s="27"/>
      <c r="G91" s="27"/>
      <c r="H91"/>
      <c r="I91"/>
      <c r="J91"/>
      <c r="K91"/>
      <c r="L91"/>
      <c r="M91"/>
    </row>
    <row r="92" spans="1:18">
      <c r="A92" s="220"/>
      <c r="B92"/>
      <c r="C92"/>
      <c r="D92"/>
      <c r="E92"/>
      <c r="F92" s="27"/>
      <c r="G92" s="27"/>
      <c r="H92"/>
      <c r="I92"/>
      <c r="J92"/>
      <c r="K92"/>
      <c r="L92"/>
      <c r="M92"/>
    </row>
    <row r="93" spans="1:18">
      <c r="A93" s="220"/>
      <c r="B93"/>
      <c r="C93"/>
      <c r="D93"/>
      <c r="E93"/>
      <c r="F93" s="27"/>
      <c r="G93" s="27"/>
      <c r="H93"/>
      <c r="I93"/>
      <c r="J93"/>
      <c r="K93"/>
      <c r="L93"/>
      <c r="M93"/>
    </row>
    <row r="94" spans="1:18">
      <c r="A94" s="220"/>
      <c r="B94"/>
      <c r="C94"/>
      <c r="D94"/>
      <c r="E94"/>
      <c r="F94" s="27"/>
      <c r="G94" s="27"/>
      <c r="H94"/>
      <c r="I94"/>
      <c r="J94"/>
      <c r="K94"/>
      <c r="L94"/>
      <c r="M94"/>
    </row>
    <row r="95" spans="1:18">
      <c r="A95" s="220"/>
      <c r="B95"/>
      <c r="C95"/>
      <c r="D95"/>
      <c r="E95"/>
      <c r="F95" s="27"/>
      <c r="G95" s="27"/>
      <c r="H95"/>
      <c r="I95"/>
      <c r="J95"/>
      <c r="K95"/>
      <c r="L95"/>
      <c r="M95"/>
    </row>
    <row r="96" spans="1:18">
      <c r="A96" s="220"/>
      <c r="B96"/>
      <c r="C96"/>
      <c r="D96"/>
      <c r="E96"/>
      <c r="F96" s="27"/>
      <c r="G96" s="27"/>
      <c r="H96"/>
      <c r="I96"/>
      <c r="J96"/>
      <c r="K96"/>
      <c r="L96"/>
      <c r="M96"/>
    </row>
    <row r="97" spans="1:13">
      <c r="A97" s="220"/>
      <c r="B97"/>
      <c r="C97"/>
      <c r="D97"/>
      <c r="E97"/>
      <c r="F97" s="27"/>
      <c r="G97" s="27"/>
      <c r="H97"/>
      <c r="I97"/>
      <c r="J97"/>
      <c r="K97"/>
      <c r="L97"/>
      <c r="M97"/>
    </row>
    <row r="98" spans="1:13">
      <c r="A98" s="220"/>
      <c r="B98"/>
      <c r="C98"/>
      <c r="D98"/>
      <c r="E98"/>
      <c r="F98" s="27"/>
      <c r="G98" s="27"/>
      <c r="H98"/>
      <c r="I98"/>
      <c r="J98"/>
      <c r="K98"/>
      <c r="L98"/>
      <c r="M98"/>
    </row>
    <row r="99" spans="1:13">
      <c r="A99" s="220"/>
      <c r="B99"/>
      <c r="C99"/>
      <c r="D99"/>
      <c r="E99"/>
      <c r="F99" s="27"/>
      <c r="G99" s="27"/>
      <c r="H99"/>
      <c r="I99"/>
      <c r="J99"/>
      <c r="K99"/>
      <c r="L99"/>
      <c r="M99"/>
    </row>
    <row r="100" spans="1:13">
      <c r="A100" s="220"/>
      <c r="B100"/>
      <c r="C100"/>
      <c r="D100"/>
      <c r="E100"/>
      <c r="F100" s="27"/>
      <c r="G100" s="27"/>
      <c r="H100"/>
      <c r="I100"/>
      <c r="J100"/>
      <c r="K100"/>
      <c r="L100"/>
      <c r="M100"/>
    </row>
    <row r="101" spans="1:13">
      <c r="A101" s="220"/>
      <c r="B101"/>
      <c r="C101"/>
      <c r="D101"/>
      <c r="E101"/>
      <c r="F101" s="27"/>
      <c r="G101" s="27"/>
      <c r="H101"/>
      <c r="I101"/>
      <c r="J101"/>
      <c r="K101"/>
      <c r="L101"/>
      <c r="M101"/>
    </row>
    <row r="102" spans="1:13">
      <c r="A102" s="220"/>
      <c r="B102"/>
      <c r="C102"/>
      <c r="D102"/>
      <c r="E102"/>
      <c r="F102" s="27"/>
      <c r="G102" s="27"/>
      <c r="H102"/>
      <c r="I102"/>
      <c r="J102"/>
      <c r="K102"/>
      <c r="L102"/>
      <c r="M102"/>
    </row>
    <row r="103" spans="1:13">
      <c r="A103" s="220"/>
      <c r="B103"/>
      <c r="C103"/>
      <c r="D103"/>
      <c r="E103"/>
      <c r="F103" s="27"/>
      <c r="G103" s="27"/>
      <c r="H103"/>
      <c r="I103"/>
      <c r="J103"/>
      <c r="K103"/>
      <c r="L103"/>
      <c r="M103"/>
    </row>
    <row r="104" spans="1:13">
      <c r="A104" s="220"/>
      <c r="B104"/>
      <c r="C104"/>
      <c r="D104"/>
      <c r="E104"/>
      <c r="F104" s="27"/>
      <c r="G104" s="27"/>
      <c r="H104"/>
      <c r="I104"/>
      <c r="J104"/>
      <c r="K104"/>
      <c r="L104"/>
      <c r="M104"/>
    </row>
    <row r="105" spans="1:13">
      <c r="A105" s="220"/>
      <c r="B105"/>
      <c r="C105"/>
      <c r="D105"/>
      <c r="E105"/>
      <c r="F105" s="27"/>
      <c r="G105" s="27"/>
      <c r="H105"/>
      <c r="I105"/>
      <c r="J105"/>
      <c r="K105"/>
      <c r="L105"/>
      <c r="M105"/>
    </row>
    <row r="106" spans="1:13">
      <c r="A106" s="220"/>
      <c r="B106"/>
      <c r="C106"/>
      <c r="D106"/>
      <c r="E106"/>
      <c r="F106" s="27"/>
      <c r="G106" s="27"/>
      <c r="H106"/>
      <c r="I106"/>
      <c r="J106"/>
      <c r="K106"/>
      <c r="L106"/>
      <c r="M106"/>
    </row>
    <row r="107" spans="1:13">
      <c r="A107" s="220"/>
      <c r="B107"/>
      <c r="C107"/>
      <c r="D107"/>
      <c r="E107"/>
      <c r="F107" s="27"/>
      <c r="G107" s="27"/>
      <c r="H107"/>
      <c r="I107"/>
      <c r="J107"/>
      <c r="K107"/>
      <c r="L107"/>
      <c r="M107"/>
    </row>
    <row r="108" spans="1:13">
      <c r="A108" s="220"/>
      <c r="B108"/>
      <c r="C108"/>
      <c r="D108"/>
      <c r="E108"/>
      <c r="F108" s="27"/>
      <c r="G108" s="27"/>
      <c r="H108"/>
      <c r="I108"/>
      <c r="J108"/>
      <c r="K108"/>
      <c r="L108"/>
      <c r="M108"/>
    </row>
    <row r="109" spans="1:13">
      <c r="A109" s="220"/>
      <c r="B109"/>
      <c r="C109"/>
      <c r="D109"/>
      <c r="E109"/>
      <c r="F109" s="27"/>
      <c r="G109" s="27"/>
      <c r="H109"/>
      <c r="I109"/>
      <c r="J109"/>
      <c r="K109"/>
      <c r="L109"/>
      <c r="M109"/>
    </row>
    <row r="110" spans="1:13">
      <c r="A110" s="220"/>
      <c r="B110"/>
      <c r="C110"/>
      <c r="D110"/>
      <c r="E110"/>
      <c r="F110" s="27"/>
      <c r="G110" s="27"/>
      <c r="H110"/>
      <c r="I110"/>
      <c r="J110"/>
      <c r="K110"/>
      <c r="L110"/>
      <c r="M110"/>
    </row>
    <row r="111" spans="1:13">
      <c r="A111" s="220"/>
      <c r="B111"/>
      <c r="C111"/>
      <c r="D111"/>
      <c r="E111"/>
      <c r="F111" s="27"/>
      <c r="G111" s="27"/>
      <c r="H111"/>
      <c r="I111"/>
      <c r="J111"/>
      <c r="K111"/>
      <c r="L111"/>
      <c r="M111"/>
    </row>
    <row r="112" spans="1:13">
      <c r="A112" s="220"/>
      <c r="B112"/>
      <c r="C112"/>
      <c r="D112"/>
      <c r="E112"/>
      <c r="F112" s="27"/>
      <c r="G112" s="27"/>
      <c r="H112"/>
      <c r="I112"/>
      <c r="J112"/>
      <c r="K112"/>
      <c r="L112"/>
      <c r="M112"/>
    </row>
    <row r="113" spans="1:13">
      <c r="A113" s="220"/>
      <c r="B113"/>
      <c r="C113"/>
      <c r="D113"/>
      <c r="E113"/>
      <c r="F113" s="27"/>
      <c r="G113" s="27"/>
      <c r="H113"/>
      <c r="I113"/>
      <c r="J113"/>
      <c r="K113"/>
      <c r="L113"/>
      <c r="M113"/>
    </row>
    <row r="114" spans="1:13">
      <c r="A114" s="220"/>
      <c r="B114"/>
      <c r="C114"/>
      <c r="D114"/>
      <c r="E114"/>
      <c r="F114" s="27"/>
      <c r="G114" s="27"/>
      <c r="H114"/>
      <c r="I114"/>
      <c r="J114"/>
      <c r="K114"/>
      <c r="L114"/>
      <c r="M114"/>
    </row>
    <row r="115" spans="1:13">
      <c r="A115" s="220"/>
      <c r="B115"/>
      <c r="C115"/>
      <c r="D115"/>
      <c r="E115"/>
      <c r="F115" s="27"/>
      <c r="G115" s="27"/>
      <c r="H115"/>
      <c r="I115"/>
      <c r="J115"/>
      <c r="K115"/>
      <c r="L115"/>
      <c r="M115"/>
    </row>
    <row r="116" spans="1:13">
      <c r="A116" s="220"/>
      <c r="B116"/>
      <c r="C116"/>
      <c r="D116"/>
      <c r="E116"/>
      <c r="F116" s="27"/>
      <c r="G116" s="27"/>
      <c r="H116"/>
      <c r="I116"/>
      <c r="J116"/>
      <c r="K116"/>
      <c r="L116"/>
      <c r="M116"/>
    </row>
    <row r="117" spans="1:13">
      <c r="A117" s="220"/>
      <c r="B117"/>
      <c r="C117"/>
      <c r="D117"/>
      <c r="E117"/>
      <c r="F117" s="27"/>
      <c r="G117" s="27"/>
      <c r="H117"/>
      <c r="I117"/>
      <c r="J117"/>
      <c r="K117"/>
      <c r="L117"/>
      <c r="M117"/>
    </row>
    <row r="118" spans="1:13">
      <c r="A118" s="220"/>
      <c r="B118"/>
      <c r="C118"/>
      <c r="D118"/>
      <c r="E118"/>
      <c r="F118" s="27"/>
      <c r="G118" s="27"/>
      <c r="H118"/>
      <c r="I118"/>
      <c r="J118"/>
      <c r="K118"/>
      <c r="L118"/>
      <c r="M118"/>
    </row>
    <row r="119" spans="1:13">
      <c r="A119" s="220"/>
      <c r="B119"/>
      <c r="C119"/>
      <c r="D119"/>
      <c r="E119"/>
      <c r="F119" s="27"/>
      <c r="G119" s="27"/>
      <c r="H119"/>
      <c r="I119"/>
      <c r="J119"/>
      <c r="K119"/>
      <c r="L119"/>
      <c r="M119"/>
    </row>
    <row r="120" spans="1:13">
      <c r="A120" s="220"/>
      <c r="B120"/>
      <c r="C120"/>
      <c r="D120"/>
      <c r="E120"/>
      <c r="F120" s="27"/>
      <c r="G120" s="27"/>
      <c r="H120"/>
      <c r="I120"/>
      <c r="J120"/>
      <c r="K120"/>
      <c r="L120"/>
      <c r="M120"/>
    </row>
    <row r="121" spans="1:13">
      <c r="A121" s="220"/>
      <c r="B121"/>
      <c r="C121"/>
      <c r="D121"/>
      <c r="E121"/>
      <c r="F121" s="27"/>
      <c r="G121" s="27"/>
      <c r="H121"/>
      <c r="I121"/>
      <c r="J121"/>
      <c r="K121"/>
      <c r="L121"/>
      <c r="M121"/>
    </row>
    <row r="122" spans="1:13">
      <c r="A122" s="220"/>
      <c r="B122"/>
      <c r="C122"/>
      <c r="D122"/>
      <c r="E122"/>
      <c r="F122" s="27"/>
      <c r="G122" s="27"/>
      <c r="H122"/>
      <c r="I122"/>
      <c r="J122"/>
      <c r="K122"/>
      <c r="L122"/>
      <c r="M122"/>
    </row>
    <row r="123" spans="1:13">
      <c r="A123" s="220"/>
      <c r="B123"/>
      <c r="C123"/>
      <c r="D123"/>
      <c r="E123"/>
      <c r="F123" s="27"/>
      <c r="G123" s="27"/>
      <c r="H123"/>
      <c r="I123"/>
      <c r="J123"/>
      <c r="K123"/>
      <c r="L123"/>
      <c r="M123"/>
    </row>
    <row r="124" spans="1:13">
      <c r="A124" s="220"/>
      <c r="B124"/>
      <c r="C124"/>
      <c r="D124"/>
      <c r="E124"/>
      <c r="F124" s="27"/>
      <c r="G124" s="27"/>
      <c r="H124"/>
      <c r="I124"/>
      <c r="J124"/>
      <c r="K124"/>
      <c r="L124"/>
      <c r="M124"/>
    </row>
    <row r="125" spans="1:13">
      <c r="A125" s="220"/>
      <c r="B125"/>
      <c r="C125"/>
      <c r="D125"/>
      <c r="E125"/>
      <c r="F125" s="27"/>
      <c r="G125" s="27"/>
      <c r="H125"/>
      <c r="I125"/>
      <c r="J125"/>
      <c r="K125"/>
      <c r="L125"/>
      <c r="M125"/>
    </row>
    <row r="126" spans="1:13">
      <c r="A126" s="220"/>
      <c r="B126"/>
      <c r="C126"/>
      <c r="D126"/>
      <c r="E126"/>
      <c r="F126" s="27"/>
      <c r="G126" s="27"/>
      <c r="H126"/>
      <c r="I126"/>
      <c r="J126"/>
      <c r="K126"/>
      <c r="L126"/>
      <c r="M126"/>
    </row>
    <row r="127" spans="1:13">
      <c r="A127" s="220"/>
      <c r="B127"/>
      <c r="C127"/>
      <c r="D127"/>
      <c r="E127"/>
      <c r="F127" s="27"/>
      <c r="G127" s="27"/>
      <c r="H127"/>
      <c r="I127"/>
      <c r="J127"/>
      <c r="K127"/>
      <c r="L127"/>
      <c r="M127"/>
    </row>
    <row r="128" spans="1:13">
      <c r="A128" s="220"/>
      <c r="B128"/>
      <c r="C128"/>
      <c r="D128"/>
      <c r="E128"/>
      <c r="F128" s="27"/>
      <c r="G128" s="27"/>
      <c r="H128"/>
      <c r="I128"/>
      <c r="J128"/>
      <c r="K128"/>
      <c r="L128"/>
      <c r="M128"/>
    </row>
    <row r="129" spans="1:13">
      <c r="A129" s="220"/>
      <c r="B129"/>
      <c r="C129"/>
      <c r="D129"/>
      <c r="E129"/>
      <c r="F129" s="27"/>
      <c r="G129" s="27"/>
      <c r="H129"/>
      <c r="I129"/>
      <c r="J129"/>
      <c r="K129"/>
      <c r="L129"/>
      <c r="M129"/>
    </row>
    <row r="130" spans="1:13">
      <c r="A130" s="220"/>
      <c r="B130"/>
      <c r="C130"/>
      <c r="D130"/>
      <c r="E130"/>
      <c r="F130" s="27"/>
      <c r="G130" s="27"/>
      <c r="H130"/>
      <c r="I130"/>
      <c r="J130"/>
      <c r="K130"/>
      <c r="L130"/>
      <c r="M130"/>
    </row>
    <row r="131" spans="1:13">
      <c r="A131" s="220"/>
      <c r="B131"/>
      <c r="C131"/>
      <c r="D131"/>
      <c r="E131"/>
      <c r="F131" s="27"/>
      <c r="G131" s="27"/>
      <c r="H131"/>
      <c r="I131"/>
      <c r="J131"/>
      <c r="K131"/>
      <c r="L131"/>
      <c r="M131"/>
    </row>
    <row r="132" spans="1:13">
      <c r="A132" s="220"/>
      <c r="B132"/>
      <c r="C132"/>
      <c r="D132"/>
      <c r="E132"/>
      <c r="F132" s="27"/>
      <c r="G132" s="27"/>
      <c r="H132"/>
      <c r="I132"/>
      <c r="J132"/>
      <c r="K132"/>
      <c r="L132"/>
      <c r="M132"/>
    </row>
    <row r="133" spans="1:13">
      <c r="A133" s="220"/>
      <c r="B133"/>
      <c r="C133"/>
      <c r="D133"/>
      <c r="E133"/>
      <c r="F133" s="27"/>
      <c r="G133" s="27"/>
      <c r="H133"/>
      <c r="I133"/>
      <c r="J133"/>
      <c r="K133"/>
      <c r="L133"/>
      <c r="M133"/>
    </row>
    <row r="134" spans="1:13">
      <c r="A134" s="220"/>
      <c r="B134"/>
      <c r="C134"/>
      <c r="D134"/>
      <c r="E134"/>
      <c r="F134" s="27"/>
      <c r="G134" s="27"/>
      <c r="H134"/>
      <c r="I134"/>
      <c r="J134"/>
      <c r="K134"/>
      <c r="L134"/>
      <c r="M134"/>
    </row>
    <row r="135" spans="1:13">
      <c r="A135" s="220"/>
      <c r="B135"/>
      <c r="C135"/>
      <c r="D135"/>
      <c r="E135"/>
      <c r="F135" s="27"/>
      <c r="G135" s="27"/>
      <c r="H135"/>
      <c r="I135"/>
      <c r="J135"/>
      <c r="K135"/>
      <c r="L135"/>
      <c r="M135"/>
    </row>
    <row r="136" spans="1:13">
      <c r="A136" s="220"/>
      <c r="B136"/>
      <c r="C136"/>
      <c r="D136"/>
      <c r="E136"/>
      <c r="F136" s="27"/>
      <c r="G136" s="27"/>
      <c r="H136"/>
      <c r="I136"/>
      <c r="J136"/>
      <c r="K136"/>
      <c r="L136"/>
      <c r="M136"/>
    </row>
    <row r="137" spans="1:13">
      <c r="A137" s="220"/>
      <c r="B137"/>
      <c r="C137"/>
      <c r="D137"/>
      <c r="E137"/>
      <c r="F137" s="27"/>
      <c r="G137" s="27"/>
      <c r="H137"/>
      <c r="I137"/>
      <c r="J137"/>
      <c r="K137"/>
      <c r="L137"/>
      <c r="M137"/>
    </row>
    <row r="138" spans="1:13">
      <c r="A138" s="220"/>
      <c r="B138"/>
      <c r="C138"/>
      <c r="D138"/>
      <c r="E138"/>
      <c r="F138" s="27"/>
      <c r="G138" s="27"/>
      <c r="H138"/>
      <c r="I138"/>
      <c r="J138"/>
      <c r="K138"/>
      <c r="L138"/>
      <c r="M138"/>
    </row>
    <row r="139" spans="1:13">
      <c r="A139" s="220"/>
      <c r="B139"/>
      <c r="C139"/>
      <c r="D139"/>
      <c r="E139"/>
      <c r="F139" s="27"/>
      <c r="G139" s="27"/>
      <c r="H139"/>
      <c r="I139"/>
      <c r="J139"/>
      <c r="K139"/>
      <c r="L139"/>
      <c r="M139"/>
    </row>
    <row r="140" spans="1:13">
      <c r="A140" s="220"/>
      <c r="B140"/>
      <c r="C140"/>
      <c r="D140"/>
      <c r="E140"/>
      <c r="F140" s="27"/>
      <c r="G140" s="27"/>
      <c r="H140"/>
      <c r="I140"/>
      <c r="J140"/>
      <c r="K140"/>
      <c r="L140"/>
      <c r="M140"/>
    </row>
    <row r="141" spans="1:13">
      <c r="A141" s="220"/>
      <c r="B141"/>
      <c r="C141"/>
      <c r="D141"/>
      <c r="E141"/>
      <c r="F141" s="27"/>
      <c r="G141" s="27"/>
      <c r="H141"/>
      <c r="I141"/>
      <c r="J141"/>
      <c r="K141"/>
      <c r="L141"/>
      <c r="M141"/>
    </row>
    <row r="142" spans="1:13">
      <c r="A142" s="220"/>
      <c r="B142"/>
      <c r="C142"/>
      <c r="D142"/>
      <c r="E142"/>
      <c r="F142" s="27"/>
      <c r="G142" s="27"/>
      <c r="H142"/>
      <c r="I142"/>
      <c r="J142"/>
      <c r="K142"/>
      <c r="L142"/>
      <c r="M142"/>
    </row>
    <row r="143" spans="1:13">
      <c r="A143" s="220"/>
      <c r="B143"/>
      <c r="C143"/>
      <c r="D143"/>
      <c r="E143"/>
      <c r="F143" s="27"/>
      <c r="G143" s="27"/>
      <c r="H143"/>
      <c r="I143"/>
      <c r="J143"/>
      <c r="K143"/>
      <c r="L143"/>
      <c r="M143"/>
    </row>
    <row r="144" spans="1:13">
      <c r="A144" s="220"/>
      <c r="B144"/>
      <c r="C144"/>
      <c r="D144"/>
      <c r="E144"/>
      <c r="F144" s="27"/>
      <c r="G144" s="27"/>
      <c r="H144"/>
      <c r="I144"/>
      <c r="J144"/>
      <c r="K144"/>
      <c r="L144"/>
      <c r="M144"/>
    </row>
    <row r="145" spans="1:13">
      <c r="A145" s="220"/>
      <c r="B145"/>
      <c r="C145"/>
      <c r="D145"/>
      <c r="E145"/>
      <c r="F145" s="27"/>
      <c r="G145" s="27"/>
      <c r="H145"/>
      <c r="I145"/>
      <c r="J145"/>
      <c r="K145"/>
      <c r="L145"/>
      <c r="M145"/>
    </row>
    <row r="146" spans="1:13">
      <c r="A146" s="220"/>
      <c r="B146"/>
      <c r="C146"/>
      <c r="D146"/>
      <c r="E146"/>
      <c r="F146" s="27"/>
      <c r="G146" s="27"/>
      <c r="H146"/>
      <c r="I146"/>
      <c r="J146"/>
      <c r="K146"/>
      <c r="L146"/>
      <c r="M146"/>
    </row>
    <row r="147" spans="1:13">
      <c r="A147" s="220"/>
      <c r="B147"/>
      <c r="C147"/>
      <c r="D147"/>
      <c r="E147"/>
      <c r="F147" s="27"/>
      <c r="G147" s="27"/>
      <c r="H147"/>
      <c r="I147"/>
      <c r="J147"/>
      <c r="K147"/>
      <c r="L147"/>
      <c r="M147"/>
    </row>
    <row r="148" spans="1:13">
      <c r="A148" s="220"/>
      <c r="B148"/>
      <c r="C148"/>
      <c r="D148"/>
      <c r="E148"/>
      <c r="F148" s="27"/>
      <c r="G148" s="27"/>
      <c r="H148"/>
      <c r="I148"/>
      <c r="J148"/>
      <c r="K148"/>
      <c r="L148"/>
      <c r="M148"/>
    </row>
    <row r="149" spans="1:13">
      <c r="A149" s="220"/>
      <c r="B149"/>
      <c r="C149"/>
      <c r="D149"/>
      <c r="E149"/>
      <c r="F149" s="27"/>
      <c r="G149" s="27"/>
      <c r="H149"/>
      <c r="I149"/>
      <c r="J149"/>
      <c r="K149"/>
      <c r="L149"/>
      <c r="M149"/>
    </row>
    <row r="150" spans="1:13">
      <c r="A150" s="220"/>
      <c r="B150"/>
      <c r="C150"/>
      <c r="D150"/>
      <c r="E150"/>
      <c r="F150" s="27"/>
      <c r="G150" s="27"/>
      <c r="H150"/>
      <c r="I150"/>
      <c r="J150"/>
      <c r="K150"/>
      <c r="L150"/>
      <c r="M150"/>
    </row>
    <row r="151" spans="1:13">
      <c r="A151" s="220"/>
      <c r="B151"/>
      <c r="C151"/>
      <c r="D151"/>
      <c r="E151"/>
      <c r="F151" s="27"/>
      <c r="G151" s="27"/>
      <c r="H151"/>
      <c r="I151"/>
      <c r="J151"/>
      <c r="K151"/>
      <c r="L151"/>
      <c r="M151"/>
    </row>
    <row r="152" spans="1:13">
      <c r="A152" s="220"/>
      <c r="B152"/>
      <c r="C152"/>
      <c r="D152"/>
      <c r="E152"/>
      <c r="F152" s="27"/>
      <c r="G152" s="27"/>
      <c r="H152"/>
      <c r="I152"/>
      <c r="J152"/>
      <c r="K152"/>
      <c r="L152"/>
      <c r="M152"/>
    </row>
    <row r="153" spans="1:13">
      <c r="A153" s="220"/>
      <c r="B153"/>
      <c r="C153"/>
      <c r="D153"/>
      <c r="E153"/>
      <c r="F153" s="27"/>
      <c r="G153" s="27"/>
      <c r="H153"/>
      <c r="I153"/>
      <c r="J153"/>
      <c r="K153"/>
      <c r="L153"/>
      <c r="M153"/>
    </row>
    <row r="154" spans="1:13">
      <c r="A154" s="220"/>
      <c r="B154"/>
      <c r="C154"/>
      <c r="D154"/>
      <c r="E154"/>
      <c r="F154" s="27"/>
      <c r="G154" s="27"/>
      <c r="H154"/>
      <c r="I154"/>
      <c r="J154"/>
      <c r="K154"/>
      <c r="L154"/>
      <c r="M154"/>
    </row>
    <row r="155" spans="1:13">
      <c r="A155" s="220"/>
      <c r="B155"/>
      <c r="C155"/>
      <c r="D155"/>
      <c r="E155"/>
      <c r="F155" s="27"/>
      <c r="G155" s="27"/>
      <c r="H155"/>
      <c r="I155"/>
      <c r="J155"/>
      <c r="K155"/>
      <c r="L155"/>
      <c r="M155"/>
    </row>
    <row r="156" spans="1:13">
      <c r="A156" s="220"/>
      <c r="B156"/>
      <c r="C156"/>
      <c r="D156"/>
      <c r="E156"/>
      <c r="F156" s="27"/>
      <c r="G156" s="27"/>
      <c r="H156"/>
      <c r="I156"/>
      <c r="J156"/>
      <c r="K156"/>
      <c r="L156"/>
      <c r="M156"/>
    </row>
    <row r="157" spans="1:13">
      <c r="A157" s="220"/>
      <c r="B157"/>
      <c r="C157"/>
      <c r="D157"/>
      <c r="E157"/>
      <c r="F157" s="27"/>
      <c r="G157" s="27"/>
      <c r="H157"/>
      <c r="I157"/>
      <c r="J157"/>
      <c r="K157"/>
      <c r="L157"/>
      <c r="M157"/>
    </row>
    <row r="158" spans="1:13">
      <c r="A158" s="220"/>
      <c r="B158"/>
      <c r="C158"/>
      <c r="D158"/>
      <c r="E158"/>
      <c r="F158" s="27"/>
      <c r="G158" s="27"/>
      <c r="H158"/>
      <c r="I158"/>
      <c r="J158"/>
      <c r="K158"/>
      <c r="L158"/>
      <c r="M158"/>
    </row>
    <row r="159" spans="1:13">
      <c r="A159" s="220"/>
      <c r="B159"/>
      <c r="C159"/>
      <c r="D159"/>
      <c r="E159"/>
      <c r="F159" s="27"/>
      <c r="G159" s="27"/>
      <c r="H159"/>
      <c r="I159"/>
      <c r="J159"/>
      <c r="K159"/>
      <c r="L159"/>
      <c r="M159"/>
    </row>
    <row r="160" spans="1:13">
      <c r="A160" s="220"/>
      <c r="B160"/>
      <c r="C160"/>
      <c r="D160"/>
      <c r="E160"/>
      <c r="F160" s="27"/>
      <c r="G160" s="27"/>
      <c r="H160"/>
      <c r="I160"/>
      <c r="J160"/>
      <c r="K160"/>
      <c r="L160"/>
      <c r="M160"/>
    </row>
    <row r="161" spans="1:13">
      <c r="A161" s="220"/>
      <c r="B161"/>
      <c r="C161"/>
      <c r="D161"/>
      <c r="E161"/>
      <c r="F161" s="27"/>
      <c r="G161" s="27"/>
      <c r="H161"/>
      <c r="I161"/>
      <c r="J161"/>
      <c r="K161"/>
      <c r="L161"/>
      <c r="M161"/>
    </row>
    <row r="162" spans="1:13">
      <c r="A162" s="220"/>
      <c r="B162"/>
      <c r="C162"/>
      <c r="D162"/>
      <c r="E162"/>
      <c r="F162" s="27"/>
      <c r="G162" s="27"/>
      <c r="H162"/>
      <c r="I162"/>
      <c r="J162"/>
      <c r="K162"/>
      <c r="L162"/>
      <c r="M162"/>
    </row>
    <row r="163" spans="1:13">
      <c r="A163" s="220"/>
      <c r="B163"/>
      <c r="C163"/>
      <c r="D163"/>
      <c r="E163"/>
      <c r="F163" s="27"/>
      <c r="G163" s="27"/>
      <c r="H163"/>
      <c r="I163"/>
      <c r="J163"/>
      <c r="K163"/>
      <c r="L163"/>
      <c r="M163"/>
    </row>
    <row r="164" spans="1:13">
      <c r="A164" s="220"/>
      <c r="B164"/>
      <c r="C164"/>
      <c r="D164"/>
      <c r="E164"/>
      <c r="F164" s="27"/>
      <c r="G164" s="27"/>
      <c r="H164"/>
      <c r="I164"/>
      <c r="J164"/>
      <c r="K164"/>
      <c r="L164"/>
      <c r="M164"/>
    </row>
    <row r="165" spans="1:13">
      <c r="A165" s="220"/>
      <c r="B165"/>
      <c r="C165"/>
      <c r="D165"/>
      <c r="E165"/>
      <c r="F165" s="27"/>
      <c r="G165" s="27"/>
      <c r="H165"/>
      <c r="I165"/>
      <c r="J165"/>
      <c r="K165"/>
      <c r="L165"/>
      <c r="M165"/>
    </row>
    <row r="166" spans="1:13">
      <c r="A166" s="220"/>
      <c r="B166"/>
      <c r="C166"/>
      <c r="D166"/>
      <c r="E166"/>
      <c r="F166" s="27"/>
      <c r="G166" s="27"/>
      <c r="H166"/>
      <c r="I166"/>
      <c r="J166"/>
      <c r="K166"/>
      <c r="L166"/>
      <c r="M166"/>
    </row>
    <row r="167" spans="1:13">
      <c r="A167" s="220"/>
      <c r="B167"/>
      <c r="C167"/>
      <c r="D167"/>
      <c r="E167"/>
      <c r="F167" s="27"/>
      <c r="G167" s="27"/>
      <c r="H167"/>
      <c r="I167"/>
      <c r="J167"/>
      <c r="K167"/>
      <c r="L167"/>
      <c r="M167"/>
    </row>
    <row r="168" spans="1:13">
      <c r="A168" s="220"/>
      <c r="B168"/>
      <c r="C168"/>
      <c r="D168"/>
      <c r="E168"/>
      <c r="F168" s="27"/>
      <c r="G168" s="27"/>
      <c r="H168"/>
      <c r="I168"/>
      <c r="J168"/>
      <c r="K168"/>
      <c r="L168"/>
      <c r="M168"/>
    </row>
    <row r="169" spans="1:13">
      <c r="A169" s="220"/>
      <c r="B169"/>
      <c r="C169"/>
      <c r="D169"/>
      <c r="E169"/>
      <c r="F169" s="27"/>
      <c r="G169" s="27"/>
      <c r="H169"/>
      <c r="I169"/>
      <c r="J169"/>
      <c r="K169"/>
      <c r="L169"/>
      <c r="M169"/>
    </row>
    <row r="170" spans="1:13">
      <c r="A170" s="220"/>
      <c r="B170"/>
      <c r="C170"/>
      <c r="D170"/>
      <c r="E170"/>
      <c r="F170" s="27"/>
      <c r="G170" s="27"/>
      <c r="H170"/>
      <c r="I170"/>
      <c r="J170"/>
      <c r="K170"/>
      <c r="L170"/>
      <c r="M170"/>
    </row>
    <row r="171" spans="1:13">
      <c r="A171" s="220"/>
      <c r="B171"/>
      <c r="C171"/>
      <c r="D171"/>
      <c r="E171"/>
      <c r="F171" s="27"/>
      <c r="G171" s="27"/>
      <c r="H171"/>
      <c r="I171"/>
      <c r="J171"/>
      <c r="K171"/>
      <c r="L171"/>
      <c r="M171"/>
    </row>
    <row r="172" spans="1:13">
      <c r="A172" s="220"/>
      <c r="B172"/>
      <c r="C172"/>
      <c r="D172"/>
      <c r="E172"/>
      <c r="F172" s="27"/>
      <c r="G172" s="27"/>
      <c r="H172"/>
      <c r="I172"/>
      <c r="J172"/>
      <c r="K172"/>
      <c r="L172"/>
      <c r="M172"/>
    </row>
    <row r="173" spans="1:13">
      <c r="A173" s="220"/>
      <c r="B173"/>
      <c r="C173"/>
      <c r="D173"/>
      <c r="E173"/>
      <c r="F173" s="27"/>
      <c r="G173" s="27"/>
      <c r="H173"/>
      <c r="I173"/>
      <c r="J173"/>
      <c r="K173"/>
      <c r="L173"/>
      <c r="M173"/>
    </row>
    <row r="174" spans="1:13">
      <c r="A174" s="220"/>
      <c r="B174"/>
      <c r="C174"/>
      <c r="D174"/>
      <c r="E174"/>
      <c r="F174" s="27"/>
      <c r="G174" s="27"/>
      <c r="H174"/>
      <c r="I174"/>
      <c r="J174"/>
      <c r="K174"/>
      <c r="L174"/>
      <c r="M174"/>
    </row>
    <row r="175" spans="1:13">
      <c r="A175" s="220"/>
      <c r="B175"/>
      <c r="C175"/>
      <c r="D175"/>
      <c r="E175"/>
      <c r="F175" s="27"/>
      <c r="G175" s="27"/>
      <c r="H175"/>
      <c r="I175"/>
      <c r="J175"/>
      <c r="K175"/>
      <c r="L175"/>
      <c r="M175"/>
    </row>
    <row r="176" spans="1:13">
      <c r="A176" s="220"/>
      <c r="B176"/>
      <c r="C176"/>
      <c r="D176"/>
      <c r="E176"/>
      <c r="F176" s="27"/>
      <c r="G176" s="27"/>
      <c r="H176"/>
      <c r="I176"/>
      <c r="J176"/>
      <c r="K176"/>
      <c r="L176"/>
      <c r="M176"/>
    </row>
    <row r="177" spans="1:13">
      <c r="A177" s="220"/>
      <c r="B177"/>
      <c r="C177"/>
      <c r="D177"/>
      <c r="E177"/>
      <c r="F177" s="27"/>
      <c r="G177" s="27"/>
      <c r="H177"/>
      <c r="I177"/>
      <c r="J177"/>
      <c r="K177"/>
      <c r="L177"/>
      <c r="M177"/>
    </row>
    <row r="178" spans="1:13">
      <c r="A178" s="220"/>
      <c r="B178"/>
      <c r="C178"/>
      <c r="D178"/>
      <c r="E178"/>
      <c r="F178" s="27"/>
      <c r="G178" s="27"/>
      <c r="H178"/>
      <c r="I178"/>
      <c r="J178"/>
      <c r="K178"/>
      <c r="L178"/>
      <c r="M178"/>
    </row>
    <row r="179" spans="1:13">
      <c r="A179" s="220"/>
      <c r="B179"/>
      <c r="C179"/>
      <c r="D179"/>
      <c r="E179"/>
      <c r="F179" s="27"/>
      <c r="G179" s="27"/>
      <c r="H179"/>
      <c r="I179"/>
      <c r="J179"/>
      <c r="K179"/>
      <c r="L179"/>
      <c r="M179"/>
    </row>
    <row r="180" spans="1:13">
      <c r="A180" s="220"/>
      <c r="B180"/>
      <c r="C180"/>
      <c r="D180"/>
      <c r="E180"/>
      <c r="F180" s="27"/>
      <c r="G180" s="27"/>
      <c r="H180"/>
      <c r="I180"/>
      <c r="J180"/>
      <c r="K180"/>
      <c r="L180"/>
      <c r="M180"/>
    </row>
    <row r="181" spans="1:13">
      <c r="A181" s="220"/>
      <c r="B181"/>
      <c r="C181"/>
      <c r="D181"/>
      <c r="E181"/>
      <c r="F181" s="27"/>
      <c r="G181" s="27"/>
      <c r="H181"/>
      <c r="I181"/>
      <c r="J181"/>
      <c r="K181"/>
      <c r="L181"/>
      <c r="M181"/>
    </row>
    <row r="182" spans="1:13">
      <c r="A182" s="220"/>
      <c r="B182"/>
      <c r="C182"/>
      <c r="D182"/>
      <c r="E182"/>
      <c r="F182" s="27"/>
      <c r="G182" s="27"/>
      <c r="H182"/>
      <c r="I182"/>
      <c r="J182"/>
      <c r="K182"/>
      <c r="L182"/>
      <c r="M182"/>
    </row>
    <row r="183" spans="1:13">
      <c r="A183" s="220"/>
      <c r="B183"/>
      <c r="C183"/>
      <c r="D183"/>
      <c r="E183"/>
      <c r="F183" s="27"/>
      <c r="G183" s="27"/>
      <c r="H183"/>
      <c r="I183"/>
      <c r="J183"/>
      <c r="K183"/>
      <c r="L183"/>
      <c r="M183"/>
    </row>
    <row r="184" spans="1:13">
      <c r="A184" s="220"/>
      <c r="B184"/>
      <c r="C184"/>
      <c r="D184"/>
      <c r="E184"/>
      <c r="F184" s="27"/>
      <c r="G184" s="27"/>
      <c r="H184"/>
      <c r="I184"/>
      <c r="J184"/>
      <c r="K184"/>
      <c r="L184"/>
      <c r="M184"/>
    </row>
    <row r="185" spans="1:13">
      <c r="A185" s="220"/>
      <c r="B185"/>
      <c r="C185"/>
      <c r="D185"/>
      <c r="E185"/>
      <c r="F185" s="27"/>
      <c r="G185" s="27"/>
      <c r="H185"/>
      <c r="I185"/>
      <c r="J185"/>
      <c r="K185"/>
      <c r="L185"/>
      <c r="M185"/>
    </row>
    <row r="186" spans="1:13">
      <c r="A186" s="220"/>
      <c r="B186"/>
      <c r="C186"/>
      <c r="D186"/>
      <c r="E186"/>
      <c r="F186" s="27"/>
      <c r="G186" s="27"/>
      <c r="H186"/>
      <c r="I186"/>
      <c r="J186"/>
      <c r="K186"/>
      <c r="L186"/>
      <c r="M186"/>
    </row>
    <row r="187" spans="1:13">
      <c r="A187" s="220"/>
      <c r="B187"/>
      <c r="C187"/>
      <c r="D187"/>
      <c r="E187"/>
      <c r="F187" s="27"/>
      <c r="G187" s="27"/>
      <c r="H187"/>
      <c r="I187"/>
      <c r="J187"/>
      <c r="K187"/>
      <c r="L187"/>
      <c r="M187"/>
    </row>
    <row r="188" spans="1:13">
      <c r="A188" s="220"/>
      <c r="B188"/>
      <c r="C188"/>
      <c r="D188"/>
      <c r="E188"/>
      <c r="F188" s="27"/>
      <c r="G188" s="27"/>
      <c r="H188"/>
      <c r="I188"/>
      <c r="J188"/>
      <c r="K188"/>
      <c r="L188"/>
      <c r="M188"/>
    </row>
    <row r="189" spans="1:13">
      <c r="A189" s="220"/>
      <c r="B189"/>
      <c r="C189"/>
      <c r="D189"/>
      <c r="E189"/>
      <c r="F189" s="27"/>
      <c r="G189" s="27"/>
      <c r="H189"/>
      <c r="I189"/>
      <c r="J189"/>
      <c r="K189"/>
      <c r="L189"/>
      <c r="M189"/>
    </row>
    <row r="190" spans="1:13">
      <c r="A190" s="220"/>
      <c r="B190"/>
      <c r="C190"/>
      <c r="D190"/>
      <c r="E190"/>
      <c r="F190" s="27"/>
      <c r="G190" s="27"/>
      <c r="H190"/>
      <c r="I190"/>
      <c r="J190"/>
      <c r="K190"/>
      <c r="L190"/>
      <c r="M190"/>
    </row>
    <row r="191" spans="1:13">
      <c r="A191" s="220"/>
      <c r="B191"/>
      <c r="C191"/>
      <c r="D191"/>
      <c r="E191"/>
      <c r="F191" s="27"/>
      <c r="G191" s="27"/>
      <c r="H191"/>
      <c r="I191"/>
      <c r="J191"/>
      <c r="K191"/>
      <c r="L191"/>
      <c r="M191"/>
    </row>
    <row r="192" spans="1:13">
      <c r="A192" s="220"/>
      <c r="B192"/>
      <c r="C192"/>
      <c r="D192"/>
      <c r="E192"/>
      <c r="F192" s="27"/>
      <c r="G192" s="27"/>
      <c r="H192"/>
      <c r="I192"/>
      <c r="J192"/>
      <c r="K192"/>
      <c r="L192"/>
      <c r="M192"/>
    </row>
    <row r="193" spans="1:13">
      <c r="A193" s="220"/>
      <c r="B193"/>
      <c r="C193"/>
      <c r="D193"/>
      <c r="E193"/>
      <c r="F193" s="27"/>
      <c r="G193" s="27"/>
      <c r="H193"/>
      <c r="I193"/>
      <c r="J193"/>
      <c r="K193"/>
      <c r="L193"/>
      <c r="M193"/>
    </row>
    <row r="194" spans="1:13">
      <c r="A194" s="220"/>
      <c r="B194"/>
      <c r="C194"/>
      <c r="D194"/>
      <c r="E194"/>
      <c r="F194" s="27"/>
      <c r="G194" s="27"/>
      <c r="H194"/>
      <c r="I194"/>
      <c r="J194"/>
      <c r="K194"/>
      <c r="L194"/>
      <c r="M194"/>
    </row>
    <row r="195" spans="1:13">
      <c r="A195" s="220"/>
      <c r="B195"/>
      <c r="C195"/>
      <c r="D195"/>
      <c r="E195"/>
      <c r="F195" s="27"/>
      <c r="G195" s="27"/>
      <c r="H195"/>
      <c r="I195"/>
      <c r="J195"/>
      <c r="K195"/>
      <c r="L195"/>
      <c r="M195"/>
    </row>
    <row r="196" spans="1:13">
      <c r="A196" s="220"/>
      <c r="B196"/>
      <c r="C196"/>
      <c r="D196"/>
      <c r="E196"/>
      <c r="F196" s="27"/>
      <c r="G196" s="27"/>
      <c r="H196"/>
      <c r="I196"/>
      <c r="J196"/>
      <c r="K196"/>
      <c r="L196"/>
      <c r="M196"/>
    </row>
    <row r="197" spans="1:13">
      <c r="A197" s="220"/>
      <c r="B197"/>
      <c r="C197"/>
      <c r="D197"/>
      <c r="E197"/>
      <c r="F197" s="27"/>
      <c r="G197" s="27"/>
      <c r="H197"/>
      <c r="I197"/>
      <c r="J197"/>
      <c r="K197"/>
      <c r="L197"/>
      <c r="M197"/>
    </row>
    <row r="198" spans="1:13">
      <c r="A198" s="220"/>
      <c r="B198"/>
      <c r="C198"/>
      <c r="D198"/>
      <c r="E198"/>
      <c r="F198" s="27"/>
      <c r="G198" s="27"/>
      <c r="H198"/>
      <c r="I198"/>
      <c r="J198"/>
      <c r="K198"/>
      <c r="L198"/>
      <c r="M198"/>
    </row>
    <row r="199" spans="1:13">
      <c r="A199" s="220"/>
      <c r="B199"/>
      <c r="C199"/>
      <c r="D199"/>
      <c r="E199"/>
      <c r="F199" s="27"/>
      <c r="G199" s="27"/>
      <c r="H199"/>
      <c r="I199"/>
      <c r="J199"/>
      <c r="K199"/>
      <c r="L199"/>
      <c r="M199"/>
    </row>
    <row r="200" spans="1:13">
      <c r="A200" s="220"/>
      <c r="B200"/>
      <c r="C200"/>
      <c r="D200"/>
      <c r="E200"/>
      <c r="F200" s="27"/>
      <c r="G200" s="27"/>
      <c r="H200"/>
      <c r="I200"/>
      <c r="J200"/>
      <c r="K200"/>
      <c r="L200"/>
      <c r="M200"/>
    </row>
    <row r="201" spans="1:13">
      <c r="A201" s="220"/>
      <c r="B201"/>
      <c r="C201"/>
      <c r="D201"/>
      <c r="E201"/>
      <c r="F201" s="27"/>
      <c r="G201" s="27"/>
      <c r="H201"/>
      <c r="I201"/>
      <c r="J201"/>
      <c r="K201"/>
      <c r="L201"/>
      <c r="M201"/>
    </row>
    <row r="202" spans="1:13">
      <c r="A202" s="220"/>
      <c r="B202"/>
      <c r="C202"/>
      <c r="D202"/>
      <c r="E202"/>
      <c r="F202" s="27"/>
      <c r="G202" s="27"/>
      <c r="H202"/>
      <c r="I202"/>
      <c r="J202"/>
      <c r="K202"/>
      <c r="L202"/>
      <c r="M202"/>
    </row>
    <row r="203" spans="1:13">
      <c r="A203" s="220"/>
      <c r="B203"/>
      <c r="C203"/>
      <c r="D203"/>
      <c r="E203"/>
      <c r="F203" s="27"/>
      <c r="G203" s="27"/>
      <c r="H203"/>
      <c r="I203"/>
      <c r="J203"/>
      <c r="K203"/>
      <c r="L203"/>
      <c r="M203"/>
    </row>
    <row r="204" spans="1:13">
      <c r="A204" s="220"/>
      <c r="B204"/>
      <c r="C204"/>
      <c r="D204"/>
      <c r="E204"/>
      <c r="F204" s="27"/>
      <c r="G204" s="27"/>
      <c r="H204"/>
      <c r="I204"/>
      <c r="J204"/>
      <c r="K204"/>
      <c r="L204"/>
      <c r="M204"/>
    </row>
    <row r="205" spans="1:13">
      <c r="A205" s="220"/>
      <c r="B205"/>
      <c r="C205"/>
      <c r="D205"/>
      <c r="E205"/>
      <c r="F205" s="27"/>
      <c r="G205" s="27"/>
      <c r="H205"/>
      <c r="I205"/>
      <c r="J205"/>
      <c r="K205"/>
      <c r="L205"/>
      <c r="M205"/>
    </row>
    <row r="206" spans="1:13">
      <c r="A206" s="220"/>
      <c r="B206"/>
      <c r="C206"/>
      <c r="D206"/>
      <c r="E206"/>
      <c r="F206" s="27"/>
      <c r="G206" s="27"/>
      <c r="H206"/>
      <c r="I206"/>
      <c r="J206"/>
      <c r="K206"/>
      <c r="L206"/>
      <c r="M206"/>
    </row>
    <row r="207" spans="1:13">
      <c r="A207" s="220"/>
      <c r="B207"/>
      <c r="C207"/>
      <c r="D207"/>
      <c r="E207"/>
      <c r="F207" s="27"/>
      <c r="G207" s="27"/>
      <c r="H207"/>
      <c r="I207"/>
      <c r="J207"/>
      <c r="K207"/>
      <c r="L207"/>
      <c r="M207"/>
    </row>
    <row r="208" spans="1:13">
      <c r="A208" s="220"/>
      <c r="B208"/>
      <c r="C208"/>
      <c r="D208"/>
      <c r="E208"/>
      <c r="F208" s="27"/>
      <c r="G208" s="27"/>
      <c r="H208"/>
      <c r="I208"/>
      <c r="J208"/>
      <c r="K208"/>
      <c r="L208"/>
      <c r="M208"/>
    </row>
    <row r="209" spans="1:13">
      <c r="A209" s="220"/>
      <c r="B209"/>
      <c r="C209"/>
      <c r="D209"/>
      <c r="E209"/>
      <c r="F209" s="27"/>
      <c r="G209" s="27"/>
      <c r="H209"/>
      <c r="I209"/>
      <c r="J209"/>
      <c r="K209"/>
      <c r="L209"/>
      <c r="M209"/>
    </row>
    <row r="210" spans="1:13">
      <c r="A210" s="220"/>
      <c r="B210"/>
      <c r="C210"/>
      <c r="D210"/>
      <c r="E210"/>
      <c r="F210" s="27"/>
      <c r="G210" s="27"/>
      <c r="H210"/>
      <c r="I210"/>
      <c r="J210"/>
      <c r="K210"/>
      <c r="L210"/>
      <c r="M210"/>
    </row>
    <row r="211" spans="1:13">
      <c r="A211" s="220"/>
      <c r="B211"/>
      <c r="C211"/>
      <c r="D211"/>
      <c r="E211"/>
      <c r="F211" s="27"/>
      <c r="G211" s="27"/>
      <c r="H211"/>
      <c r="I211"/>
      <c r="J211"/>
      <c r="K211"/>
      <c r="L211"/>
      <c r="M211"/>
    </row>
    <row r="212" spans="1:13">
      <c r="A212" s="220"/>
      <c r="B212"/>
      <c r="C212"/>
      <c r="D212"/>
      <c r="E212"/>
      <c r="F212" s="27"/>
      <c r="G212" s="27"/>
      <c r="H212"/>
      <c r="I212"/>
      <c r="J212"/>
      <c r="K212"/>
      <c r="L212"/>
      <c r="M212"/>
    </row>
    <row r="213" spans="1:13">
      <c r="A213" s="220"/>
      <c r="B213"/>
      <c r="C213"/>
      <c r="D213"/>
      <c r="E213"/>
      <c r="F213" s="27"/>
      <c r="G213" s="27"/>
      <c r="H213"/>
      <c r="I213"/>
      <c r="J213"/>
      <c r="K213"/>
      <c r="L213"/>
      <c r="M213"/>
    </row>
    <row r="214" spans="1:13">
      <c r="A214" s="220"/>
      <c r="B214"/>
      <c r="C214"/>
      <c r="D214"/>
      <c r="E214"/>
      <c r="F214" s="27"/>
      <c r="G214" s="27"/>
      <c r="H214"/>
      <c r="I214"/>
      <c r="J214"/>
      <c r="K214"/>
      <c r="L214"/>
      <c r="M214"/>
    </row>
    <row r="215" spans="1:13">
      <c r="A215" s="220"/>
      <c r="B215"/>
      <c r="C215"/>
      <c r="D215"/>
      <c r="E215"/>
      <c r="F215" s="27"/>
      <c r="G215" s="27"/>
      <c r="H215"/>
      <c r="I215"/>
      <c r="J215"/>
      <c r="K215"/>
      <c r="L215"/>
      <c r="M215"/>
    </row>
    <row r="216" spans="1:13">
      <c r="A216" s="220"/>
      <c r="B216"/>
      <c r="C216"/>
      <c r="D216"/>
      <c r="E216"/>
      <c r="F216" s="27"/>
      <c r="G216" s="27"/>
      <c r="H216"/>
      <c r="I216"/>
      <c r="J216"/>
      <c r="K216"/>
      <c r="L216"/>
      <c r="M216"/>
    </row>
    <row r="217" spans="1:13">
      <c r="A217" s="220"/>
      <c r="B217"/>
      <c r="C217"/>
      <c r="D217"/>
      <c r="E217"/>
      <c r="F217" s="27"/>
      <c r="G217" s="27"/>
      <c r="H217"/>
      <c r="I217"/>
      <c r="J217"/>
      <c r="K217"/>
      <c r="L217"/>
      <c r="M217"/>
    </row>
    <row r="218" spans="1:13">
      <c r="A218" s="220"/>
      <c r="B218"/>
      <c r="C218"/>
      <c r="D218"/>
      <c r="E218"/>
      <c r="F218" s="27"/>
      <c r="G218" s="27"/>
      <c r="H218"/>
      <c r="I218"/>
      <c r="J218"/>
      <c r="K218"/>
      <c r="L218"/>
      <c r="M218"/>
    </row>
    <row r="219" spans="1:13">
      <c r="A219" s="220"/>
      <c r="B219"/>
      <c r="C219"/>
      <c r="D219"/>
      <c r="E219"/>
      <c r="F219" s="27"/>
      <c r="G219" s="27"/>
      <c r="H219"/>
      <c r="I219"/>
      <c r="J219"/>
      <c r="K219"/>
      <c r="L219"/>
      <c r="M219"/>
    </row>
    <row r="220" spans="1:13">
      <c r="A220" s="220"/>
      <c r="B220"/>
      <c r="C220"/>
      <c r="D220"/>
      <c r="E220"/>
      <c r="F220" s="27"/>
      <c r="G220" s="27"/>
      <c r="H220"/>
      <c r="I220"/>
      <c r="J220"/>
      <c r="K220"/>
      <c r="L220"/>
      <c r="M220"/>
    </row>
    <row r="221" spans="1:13">
      <c r="A221" s="220"/>
      <c r="B221"/>
      <c r="C221"/>
      <c r="D221"/>
      <c r="E221"/>
      <c r="F221" s="27"/>
      <c r="G221" s="27"/>
      <c r="H221"/>
      <c r="I221"/>
      <c r="J221"/>
      <c r="K221"/>
      <c r="L221"/>
      <c r="M221"/>
    </row>
    <row r="222" spans="1:13">
      <c r="A222" s="220"/>
      <c r="B222"/>
      <c r="C222"/>
      <c r="D222"/>
      <c r="E222"/>
      <c r="F222" s="27"/>
      <c r="G222" s="27"/>
      <c r="H222"/>
      <c r="I222"/>
      <c r="J222"/>
      <c r="K222"/>
      <c r="L222"/>
      <c r="M222"/>
    </row>
    <row r="223" spans="1:13">
      <c r="A223" s="220"/>
      <c r="B223"/>
      <c r="C223"/>
      <c r="D223"/>
      <c r="E223"/>
      <c r="F223" s="27"/>
      <c r="G223" s="27"/>
      <c r="H223"/>
      <c r="I223"/>
      <c r="J223"/>
      <c r="K223"/>
      <c r="L223"/>
      <c r="M223"/>
    </row>
    <row r="224" spans="1:13">
      <c r="A224" s="220"/>
      <c r="B224"/>
      <c r="C224"/>
      <c r="D224"/>
      <c r="E224"/>
      <c r="F224" s="27"/>
      <c r="G224" s="27"/>
      <c r="H224"/>
      <c r="I224"/>
      <c r="J224"/>
      <c r="K224"/>
      <c r="L224"/>
      <c r="M224"/>
    </row>
    <row r="225" spans="1:13">
      <c r="A225" s="220"/>
      <c r="B225"/>
      <c r="C225"/>
      <c r="D225"/>
      <c r="E225"/>
      <c r="F225" s="27"/>
      <c r="G225" s="27"/>
      <c r="H225"/>
      <c r="I225"/>
      <c r="J225"/>
      <c r="K225"/>
      <c r="L225"/>
      <c r="M225"/>
    </row>
    <row r="226" spans="1:13">
      <c r="A226" s="220"/>
      <c r="B226"/>
      <c r="C226"/>
      <c r="D226"/>
      <c r="E226"/>
      <c r="F226" s="27"/>
      <c r="G226" s="27"/>
      <c r="H226"/>
      <c r="I226"/>
      <c r="J226"/>
      <c r="K226"/>
      <c r="L226"/>
      <c r="M226"/>
    </row>
    <row r="227" spans="1:13">
      <c r="A227" s="220"/>
      <c r="B227"/>
      <c r="C227"/>
      <c r="D227"/>
      <c r="E227"/>
      <c r="F227" s="27"/>
      <c r="G227" s="27"/>
      <c r="H227"/>
      <c r="I227"/>
      <c r="J227"/>
      <c r="K227"/>
      <c r="L227"/>
      <c r="M227"/>
    </row>
    <row r="228" spans="1:13">
      <c r="A228" s="220"/>
      <c r="B228"/>
      <c r="C228"/>
      <c r="D228"/>
      <c r="E228"/>
      <c r="F228" s="27"/>
      <c r="G228" s="27"/>
      <c r="H228"/>
      <c r="I228"/>
      <c r="J228"/>
      <c r="K228"/>
      <c r="L228"/>
      <c r="M228"/>
    </row>
    <row r="229" spans="1:13">
      <c r="A229" s="220"/>
      <c r="B229"/>
      <c r="C229"/>
      <c r="D229"/>
      <c r="E229"/>
      <c r="F229" s="27"/>
      <c r="G229" s="27"/>
      <c r="H229"/>
      <c r="I229"/>
      <c r="J229"/>
      <c r="K229"/>
      <c r="L229"/>
      <c r="M229"/>
    </row>
    <row r="230" spans="1:13">
      <c r="A230" s="220"/>
      <c r="B230"/>
      <c r="C230"/>
      <c r="D230"/>
      <c r="E230"/>
      <c r="F230" s="27"/>
      <c r="G230" s="27"/>
      <c r="H230"/>
      <c r="I230"/>
      <c r="J230"/>
      <c r="K230"/>
      <c r="L230"/>
      <c r="M230"/>
    </row>
    <row r="231" spans="1:13">
      <c r="A231" s="220"/>
      <c r="B231"/>
      <c r="C231"/>
      <c r="D231"/>
      <c r="E231"/>
      <c r="F231" s="27"/>
      <c r="G231" s="27"/>
      <c r="H231"/>
      <c r="I231"/>
      <c r="J231"/>
      <c r="K231"/>
      <c r="L231"/>
      <c r="M231"/>
    </row>
    <row r="232" spans="1:13">
      <c r="A232" s="220"/>
      <c r="B232"/>
      <c r="C232"/>
      <c r="D232"/>
      <c r="E232"/>
      <c r="F232" s="27"/>
      <c r="G232" s="27"/>
      <c r="H232"/>
      <c r="I232"/>
      <c r="J232"/>
      <c r="K232"/>
      <c r="L232"/>
      <c r="M232"/>
    </row>
    <row r="233" spans="1:13">
      <c r="A233" s="220"/>
      <c r="B233"/>
      <c r="C233"/>
      <c r="D233"/>
      <c r="E233"/>
      <c r="F233" s="27"/>
      <c r="G233" s="27"/>
      <c r="H233"/>
      <c r="I233"/>
      <c r="J233"/>
      <c r="K233"/>
      <c r="L233"/>
      <c r="M233"/>
    </row>
    <row r="234" spans="1:13">
      <c r="A234" s="220"/>
      <c r="B234"/>
      <c r="C234"/>
      <c r="D234"/>
      <c r="E234"/>
      <c r="F234" s="27"/>
      <c r="G234" s="27"/>
      <c r="H234"/>
      <c r="I234"/>
      <c r="J234"/>
      <c r="K234"/>
      <c r="L234"/>
      <c r="M234"/>
    </row>
    <row r="235" spans="1:13">
      <c r="A235" s="220"/>
      <c r="B235"/>
      <c r="C235"/>
      <c r="D235"/>
      <c r="E235"/>
      <c r="F235" s="27"/>
      <c r="G235" s="27"/>
      <c r="H235"/>
      <c r="I235"/>
      <c r="J235"/>
      <c r="K235"/>
      <c r="L235"/>
      <c r="M235"/>
    </row>
    <row r="236" spans="1:13">
      <c r="A236" s="220"/>
      <c r="B236"/>
      <c r="C236"/>
      <c r="D236"/>
      <c r="E236"/>
      <c r="F236" s="27"/>
      <c r="G236" s="27"/>
      <c r="H236"/>
      <c r="I236"/>
      <c r="J236"/>
      <c r="K236"/>
      <c r="L236"/>
      <c r="M236"/>
    </row>
    <row r="237" spans="1:13">
      <c r="A237" s="220"/>
      <c r="B237"/>
      <c r="C237"/>
      <c r="D237"/>
      <c r="E237"/>
      <c r="F237" s="27"/>
      <c r="G237" s="27"/>
      <c r="H237"/>
      <c r="I237"/>
      <c r="J237"/>
      <c r="K237"/>
      <c r="L237"/>
      <c r="M237"/>
    </row>
    <row r="238" spans="1:13">
      <c r="A238" s="220"/>
      <c r="B238"/>
      <c r="C238"/>
      <c r="D238"/>
      <c r="E238"/>
      <c r="F238" s="27"/>
      <c r="G238" s="27"/>
      <c r="H238"/>
      <c r="I238"/>
      <c r="J238"/>
      <c r="K238"/>
      <c r="L238"/>
      <c r="M238"/>
    </row>
    <row r="239" spans="1:13">
      <c r="A239" s="220"/>
      <c r="B239"/>
      <c r="C239"/>
      <c r="D239"/>
      <c r="E239"/>
      <c r="F239" s="27"/>
      <c r="G239" s="27"/>
      <c r="H239"/>
      <c r="I239"/>
      <c r="J239"/>
      <c r="K239"/>
      <c r="L239"/>
      <c r="M239"/>
    </row>
    <row r="240" spans="1:13">
      <c r="A240" s="220"/>
      <c r="B240"/>
      <c r="C240"/>
      <c r="D240"/>
      <c r="E240"/>
      <c r="F240" s="27"/>
      <c r="G240" s="27"/>
      <c r="H240"/>
      <c r="I240"/>
      <c r="J240"/>
      <c r="K240"/>
      <c r="L240"/>
      <c r="M240"/>
    </row>
    <row r="241" spans="1:13">
      <c r="A241" s="220"/>
      <c r="B241"/>
      <c r="C241"/>
      <c r="D241"/>
      <c r="E241"/>
      <c r="F241" s="27"/>
      <c r="G241" s="27"/>
      <c r="H241"/>
      <c r="I241"/>
      <c r="J241"/>
      <c r="K241"/>
      <c r="L241"/>
      <c r="M241"/>
    </row>
    <row r="242" spans="1:13">
      <c r="A242" s="220"/>
      <c r="B242"/>
      <c r="C242"/>
      <c r="D242"/>
      <c r="E242"/>
      <c r="F242" s="27"/>
      <c r="G242" s="27"/>
      <c r="H242"/>
      <c r="I242"/>
      <c r="J242"/>
      <c r="K242"/>
      <c r="L242"/>
      <c r="M242"/>
    </row>
    <row r="243" spans="1:13">
      <c r="A243" s="220"/>
      <c r="B243"/>
      <c r="C243"/>
      <c r="D243"/>
      <c r="E243"/>
      <c r="F243" s="27"/>
      <c r="G243" s="27"/>
      <c r="H243"/>
      <c r="I243"/>
      <c r="J243"/>
      <c r="K243"/>
      <c r="L243"/>
      <c r="M243"/>
    </row>
    <row r="244" spans="1:13">
      <c r="A244" s="220"/>
      <c r="B244"/>
      <c r="C244"/>
      <c r="D244"/>
      <c r="E244"/>
      <c r="F244" s="27"/>
      <c r="G244" s="27"/>
      <c r="H244"/>
      <c r="I244"/>
      <c r="J244"/>
      <c r="K244"/>
      <c r="L244"/>
      <c r="M244"/>
    </row>
    <row r="245" spans="1:13">
      <c r="A245" s="220"/>
      <c r="B245"/>
      <c r="C245"/>
      <c r="D245"/>
      <c r="E245"/>
      <c r="F245" s="27"/>
      <c r="G245" s="27"/>
      <c r="H245"/>
      <c r="I245"/>
      <c r="J245"/>
      <c r="K245"/>
      <c r="L245"/>
      <c r="M245"/>
    </row>
    <row r="246" spans="1:13">
      <c r="A246" s="220"/>
      <c r="B246"/>
      <c r="C246"/>
      <c r="D246"/>
      <c r="E246"/>
      <c r="F246" s="27"/>
      <c r="G246" s="27"/>
      <c r="H246"/>
      <c r="I246"/>
      <c r="J246"/>
      <c r="K246"/>
      <c r="L246"/>
      <c r="M246"/>
    </row>
    <row r="247" spans="1:13">
      <c r="A247" s="220"/>
      <c r="B247"/>
      <c r="C247"/>
      <c r="D247"/>
      <c r="E247"/>
      <c r="F247" s="27"/>
      <c r="G247" s="27"/>
      <c r="H247"/>
      <c r="I247"/>
      <c r="J247"/>
      <c r="K247"/>
      <c r="L247"/>
      <c r="M247"/>
    </row>
    <row r="248" spans="1:13">
      <c r="A248" s="220"/>
      <c r="B248"/>
      <c r="C248"/>
      <c r="D248"/>
      <c r="E248"/>
      <c r="F248" s="27"/>
      <c r="G248" s="27"/>
      <c r="H248"/>
      <c r="I248"/>
      <c r="J248"/>
      <c r="K248"/>
      <c r="L248"/>
      <c r="M248"/>
    </row>
    <row r="249" spans="1:13">
      <c r="A249" s="220"/>
      <c r="B249"/>
      <c r="C249"/>
      <c r="D249"/>
      <c r="E249"/>
      <c r="F249" s="27"/>
      <c r="G249" s="27"/>
      <c r="H249"/>
      <c r="I249"/>
      <c r="J249"/>
      <c r="K249"/>
      <c r="L249"/>
      <c r="M249"/>
    </row>
    <row r="250" spans="1:13">
      <c r="A250" s="220"/>
      <c r="B250"/>
      <c r="C250"/>
      <c r="D250"/>
      <c r="E250"/>
      <c r="F250" s="27"/>
      <c r="G250" s="27"/>
      <c r="H250"/>
      <c r="I250"/>
      <c r="J250"/>
      <c r="K250"/>
      <c r="L250"/>
      <c r="M250"/>
    </row>
    <row r="251" spans="1:13">
      <c r="A251" s="220"/>
      <c r="B251"/>
      <c r="C251"/>
      <c r="D251"/>
      <c r="E251"/>
      <c r="F251" s="27"/>
      <c r="G251" s="27"/>
      <c r="H251"/>
      <c r="I251"/>
      <c r="J251"/>
      <c r="K251"/>
      <c r="L251"/>
      <c r="M251"/>
    </row>
    <row r="252" spans="1:13">
      <c r="A252" s="220"/>
      <c r="B252"/>
      <c r="C252"/>
      <c r="D252"/>
      <c r="E252"/>
      <c r="F252" s="27"/>
      <c r="G252" s="27"/>
      <c r="H252"/>
      <c r="I252"/>
      <c r="J252"/>
      <c r="K252"/>
      <c r="L252"/>
      <c r="M252"/>
    </row>
    <row r="253" spans="1:13">
      <c r="A253" s="220"/>
      <c r="B253"/>
      <c r="C253"/>
      <c r="D253"/>
      <c r="E253"/>
      <c r="F253" s="27"/>
      <c r="G253" s="27"/>
      <c r="H253"/>
      <c r="I253"/>
      <c r="J253"/>
      <c r="K253"/>
      <c r="L253"/>
      <c r="M253"/>
    </row>
    <row r="254" spans="1:13">
      <c r="A254" s="220"/>
      <c r="B254"/>
      <c r="C254"/>
      <c r="D254"/>
      <c r="E254"/>
      <c r="F254" s="27"/>
      <c r="G254" s="27"/>
      <c r="H254"/>
      <c r="I254"/>
      <c r="J254"/>
      <c r="K254"/>
      <c r="L254"/>
      <c r="M254"/>
    </row>
    <row r="255" spans="1:13">
      <c r="A255" s="220"/>
      <c r="B255"/>
      <c r="C255"/>
      <c r="D255"/>
      <c r="E255"/>
      <c r="F255" s="27"/>
      <c r="G255" s="27"/>
      <c r="H255"/>
      <c r="I255"/>
      <c r="J255"/>
      <c r="K255"/>
      <c r="L255"/>
      <c r="M255"/>
    </row>
    <row r="256" spans="1:13">
      <c r="A256" s="220"/>
      <c r="B256"/>
      <c r="C256"/>
      <c r="D256"/>
      <c r="E256"/>
      <c r="F256" s="27"/>
      <c r="G256" s="27"/>
      <c r="H256"/>
      <c r="I256"/>
      <c r="J256"/>
      <c r="K256"/>
      <c r="L256"/>
      <c r="M256"/>
    </row>
    <row r="257" spans="1:13">
      <c r="A257" s="220"/>
      <c r="B257"/>
      <c r="C257"/>
      <c r="D257"/>
      <c r="E257"/>
      <c r="F257" s="27"/>
      <c r="G257" s="27"/>
      <c r="H257"/>
      <c r="I257"/>
      <c r="J257"/>
      <c r="K257"/>
      <c r="L257"/>
      <c r="M257"/>
    </row>
    <row r="258" spans="1:13">
      <c r="A258" s="220"/>
      <c r="B258"/>
      <c r="C258"/>
      <c r="D258"/>
      <c r="E258"/>
      <c r="F258" s="27"/>
      <c r="G258" s="27"/>
      <c r="H258"/>
      <c r="I258"/>
      <c r="J258"/>
      <c r="K258"/>
      <c r="L258"/>
      <c r="M258"/>
    </row>
    <row r="259" spans="1:13">
      <c r="A259" s="220"/>
      <c r="B259"/>
      <c r="C259"/>
      <c r="D259"/>
      <c r="E259"/>
      <c r="F259" s="27"/>
      <c r="G259" s="27"/>
      <c r="H259"/>
      <c r="I259"/>
      <c r="J259"/>
      <c r="K259"/>
      <c r="L259"/>
      <c r="M259"/>
    </row>
    <row r="260" spans="1:13">
      <c r="A260" s="220"/>
      <c r="B260"/>
      <c r="C260"/>
      <c r="D260"/>
      <c r="E260"/>
      <c r="F260" s="27"/>
      <c r="G260" s="27"/>
      <c r="H260"/>
      <c r="I260"/>
      <c r="J260"/>
      <c r="K260"/>
      <c r="L260"/>
      <c r="M260"/>
    </row>
    <row r="261" spans="1:13">
      <c r="A261" s="220"/>
      <c r="B261"/>
      <c r="C261"/>
      <c r="D261"/>
      <c r="E261"/>
      <c r="F261" s="27"/>
      <c r="G261" s="27"/>
      <c r="H261"/>
      <c r="I261"/>
      <c r="J261"/>
      <c r="K261"/>
      <c r="L261"/>
      <c r="M261"/>
    </row>
    <row r="262" spans="1:13">
      <c r="A262" s="220"/>
      <c r="B262"/>
      <c r="C262"/>
      <c r="D262"/>
      <c r="E262"/>
      <c r="F262" s="27"/>
      <c r="G262" s="27"/>
      <c r="H262"/>
      <c r="I262"/>
      <c r="J262"/>
      <c r="K262"/>
      <c r="L262"/>
      <c r="M262"/>
    </row>
    <row r="263" spans="1:13">
      <c r="A263" s="220"/>
      <c r="B263"/>
      <c r="C263"/>
      <c r="D263"/>
      <c r="E263"/>
      <c r="F263" s="27"/>
      <c r="G263" s="27"/>
      <c r="H263"/>
      <c r="I263"/>
      <c r="J263"/>
      <c r="K263"/>
      <c r="L263"/>
      <c r="M263"/>
    </row>
    <row r="264" spans="1:13">
      <c r="A264" s="220"/>
      <c r="B264"/>
      <c r="C264"/>
      <c r="D264"/>
      <c r="E264"/>
      <c r="F264" s="27"/>
      <c r="G264" s="27"/>
      <c r="H264"/>
      <c r="I264"/>
      <c r="J264"/>
      <c r="K264"/>
      <c r="L264"/>
      <c r="M264"/>
    </row>
    <row r="265" spans="1:13">
      <c r="A265" s="220"/>
      <c r="B265"/>
      <c r="C265"/>
      <c r="D265"/>
      <c r="E265"/>
      <c r="F265" s="27"/>
      <c r="G265" s="27"/>
      <c r="H265"/>
      <c r="I265"/>
      <c r="J265"/>
      <c r="K265"/>
      <c r="L265"/>
      <c r="M265"/>
    </row>
    <row r="266" spans="1:13">
      <c r="A266" s="220"/>
      <c r="B266"/>
      <c r="C266"/>
      <c r="D266"/>
      <c r="E266"/>
      <c r="F266" s="27"/>
      <c r="G266" s="27"/>
      <c r="H266"/>
      <c r="I266"/>
      <c r="J266"/>
      <c r="K266"/>
      <c r="L266"/>
      <c r="M266"/>
    </row>
    <row r="267" spans="1:13">
      <c r="A267" s="220"/>
      <c r="B267"/>
      <c r="C267"/>
      <c r="D267"/>
      <c r="E267"/>
      <c r="F267" s="27"/>
      <c r="G267" s="27"/>
      <c r="H267"/>
      <c r="I267"/>
      <c r="J267"/>
      <c r="K267"/>
      <c r="L267"/>
      <c r="M267"/>
    </row>
    <row r="268" spans="1:13">
      <c r="A268" s="220"/>
      <c r="B268"/>
      <c r="C268"/>
      <c r="D268"/>
      <c r="E268"/>
      <c r="F268" s="27"/>
      <c r="G268" s="27"/>
      <c r="H268"/>
      <c r="I268"/>
      <c r="J268"/>
      <c r="K268"/>
      <c r="L268"/>
      <c r="M268"/>
    </row>
    <row r="269" spans="1:13">
      <c r="A269" s="220"/>
      <c r="B269"/>
      <c r="C269"/>
      <c r="D269"/>
      <c r="E269"/>
      <c r="F269" s="27"/>
      <c r="G269" s="27"/>
      <c r="H269"/>
      <c r="I269"/>
      <c r="J269"/>
      <c r="K269"/>
      <c r="L269"/>
      <c r="M269"/>
    </row>
    <row r="270" spans="1:13">
      <c r="A270" s="220"/>
      <c r="B270"/>
      <c r="C270"/>
      <c r="D270"/>
      <c r="E270"/>
      <c r="F270" s="27"/>
      <c r="G270" s="27"/>
      <c r="H270"/>
      <c r="I270"/>
      <c r="J270"/>
      <c r="K270"/>
      <c r="L270"/>
      <c r="M270"/>
    </row>
    <row r="271" spans="1:13">
      <c r="A271" s="220"/>
      <c r="B271"/>
      <c r="C271"/>
      <c r="D271"/>
      <c r="E271"/>
      <c r="F271" s="27"/>
      <c r="G271" s="27"/>
      <c r="H271"/>
      <c r="I271"/>
      <c r="J271"/>
      <c r="K271"/>
      <c r="L271"/>
      <c r="M271"/>
    </row>
    <row r="272" spans="1:13">
      <c r="A272" s="220"/>
      <c r="B272"/>
      <c r="C272"/>
      <c r="D272"/>
      <c r="E272"/>
      <c r="F272" s="27"/>
      <c r="G272" s="27"/>
      <c r="H272"/>
      <c r="I272"/>
      <c r="J272"/>
      <c r="K272"/>
      <c r="L272"/>
      <c r="M272"/>
    </row>
    <row r="273" spans="1:13">
      <c r="A273" s="220"/>
      <c r="B273"/>
      <c r="C273"/>
      <c r="D273"/>
      <c r="E273"/>
      <c r="F273" s="27"/>
      <c r="G273" s="27"/>
      <c r="H273"/>
      <c r="I273"/>
      <c r="J273"/>
      <c r="K273"/>
      <c r="L273"/>
      <c r="M273"/>
    </row>
    <row r="274" spans="1:13">
      <c r="A274" s="220"/>
      <c r="B274"/>
      <c r="C274"/>
      <c r="D274"/>
      <c r="E274"/>
      <c r="F274" s="27"/>
      <c r="G274" s="27"/>
      <c r="H274"/>
      <c r="I274"/>
      <c r="J274"/>
      <c r="K274"/>
      <c r="L274"/>
      <c r="M274"/>
    </row>
    <row r="275" spans="1:13">
      <c r="A275" s="220"/>
      <c r="B275"/>
      <c r="C275"/>
      <c r="D275"/>
      <c r="E275"/>
      <c r="F275" s="27"/>
      <c r="G275" s="27"/>
      <c r="H275"/>
      <c r="I275"/>
      <c r="J275"/>
      <c r="K275"/>
      <c r="L275"/>
      <c r="M275"/>
    </row>
    <row r="276" spans="1:13">
      <c r="A276" s="220"/>
      <c r="B276"/>
      <c r="C276"/>
      <c r="D276"/>
      <c r="E276"/>
      <c r="F276" s="27"/>
      <c r="G276" s="27"/>
      <c r="H276"/>
      <c r="I276"/>
      <c r="J276"/>
      <c r="K276"/>
      <c r="L276"/>
      <c r="M276"/>
    </row>
    <row r="277" spans="1:13">
      <c r="A277" s="220"/>
      <c r="B277"/>
      <c r="C277"/>
      <c r="D277"/>
      <c r="E277"/>
      <c r="F277" s="27"/>
      <c r="G277" s="27"/>
      <c r="H277"/>
      <c r="I277"/>
      <c r="J277"/>
      <c r="K277"/>
      <c r="L277"/>
      <c r="M277"/>
    </row>
    <row r="278" spans="1:13">
      <c r="A278" s="220"/>
      <c r="B278"/>
      <c r="C278"/>
      <c r="D278"/>
      <c r="E278"/>
      <c r="F278" s="27"/>
      <c r="G278" s="27"/>
      <c r="H278"/>
      <c r="I278"/>
      <c r="J278"/>
      <c r="K278"/>
      <c r="L278"/>
      <c r="M278"/>
    </row>
    <row r="279" spans="1:13">
      <c r="A279" s="220"/>
      <c r="B279"/>
      <c r="C279"/>
      <c r="D279"/>
      <c r="E279"/>
      <c r="F279" s="27"/>
      <c r="G279" s="27"/>
      <c r="H279"/>
      <c r="I279"/>
      <c r="J279"/>
      <c r="K279"/>
      <c r="L279"/>
      <c r="M279"/>
    </row>
    <row r="280" spans="1:13">
      <c r="A280" s="220"/>
      <c r="B280"/>
      <c r="C280"/>
      <c r="D280"/>
      <c r="E280"/>
      <c r="F280" s="27"/>
      <c r="G280" s="27"/>
      <c r="H280"/>
      <c r="I280"/>
      <c r="J280"/>
      <c r="K280"/>
      <c r="L280"/>
      <c r="M280"/>
    </row>
    <row r="281" spans="1:13">
      <c r="A281" s="220"/>
      <c r="B281"/>
      <c r="C281"/>
      <c r="D281"/>
      <c r="E281"/>
      <c r="F281" s="27"/>
      <c r="G281" s="27"/>
      <c r="H281"/>
      <c r="I281"/>
      <c r="J281"/>
      <c r="K281"/>
      <c r="L281"/>
      <c r="M281"/>
    </row>
    <row r="282" spans="1:13">
      <c r="A282" s="220"/>
      <c r="B282"/>
      <c r="C282"/>
      <c r="D282"/>
      <c r="E282"/>
      <c r="F282" s="27"/>
      <c r="G282" s="27"/>
      <c r="H282"/>
      <c r="I282"/>
      <c r="J282"/>
      <c r="K282"/>
      <c r="L282"/>
      <c r="M282"/>
    </row>
    <row r="283" spans="1:13">
      <c r="A283" s="220"/>
      <c r="B283"/>
      <c r="C283"/>
      <c r="D283"/>
      <c r="E283"/>
      <c r="F283" s="27"/>
      <c r="G283" s="27"/>
      <c r="H283"/>
      <c r="I283"/>
      <c r="J283"/>
      <c r="K283"/>
      <c r="L283"/>
      <c r="M283"/>
    </row>
    <row r="284" spans="1:13">
      <c r="A284" s="220"/>
      <c r="B284"/>
      <c r="C284"/>
      <c r="D284"/>
      <c r="E284"/>
      <c r="F284" s="27"/>
      <c r="G284" s="27"/>
      <c r="H284"/>
      <c r="I284"/>
      <c r="J284"/>
      <c r="K284"/>
      <c r="L284"/>
      <c r="M284"/>
    </row>
    <row r="285" spans="1:13">
      <c r="A285" s="220"/>
      <c r="B285"/>
      <c r="C285"/>
      <c r="D285"/>
      <c r="E285"/>
      <c r="F285" s="27"/>
      <c r="G285" s="27"/>
      <c r="H285"/>
      <c r="I285"/>
      <c r="J285"/>
      <c r="K285"/>
      <c r="L285"/>
      <c r="M285"/>
    </row>
    <row r="286" spans="1:13">
      <c r="A286" s="220"/>
      <c r="B286"/>
      <c r="C286"/>
      <c r="D286"/>
      <c r="E286"/>
      <c r="F286" s="27"/>
      <c r="G286" s="27"/>
      <c r="H286"/>
      <c r="I286"/>
      <c r="J286"/>
      <c r="K286"/>
      <c r="L286"/>
      <c r="M286"/>
    </row>
    <row r="287" spans="1:13">
      <c r="A287" s="220"/>
      <c r="B287"/>
      <c r="C287"/>
      <c r="D287"/>
      <c r="E287"/>
      <c r="F287" s="27"/>
      <c r="G287" s="27"/>
      <c r="H287"/>
      <c r="I287"/>
      <c r="J287"/>
      <c r="K287"/>
      <c r="L287"/>
      <c r="M287"/>
    </row>
    <row r="288" spans="1:13">
      <c r="A288" s="220"/>
      <c r="B288"/>
      <c r="C288"/>
      <c r="D288"/>
      <c r="E288"/>
      <c r="F288" s="27"/>
      <c r="G288" s="27"/>
      <c r="H288"/>
      <c r="I288"/>
      <c r="J288"/>
      <c r="K288"/>
      <c r="L288"/>
      <c r="M288"/>
    </row>
    <row r="289" spans="1:13">
      <c r="A289" s="220"/>
      <c r="B289"/>
      <c r="C289"/>
      <c r="D289"/>
      <c r="E289"/>
      <c r="F289" s="27"/>
      <c r="G289" s="27"/>
      <c r="H289"/>
      <c r="I289"/>
      <c r="J289"/>
      <c r="K289"/>
      <c r="L289"/>
      <c r="M289"/>
    </row>
    <row r="290" spans="1:13">
      <c r="A290" s="220"/>
      <c r="B290"/>
      <c r="C290"/>
      <c r="D290"/>
      <c r="E290"/>
      <c r="F290" s="27"/>
      <c r="G290" s="27"/>
      <c r="H290"/>
      <c r="I290"/>
      <c r="J290"/>
      <c r="K290"/>
      <c r="L290"/>
      <c r="M290"/>
    </row>
    <row r="291" spans="1:13">
      <c r="A291" s="220"/>
      <c r="B291"/>
      <c r="C291"/>
      <c r="D291"/>
      <c r="E291"/>
      <c r="F291" s="27"/>
      <c r="G291" s="27"/>
      <c r="H291"/>
      <c r="I291"/>
      <c r="J291"/>
      <c r="K291"/>
      <c r="L291"/>
      <c r="M291"/>
    </row>
    <row r="292" spans="1:13">
      <c r="A292" s="220"/>
      <c r="B292"/>
      <c r="C292"/>
      <c r="D292"/>
      <c r="E292"/>
      <c r="F292" s="27"/>
      <c r="G292" s="27"/>
      <c r="H292"/>
      <c r="I292"/>
      <c r="J292"/>
      <c r="K292"/>
      <c r="L292"/>
      <c r="M292"/>
    </row>
    <row r="293" spans="1:13">
      <c r="A293" s="220"/>
      <c r="B293"/>
      <c r="C293"/>
      <c r="D293"/>
      <c r="E293"/>
      <c r="F293" s="27"/>
      <c r="G293" s="27"/>
      <c r="H293"/>
      <c r="I293"/>
      <c r="J293"/>
      <c r="K293"/>
      <c r="L293"/>
      <c r="M293"/>
    </row>
    <row r="294" spans="1:13">
      <c r="A294" s="220"/>
      <c r="B294"/>
      <c r="C294"/>
      <c r="D294"/>
      <c r="E294"/>
      <c r="F294" s="27"/>
      <c r="G294" s="27"/>
      <c r="H294"/>
      <c r="I294"/>
      <c r="J294"/>
      <c r="K294"/>
      <c r="L294"/>
      <c r="M294"/>
    </row>
    <row r="295" spans="1:13">
      <c r="A295" s="220"/>
      <c r="B295"/>
      <c r="C295"/>
      <c r="D295"/>
      <c r="E295"/>
      <c r="F295" s="27"/>
      <c r="G295" s="27"/>
      <c r="H295"/>
      <c r="I295"/>
      <c r="J295"/>
      <c r="K295"/>
      <c r="L295"/>
      <c r="M295"/>
    </row>
    <row r="296" spans="1:13">
      <c r="A296" s="220"/>
      <c r="B296"/>
      <c r="C296"/>
      <c r="D296"/>
      <c r="E296"/>
      <c r="F296" s="27"/>
      <c r="G296" s="27"/>
      <c r="H296"/>
      <c r="I296"/>
      <c r="J296"/>
      <c r="K296"/>
      <c r="L296"/>
      <c r="M296"/>
    </row>
    <row r="297" spans="1:13">
      <c r="A297" s="220"/>
      <c r="B297"/>
      <c r="C297"/>
      <c r="D297"/>
      <c r="E297"/>
      <c r="F297" s="27"/>
      <c r="G297" s="27"/>
      <c r="H297"/>
      <c r="I297"/>
      <c r="J297"/>
      <c r="K297"/>
      <c r="L297"/>
      <c r="M297"/>
    </row>
    <row r="298" spans="1:13">
      <c r="A298" s="220"/>
      <c r="B298"/>
      <c r="C298"/>
      <c r="D298"/>
      <c r="E298"/>
      <c r="F298" s="27"/>
      <c r="G298" s="27"/>
      <c r="H298"/>
      <c r="I298"/>
      <c r="J298"/>
      <c r="K298"/>
      <c r="L298"/>
      <c r="M298"/>
    </row>
    <row r="299" spans="1:13">
      <c r="A299" s="220"/>
      <c r="B299"/>
      <c r="C299"/>
      <c r="D299"/>
      <c r="E299"/>
      <c r="F299" s="27"/>
      <c r="G299" s="27"/>
      <c r="H299"/>
      <c r="I299"/>
      <c r="J299"/>
      <c r="K299"/>
      <c r="L299"/>
      <c r="M299"/>
    </row>
    <row r="300" spans="1:13">
      <c r="A300" s="220"/>
      <c r="B300"/>
      <c r="C300"/>
      <c r="D300"/>
      <c r="E300"/>
      <c r="F300" s="27"/>
      <c r="G300" s="27"/>
      <c r="H300"/>
      <c r="I300"/>
      <c r="J300"/>
      <c r="K300"/>
      <c r="L300"/>
      <c r="M300"/>
    </row>
    <row r="301" spans="1:13">
      <c r="A301" s="220"/>
      <c r="B301"/>
      <c r="C301"/>
      <c r="D301"/>
      <c r="E301"/>
      <c r="F301" s="27"/>
      <c r="G301" s="27"/>
      <c r="H301"/>
      <c r="I301"/>
      <c r="J301"/>
      <c r="K301"/>
      <c r="L301"/>
      <c r="M301"/>
    </row>
    <row r="302" spans="1:13">
      <c r="A302" s="220"/>
      <c r="B302"/>
      <c r="C302"/>
      <c r="D302"/>
      <c r="E302"/>
      <c r="F302" s="27"/>
      <c r="G302" s="27"/>
      <c r="H302"/>
      <c r="I302"/>
      <c r="J302"/>
      <c r="K302"/>
      <c r="L302"/>
      <c r="M302"/>
    </row>
    <row r="303" spans="1:13">
      <c r="A303" s="220"/>
      <c r="B303"/>
      <c r="C303"/>
      <c r="D303"/>
      <c r="E303"/>
      <c r="F303" s="27"/>
      <c r="G303" s="27"/>
      <c r="H303"/>
      <c r="I303"/>
      <c r="J303"/>
      <c r="K303"/>
      <c r="L303"/>
      <c r="M303"/>
    </row>
    <row r="304" spans="1:13">
      <c r="A304" s="220"/>
      <c r="B304"/>
      <c r="C304"/>
      <c r="D304"/>
      <c r="E304"/>
      <c r="F304" s="27"/>
      <c r="G304" s="27"/>
      <c r="H304"/>
      <c r="I304"/>
      <c r="J304"/>
      <c r="K304"/>
      <c r="L304"/>
      <c r="M304"/>
    </row>
    <row r="305" spans="1:13">
      <c r="A305" s="220"/>
      <c r="B305"/>
      <c r="C305"/>
      <c r="D305"/>
      <c r="E305"/>
      <c r="F305" s="27"/>
      <c r="G305" s="27"/>
      <c r="H305"/>
      <c r="I305"/>
      <c r="J305"/>
      <c r="K305"/>
      <c r="L305"/>
      <c r="M305"/>
    </row>
    <row r="306" spans="1:13">
      <c r="A306" s="220"/>
      <c r="B306"/>
      <c r="C306"/>
      <c r="D306"/>
      <c r="E306"/>
      <c r="F306" s="27"/>
      <c r="G306" s="27"/>
      <c r="H306"/>
      <c r="I306"/>
      <c r="J306"/>
      <c r="K306"/>
      <c r="L306"/>
      <c r="M306"/>
    </row>
    <row r="307" spans="1:13">
      <c r="A307" s="220"/>
      <c r="B307"/>
      <c r="C307"/>
      <c r="D307"/>
      <c r="E307"/>
      <c r="F307" s="27"/>
      <c r="G307" s="27"/>
      <c r="H307"/>
      <c r="I307"/>
      <c r="J307"/>
      <c r="K307"/>
      <c r="L307"/>
      <c r="M307"/>
    </row>
    <row r="308" spans="1:13">
      <c r="A308" s="220"/>
      <c r="B308"/>
      <c r="C308"/>
      <c r="D308"/>
      <c r="E308"/>
      <c r="F308" s="27"/>
      <c r="G308" s="27"/>
      <c r="H308"/>
      <c r="I308"/>
      <c r="J308"/>
      <c r="K308"/>
      <c r="L308"/>
      <c r="M308"/>
    </row>
    <row r="309" spans="1:13">
      <c r="A309" s="220"/>
      <c r="B309"/>
      <c r="C309"/>
      <c r="D309"/>
      <c r="E309"/>
      <c r="F309" s="27"/>
      <c r="G309" s="27"/>
      <c r="H309"/>
      <c r="I309"/>
      <c r="J309"/>
      <c r="K309"/>
      <c r="L309"/>
      <c r="M309"/>
    </row>
    <row r="310" spans="1:13">
      <c r="A310" s="220"/>
      <c r="B310"/>
      <c r="C310"/>
      <c r="D310"/>
      <c r="E310"/>
      <c r="F310" s="27"/>
      <c r="G310" s="27"/>
      <c r="H310"/>
      <c r="I310"/>
      <c r="J310"/>
      <c r="K310"/>
      <c r="L310"/>
      <c r="M310"/>
    </row>
    <row r="311" spans="1:13">
      <c r="A311" s="220"/>
      <c r="B311"/>
      <c r="C311"/>
      <c r="D311"/>
      <c r="E311"/>
      <c r="F311" s="27"/>
      <c r="G311" s="27"/>
      <c r="H311"/>
      <c r="I311"/>
      <c r="J311"/>
      <c r="K311"/>
      <c r="L311"/>
      <c r="M311"/>
    </row>
    <row r="312" spans="1:13">
      <c r="A312" s="220"/>
      <c r="B312"/>
      <c r="C312"/>
      <c r="D312"/>
      <c r="E312"/>
      <c r="F312" s="27"/>
      <c r="G312" s="27"/>
      <c r="H312"/>
      <c r="I312"/>
      <c r="J312"/>
      <c r="K312"/>
      <c r="L312"/>
      <c r="M312"/>
    </row>
    <row r="313" spans="1:13">
      <c r="A313" s="220"/>
      <c r="B313"/>
      <c r="C313"/>
      <c r="D313"/>
      <c r="E313"/>
      <c r="F313" s="27"/>
      <c r="G313" s="27"/>
      <c r="H313"/>
      <c r="I313"/>
      <c r="J313"/>
      <c r="K313"/>
      <c r="L313"/>
      <c r="M313"/>
    </row>
    <row r="314" spans="1:13">
      <c r="A314" s="220"/>
      <c r="B314"/>
      <c r="C314"/>
      <c r="D314"/>
      <c r="E314"/>
      <c r="F314" s="27"/>
      <c r="G314" s="27"/>
      <c r="H314"/>
      <c r="I314"/>
      <c r="J314"/>
      <c r="K314"/>
      <c r="L314"/>
      <c r="M314"/>
    </row>
    <row r="315" spans="1:13">
      <c r="A315" s="220"/>
      <c r="B315"/>
      <c r="C315"/>
      <c r="D315"/>
      <c r="E315"/>
      <c r="F315" s="27"/>
      <c r="G315" s="27"/>
      <c r="H315"/>
      <c r="I315"/>
      <c r="J315"/>
      <c r="K315"/>
      <c r="L315"/>
      <c r="M315"/>
    </row>
    <row r="316" spans="1:13">
      <c r="A316" s="220"/>
      <c r="B316"/>
      <c r="C316"/>
      <c r="D316"/>
      <c r="E316"/>
      <c r="F316" s="27"/>
      <c r="G316" s="27"/>
      <c r="H316"/>
      <c r="I316"/>
      <c r="J316"/>
      <c r="K316"/>
      <c r="L316"/>
      <c r="M316"/>
    </row>
    <row r="317" spans="1:13">
      <c r="A317" s="220"/>
      <c r="B317"/>
      <c r="C317"/>
      <c r="D317"/>
      <c r="E317"/>
      <c r="F317" s="27"/>
      <c r="G317" s="27"/>
      <c r="H317"/>
      <c r="I317"/>
      <c r="J317"/>
      <c r="K317"/>
      <c r="L317"/>
      <c r="M317"/>
    </row>
    <row r="318" spans="1:13">
      <c r="A318" s="220"/>
      <c r="B318"/>
      <c r="C318"/>
      <c r="D318"/>
      <c r="E318"/>
      <c r="F318" s="27"/>
      <c r="G318" s="27"/>
      <c r="H318"/>
      <c r="I318"/>
      <c r="J318"/>
      <c r="K318"/>
      <c r="L318"/>
      <c r="M318"/>
    </row>
    <row r="319" spans="1:13">
      <c r="A319" s="220"/>
      <c r="B319"/>
      <c r="C319"/>
      <c r="D319"/>
      <c r="E319"/>
      <c r="F319" s="27"/>
      <c r="G319" s="27"/>
      <c r="H319"/>
      <c r="I319"/>
      <c r="J319"/>
      <c r="K319"/>
      <c r="L319"/>
      <c r="M319"/>
    </row>
    <row r="320" spans="1:13">
      <c r="A320" s="220"/>
      <c r="B320"/>
      <c r="C320"/>
      <c r="D320"/>
      <c r="E320"/>
      <c r="F320" s="27"/>
      <c r="G320" s="27"/>
      <c r="H320"/>
      <c r="I320"/>
      <c r="J320"/>
      <c r="K320"/>
      <c r="L320"/>
      <c r="M320"/>
    </row>
    <row r="321" spans="1:13">
      <c r="A321" s="220"/>
      <c r="B321"/>
      <c r="C321"/>
      <c r="D321"/>
      <c r="E321"/>
      <c r="F321" s="27"/>
      <c r="G321" s="27"/>
      <c r="H321"/>
      <c r="I321"/>
      <c r="J321"/>
      <c r="K321"/>
      <c r="L321"/>
      <c r="M321"/>
    </row>
    <row r="322" spans="1:13">
      <c r="A322" s="220"/>
      <c r="B322"/>
      <c r="C322"/>
      <c r="D322"/>
      <c r="E322"/>
      <c r="F322" s="27"/>
      <c r="G322" s="27"/>
      <c r="H322"/>
      <c r="I322"/>
      <c r="J322"/>
      <c r="K322"/>
      <c r="L322"/>
      <c r="M322"/>
    </row>
    <row r="323" spans="1:13">
      <c r="A323" s="220"/>
      <c r="B323"/>
      <c r="C323"/>
      <c r="D323"/>
      <c r="E323"/>
      <c r="F323" s="27"/>
      <c r="G323" s="27"/>
      <c r="H323"/>
      <c r="I323"/>
      <c r="J323"/>
      <c r="K323"/>
      <c r="L323"/>
      <c r="M323"/>
    </row>
    <row r="324" spans="1:13">
      <c r="A324" s="220"/>
      <c r="B324"/>
      <c r="C324"/>
      <c r="D324"/>
      <c r="E324"/>
      <c r="F324" s="27"/>
      <c r="G324" s="27"/>
      <c r="H324"/>
      <c r="I324"/>
      <c r="J324"/>
      <c r="K324"/>
      <c r="L324"/>
      <c r="M324"/>
    </row>
    <row r="325" spans="1:13">
      <c r="A325" s="220"/>
      <c r="B325"/>
      <c r="C325"/>
      <c r="D325"/>
      <c r="E325"/>
      <c r="F325" s="27"/>
      <c r="G325" s="27"/>
      <c r="H325"/>
      <c r="I325"/>
      <c r="J325"/>
      <c r="K325"/>
      <c r="L325"/>
      <c r="M325"/>
    </row>
    <row r="326" spans="1:13">
      <c r="A326" s="220"/>
      <c r="B326"/>
      <c r="C326"/>
      <c r="D326"/>
      <c r="E326"/>
      <c r="F326" s="27"/>
      <c r="G326" s="27"/>
      <c r="H326"/>
      <c r="I326"/>
      <c r="J326"/>
      <c r="K326"/>
      <c r="L326"/>
      <c r="M326"/>
    </row>
    <row r="327" spans="1:13">
      <c r="A327" s="220"/>
      <c r="B327"/>
      <c r="C327"/>
      <c r="D327"/>
      <c r="E327"/>
      <c r="F327" s="27"/>
      <c r="G327" s="27"/>
      <c r="H327"/>
      <c r="I327"/>
      <c r="J327"/>
      <c r="K327"/>
      <c r="L327"/>
      <c r="M327"/>
    </row>
    <row r="328" spans="1:13">
      <c r="A328" s="220"/>
      <c r="B328"/>
      <c r="C328"/>
      <c r="D328"/>
      <c r="E328"/>
      <c r="F328" s="27"/>
      <c r="G328" s="27"/>
      <c r="H328"/>
      <c r="I328"/>
      <c r="J328"/>
      <c r="K328"/>
      <c r="L328"/>
      <c r="M328"/>
    </row>
    <row r="329" spans="1:13">
      <c r="A329" s="220"/>
      <c r="B329"/>
      <c r="C329"/>
      <c r="D329"/>
      <c r="E329"/>
      <c r="F329" s="27"/>
      <c r="G329" s="27"/>
      <c r="H329"/>
      <c r="I329"/>
      <c r="J329"/>
      <c r="K329"/>
      <c r="L329"/>
      <c r="M329"/>
    </row>
    <row r="330" spans="1:13">
      <c r="A330" s="220"/>
      <c r="B330"/>
      <c r="C330"/>
      <c r="D330"/>
      <c r="E330"/>
      <c r="F330" s="27"/>
      <c r="G330" s="27"/>
      <c r="H330"/>
      <c r="I330"/>
      <c r="J330"/>
      <c r="K330"/>
      <c r="L330"/>
      <c r="M330"/>
    </row>
    <row r="331" spans="1:13">
      <c r="A331" s="220"/>
      <c r="B331"/>
      <c r="C331"/>
      <c r="D331"/>
      <c r="E331"/>
      <c r="F331" s="27"/>
      <c r="G331" s="27"/>
      <c r="H331"/>
      <c r="I331"/>
      <c r="J331"/>
      <c r="K331"/>
      <c r="L331"/>
      <c r="M331"/>
    </row>
    <row r="332" spans="1:13">
      <c r="A332" s="220"/>
      <c r="B332"/>
      <c r="C332"/>
      <c r="D332"/>
      <c r="E332"/>
      <c r="F332" s="27"/>
      <c r="G332" s="27"/>
      <c r="H332"/>
      <c r="I332"/>
      <c r="J332"/>
      <c r="K332"/>
      <c r="L332"/>
      <c r="M332"/>
    </row>
    <row r="333" spans="1:13">
      <c r="A333" s="220"/>
      <c r="B333"/>
      <c r="C333"/>
      <c r="D333"/>
      <c r="E333"/>
      <c r="F333" s="27"/>
      <c r="G333" s="27"/>
      <c r="H333"/>
      <c r="I333"/>
      <c r="J333"/>
      <c r="K333"/>
      <c r="L333"/>
      <c r="M333"/>
    </row>
    <row r="334" spans="1:13">
      <c r="A334" s="220"/>
      <c r="B334"/>
      <c r="C334"/>
      <c r="D334"/>
      <c r="E334"/>
      <c r="F334" s="27"/>
      <c r="G334" s="27"/>
      <c r="H334"/>
      <c r="I334"/>
      <c r="J334"/>
      <c r="K334"/>
      <c r="L334"/>
      <c r="M334"/>
    </row>
    <row r="335" spans="1:13">
      <c r="A335" s="220"/>
      <c r="B335"/>
      <c r="C335"/>
      <c r="D335"/>
      <c r="E335"/>
      <c r="F335" s="27"/>
      <c r="G335" s="27"/>
      <c r="H335"/>
      <c r="I335"/>
      <c r="J335"/>
      <c r="K335"/>
      <c r="L335"/>
      <c r="M335"/>
    </row>
    <row r="336" spans="1:13">
      <c r="A336" s="220"/>
      <c r="B336"/>
      <c r="C336"/>
      <c r="D336"/>
      <c r="E336"/>
      <c r="F336" s="27"/>
      <c r="G336" s="27"/>
      <c r="H336"/>
      <c r="I336"/>
      <c r="J336"/>
      <c r="K336"/>
      <c r="L336"/>
      <c r="M336"/>
    </row>
    <row r="337" spans="1:13">
      <c r="A337" s="220"/>
      <c r="B337"/>
      <c r="C337"/>
      <c r="D337"/>
      <c r="E337"/>
      <c r="F337" s="27"/>
      <c r="G337" s="27"/>
      <c r="H337"/>
      <c r="I337"/>
      <c r="J337"/>
      <c r="K337"/>
      <c r="L337"/>
      <c r="M337"/>
    </row>
    <row r="338" spans="1:13">
      <c r="A338" s="220"/>
      <c r="B338"/>
      <c r="C338"/>
      <c r="D338"/>
      <c r="E338"/>
      <c r="F338" s="27"/>
      <c r="G338" s="27"/>
      <c r="H338"/>
      <c r="I338"/>
      <c r="J338"/>
      <c r="K338"/>
      <c r="L338"/>
      <c r="M338"/>
    </row>
    <row r="339" spans="1:13">
      <c r="A339" s="220"/>
      <c r="B339"/>
      <c r="C339"/>
      <c r="D339"/>
      <c r="E339"/>
      <c r="F339" s="27"/>
      <c r="G339" s="27"/>
      <c r="H339"/>
      <c r="I339"/>
      <c r="J339"/>
      <c r="K339"/>
      <c r="L339"/>
      <c r="M339"/>
    </row>
    <row r="340" spans="1:13">
      <c r="A340" s="220"/>
      <c r="B340"/>
      <c r="C340"/>
      <c r="D340"/>
      <c r="E340"/>
      <c r="F340" s="27"/>
      <c r="G340" s="27"/>
      <c r="H340"/>
      <c r="I340"/>
      <c r="J340"/>
      <c r="K340"/>
      <c r="L340"/>
      <c r="M340"/>
    </row>
    <row r="341" spans="1:13">
      <c r="A341" s="220"/>
      <c r="B341"/>
      <c r="C341"/>
      <c r="D341"/>
      <c r="E341"/>
      <c r="F341" s="27"/>
      <c r="G341" s="27"/>
      <c r="H341"/>
      <c r="I341"/>
      <c r="J341"/>
      <c r="K341"/>
      <c r="L341"/>
      <c r="M341"/>
    </row>
    <row r="342" spans="1:13">
      <c r="A342" s="220"/>
      <c r="B342"/>
      <c r="C342"/>
      <c r="D342"/>
      <c r="E342"/>
      <c r="F342" s="27"/>
      <c r="G342" s="27"/>
      <c r="H342"/>
      <c r="I342"/>
      <c r="J342"/>
      <c r="K342"/>
      <c r="L342"/>
      <c r="M342"/>
    </row>
    <row r="343" spans="1:13">
      <c r="A343" s="220"/>
      <c r="B343"/>
      <c r="C343"/>
      <c r="D343"/>
      <c r="E343"/>
      <c r="F343" s="27"/>
      <c r="G343" s="27"/>
      <c r="H343"/>
      <c r="I343"/>
      <c r="J343"/>
      <c r="K343"/>
      <c r="L343"/>
      <c r="M343"/>
    </row>
    <row r="344" spans="1:13">
      <c r="A344" s="220"/>
      <c r="B344"/>
      <c r="C344"/>
      <c r="D344"/>
      <c r="E344"/>
      <c r="F344" s="27"/>
      <c r="G344" s="27"/>
      <c r="H344"/>
      <c r="I344"/>
      <c r="J344"/>
      <c r="K344"/>
      <c r="L344"/>
      <c r="M344"/>
    </row>
    <row r="345" spans="1:13">
      <c r="A345" s="220"/>
      <c r="B345"/>
      <c r="C345"/>
      <c r="D345"/>
      <c r="E345"/>
      <c r="F345" s="27"/>
      <c r="G345" s="27"/>
      <c r="H345"/>
      <c r="I345"/>
      <c r="J345"/>
      <c r="K345"/>
      <c r="L345"/>
      <c r="M345"/>
    </row>
    <row r="346" spans="1:13">
      <c r="A346" s="220"/>
      <c r="B346"/>
      <c r="C346"/>
      <c r="D346"/>
      <c r="E346"/>
      <c r="F346" s="27"/>
      <c r="G346" s="27"/>
      <c r="H346"/>
      <c r="I346"/>
      <c r="J346"/>
      <c r="K346"/>
      <c r="L346"/>
      <c r="M346"/>
    </row>
    <row r="347" spans="1:13">
      <c r="A347" s="220"/>
      <c r="B347"/>
      <c r="C347"/>
      <c r="D347"/>
      <c r="E347"/>
      <c r="F347" s="27"/>
      <c r="G347" s="27"/>
      <c r="H347"/>
      <c r="I347"/>
      <c r="J347"/>
      <c r="K347"/>
      <c r="L347"/>
      <c r="M347"/>
    </row>
    <row r="348" spans="1:13">
      <c r="A348" s="220"/>
      <c r="B348"/>
      <c r="C348"/>
      <c r="D348"/>
      <c r="E348"/>
      <c r="F348" s="27"/>
      <c r="G348" s="27"/>
      <c r="H348"/>
      <c r="I348"/>
      <c r="J348"/>
      <c r="K348"/>
      <c r="L348"/>
      <c r="M348"/>
    </row>
    <row r="349" spans="1:13">
      <c r="A349" s="220"/>
      <c r="B349"/>
      <c r="C349"/>
      <c r="D349"/>
      <c r="E349"/>
      <c r="F349" s="27"/>
      <c r="G349" s="27"/>
      <c r="H349"/>
      <c r="I349"/>
      <c r="J349"/>
      <c r="K349"/>
      <c r="L349"/>
      <c r="M349"/>
    </row>
    <row r="350" spans="1:13">
      <c r="A350" s="220"/>
      <c r="B350"/>
      <c r="C350"/>
      <c r="D350"/>
      <c r="E350"/>
      <c r="F350" s="27"/>
      <c r="G350" s="27"/>
      <c r="H350"/>
      <c r="I350"/>
      <c r="J350"/>
      <c r="K350"/>
      <c r="L350"/>
      <c r="M350"/>
    </row>
    <row r="351" spans="1:13">
      <c r="A351" s="220"/>
      <c r="B351"/>
      <c r="C351"/>
      <c r="D351"/>
      <c r="E351"/>
      <c r="F351" s="27"/>
      <c r="G351" s="27"/>
      <c r="H351"/>
      <c r="I351"/>
      <c r="J351"/>
      <c r="K351"/>
      <c r="L351"/>
      <c r="M351"/>
    </row>
    <row r="352" spans="1:13">
      <c r="A352" s="220"/>
      <c r="B352"/>
      <c r="C352"/>
      <c r="D352"/>
      <c r="E352"/>
      <c r="F352" s="27"/>
      <c r="G352" s="27"/>
      <c r="H352"/>
      <c r="I352"/>
      <c r="J352"/>
      <c r="K352"/>
      <c r="L352"/>
      <c r="M352"/>
    </row>
    <row r="353" spans="1:13">
      <c r="A353" s="220"/>
      <c r="B353"/>
      <c r="C353"/>
      <c r="D353"/>
      <c r="E353"/>
      <c r="F353" s="27"/>
      <c r="G353" s="27"/>
      <c r="H353"/>
      <c r="I353"/>
      <c r="J353"/>
      <c r="K353"/>
      <c r="L353"/>
      <c r="M353"/>
    </row>
    <row r="354" spans="1:13">
      <c r="A354" s="220"/>
      <c r="B354"/>
      <c r="C354"/>
      <c r="D354"/>
      <c r="E354"/>
      <c r="F354" s="27"/>
      <c r="G354" s="27"/>
      <c r="H354"/>
      <c r="I354"/>
      <c r="J354"/>
      <c r="K354"/>
      <c r="L354"/>
      <c r="M354"/>
    </row>
    <row r="355" spans="1:13">
      <c r="A355" s="220"/>
      <c r="B355"/>
      <c r="C355"/>
      <c r="D355"/>
      <c r="E355"/>
      <c r="F355" s="27"/>
      <c r="G355" s="27"/>
      <c r="H355"/>
      <c r="I355"/>
      <c r="J355"/>
      <c r="K355"/>
      <c r="L355"/>
      <c r="M355"/>
    </row>
    <row r="356" spans="1:13">
      <c r="A356" s="220"/>
      <c r="B356"/>
      <c r="C356"/>
      <c r="D356"/>
      <c r="E356"/>
      <c r="F356" s="27"/>
      <c r="G356" s="27"/>
      <c r="H356"/>
      <c r="I356"/>
      <c r="J356"/>
      <c r="K356"/>
      <c r="L356"/>
      <c r="M356"/>
    </row>
    <row r="357" spans="1:13">
      <c r="A357" s="220"/>
      <c r="B357"/>
      <c r="C357"/>
      <c r="D357"/>
      <c r="E357"/>
      <c r="F357" s="27"/>
      <c r="G357" s="27"/>
      <c r="H357"/>
      <c r="I357"/>
      <c r="J357"/>
      <c r="K357"/>
      <c r="L357"/>
      <c r="M357"/>
    </row>
    <row r="358" spans="1:13">
      <c r="A358" s="220"/>
      <c r="B358"/>
      <c r="C358"/>
      <c r="D358"/>
      <c r="E358"/>
      <c r="F358" s="27"/>
      <c r="G358" s="27"/>
      <c r="H358"/>
      <c r="I358"/>
      <c r="J358"/>
      <c r="K358"/>
      <c r="L358"/>
      <c r="M358"/>
    </row>
    <row r="359" spans="1:13">
      <c r="A359" s="220"/>
      <c r="B359"/>
      <c r="C359"/>
      <c r="D359"/>
      <c r="E359"/>
      <c r="F359" s="27"/>
      <c r="G359" s="27"/>
      <c r="H359"/>
      <c r="I359"/>
      <c r="J359"/>
      <c r="K359"/>
      <c r="L359"/>
      <c r="M359"/>
    </row>
    <row r="360" spans="1:13">
      <c r="A360" s="220"/>
      <c r="B360"/>
      <c r="C360"/>
      <c r="D360"/>
      <c r="E360"/>
      <c r="F360" s="27"/>
      <c r="G360" s="27"/>
      <c r="H360"/>
      <c r="I360"/>
      <c r="J360"/>
      <c r="K360"/>
      <c r="L360"/>
      <c r="M360"/>
    </row>
    <row r="361" spans="1:13">
      <c r="A361" s="220"/>
      <c r="B361"/>
      <c r="C361"/>
      <c r="D361"/>
      <c r="E361"/>
      <c r="F361" s="27"/>
      <c r="G361" s="27"/>
      <c r="H361"/>
      <c r="I361"/>
      <c r="J361"/>
      <c r="K361"/>
      <c r="L361"/>
      <c r="M361"/>
    </row>
    <row r="362" spans="1:13">
      <c r="A362" s="220"/>
      <c r="B362"/>
      <c r="C362"/>
      <c r="D362"/>
      <c r="E362"/>
      <c r="F362" s="27"/>
      <c r="G362" s="27"/>
      <c r="H362"/>
      <c r="I362"/>
      <c r="J362"/>
      <c r="K362"/>
      <c r="L362"/>
      <c r="M362"/>
    </row>
    <row r="363" spans="1:13">
      <c r="A363" s="220"/>
      <c r="B363"/>
      <c r="C363"/>
      <c r="D363"/>
      <c r="E363"/>
      <c r="F363" s="27"/>
      <c r="G363" s="27"/>
      <c r="H363"/>
      <c r="I363"/>
      <c r="J363"/>
      <c r="K363"/>
      <c r="L363"/>
      <c r="M363"/>
    </row>
    <row r="364" spans="1:13">
      <c r="A364" s="220"/>
      <c r="B364"/>
      <c r="C364"/>
      <c r="D364"/>
      <c r="E364"/>
      <c r="F364" s="27"/>
      <c r="G364" s="27"/>
      <c r="H364"/>
      <c r="I364"/>
      <c r="J364"/>
      <c r="K364"/>
      <c r="L364"/>
      <c r="M364"/>
    </row>
    <row r="365" spans="1:13">
      <c r="A365" s="220"/>
      <c r="B365"/>
      <c r="C365"/>
      <c r="D365"/>
      <c r="E365"/>
      <c r="F365" s="27"/>
      <c r="G365" s="27"/>
      <c r="H365"/>
      <c r="I365"/>
      <c r="J365"/>
      <c r="K365"/>
      <c r="L365"/>
      <c r="M365"/>
    </row>
    <row r="366" spans="1:13">
      <c r="A366" s="220"/>
      <c r="B366"/>
      <c r="C366"/>
      <c r="D366"/>
      <c r="E366"/>
      <c r="F366" s="27"/>
      <c r="G366" s="27"/>
      <c r="H366"/>
      <c r="I366"/>
      <c r="J366"/>
      <c r="K366"/>
      <c r="L366"/>
      <c r="M366"/>
    </row>
    <row r="367" spans="1:13">
      <c r="A367" s="220"/>
      <c r="B367"/>
      <c r="C367"/>
      <c r="D367"/>
      <c r="E367"/>
      <c r="F367" s="27"/>
      <c r="G367" s="27"/>
      <c r="H367"/>
      <c r="I367"/>
      <c r="J367"/>
      <c r="K367"/>
      <c r="L367"/>
      <c r="M367"/>
    </row>
    <row r="368" spans="1:13">
      <c r="A368" s="220"/>
      <c r="B368"/>
      <c r="C368"/>
      <c r="D368"/>
      <c r="E368"/>
      <c r="F368" s="27"/>
      <c r="G368" s="27"/>
      <c r="H368"/>
      <c r="I368"/>
      <c r="J368"/>
      <c r="K368"/>
      <c r="L368"/>
      <c r="M368"/>
    </row>
    <row r="369" spans="1:13">
      <c r="A369" s="220"/>
      <c r="B369"/>
      <c r="C369"/>
      <c r="D369"/>
      <c r="E369"/>
      <c r="F369" s="27"/>
      <c r="G369" s="27"/>
      <c r="H369"/>
      <c r="I369"/>
      <c r="J369"/>
      <c r="K369"/>
      <c r="L369"/>
      <c r="M369"/>
    </row>
    <row r="370" spans="1:13">
      <c r="A370" s="220"/>
      <c r="B370"/>
      <c r="C370"/>
      <c r="D370"/>
      <c r="E370"/>
      <c r="F370" s="27"/>
      <c r="G370" s="27"/>
      <c r="H370"/>
      <c r="I370"/>
      <c r="J370"/>
      <c r="K370"/>
      <c r="L370"/>
      <c r="M370"/>
    </row>
    <row r="371" spans="1:13">
      <c r="A371" s="220"/>
      <c r="B371"/>
      <c r="C371"/>
      <c r="D371"/>
      <c r="E371"/>
      <c r="F371" s="27"/>
      <c r="G371" s="27"/>
      <c r="H371"/>
      <c r="I371"/>
      <c r="J371"/>
      <c r="K371"/>
      <c r="L371"/>
      <c r="M371"/>
    </row>
    <row r="372" spans="1:13">
      <c r="A372" s="220"/>
      <c r="B372"/>
      <c r="C372"/>
      <c r="D372"/>
      <c r="E372"/>
      <c r="F372" s="27"/>
      <c r="G372" s="27"/>
      <c r="H372"/>
      <c r="I372"/>
      <c r="J372"/>
      <c r="K372"/>
      <c r="L372"/>
      <c r="M372"/>
    </row>
    <row r="373" spans="1:13">
      <c r="A373" s="220"/>
      <c r="B373"/>
      <c r="C373"/>
      <c r="D373"/>
      <c r="E373"/>
      <c r="F373" s="27"/>
      <c r="G373" s="27"/>
      <c r="H373"/>
      <c r="I373"/>
      <c r="J373"/>
      <c r="K373"/>
      <c r="L373"/>
      <c r="M373"/>
    </row>
    <row r="374" spans="1:13">
      <c r="A374" s="220"/>
      <c r="B374"/>
      <c r="C374"/>
      <c r="D374"/>
      <c r="E374"/>
      <c r="F374" s="27"/>
      <c r="G374" s="27"/>
      <c r="H374"/>
      <c r="I374"/>
      <c r="J374"/>
      <c r="K374"/>
      <c r="L374"/>
      <c r="M374"/>
    </row>
    <row r="375" spans="1:13">
      <c r="A375" s="220"/>
      <c r="B375"/>
      <c r="C375"/>
      <c r="D375"/>
      <c r="E375"/>
      <c r="F375" s="27"/>
      <c r="G375" s="27"/>
      <c r="H375"/>
      <c r="I375"/>
      <c r="J375"/>
      <c r="K375"/>
      <c r="L375"/>
      <c r="M375"/>
    </row>
    <row r="376" spans="1:13">
      <c r="A376" s="220"/>
      <c r="B376"/>
      <c r="C376"/>
      <c r="D376"/>
      <c r="E376"/>
      <c r="F376" s="27"/>
      <c r="G376" s="27"/>
      <c r="H376"/>
      <c r="I376"/>
      <c r="J376"/>
      <c r="K376"/>
      <c r="L376"/>
      <c r="M376"/>
    </row>
    <row r="377" spans="1:13">
      <c r="A377" s="220"/>
      <c r="B377"/>
      <c r="C377"/>
      <c r="D377"/>
      <c r="E377"/>
      <c r="F377" s="27"/>
      <c r="G377" s="27"/>
      <c r="H377"/>
      <c r="I377"/>
      <c r="J377"/>
      <c r="K377"/>
      <c r="L377"/>
      <c r="M377"/>
    </row>
    <row r="378" spans="1:13">
      <c r="A378" s="220"/>
      <c r="B378"/>
      <c r="C378"/>
      <c r="D378"/>
      <c r="E378"/>
      <c r="F378" s="27"/>
      <c r="G378" s="27"/>
      <c r="H378"/>
      <c r="I378"/>
      <c r="J378"/>
      <c r="K378"/>
      <c r="L378"/>
      <c r="M378"/>
    </row>
    <row r="379" spans="1:13">
      <c r="A379" s="220"/>
      <c r="B379"/>
      <c r="C379"/>
      <c r="D379"/>
      <c r="E379"/>
      <c r="F379" s="27"/>
      <c r="G379" s="27"/>
      <c r="H379"/>
      <c r="I379"/>
      <c r="J379"/>
      <c r="K379"/>
      <c r="L379"/>
      <c r="M379"/>
    </row>
    <row r="380" spans="1:13">
      <c r="A380" s="220"/>
      <c r="B380"/>
      <c r="C380"/>
      <c r="D380"/>
      <c r="E380"/>
      <c r="F380" s="27"/>
      <c r="G380" s="27"/>
      <c r="H380"/>
      <c r="I380"/>
      <c r="J380"/>
      <c r="K380"/>
      <c r="L380"/>
      <c r="M380"/>
    </row>
    <row r="381" spans="1:13">
      <c r="A381" s="220"/>
      <c r="B381"/>
      <c r="C381"/>
      <c r="D381"/>
      <c r="E381"/>
      <c r="F381" s="27"/>
      <c r="G381" s="27"/>
      <c r="H381"/>
      <c r="I381"/>
      <c r="J381"/>
      <c r="K381"/>
      <c r="L381"/>
      <c r="M381"/>
    </row>
    <row r="382" spans="1:13">
      <c r="A382" s="220"/>
      <c r="B382"/>
      <c r="C382"/>
      <c r="D382"/>
      <c r="E382"/>
      <c r="F382" s="27"/>
      <c r="G382" s="27"/>
      <c r="H382"/>
      <c r="I382"/>
      <c r="J382"/>
      <c r="K382"/>
      <c r="L382"/>
      <c r="M382"/>
    </row>
    <row r="383" spans="1:13">
      <c r="A383" s="220"/>
      <c r="B383"/>
      <c r="C383"/>
      <c r="D383"/>
      <c r="E383"/>
      <c r="F383" s="27"/>
      <c r="G383" s="27"/>
      <c r="H383"/>
      <c r="I383"/>
      <c r="J383"/>
      <c r="K383"/>
      <c r="L383"/>
      <c r="M383"/>
    </row>
    <row r="384" spans="1:13">
      <c r="A384" s="220"/>
      <c r="B384"/>
      <c r="C384"/>
      <c r="D384"/>
      <c r="E384"/>
      <c r="F384" s="27"/>
      <c r="G384" s="27"/>
      <c r="H384"/>
      <c r="I384"/>
      <c r="J384"/>
      <c r="K384"/>
      <c r="L384"/>
      <c r="M384"/>
    </row>
    <row r="385" spans="1:13">
      <c r="A385" s="220"/>
      <c r="B385"/>
      <c r="C385"/>
      <c r="D385"/>
      <c r="E385"/>
      <c r="F385" s="27"/>
      <c r="G385" s="27"/>
      <c r="H385"/>
      <c r="I385"/>
      <c r="J385"/>
      <c r="K385"/>
      <c r="L385"/>
      <c r="M385"/>
    </row>
    <row r="386" spans="1:13">
      <c r="A386" s="220"/>
      <c r="B386"/>
      <c r="C386"/>
      <c r="D386"/>
      <c r="E386"/>
      <c r="F386" s="27"/>
      <c r="G386" s="27"/>
      <c r="H386"/>
      <c r="I386"/>
      <c r="J386"/>
      <c r="K386"/>
      <c r="L386"/>
      <c r="M386"/>
    </row>
    <row r="387" spans="1:13">
      <c r="A387" s="220"/>
      <c r="B387"/>
      <c r="C387"/>
      <c r="D387"/>
      <c r="E387"/>
      <c r="F387" s="27"/>
      <c r="G387" s="27"/>
      <c r="H387"/>
      <c r="I387"/>
      <c r="J387"/>
      <c r="K387"/>
      <c r="L387"/>
      <c r="M387"/>
    </row>
    <row r="388" spans="1:13">
      <c r="A388" s="220"/>
      <c r="B388"/>
      <c r="C388"/>
      <c r="D388"/>
      <c r="E388"/>
      <c r="F388" s="27"/>
      <c r="G388" s="27"/>
      <c r="H388"/>
      <c r="I388"/>
      <c r="J388"/>
      <c r="K388"/>
      <c r="L388"/>
      <c r="M388"/>
    </row>
    <row r="389" spans="1:13">
      <c r="A389" s="220"/>
      <c r="B389"/>
      <c r="C389"/>
      <c r="D389"/>
      <c r="E389"/>
      <c r="F389" s="27"/>
      <c r="G389" s="27"/>
      <c r="H389"/>
      <c r="I389"/>
      <c r="J389"/>
      <c r="K389"/>
      <c r="L389"/>
      <c r="M389"/>
    </row>
    <row r="390" spans="1:13">
      <c r="A390" s="220"/>
      <c r="B390"/>
      <c r="C390"/>
      <c r="D390"/>
      <c r="E390"/>
      <c r="F390" s="27"/>
      <c r="G390" s="27"/>
      <c r="H390"/>
      <c r="I390"/>
      <c r="J390"/>
      <c r="K390"/>
      <c r="L390"/>
      <c r="M390"/>
    </row>
    <row r="391" spans="1:13">
      <c r="A391" s="220"/>
      <c r="B391"/>
      <c r="C391"/>
      <c r="D391"/>
      <c r="E391"/>
      <c r="F391" s="27"/>
      <c r="G391" s="27"/>
      <c r="H391"/>
      <c r="I391"/>
      <c r="J391"/>
      <c r="K391"/>
      <c r="L391"/>
      <c r="M391"/>
    </row>
    <row r="392" spans="1:13">
      <c r="A392" s="220"/>
      <c r="B392"/>
      <c r="C392"/>
      <c r="D392"/>
      <c r="E392"/>
      <c r="F392" s="27"/>
      <c r="G392" s="27"/>
      <c r="H392"/>
      <c r="I392"/>
      <c r="J392"/>
      <c r="K392"/>
      <c r="L392"/>
      <c r="M392"/>
    </row>
    <row r="393" spans="1:13">
      <c r="A393" s="220"/>
      <c r="B393"/>
      <c r="C393"/>
      <c r="D393"/>
      <c r="E393"/>
      <c r="F393" s="27"/>
      <c r="G393" s="27"/>
      <c r="H393"/>
      <c r="I393"/>
      <c r="J393"/>
      <c r="K393"/>
      <c r="L393"/>
      <c r="M393"/>
    </row>
    <row r="394" spans="1:13">
      <c r="A394" s="220"/>
      <c r="B394"/>
      <c r="C394"/>
      <c r="D394"/>
      <c r="E394"/>
      <c r="F394" s="27"/>
      <c r="G394" s="27"/>
      <c r="H394"/>
      <c r="I394"/>
      <c r="J394"/>
      <c r="K394"/>
      <c r="L394"/>
      <c r="M394"/>
    </row>
    <row r="395" spans="1:13">
      <c r="A395" s="220"/>
      <c r="B395"/>
      <c r="C395"/>
      <c r="D395"/>
      <c r="E395"/>
      <c r="F395" s="27"/>
      <c r="G395" s="27"/>
      <c r="H395"/>
      <c r="I395"/>
      <c r="J395"/>
      <c r="K395"/>
      <c r="L395"/>
      <c r="M395"/>
    </row>
    <row r="396" spans="1:13">
      <c r="A396" s="220"/>
      <c r="B396"/>
      <c r="C396"/>
      <c r="D396"/>
      <c r="E396"/>
      <c r="F396" s="27"/>
      <c r="G396" s="27"/>
      <c r="H396"/>
      <c r="I396"/>
      <c r="J396"/>
      <c r="K396"/>
      <c r="L396"/>
      <c r="M396"/>
    </row>
    <row r="397" spans="1:13">
      <c r="A397" s="220"/>
      <c r="B397"/>
      <c r="C397"/>
      <c r="D397"/>
      <c r="E397"/>
      <c r="F397" s="27"/>
      <c r="G397" s="27"/>
      <c r="H397"/>
      <c r="I397"/>
      <c r="J397"/>
      <c r="K397"/>
      <c r="L397"/>
      <c r="M397"/>
    </row>
    <row r="398" spans="1:13">
      <c r="A398" s="220"/>
      <c r="B398"/>
      <c r="C398"/>
      <c r="D398"/>
      <c r="E398"/>
      <c r="F398" s="27"/>
      <c r="G398" s="27"/>
      <c r="H398"/>
      <c r="I398"/>
      <c r="J398"/>
      <c r="K398"/>
      <c r="L398"/>
      <c r="M398"/>
    </row>
    <row r="399" spans="1:13">
      <c r="A399" s="220"/>
      <c r="B399"/>
      <c r="C399"/>
      <c r="D399"/>
      <c r="E399"/>
      <c r="F399" s="27"/>
      <c r="G399" s="27"/>
      <c r="H399"/>
      <c r="I399"/>
      <c r="J399"/>
      <c r="K399"/>
      <c r="L399"/>
      <c r="M399"/>
    </row>
    <row r="400" spans="1:13">
      <c r="A400" s="220"/>
      <c r="B400"/>
      <c r="C400"/>
      <c r="D400"/>
      <c r="E400"/>
      <c r="F400" s="27"/>
      <c r="G400" s="27"/>
      <c r="H400"/>
      <c r="I400"/>
      <c r="J400"/>
      <c r="K400"/>
      <c r="L400"/>
      <c r="M400"/>
    </row>
    <row r="401" spans="1:13">
      <c r="A401" s="220"/>
      <c r="B401"/>
      <c r="C401"/>
      <c r="D401"/>
      <c r="E401"/>
      <c r="F401" s="27"/>
      <c r="G401" s="27"/>
      <c r="H401"/>
      <c r="I401"/>
      <c r="J401"/>
      <c r="K401"/>
      <c r="L401"/>
      <c r="M401"/>
    </row>
    <row r="402" spans="1:13">
      <c r="A402" s="220"/>
      <c r="B402"/>
      <c r="C402"/>
      <c r="D402"/>
      <c r="E402"/>
      <c r="F402" s="27"/>
      <c r="G402" s="27"/>
      <c r="H402"/>
      <c r="I402"/>
      <c r="J402"/>
      <c r="K402"/>
      <c r="L402"/>
      <c r="M402"/>
    </row>
    <row r="403" spans="1:13">
      <c r="A403" s="220"/>
      <c r="B403"/>
      <c r="C403"/>
      <c r="D403"/>
      <c r="E403"/>
      <c r="F403" s="27"/>
      <c r="G403" s="27"/>
      <c r="H403"/>
      <c r="I403"/>
      <c r="J403"/>
      <c r="K403"/>
      <c r="L403"/>
      <c r="M403"/>
    </row>
    <row r="404" spans="1:13">
      <c r="A404" s="220"/>
      <c r="B404"/>
      <c r="C404"/>
      <c r="D404"/>
      <c r="E404"/>
      <c r="F404" s="27"/>
      <c r="G404" s="27"/>
      <c r="H404"/>
      <c r="I404"/>
      <c r="J404"/>
      <c r="K404"/>
      <c r="L404"/>
      <c r="M404"/>
    </row>
    <row r="405" spans="1:13">
      <c r="A405" s="220"/>
      <c r="B405"/>
      <c r="C405"/>
      <c r="D405"/>
      <c r="E405"/>
      <c r="F405" s="27"/>
      <c r="G405" s="27"/>
      <c r="H405"/>
      <c r="I405"/>
      <c r="J405"/>
      <c r="K405"/>
      <c r="L405"/>
      <c r="M405"/>
    </row>
    <row r="406" spans="1:13">
      <c r="A406" s="220"/>
      <c r="B406"/>
      <c r="C406"/>
      <c r="D406"/>
      <c r="E406"/>
      <c r="F406" s="27"/>
      <c r="G406" s="27"/>
      <c r="H406"/>
      <c r="I406"/>
      <c r="J406"/>
      <c r="K406"/>
      <c r="L406"/>
      <c r="M406"/>
    </row>
    <row r="407" spans="1:13">
      <c r="A407" s="220"/>
      <c r="B407"/>
      <c r="C407"/>
      <c r="D407"/>
      <c r="E407"/>
      <c r="F407" s="27"/>
      <c r="G407" s="27"/>
      <c r="H407"/>
      <c r="I407"/>
      <c r="J407"/>
      <c r="K407"/>
      <c r="L407"/>
      <c r="M407"/>
    </row>
    <row r="408" spans="1:13">
      <c r="A408" s="220"/>
      <c r="B408"/>
      <c r="C408"/>
      <c r="D408"/>
      <c r="E408"/>
      <c r="F408" s="27"/>
      <c r="G408" s="27"/>
      <c r="H408"/>
      <c r="I408"/>
      <c r="J408"/>
      <c r="K408"/>
      <c r="L408"/>
      <c r="M408"/>
    </row>
    <row r="409" spans="1:13">
      <c r="A409" s="220"/>
      <c r="B409"/>
      <c r="C409"/>
      <c r="D409"/>
      <c r="E409"/>
      <c r="F409" s="27"/>
      <c r="G409" s="27"/>
      <c r="H409"/>
      <c r="I409"/>
      <c r="J409"/>
      <c r="K409"/>
      <c r="L409"/>
      <c r="M409"/>
    </row>
    <row r="410" spans="1:13">
      <c r="A410" s="220"/>
      <c r="B410"/>
      <c r="C410"/>
      <c r="D410"/>
      <c r="E410"/>
      <c r="F410" s="27"/>
      <c r="G410" s="27"/>
      <c r="H410"/>
      <c r="I410"/>
      <c r="J410"/>
      <c r="K410"/>
      <c r="L410"/>
      <c r="M410"/>
    </row>
    <row r="411" spans="1:13">
      <c r="A411" s="220"/>
      <c r="B411"/>
      <c r="C411"/>
      <c r="D411"/>
      <c r="E411"/>
      <c r="F411" s="27"/>
      <c r="G411" s="27"/>
      <c r="H411"/>
      <c r="I411"/>
      <c r="J411"/>
      <c r="K411"/>
      <c r="L411"/>
      <c r="M411"/>
    </row>
    <row r="412" spans="1:13">
      <c r="A412" s="220"/>
      <c r="B412"/>
      <c r="C412"/>
      <c r="D412"/>
      <c r="E412"/>
      <c r="F412" s="27"/>
      <c r="G412" s="27"/>
      <c r="H412"/>
      <c r="I412"/>
      <c r="J412"/>
      <c r="K412"/>
      <c r="L412"/>
      <c r="M412"/>
    </row>
    <row r="413" spans="1:13">
      <c r="A413" s="220"/>
      <c r="B413"/>
      <c r="C413"/>
      <c r="D413"/>
      <c r="E413"/>
      <c r="F413" s="27"/>
      <c r="G413" s="27"/>
      <c r="H413"/>
      <c r="I413"/>
      <c r="J413"/>
      <c r="K413"/>
      <c r="L413"/>
      <c r="M413"/>
    </row>
    <row r="414" spans="1:13">
      <c r="A414" s="220"/>
      <c r="B414"/>
      <c r="C414"/>
      <c r="D414"/>
      <c r="E414"/>
      <c r="F414" s="27"/>
      <c r="G414" s="27"/>
      <c r="H414"/>
      <c r="I414"/>
      <c r="J414"/>
      <c r="K414"/>
      <c r="L414"/>
      <c r="M414"/>
    </row>
    <row r="415" spans="1:13">
      <c r="A415" s="220"/>
      <c r="B415"/>
      <c r="C415"/>
      <c r="D415"/>
      <c r="E415"/>
      <c r="F415" s="27"/>
      <c r="G415" s="27"/>
      <c r="H415"/>
      <c r="I415"/>
      <c r="J415"/>
      <c r="K415"/>
      <c r="L415"/>
      <c r="M415"/>
    </row>
    <row r="416" spans="1:13">
      <c r="A416" s="220"/>
      <c r="B416"/>
      <c r="C416"/>
      <c r="D416"/>
      <c r="E416"/>
      <c r="F416" s="27"/>
      <c r="G416" s="27"/>
      <c r="H416"/>
      <c r="I416"/>
      <c r="J416"/>
      <c r="K416"/>
      <c r="L416"/>
      <c r="M416"/>
    </row>
    <row r="417" spans="1:13">
      <c r="A417" s="220"/>
      <c r="B417"/>
      <c r="C417"/>
      <c r="D417"/>
      <c r="E417"/>
      <c r="F417" s="27"/>
      <c r="G417" s="27"/>
      <c r="H417"/>
      <c r="I417"/>
      <c r="J417"/>
      <c r="K417"/>
      <c r="L417"/>
      <c r="M417"/>
    </row>
    <row r="418" spans="1:13">
      <c r="A418" s="220"/>
      <c r="B418"/>
      <c r="C418"/>
      <c r="D418"/>
      <c r="E418"/>
      <c r="F418" s="27"/>
      <c r="G418" s="27"/>
      <c r="H418"/>
      <c r="I418"/>
      <c r="J418"/>
      <c r="K418"/>
      <c r="L418"/>
      <c r="M418"/>
    </row>
    <row r="419" spans="1:13">
      <c r="A419" s="220"/>
      <c r="B419"/>
      <c r="C419"/>
      <c r="D419"/>
      <c r="E419"/>
      <c r="F419" s="27"/>
      <c r="G419" s="27"/>
      <c r="H419"/>
      <c r="I419"/>
      <c r="J419"/>
      <c r="K419"/>
      <c r="L419"/>
      <c r="M419"/>
    </row>
    <row r="420" spans="1:13">
      <c r="A420" s="220"/>
      <c r="B420"/>
      <c r="C420"/>
      <c r="D420"/>
      <c r="E420"/>
      <c r="F420" s="27"/>
      <c r="G420" s="27"/>
      <c r="H420"/>
      <c r="I420"/>
      <c r="J420"/>
      <c r="K420"/>
      <c r="L420"/>
      <c r="M420"/>
    </row>
    <row r="421" spans="1:13">
      <c r="A421" s="220"/>
      <c r="B421"/>
      <c r="C421"/>
      <c r="D421"/>
      <c r="E421"/>
      <c r="F421" s="27"/>
      <c r="G421" s="27"/>
      <c r="H421"/>
      <c r="I421"/>
      <c r="J421"/>
      <c r="K421"/>
      <c r="L421"/>
      <c r="M421"/>
    </row>
    <row r="422" spans="1:13">
      <c r="A422" s="220"/>
      <c r="B422"/>
      <c r="C422"/>
      <c r="D422"/>
      <c r="E422"/>
      <c r="F422" s="27"/>
      <c r="G422" s="27"/>
      <c r="H422"/>
      <c r="I422"/>
      <c r="J422"/>
      <c r="K422"/>
      <c r="L422"/>
      <c r="M422"/>
    </row>
    <row r="423" spans="1:13">
      <c r="A423" s="220"/>
      <c r="B423"/>
      <c r="C423"/>
      <c r="D423"/>
      <c r="E423"/>
      <c r="F423" s="27"/>
      <c r="G423" s="27"/>
      <c r="H423"/>
      <c r="I423"/>
      <c r="J423"/>
      <c r="K423"/>
      <c r="L423"/>
      <c r="M423"/>
    </row>
    <row r="424" spans="1:13">
      <c r="A424" s="220"/>
      <c r="B424"/>
      <c r="C424"/>
      <c r="D424"/>
      <c r="E424"/>
      <c r="F424" s="27"/>
      <c r="G424" s="27"/>
      <c r="H424"/>
      <c r="I424"/>
      <c r="J424"/>
      <c r="K424"/>
      <c r="L424"/>
      <c r="M424"/>
    </row>
    <row r="425" spans="1:13">
      <c r="A425" s="220"/>
      <c r="B425"/>
      <c r="C425"/>
      <c r="D425"/>
      <c r="E425"/>
      <c r="F425" s="27"/>
      <c r="G425" s="27"/>
      <c r="H425"/>
      <c r="I425"/>
      <c r="J425"/>
      <c r="K425"/>
      <c r="L425"/>
      <c r="M425"/>
    </row>
    <row r="426" spans="1:13">
      <c r="A426" s="220"/>
      <c r="B426"/>
      <c r="C426"/>
      <c r="D426"/>
      <c r="E426"/>
      <c r="F426" s="27"/>
      <c r="G426" s="27"/>
      <c r="H426"/>
      <c r="I426"/>
      <c r="J426"/>
      <c r="K426"/>
      <c r="L426"/>
      <c r="M426"/>
    </row>
    <row r="427" spans="1:13">
      <c r="A427" s="220"/>
      <c r="B427"/>
      <c r="C427"/>
      <c r="D427"/>
      <c r="E427"/>
      <c r="F427" s="27"/>
      <c r="G427" s="27"/>
      <c r="H427"/>
      <c r="I427"/>
      <c r="J427"/>
      <c r="K427"/>
      <c r="L427"/>
      <c r="M427"/>
    </row>
    <row r="428" spans="1:13">
      <c r="A428" s="220"/>
      <c r="B428"/>
      <c r="C428"/>
      <c r="D428"/>
      <c r="E428"/>
      <c r="F428" s="27"/>
      <c r="G428" s="27"/>
      <c r="H428"/>
      <c r="I428"/>
      <c r="J428"/>
      <c r="K428"/>
      <c r="L428"/>
      <c r="M428"/>
    </row>
    <row r="429" spans="1:13">
      <c r="A429" s="220"/>
      <c r="B429"/>
      <c r="C429"/>
      <c r="D429"/>
      <c r="E429"/>
      <c r="F429" s="27"/>
      <c r="G429" s="27"/>
      <c r="H429"/>
      <c r="I429"/>
      <c r="J429"/>
      <c r="K429"/>
      <c r="L429"/>
      <c r="M429"/>
    </row>
    <row r="430" spans="1:13">
      <c r="A430" s="220"/>
      <c r="B430"/>
      <c r="C430"/>
      <c r="D430"/>
      <c r="E430"/>
      <c r="F430" s="27"/>
      <c r="G430" s="27"/>
      <c r="H430"/>
      <c r="I430"/>
      <c r="J430"/>
      <c r="K430"/>
      <c r="L430"/>
      <c r="M430"/>
    </row>
    <row r="431" spans="1:13">
      <c r="A431" s="220"/>
      <c r="B431"/>
      <c r="C431"/>
      <c r="D431"/>
      <c r="E431"/>
      <c r="F431" s="27"/>
      <c r="G431" s="27"/>
      <c r="H431"/>
      <c r="I431"/>
      <c r="J431"/>
      <c r="K431"/>
      <c r="L431"/>
      <c r="M431"/>
    </row>
    <row r="432" spans="1:13">
      <c r="A432" s="220"/>
      <c r="B432"/>
      <c r="C432"/>
      <c r="D432"/>
      <c r="E432"/>
      <c r="F432" s="27"/>
      <c r="G432" s="27"/>
      <c r="H432"/>
      <c r="I432"/>
      <c r="J432"/>
      <c r="K432"/>
      <c r="L432"/>
      <c r="M432"/>
    </row>
    <row r="433" spans="1:13">
      <c r="A433" s="220"/>
      <c r="B433"/>
      <c r="C433"/>
      <c r="D433"/>
      <c r="E433"/>
      <c r="F433" s="27"/>
      <c r="G433" s="27"/>
      <c r="H433"/>
      <c r="I433"/>
      <c r="J433"/>
      <c r="K433"/>
      <c r="L433"/>
      <c r="M433"/>
    </row>
    <row r="434" spans="1:13">
      <c r="A434" s="220"/>
      <c r="B434"/>
      <c r="C434"/>
      <c r="D434"/>
      <c r="E434"/>
      <c r="F434" s="27"/>
      <c r="G434" s="27"/>
      <c r="H434"/>
      <c r="I434"/>
      <c r="J434"/>
      <c r="K434"/>
      <c r="L434"/>
      <c r="M434"/>
    </row>
    <row r="435" spans="1:13">
      <c r="A435" s="220"/>
      <c r="B435"/>
      <c r="C435"/>
      <c r="D435"/>
      <c r="E435"/>
      <c r="F435" s="27"/>
      <c r="G435" s="27"/>
      <c r="H435"/>
      <c r="I435"/>
      <c r="J435"/>
      <c r="K435"/>
      <c r="L435"/>
      <c r="M435"/>
    </row>
    <row r="436" spans="1:13">
      <c r="A436" s="220"/>
      <c r="B436"/>
      <c r="C436"/>
      <c r="D436"/>
      <c r="E436"/>
      <c r="F436" s="27"/>
      <c r="G436" s="27"/>
      <c r="H436"/>
      <c r="I436"/>
      <c r="J436"/>
      <c r="K436"/>
      <c r="L436"/>
      <c r="M436"/>
    </row>
    <row r="437" spans="1:13">
      <c r="A437" s="220"/>
      <c r="B437"/>
      <c r="C437"/>
      <c r="D437"/>
      <c r="E437"/>
      <c r="F437" s="27"/>
      <c r="G437" s="27"/>
      <c r="H437"/>
      <c r="I437"/>
      <c r="J437"/>
      <c r="K437"/>
      <c r="L437"/>
      <c r="M437"/>
    </row>
    <row r="438" spans="1:13">
      <c r="A438" s="220"/>
      <c r="B438"/>
      <c r="C438"/>
      <c r="D438"/>
      <c r="E438"/>
      <c r="F438" s="27"/>
      <c r="G438" s="27"/>
      <c r="H438"/>
      <c r="I438"/>
      <c r="J438"/>
      <c r="K438"/>
      <c r="L438"/>
      <c r="M438"/>
    </row>
    <row r="439" spans="1:13">
      <c r="A439" s="220"/>
      <c r="B439"/>
      <c r="C439"/>
      <c r="D439"/>
      <c r="E439"/>
      <c r="F439" s="27"/>
      <c r="G439" s="27"/>
      <c r="H439"/>
      <c r="I439"/>
      <c r="J439"/>
      <c r="K439"/>
      <c r="L439"/>
      <c r="M439"/>
    </row>
    <row r="440" spans="1:13">
      <c r="A440" s="220"/>
      <c r="B440"/>
      <c r="C440"/>
      <c r="D440"/>
      <c r="E440"/>
      <c r="F440" s="27"/>
      <c r="G440" s="27"/>
      <c r="H440"/>
      <c r="I440"/>
      <c r="J440"/>
      <c r="K440"/>
      <c r="L440"/>
      <c r="M440"/>
    </row>
    <row r="441" spans="1:13">
      <c r="A441" s="220"/>
      <c r="B441"/>
      <c r="C441"/>
      <c r="D441"/>
      <c r="E441"/>
      <c r="F441" s="27"/>
      <c r="G441" s="27"/>
      <c r="H441"/>
      <c r="I441"/>
      <c r="J441"/>
      <c r="K441"/>
      <c r="L441"/>
      <c r="M441"/>
    </row>
    <row r="442" spans="1:13">
      <c r="A442" s="220"/>
      <c r="B442"/>
      <c r="C442"/>
      <c r="D442"/>
      <c r="E442"/>
      <c r="F442" s="27"/>
      <c r="G442" s="27"/>
      <c r="H442"/>
      <c r="I442"/>
      <c r="J442"/>
      <c r="K442"/>
      <c r="L442"/>
      <c r="M442"/>
    </row>
    <row r="443" spans="1:13">
      <c r="A443" s="220"/>
      <c r="B443"/>
      <c r="C443"/>
      <c r="D443"/>
      <c r="E443"/>
      <c r="F443" s="27"/>
      <c r="G443" s="27"/>
      <c r="H443"/>
      <c r="I443"/>
      <c r="J443"/>
      <c r="K443"/>
      <c r="L443"/>
      <c r="M443"/>
    </row>
    <row r="444" spans="1:13">
      <c r="A444" s="220"/>
      <c r="B444"/>
      <c r="C444"/>
      <c r="D444"/>
      <c r="E444"/>
      <c r="F444" s="27"/>
      <c r="G444" s="27"/>
      <c r="H444"/>
      <c r="I444"/>
      <c r="J444"/>
      <c r="K444"/>
      <c r="L444"/>
      <c r="M444"/>
    </row>
    <row r="445" spans="1:13">
      <c r="A445" s="220"/>
      <c r="B445"/>
      <c r="C445"/>
      <c r="D445"/>
      <c r="E445"/>
      <c r="F445" s="27"/>
      <c r="G445" s="27"/>
      <c r="H445"/>
      <c r="I445"/>
      <c r="J445"/>
      <c r="K445"/>
      <c r="L445"/>
      <c r="M445"/>
    </row>
    <row r="446" spans="1:13">
      <c r="A446" s="220"/>
      <c r="B446"/>
      <c r="C446"/>
      <c r="D446"/>
      <c r="E446"/>
      <c r="F446" s="27"/>
      <c r="G446" s="27"/>
      <c r="H446"/>
      <c r="I446"/>
      <c r="J446"/>
      <c r="K446"/>
      <c r="L446"/>
      <c r="M446"/>
    </row>
    <row r="447" spans="1:13">
      <c r="A447" s="220"/>
      <c r="B447"/>
      <c r="C447"/>
      <c r="D447"/>
      <c r="E447"/>
      <c r="F447" s="27"/>
      <c r="G447" s="27"/>
      <c r="H447"/>
      <c r="I447"/>
      <c r="J447"/>
      <c r="K447"/>
      <c r="L447"/>
      <c r="M447"/>
    </row>
    <row r="448" spans="1:13">
      <c r="A448" s="220"/>
      <c r="B448"/>
      <c r="C448"/>
      <c r="D448"/>
      <c r="E448"/>
      <c r="F448" s="27"/>
      <c r="G448" s="27"/>
      <c r="H448"/>
      <c r="I448"/>
      <c r="J448"/>
      <c r="K448"/>
      <c r="L448"/>
      <c r="M448"/>
    </row>
    <row r="449" spans="1:13">
      <c r="A449" s="220"/>
      <c r="B449"/>
      <c r="C449"/>
      <c r="D449"/>
      <c r="E449"/>
      <c r="F449" s="27"/>
      <c r="G449" s="27"/>
      <c r="H449"/>
      <c r="I449"/>
      <c r="J449"/>
      <c r="K449"/>
      <c r="L449"/>
      <c r="M449"/>
    </row>
    <row r="450" spans="1:13">
      <c r="A450" s="220"/>
      <c r="B450"/>
      <c r="C450"/>
      <c r="D450"/>
      <c r="E450"/>
      <c r="F450" s="27"/>
      <c r="G450" s="27"/>
      <c r="H450"/>
      <c r="I450"/>
      <c r="J450"/>
      <c r="K450"/>
      <c r="L450"/>
      <c r="M450"/>
    </row>
    <row r="451" spans="1:13">
      <c r="A451" s="220"/>
      <c r="B451"/>
      <c r="C451"/>
      <c r="D451"/>
      <c r="E451"/>
      <c r="F451" s="27"/>
      <c r="G451" s="27"/>
      <c r="H451"/>
      <c r="I451"/>
      <c r="J451"/>
      <c r="K451"/>
      <c r="L451"/>
      <c r="M451"/>
    </row>
    <row r="452" spans="1:13">
      <c r="A452" s="220"/>
      <c r="B452"/>
      <c r="C452"/>
      <c r="D452"/>
      <c r="E452"/>
      <c r="F452" s="27"/>
      <c r="G452" s="27"/>
      <c r="H452"/>
      <c r="I452"/>
      <c r="J452"/>
      <c r="K452"/>
      <c r="L452"/>
      <c r="M452"/>
    </row>
    <row r="453" spans="1:13">
      <c r="A453" s="220"/>
      <c r="B453"/>
      <c r="C453"/>
      <c r="D453"/>
      <c r="E453"/>
      <c r="F453" s="27"/>
      <c r="G453" s="27"/>
      <c r="H453"/>
      <c r="I453"/>
      <c r="J453"/>
      <c r="K453"/>
      <c r="L453"/>
      <c r="M453"/>
    </row>
    <row r="454" spans="1:13">
      <c r="A454" s="220"/>
      <c r="B454"/>
      <c r="C454"/>
      <c r="D454"/>
      <c r="E454"/>
      <c r="F454" s="27"/>
      <c r="G454" s="27"/>
      <c r="H454"/>
      <c r="I454"/>
      <c r="J454"/>
      <c r="K454"/>
      <c r="L454"/>
      <c r="M454"/>
    </row>
    <row r="455" spans="1:13">
      <c r="A455" s="220"/>
      <c r="B455"/>
      <c r="C455"/>
      <c r="D455"/>
      <c r="E455"/>
      <c r="F455" s="27"/>
      <c r="G455" s="27"/>
      <c r="H455"/>
      <c r="I455"/>
      <c r="J455"/>
      <c r="K455"/>
      <c r="L455"/>
      <c r="M455"/>
    </row>
    <row r="456" spans="1:13">
      <c r="A456" s="220"/>
      <c r="B456"/>
      <c r="C456"/>
      <c r="D456"/>
      <c r="E456"/>
      <c r="F456" s="27"/>
      <c r="G456" s="27"/>
      <c r="H456"/>
      <c r="I456"/>
      <c r="J456"/>
      <c r="K456"/>
      <c r="L456"/>
      <c r="M456"/>
    </row>
    <row r="457" spans="1:13">
      <c r="A457" s="220"/>
      <c r="B457"/>
      <c r="C457"/>
      <c r="D457"/>
      <c r="E457"/>
      <c r="F457" s="27"/>
      <c r="G457" s="27"/>
      <c r="H457"/>
      <c r="I457"/>
      <c r="J457"/>
      <c r="K457"/>
      <c r="L457"/>
      <c r="M457"/>
    </row>
    <row r="458" spans="1:13">
      <c r="A458" s="220"/>
      <c r="B458"/>
      <c r="C458"/>
      <c r="D458"/>
      <c r="E458"/>
      <c r="F458" s="27"/>
      <c r="G458" s="27"/>
      <c r="H458"/>
      <c r="I458"/>
      <c r="J458"/>
      <c r="K458"/>
      <c r="L458"/>
      <c r="M458"/>
    </row>
    <row r="459" spans="1:13">
      <c r="A459" s="220"/>
      <c r="B459"/>
      <c r="C459"/>
      <c r="D459"/>
      <c r="E459"/>
      <c r="F459" s="27"/>
      <c r="G459" s="27"/>
      <c r="H459"/>
      <c r="I459"/>
      <c r="J459"/>
      <c r="K459"/>
      <c r="L459"/>
      <c r="M459"/>
    </row>
    <row r="460" spans="1:13">
      <c r="A460" s="220"/>
      <c r="B460"/>
      <c r="C460"/>
      <c r="D460"/>
      <c r="E460"/>
      <c r="F460" s="27"/>
      <c r="G460" s="27"/>
      <c r="H460"/>
      <c r="I460"/>
      <c r="J460"/>
      <c r="K460"/>
      <c r="L460"/>
      <c r="M460"/>
    </row>
    <row r="461" spans="1:13">
      <c r="A461" s="220"/>
      <c r="B461"/>
      <c r="C461"/>
      <c r="D461"/>
      <c r="E461"/>
      <c r="F461" s="27"/>
      <c r="G461" s="27"/>
      <c r="H461"/>
      <c r="I461"/>
      <c r="J461"/>
      <c r="K461"/>
      <c r="L461"/>
      <c r="M461"/>
    </row>
    <row r="462" spans="1:13">
      <c r="A462" s="220"/>
      <c r="B462"/>
      <c r="C462"/>
      <c r="D462"/>
      <c r="E462"/>
      <c r="F462" s="27"/>
      <c r="G462" s="27"/>
      <c r="H462"/>
      <c r="I462"/>
      <c r="J462"/>
      <c r="K462"/>
      <c r="L462"/>
      <c r="M462"/>
    </row>
    <row r="463" spans="1:13">
      <c r="A463" s="220"/>
      <c r="B463"/>
      <c r="C463"/>
      <c r="D463"/>
      <c r="E463"/>
      <c r="F463" s="27"/>
      <c r="G463" s="27"/>
      <c r="H463"/>
      <c r="I463"/>
      <c r="J463"/>
      <c r="K463"/>
      <c r="L463"/>
      <c r="M463"/>
    </row>
    <row r="464" spans="1:13">
      <c r="A464" s="220"/>
      <c r="B464"/>
      <c r="C464"/>
      <c r="D464"/>
      <c r="E464"/>
      <c r="F464" s="27"/>
      <c r="G464" s="27"/>
      <c r="H464"/>
      <c r="I464"/>
      <c r="J464"/>
      <c r="K464"/>
      <c r="L464"/>
      <c r="M464"/>
    </row>
    <row r="465" spans="1:13">
      <c r="A465" s="220"/>
      <c r="B465"/>
      <c r="C465"/>
      <c r="D465"/>
      <c r="E465"/>
      <c r="F465" s="27"/>
      <c r="G465" s="27"/>
      <c r="H465"/>
      <c r="I465"/>
      <c r="J465"/>
      <c r="K465"/>
      <c r="L465"/>
      <c r="M465"/>
    </row>
    <row r="466" spans="1:13">
      <c r="A466" s="220"/>
      <c r="B466"/>
      <c r="C466"/>
      <c r="D466"/>
      <c r="E466"/>
      <c r="F466" s="27"/>
      <c r="G466" s="27"/>
      <c r="H466"/>
      <c r="I466"/>
      <c r="J466"/>
      <c r="K466"/>
      <c r="L466"/>
      <c r="M466"/>
    </row>
    <row r="467" spans="1:13">
      <c r="A467" s="220"/>
      <c r="B467"/>
      <c r="C467"/>
      <c r="D467"/>
      <c r="E467"/>
      <c r="F467" s="27"/>
      <c r="G467" s="27"/>
      <c r="H467"/>
      <c r="I467"/>
      <c r="J467"/>
      <c r="K467"/>
      <c r="L467"/>
      <c r="M467"/>
    </row>
    <row r="468" spans="1:13">
      <c r="A468" s="220"/>
      <c r="B468"/>
      <c r="C468"/>
      <c r="D468"/>
      <c r="E468"/>
      <c r="F468" s="27"/>
      <c r="G468" s="27"/>
      <c r="H468"/>
      <c r="I468"/>
      <c r="J468"/>
      <c r="K468"/>
      <c r="L468"/>
      <c r="M468"/>
    </row>
    <row r="469" spans="1:13">
      <c r="A469" s="220"/>
      <c r="B469"/>
      <c r="C469"/>
      <c r="D469"/>
      <c r="E469"/>
      <c r="F469" s="27"/>
      <c r="G469" s="27"/>
      <c r="H469"/>
      <c r="I469"/>
      <c r="J469"/>
      <c r="K469"/>
      <c r="L469"/>
      <c r="M469"/>
    </row>
    <row r="470" spans="1:13">
      <c r="A470" s="220"/>
      <c r="B470"/>
      <c r="C470"/>
      <c r="D470"/>
      <c r="E470"/>
      <c r="F470" s="27"/>
      <c r="G470" s="27"/>
      <c r="H470"/>
      <c r="I470"/>
      <c r="J470"/>
      <c r="K470"/>
      <c r="L470"/>
      <c r="M470"/>
    </row>
    <row r="471" spans="1:13">
      <c r="A471" s="220"/>
      <c r="B471"/>
      <c r="C471"/>
      <c r="D471"/>
      <c r="E471"/>
      <c r="F471" s="27"/>
      <c r="G471" s="27"/>
      <c r="H471"/>
      <c r="I471"/>
      <c r="J471"/>
      <c r="K471"/>
      <c r="L471"/>
      <c r="M471"/>
    </row>
    <row r="472" spans="1:13">
      <c r="A472" s="220"/>
      <c r="B472"/>
      <c r="C472"/>
      <c r="D472"/>
      <c r="E472"/>
      <c r="F472" s="27"/>
      <c r="G472" s="27"/>
      <c r="H472"/>
      <c r="I472"/>
      <c r="J472"/>
      <c r="K472"/>
      <c r="L472"/>
      <c r="M472"/>
    </row>
    <row r="473" spans="1:13">
      <c r="A473" s="220"/>
      <c r="B473"/>
      <c r="C473"/>
      <c r="D473"/>
      <c r="E473"/>
      <c r="F473" s="27"/>
      <c r="G473" s="27"/>
      <c r="H473"/>
      <c r="I473"/>
      <c r="J473"/>
      <c r="K473"/>
      <c r="L473"/>
      <c r="M473"/>
    </row>
    <row r="474" spans="1:13">
      <c r="A474" s="220"/>
      <c r="B474"/>
      <c r="C474"/>
      <c r="D474"/>
      <c r="E474"/>
      <c r="F474" s="27"/>
      <c r="G474" s="27"/>
      <c r="H474"/>
      <c r="I474"/>
      <c r="J474"/>
      <c r="K474"/>
      <c r="L474"/>
      <c r="M474"/>
    </row>
    <row r="475" spans="1:13">
      <c r="A475" s="220"/>
      <c r="B475"/>
      <c r="C475"/>
      <c r="D475"/>
      <c r="E475"/>
      <c r="F475" s="27"/>
      <c r="G475" s="27"/>
      <c r="H475"/>
      <c r="I475"/>
      <c r="J475"/>
      <c r="K475"/>
      <c r="L475"/>
      <c r="M475"/>
    </row>
    <row r="476" spans="1:13">
      <c r="A476" s="220"/>
      <c r="B476"/>
      <c r="C476"/>
      <c r="D476"/>
      <c r="E476"/>
      <c r="F476" s="27"/>
      <c r="G476" s="27"/>
      <c r="H476"/>
      <c r="I476"/>
      <c r="J476"/>
      <c r="K476"/>
      <c r="L476"/>
      <c r="M476"/>
    </row>
    <row r="477" spans="1:13">
      <c r="A477" s="220"/>
      <c r="B477"/>
      <c r="C477"/>
      <c r="D477"/>
      <c r="E477"/>
      <c r="F477" s="27"/>
      <c r="G477" s="27"/>
      <c r="H477"/>
      <c r="I477"/>
      <c r="J477"/>
      <c r="K477"/>
      <c r="L477"/>
      <c r="M477"/>
    </row>
    <row r="478" spans="1:13">
      <c r="A478" s="220"/>
      <c r="B478"/>
      <c r="C478"/>
      <c r="D478"/>
      <c r="E478"/>
      <c r="F478" s="27"/>
      <c r="G478" s="27"/>
      <c r="H478"/>
      <c r="I478"/>
      <c r="J478"/>
      <c r="K478"/>
      <c r="L478"/>
      <c r="M478"/>
    </row>
    <row r="479" spans="1:13">
      <c r="A479" s="220"/>
      <c r="B479"/>
      <c r="C479"/>
      <c r="D479"/>
      <c r="E479"/>
      <c r="F479" s="27"/>
      <c r="G479" s="27"/>
      <c r="H479"/>
      <c r="I479"/>
      <c r="J479"/>
      <c r="K479"/>
      <c r="L479"/>
      <c r="M479"/>
    </row>
    <row r="480" spans="1:13">
      <c r="A480" s="220"/>
      <c r="B480"/>
      <c r="C480"/>
      <c r="D480"/>
      <c r="E480"/>
      <c r="F480" s="27"/>
      <c r="G480" s="27"/>
      <c r="H480"/>
      <c r="I480"/>
      <c r="J480"/>
      <c r="K480"/>
      <c r="L480"/>
      <c r="M480"/>
    </row>
    <row r="481" spans="1:13">
      <c r="A481" s="220"/>
      <c r="B481"/>
      <c r="C481"/>
      <c r="D481"/>
      <c r="E481"/>
      <c r="F481" s="27"/>
      <c r="G481" s="27"/>
      <c r="H481"/>
      <c r="I481"/>
      <c r="J481"/>
      <c r="K481"/>
      <c r="L481"/>
      <c r="M481"/>
    </row>
    <row r="482" spans="1:13">
      <c r="A482" s="220"/>
      <c r="B482"/>
      <c r="C482"/>
      <c r="D482"/>
      <c r="E482"/>
      <c r="F482" s="27"/>
      <c r="G482" s="27"/>
      <c r="H482"/>
      <c r="I482"/>
      <c r="J482"/>
      <c r="K482"/>
      <c r="L482"/>
      <c r="M482"/>
    </row>
    <row r="483" spans="1:13">
      <c r="A483" s="220"/>
      <c r="B483"/>
      <c r="C483"/>
      <c r="D483"/>
      <c r="E483"/>
      <c r="F483" s="27"/>
      <c r="G483" s="27"/>
      <c r="H483"/>
      <c r="I483"/>
      <c r="J483"/>
      <c r="K483"/>
      <c r="L483"/>
      <c r="M483"/>
    </row>
    <row r="484" spans="1:13">
      <c r="A484" s="220"/>
      <c r="B484"/>
      <c r="C484"/>
      <c r="D484"/>
      <c r="E484"/>
      <c r="F484" s="27"/>
      <c r="G484" s="27"/>
      <c r="H484"/>
      <c r="I484"/>
      <c r="J484"/>
      <c r="K484"/>
      <c r="L484"/>
      <c r="M484"/>
    </row>
    <row r="485" spans="1:13">
      <c r="A485" s="220"/>
      <c r="B485"/>
      <c r="C485"/>
      <c r="D485"/>
      <c r="E485"/>
      <c r="F485" s="27"/>
      <c r="G485" s="27"/>
      <c r="H485"/>
      <c r="I485"/>
      <c r="J485"/>
      <c r="K485"/>
      <c r="L485"/>
      <c r="M485"/>
    </row>
    <row r="486" spans="1:13">
      <c r="A486" s="220"/>
      <c r="B486"/>
      <c r="C486"/>
      <c r="D486"/>
      <c r="E486"/>
      <c r="F486" s="27"/>
      <c r="G486" s="27"/>
      <c r="H486"/>
      <c r="I486"/>
      <c r="J486"/>
      <c r="K486"/>
      <c r="L486"/>
      <c r="M486"/>
    </row>
    <row r="487" spans="1:13">
      <c r="A487" s="220"/>
      <c r="B487"/>
      <c r="C487"/>
      <c r="D487"/>
      <c r="E487"/>
      <c r="F487" s="27"/>
      <c r="G487" s="27"/>
      <c r="H487"/>
      <c r="I487"/>
      <c r="J487"/>
      <c r="K487"/>
      <c r="L487"/>
      <c r="M487"/>
    </row>
    <row r="488" spans="1:13">
      <c r="A488" s="220"/>
      <c r="B488"/>
      <c r="C488"/>
      <c r="D488"/>
      <c r="E488"/>
      <c r="F488" s="27"/>
      <c r="G488" s="27"/>
      <c r="H488"/>
      <c r="I488"/>
      <c r="J488"/>
      <c r="K488"/>
      <c r="L488"/>
      <c r="M488"/>
    </row>
    <row r="489" spans="1:13">
      <c r="A489" s="220"/>
      <c r="B489"/>
      <c r="C489"/>
      <c r="D489"/>
      <c r="E489"/>
      <c r="F489" s="27"/>
      <c r="G489" s="27"/>
      <c r="H489"/>
      <c r="I489"/>
      <c r="J489"/>
      <c r="K489"/>
      <c r="L489"/>
      <c r="M489"/>
    </row>
    <row r="490" spans="1:13">
      <c r="A490" s="220"/>
      <c r="B490"/>
      <c r="C490"/>
      <c r="D490"/>
      <c r="E490"/>
      <c r="F490" s="27"/>
      <c r="G490" s="27"/>
      <c r="H490"/>
      <c r="I490"/>
      <c r="J490"/>
      <c r="K490"/>
      <c r="L490"/>
      <c r="M490"/>
    </row>
    <row r="491" spans="1:13">
      <c r="A491" s="220"/>
      <c r="B491"/>
      <c r="C491"/>
      <c r="D491"/>
      <c r="E491"/>
      <c r="F491" s="27"/>
      <c r="G491" s="27"/>
      <c r="H491"/>
      <c r="I491"/>
      <c r="J491"/>
      <c r="K491"/>
      <c r="L491"/>
      <c r="M491"/>
    </row>
    <row r="492" spans="1:13">
      <c r="A492" s="220"/>
      <c r="B492"/>
      <c r="C492"/>
      <c r="D492"/>
      <c r="E492"/>
      <c r="F492" s="27"/>
      <c r="G492" s="27"/>
      <c r="H492"/>
      <c r="I492"/>
      <c r="J492"/>
      <c r="K492"/>
      <c r="L492"/>
      <c r="M492"/>
    </row>
    <row r="493" spans="1:13">
      <c r="A493" s="220"/>
      <c r="B493"/>
      <c r="C493"/>
      <c r="D493"/>
      <c r="E493"/>
      <c r="F493" s="27"/>
      <c r="G493" s="27"/>
      <c r="H493"/>
      <c r="I493"/>
      <c r="J493"/>
      <c r="K493"/>
      <c r="L493"/>
      <c r="M493"/>
    </row>
    <row r="494" spans="1:13">
      <c r="A494" s="220"/>
      <c r="B494"/>
      <c r="C494"/>
      <c r="D494"/>
      <c r="E494"/>
      <c r="F494" s="27"/>
      <c r="G494" s="27"/>
      <c r="H494"/>
      <c r="I494"/>
      <c r="J494"/>
      <c r="K494"/>
      <c r="L494"/>
      <c r="M494"/>
    </row>
    <row r="495" spans="1:13">
      <c r="A495" s="220"/>
      <c r="B495"/>
      <c r="C495"/>
      <c r="D495"/>
      <c r="E495"/>
      <c r="F495" s="27"/>
      <c r="G495" s="27"/>
      <c r="H495"/>
      <c r="I495"/>
      <c r="J495"/>
      <c r="K495"/>
      <c r="L495"/>
      <c r="M495"/>
    </row>
    <row r="496" spans="1:13">
      <c r="A496" s="220"/>
      <c r="B496"/>
      <c r="C496"/>
      <c r="D496"/>
      <c r="E496"/>
      <c r="F496" s="27"/>
      <c r="G496" s="27"/>
      <c r="H496"/>
      <c r="I496"/>
      <c r="J496"/>
      <c r="K496"/>
      <c r="L496"/>
      <c r="M496"/>
    </row>
    <row r="497" spans="1:13">
      <c r="A497" s="220"/>
      <c r="B497"/>
      <c r="C497"/>
      <c r="D497"/>
      <c r="E497"/>
      <c r="F497" s="27"/>
      <c r="G497" s="27"/>
      <c r="H497"/>
      <c r="I497"/>
      <c r="J497"/>
      <c r="K497"/>
      <c r="L497"/>
      <c r="M497"/>
    </row>
    <row r="498" spans="1:13">
      <c r="A498" s="220"/>
      <c r="B498"/>
      <c r="C498"/>
      <c r="D498"/>
      <c r="E498"/>
      <c r="F498" s="27"/>
      <c r="G498" s="27"/>
      <c r="H498"/>
      <c r="I498"/>
      <c r="J498"/>
      <c r="K498"/>
      <c r="L498"/>
      <c r="M498"/>
    </row>
    <row r="499" spans="1:13">
      <c r="A499" s="220"/>
      <c r="B499"/>
      <c r="C499"/>
      <c r="D499"/>
      <c r="E499"/>
      <c r="F499" s="27"/>
      <c r="G499" s="27"/>
      <c r="H499"/>
      <c r="I499"/>
      <c r="J499"/>
      <c r="K499"/>
      <c r="L499"/>
      <c r="M499"/>
    </row>
    <row r="500" spans="1:13">
      <c r="A500" s="220"/>
      <c r="B500"/>
      <c r="C500"/>
      <c r="D500"/>
      <c r="E500"/>
      <c r="F500" s="27"/>
      <c r="G500" s="27"/>
      <c r="H500"/>
      <c r="I500"/>
      <c r="J500"/>
      <c r="K500"/>
      <c r="L500"/>
      <c r="M500"/>
    </row>
    <row r="501" spans="1:13">
      <c r="A501" s="220"/>
      <c r="B501"/>
      <c r="C501"/>
      <c r="D501"/>
      <c r="E501"/>
      <c r="F501" s="27"/>
      <c r="G501" s="27"/>
      <c r="H501"/>
      <c r="I501"/>
      <c r="J501"/>
      <c r="K501"/>
      <c r="L501"/>
      <c r="M501"/>
    </row>
    <row r="502" spans="1:13">
      <c r="A502" s="220"/>
      <c r="B502"/>
      <c r="C502"/>
      <c r="D502"/>
      <c r="E502"/>
      <c r="F502" s="27"/>
      <c r="G502" s="27"/>
      <c r="H502"/>
      <c r="I502"/>
      <c r="J502"/>
      <c r="K502"/>
      <c r="L502"/>
      <c r="M502"/>
    </row>
    <row r="503" spans="1:13">
      <c r="A503" s="220"/>
      <c r="B503"/>
      <c r="C503"/>
      <c r="D503"/>
      <c r="E503"/>
      <c r="F503" s="27"/>
      <c r="G503" s="27"/>
      <c r="H503"/>
      <c r="I503"/>
      <c r="J503"/>
      <c r="K503"/>
      <c r="L503"/>
      <c r="M503"/>
    </row>
    <row r="504" spans="1:13">
      <c r="A504" s="220"/>
      <c r="B504"/>
      <c r="C504"/>
      <c r="D504"/>
      <c r="E504"/>
      <c r="F504" s="27"/>
      <c r="G504" s="27"/>
      <c r="H504"/>
      <c r="I504"/>
      <c r="J504"/>
      <c r="K504"/>
      <c r="L504"/>
      <c r="M504"/>
    </row>
    <row r="505" spans="1:13">
      <c r="A505" s="220"/>
      <c r="B505"/>
      <c r="C505"/>
      <c r="D505"/>
      <c r="E505"/>
      <c r="F505" s="27"/>
      <c r="G505" s="27"/>
      <c r="H505"/>
      <c r="I505"/>
      <c r="J505"/>
      <c r="K505"/>
      <c r="L505"/>
      <c r="M505"/>
    </row>
    <row r="506" spans="1:13">
      <c r="A506" s="220"/>
      <c r="B506"/>
      <c r="C506"/>
      <c r="D506"/>
      <c r="E506"/>
      <c r="F506" s="27"/>
      <c r="G506" s="27"/>
      <c r="H506"/>
      <c r="I506"/>
      <c r="J506"/>
      <c r="K506"/>
      <c r="L506"/>
      <c r="M506"/>
    </row>
    <row r="507" spans="1:13">
      <c r="A507" s="220"/>
      <c r="B507"/>
      <c r="C507"/>
      <c r="D507"/>
      <c r="E507"/>
      <c r="F507" s="27"/>
      <c r="G507" s="27"/>
      <c r="H507"/>
      <c r="I507"/>
      <c r="J507"/>
      <c r="K507"/>
      <c r="L507"/>
      <c r="M507"/>
    </row>
    <row r="508" spans="1:13">
      <c r="A508" s="220"/>
      <c r="B508"/>
      <c r="C508"/>
      <c r="D508"/>
      <c r="E508"/>
      <c r="F508" s="27"/>
      <c r="G508" s="27"/>
      <c r="H508"/>
      <c r="I508"/>
      <c r="J508"/>
      <c r="K508"/>
      <c r="L508"/>
      <c r="M508"/>
    </row>
    <row r="509" spans="1:13">
      <c r="A509" s="220"/>
      <c r="B509"/>
      <c r="C509"/>
      <c r="D509"/>
      <c r="E509"/>
      <c r="F509" s="27"/>
      <c r="G509" s="27"/>
      <c r="H509"/>
      <c r="I509"/>
      <c r="J509"/>
      <c r="K509"/>
      <c r="L509"/>
      <c r="M509"/>
    </row>
    <row r="510" spans="1:13">
      <c r="A510" s="220"/>
      <c r="B510"/>
      <c r="C510"/>
      <c r="D510"/>
      <c r="E510"/>
      <c r="F510" s="27"/>
      <c r="G510" s="27"/>
      <c r="H510"/>
      <c r="I510"/>
      <c r="J510"/>
      <c r="K510"/>
      <c r="L510"/>
      <c r="M510"/>
    </row>
    <row r="511" spans="1:13">
      <c r="A511" s="220"/>
      <c r="B511"/>
      <c r="C511"/>
      <c r="D511"/>
      <c r="E511"/>
      <c r="F511" s="27"/>
      <c r="G511" s="27"/>
      <c r="H511"/>
      <c r="I511"/>
      <c r="J511"/>
      <c r="K511"/>
      <c r="L511"/>
      <c r="M511"/>
    </row>
    <row r="512" spans="1:13">
      <c r="A512" s="220"/>
      <c r="B512"/>
      <c r="C512"/>
      <c r="D512"/>
      <c r="E512"/>
      <c r="F512" s="27"/>
      <c r="G512" s="27"/>
      <c r="H512"/>
      <c r="I512"/>
      <c r="J512"/>
      <c r="K512"/>
      <c r="L512"/>
      <c r="M512"/>
    </row>
    <row r="513" spans="1:13">
      <c r="A513" s="220"/>
      <c r="B513"/>
      <c r="C513"/>
      <c r="D513"/>
      <c r="E513"/>
      <c r="F513" s="27"/>
      <c r="G513" s="27"/>
      <c r="H513"/>
      <c r="I513"/>
      <c r="J513"/>
      <c r="K513"/>
      <c r="L513"/>
      <c r="M513"/>
    </row>
    <row r="514" spans="1:13">
      <c r="A514" s="220"/>
      <c r="B514"/>
      <c r="C514"/>
      <c r="D514"/>
      <c r="E514"/>
      <c r="F514" s="27"/>
      <c r="G514" s="27"/>
      <c r="H514"/>
      <c r="I514"/>
      <c r="J514"/>
      <c r="K514"/>
      <c r="L514"/>
      <c r="M514"/>
    </row>
    <row r="515" spans="1:13">
      <c r="A515" s="220"/>
      <c r="B515"/>
      <c r="C515"/>
      <c r="D515"/>
      <c r="E515"/>
      <c r="F515" s="27"/>
      <c r="G515" s="27"/>
      <c r="H515"/>
      <c r="I515"/>
      <c r="J515"/>
      <c r="K515"/>
      <c r="L515"/>
      <c r="M515"/>
    </row>
    <row r="516" spans="1:13">
      <c r="A516" s="220"/>
      <c r="B516"/>
      <c r="C516"/>
      <c r="D516"/>
      <c r="E516"/>
      <c r="F516" s="27"/>
      <c r="G516" s="27"/>
      <c r="H516"/>
      <c r="I516"/>
      <c r="J516"/>
      <c r="K516"/>
      <c r="L516"/>
      <c r="M516"/>
    </row>
    <row r="517" spans="1:13">
      <c r="A517" s="220"/>
      <c r="B517"/>
      <c r="C517"/>
      <c r="D517"/>
      <c r="E517"/>
      <c r="F517" s="27"/>
      <c r="G517" s="27"/>
      <c r="H517"/>
      <c r="I517"/>
      <c r="J517"/>
      <c r="K517"/>
      <c r="L517"/>
      <c r="M517"/>
    </row>
    <row r="518" spans="1:13">
      <c r="A518" s="220"/>
      <c r="B518"/>
      <c r="C518"/>
      <c r="D518"/>
      <c r="E518"/>
      <c r="F518" s="27"/>
      <c r="G518" s="27"/>
      <c r="H518"/>
      <c r="I518"/>
      <c r="J518"/>
      <c r="K518"/>
      <c r="L518"/>
      <c r="M518"/>
    </row>
    <row r="519" spans="1:13">
      <c r="A519" s="220"/>
      <c r="B519"/>
      <c r="C519"/>
      <c r="D519"/>
      <c r="E519"/>
      <c r="F519" s="27"/>
      <c r="G519" s="27"/>
      <c r="H519"/>
      <c r="I519"/>
      <c r="J519"/>
      <c r="K519"/>
      <c r="L519"/>
      <c r="M519"/>
    </row>
    <row r="520" spans="1:13">
      <c r="A520" s="220"/>
      <c r="B520"/>
      <c r="C520"/>
      <c r="D520"/>
      <c r="E520"/>
      <c r="F520" s="27"/>
      <c r="G520" s="27"/>
      <c r="H520"/>
      <c r="I520"/>
      <c r="J520"/>
      <c r="K520"/>
      <c r="L520"/>
      <c r="M520"/>
    </row>
    <row r="521" spans="1:13">
      <c r="A521" s="220"/>
      <c r="B521"/>
      <c r="C521"/>
      <c r="D521"/>
      <c r="E521"/>
      <c r="F521" s="27"/>
      <c r="G521" s="27"/>
      <c r="H521"/>
      <c r="I521"/>
      <c r="J521"/>
      <c r="K521"/>
      <c r="L521"/>
      <c r="M521"/>
    </row>
    <row r="522" spans="1:13">
      <c r="A522" s="220"/>
      <c r="B522"/>
      <c r="C522"/>
      <c r="D522"/>
      <c r="E522"/>
      <c r="F522" s="27"/>
      <c r="G522" s="27"/>
      <c r="H522"/>
      <c r="I522"/>
      <c r="J522"/>
      <c r="K522"/>
      <c r="L522"/>
      <c r="M522"/>
    </row>
    <row r="523" spans="1:13">
      <c r="A523" s="220"/>
      <c r="B523"/>
      <c r="C523"/>
      <c r="D523"/>
      <c r="E523"/>
      <c r="F523" s="27"/>
      <c r="G523" s="27"/>
      <c r="H523"/>
      <c r="I523"/>
      <c r="J523"/>
      <c r="K523"/>
      <c r="L523"/>
      <c r="M523"/>
    </row>
    <row r="524" spans="1:13">
      <c r="A524" s="220"/>
      <c r="B524"/>
      <c r="C524"/>
      <c r="D524"/>
      <c r="E524"/>
      <c r="F524" s="27"/>
      <c r="G524" s="27"/>
      <c r="H524"/>
      <c r="I524"/>
      <c r="J524"/>
      <c r="K524"/>
      <c r="L524"/>
      <c r="M524"/>
    </row>
    <row r="525" spans="1:13">
      <c r="A525" s="220"/>
      <c r="B525"/>
      <c r="C525"/>
      <c r="D525"/>
      <c r="E525"/>
      <c r="F525" s="27"/>
      <c r="G525" s="27"/>
      <c r="H525"/>
      <c r="I525"/>
      <c r="J525"/>
      <c r="K525"/>
      <c r="L525"/>
      <c r="M525"/>
    </row>
    <row r="526" spans="1:13">
      <c r="A526" s="220"/>
      <c r="B526"/>
      <c r="C526"/>
      <c r="D526"/>
      <c r="E526"/>
      <c r="F526" s="27"/>
      <c r="G526" s="27"/>
      <c r="H526"/>
      <c r="I526"/>
      <c r="J526"/>
      <c r="K526"/>
      <c r="L526"/>
      <c r="M526"/>
    </row>
    <row r="527" spans="1:13">
      <c r="A527" s="220"/>
      <c r="B527"/>
      <c r="C527"/>
      <c r="D527"/>
      <c r="E527"/>
      <c r="F527" s="27"/>
      <c r="G527" s="27"/>
      <c r="H527"/>
      <c r="I527"/>
      <c r="J527"/>
      <c r="K527"/>
      <c r="L527"/>
      <c r="M527"/>
    </row>
    <row r="528" spans="1:13">
      <c r="A528" s="220"/>
      <c r="B528"/>
      <c r="C528"/>
      <c r="D528"/>
      <c r="E528"/>
      <c r="F528" s="27"/>
      <c r="G528" s="27"/>
      <c r="H528"/>
      <c r="I528"/>
      <c r="J528"/>
      <c r="K528"/>
      <c r="L528"/>
      <c r="M528"/>
    </row>
    <row r="529" spans="1:13">
      <c r="A529" s="220"/>
      <c r="B529"/>
      <c r="C529"/>
      <c r="D529"/>
      <c r="E529"/>
      <c r="F529" s="27"/>
      <c r="G529" s="27"/>
      <c r="H529"/>
      <c r="I529"/>
      <c r="J529"/>
      <c r="K529"/>
      <c r="L529"/>
      <c r="M529"/>
    </row>
    <row r="530" spans="1:13">
      <c r="A530" s="220"/>
      <c r="B530"/>
      <c r="C530"/>
      <c r="D530"/>
      <c r="E530"/>
      <c r="F530" s="27"/>
      <c r="G530" s="27"/>
      <c r="H530"/>
      <c r="I530"/>
      <c r="J530"/>
      <c r="K530"/>
      <c r="L530"/>
      <c r="M530"/>
    </row>
    <row r="531" spans="1:13">
      <c r="A531" s="220"/>
      <c r="B531"/>
      <c r="C531"/>
      <c r="D531"/>
      <c r="E531"/>
      <c r="F531" s="27"/>
      <c r="G531" s="27"/>
      <c r="H531"/>
      <c r="I531"/>
      <c r="J531"/>
      <c r="K531"/>
      <c r="L531"/>
      <c r="M531"/>
    </row>
    <row r="532" spans="1:13">
      <c r="A532" s="220"/>
      <c r="B532"/>
      <c r="C532"/>
      <c r="D532"/>
      <c r="E532"/>
      <c r="F532" s="27"/>
      <c r="G532" s="27"/>
      <c r="H532"/>
      <c r="I532"/>
      <c r="J532"/>
      <c r="K532"/>
      <c r="L532"/>
      <c r="M532"/>
    </row>
    <row r="533" spans="1:13">
      <c r="A533" s="220"/>
      <c r="B533"/>
      <c r="C533"/>
      <c r="D533"/>
      <c r="E533"/>
      <c r="F533" s="27"/>
      <c r="G533" s="27"/>
      <c r="H533"/>
      <c r="I533"/>
      <c r="J533"/>
      <c r="K533"/>
      <c r="L533"/>
      <c r="M533"/>
    </row>
    <row r="534" spans="1:13">
      <c r="A534" s="220"/>
      <c r="B534"/>
      <c r="C534"/>
      <c r="D534"/>
      <c r="E534"/>
      <c r="F534" s="27"/>
      <c r="G534" s="27"/>
      <c r="H534"/>
      <c r="I534"/>
      <c r="J534"/>
      <c r="K534"/>
      <c r="L534"/>
      <c r="M534"/>
    </row>
    <row r="535" spans="1:13">
      <c r="A535" s="220"/>
      <c r="B535"/>
      <c r="C535"/>
      <c r="D535"/>
      <c r="E535"/>
      <c r="F535" s="27"/>
      <c r="G535" s="27"/>
      <c r="H535"/>
      <c r="I535"/>
      <c r="J535"/>
      <c r="K535"/>
      <c r="L535"/>
      <c r="M535"/>
    </row>
    <row r="536" spans="1:13">
      <c r="A536" s="220"/>
      <c r="B536"/>
      <c r="C536"/>
      <c r="D536"/>
      <c r="E536"/>
      <c r="F536" s="27"/>
      <c r="G536" s="27"/>
      <c r="H536"/>
      <c r="I536"/>
      <c r="J536"/>
      <c r="K536"/>
      <c r="L536"/>
      <c r="M536"/>
    </row>
    <row r="537" spans="1:13">
      <c r="A537" s="220"/>
      <c r="B537"/>
      <c r="C537"/>
      <c r="D537"/>
      <c r="E537"/>
      <c r="F537" s="27"/>
      <c r="G537" s="27"/>
      <c r="H537"/>
      <c r="I537"/>
      <c r="J537"/>
      <c r="K537"/>
      <c r="L537"/>
      <c r="M537"/>
    </row>
    <row r="538" spans="1:13">
      <c r="A538" s="220"/>
      <c r="B538"/>
      <c r="C538"/>
      <c r="D538"/>
      <c r="E538"/>
      <c r="F538" s="27"/>
      <c r="G538" s="27"/>
      <c r="H538"/>
      <c r="I538"/>
      <c r="J538"/>
      <c r="K538"/>
      <c r="L538"/>
      <c r="M538"/>
    </row>
    <row r="539" spans="1:13">
      <c r="A539" s="220"/>
      <c r="B539"/>
      <c r="C539"/>
      <c r="D539"/>
      <c r="E539"/>
      <c r="F539" s="27"/>
      <c r="G539" s="27"/>
      <c r="H539"/>
      <c r="I539"/>
      <c r="J539"/>
      <c r="K539"/>
      <c r="L539"/>
      <c r="M539"/>
    </row>
    <row r="540" spans="1:13">
      <c r="A540" s="220"/>
      <c r="B540"/>
      <c r="C540"/>
      <c r="D540"/>
      <c r="E540"/>
      <c r="F540" s="27"/>
      <c r="G540" s="27"/>
      <c r="H540"/>
      <c r="I540"/>
      <c r="J540"/>
      <c r="K540"/>
      <c r="L540"/>
      <c r="M540"/>
    </row>
    <row r="541" spans="1:13">
      <c r="A541" s="220"/>
      <c r="B541"/>
      <c r="C541"/>
      <c r="D541"/>
      <c r="E541"/>
      <c r="F541" s="27"/>
      <c r="G541" s="27"/>
      <c r="H541"/>
      <c r="I541"/>
      <c r="J541"/>
      <c r="K541"/>
      <c r="L541"/>
      <c r="M541"/>
    </row>
    <row r="542" spans="1:13">
      <c r="A542" s="220"/>
      <c r="B542"/>
      <c r="C542"/>
      <c r="D542"/>
      <c r="E542"/>
      <c r="F542" s="27"/>
      <c r="G542" s="27"/>
      <c r="H542"/>
      <c r="I542"/>
      <c r="J542"/>
      <c r="K542"/>
      <c r="L542"/>
      <c r="M542"/>
    </row>
    <row r="543" spans="1:13">
      <c r="A543" s="220"/>
      <c r="B543"/>
      <c r="C543"/>
      <c r="D543"/>
      <c r="E543"/>
      <c r="F543" s="27"/>
      <c r="G543" s="27"/>
      <c r="H543"/>
      <c r="I543"/>
      <c r="J543"/>
      <c r="K543"/>
      <c r="L543"/>
      <c r="M543"/>
    </row>
    <row r="544" spans="1:13">
      <c r="A544" s="220"/>
      <c r="B544"/>
      <c r="C544"/>
      <c r="D544"/>
      <c r="E544"/>
      <c r="F544" s="27"/>
      <c r="G544" s="27"/>
      <c r="H544"/>
      <c r="I544"/>
      <c r="J544"/>
      <c r="K544"/>
      <c r="L544"/>
      <c r="M544"/>
    </row>
    <row r="545" spans="1:13">
      <c r="A545" s="220"/>
      <c r="B545"/>
      <c r="C545"/>
      <c r="D545"/>
      <c r="E545"/>
      <c r="F545" s="27"/>
      <c r="G545" s="27"/>
      <c r="H545"/>
      <c r="I545"/>
      <c r="J545"/>
      <c r="K545"/>
      <c r="L545"/>
      <c r="M545"/>
    </row>
    <row r="546" spans="1:13">
      <c r="A546" s="220"/>
      <c r="B546"/>
      <c r="C546"/>
      <c r="D546"/>
      <c r="E546"/>
      <c r="F546" s="27"/>
      <c r="G546" s="27"/>
      <c r="H546"/>
      <c r="I546"/>
      <c r="J546"/>
      <c r="K546"/>
      <c r="L546"/>
      <c r="M546"/>
    </row>
    <row r="547" spans="1:13">
      <c r="A547" s="220"/>
      <c r="B547"/>
      <c r="C547"/>
      <c r="D547"/>
      <c r="E547"/>
      <c r="F547" s="27"/>
      <c r="G547" s="27"/>
      <c r="H547"/>
      <c r="I547"/>
      <c r="J547"/>
      <c r="K547"/>
      <c r="L547"/>
      <c r="M547"/>
    </row>
    <row r="548" spans="1:13">
      <c r="A548" s="220"/>
      <c r="B548"/>
      <c r="C548"/>
      <c r="D548"/>
      <c r="E548"/>
      <c r="F548" s="27"/>
      <c r="G548" s="27"/>
      <c r="H548"/>
      <c r="I548"/>
      <c r="J548"/>
      <c r="K548"/>
      <c r="L548"/>
      <c r="M548"/>
    </row>
    <row r="549" spans="1:13">
      <c r="A549" s="220"/>
      <c r="B549"/>
      <c r="C549"/>
      <c r="D549"/>
      <c r="E549"/>
      <c r="F549" s="27"/>
      <c r="G549" s="27"/>
      <c r="H549"/>
      <c r="I549"/>
      <c r="J549"/>
      <c r="K549"/>
      <c r="L549"/>
      <c r="M549"/>
    </row>
    <row r="550" spans="1:13">
      <c r="A550" s="220"/>
      <c r="B550"/>
      <c r="C550"/>
      <c r="D550"/>
      <c r="E550"/>
      <c r="F550" s="27"/>
      <c r="G550" s="27"/>
      <c r="H550"/>
      <c r="I550"/>
      <c r="J550"/>
      <c r="K550"/>
      <c r="L550"/>
      <c r="M550"/>
    </row>
    <row r="551" spans="1:13">
      <c r="A551" s="220"/>
      <c r="B551"/>
      <c r="C551"/>
      <c r="D551"/>
      <c r="E551"/>
      <c r="F551" s="27"/>
      <c r="G551" s="27"/>
      <c r="H551"/>
      <c r="I551"/>
      <c r="J551"/>
      <c r="K551"/>
      <c r="L551"/>
      <c r="M551"/>
    </row>
    <row r="552" spans="1:13">
      <c r="A552" s="220"/>
      <c r="B552"/>
      <c r="C552"/>
      <c r="D552"/>
      <c r="E552"/>
      <c r="F552" s="27"/>
      <c r="G552" s="27"/>
      <c r="H552"/>
      <c r="I552"/>
      <c r="J552"/>
      <c r="K552"/>
      <c r="L552"/>
      <c r="M552"/>
    </row>
    <row r="553" spans="1:13">
      <c r="A553" s="220"/>
      <c r="B553"/>
      <c r="C553"/>
      <c r="D553"/>
      <c r="E553"/>
      <c r="F553" s="27"/>
      <c r="G553" s="27"/>
      <c r="H553"/>
      <c r="I553"/>
      <c r="J553"/>
      <c r="K553"/>
      <c r="L553"/>
      <c r="M553"/>
    </row>
    <row r="554" spans="1:13">
      <c r="A554" s="220"/>
      <c r="B554"/>
      <c r="C554"/>
      <c r="D554"/>
      <c r="E554"/>
      <c r="F554" s="27"/>
      <c r="G554" s="27"/>
      <c r="H554"/>
      <c r="I554"/>
      <c r="J554"/>
      <c r="K554"/>
      <c r="L554"/>
      <c r="M554"/>
    </row>
    <row r="555" spans="1:13">
      <c r="A555" s="220"/>
      <c r="B555"/>
      <c r="C555"/>
      <c r="D555"/>
      <c r="E555"/>
      <c r="F555" s="27"/>
      <c r="G555" s="27"/>
      <c r="H555"/>
      <c r="I555"/>
      <c r="J555"/>
      <c r="K555"/>
      <c r="L555"/>
      <c r="M555"/>
    </row>
    <row r="556" spans="1:13">
      <c r="A556" s="220"/>
      <c r="B556"/>
      <c r="C556"/>
      <c r="D556"/>
      <c r="E556"/>
      <c r="F556" s="27"/>
      <c r="G556" s="27"/>
      <c r="H556"/>
      <c r="I556"/>
      <c r="J556"/>
      <c r="K556"/>
      <c r="L556"/>
      <c r="M556"/>
    </row>
    <row r="557" spans="1:13">
      <c r="A557" s="220"/>
      <c r="B557"/>
      <c r="C557"/>
      <c r="D557"/>
      <c r="E557"/>
      <c r="F557" s="27"/>
      <c r="G557" s="27"/>
      <c r="H557"/>
      <c r="I557"/>
      <c r="J557"/>
      <c r="K557"/>
      <c r="L557"/>
      <c r="M557"/>
    </row>
    <row r="558" spans="1:13">
      <c r="A558" s="220"/>
      <c r="B558"/>
      <c r="C558"/>
      <c r="D558"/>
      <c r="E558"/>
      <c r="F558" s="27"/>
      <c r="G558" s="27"/>
      <c r="H558"/>
      <c r="I558"/>
      <c r="J558"/>
      <c r="K558"/>
      <c r="L558"/>
      <c r="M558"/>
    </row>
    <row r="559" spans="1:13">
      <c r="A559" s="220"/>
      <c r="B559"/>
      <c r="C559"/>
      <c r="D559"/>
      <c r="E559"/>
      <c r="F559" s="27"/>
      <c r="G559" s="27"/>
      <c r="H559"/>
      <c r="I559"/>
      <c r="J559"/>
      <c r="K559"/>
      <c r="L559"/>
      <c r="M559"/>
    </row>
    <row r="560" spans="1:13">
      <c r="A560" s="220"/>
      <c r="B560"/>
      <c r="C560"/>
      <c r="D560"/>
      <c r="E560"/>
      <c r="F560" s="27"/>
      <c r="G560" s="27"/>
      <c r="H560"/>
      <c r="I560"/>
      <c r="J560"/>
      <c r="K560"/>
      <c r="L560"/>
      <c r="M560"/>
    </row>
    <row r="561" spans="1:13">
      <c r="A561" s="220"/>
      <c r="B561"/>
      <c r="C561"/>
      <c r="D561"/>
      <c r="E561"/>
      <c r="F561" s="27"/>
      <c r="G561" s="27"/>
      <c r="H561"/>
      <c r="I561"/>
      <c r="J561"/>
      <c r="K561"/>
      <c r="L561"/>
      <c r="M561"/>
    </row>
    <row r="562" spans="1:13">
      <c r="A562" s="220"/>
      <c r="B562"/>
      <c r="C562"/>
      <c r="D562"/>
      <c r="E562"/>
      <c r="F562" s="27"/>
      <c r="G562" s="27"/>
      <c r="H562"/>
      <c r="I562"/>
      <c r="J562"/>
      <c r="K562"/>
      <c r="L562"/>
      <c r="M562"/>
    </row>
    <row r="563" spans="1:13">
      <c r="A563" s="220"/>
      <c r="B563"/>
      <c r="C563"/>
      <c r="D563"/>
      <c r="E563"/>
      <c r="F563" s="27"/>
      <c r="G563" s="27"/>
      <c r="H563"/>
      <c r="I563"/>
      <c r="J563"/>
      <c r="K563"/>
      <c r="L563"/>
      <c r="M563"/>
    </row>
    <row r="564" spans="1:13">
      <c r="A564" s="220"/>
      <c r="B564"/>
      <c r="C564"/>
      <c r="D564"/>
      <c r="E564"/>
      <c r="F564" s="27"/>
      <c r="G564" s="27"/>
      <c r="H564"/>
      <c r="I564"/>
      <c r="J564"/>
      <c r="K564"/>
      <c r="L564"/>
      <c r="M564"/>
    </row>
    <row r="565" spans="1:13">
      <c r="A565" s="220"/>
      <c r="B565"/>
      <c r="C565"/>
      <c r="D565"/>
      <c r="E565"/>
      <c r="F565" s="27"/>
      <c r="G565" s="27"/>
      <c r="H565"/>
      <c r="I565"/>
      <c r="J565"/>
      <c r="K565"/>
      <c r="L565"/>
      <c r="M565"/>
    </row>
    <row r="566" spans="1:13">
      <c r="A566" s="220"/>
      <c r="B566"/>
      <c r="C566"/>
      <c r="D566"/>
      <c r="E566"/>
      <c r="F566" s="27"/>
      <c r="G566" s="27"/>
      <c r="H566"/>
      <c r="I566"/>
      <c r="J566"/>
      <c r="K566"/>
      <c r="L566"/>
      <c r="M566"/>
    </row>
    <row r="567" spans="1:13">
      <c r="A567" s="220"/>
      <c r="B567"/>
      <c r="C567"/>
      <c r="D567"/>
      <c r="E567"/>
      <c r="F567" s="27"/>
      <c r="G567" s="27"/>
      <c r="H567"/>
      <c r="I567"/>
      <c r="J567"/>
      <c r="K567"/>
      <c r="L567"/>
      <c r="M567"/>
    </row>
    <row r="568" spans="1:13">
      <c r="A568" s="220"/>
      <c r="B568"/>
      <c r="C568"/>
      <c r="D568"/>
      <c r="E568"/>
      <c r="F568" s="27"/>
      <c r="G568" s="27"/>
      <c r="H568"/>
      <c r="I568"/>
      <c r="J568"/>
      <c r="K568"/>
      <c r="L568"/>
      <c r="M568"/>
    </row>
    <row r="569" spans="1:13">
      <c r="A569" s="220"/>
      <c r="B569"/>
      <c r="C569"/>
      <c r="D569"/>
      <c r="E569"/>
      <c r="F569" s="27"/>
      <c r="G569" s="27"/>
      <c r="H569"/>
      <c r="I569"/>
      <c r="J569"/>
      <c r="K569"/>
      <c r="L569"/>
      <c r="M569"/>
    </row>
    <row r="570" spans="1:13">
      <c r="A570" s="220"/>
      <c r="B570"/>
      <c r="C570"/>
      <c r="D570"/>
      <c r="E570"/>
      <c r="F570" s="27"/>
      <c r="G570" s="27"/>
      <c r="H570"/>
      <c r="I570"/>
      <c r="J570"/>
      <c r="K570"/>
      <c r="L570"/>
      <c r="M570"/>
    </row>
    <row r="571" spans="1:13">
      <c r="A571" s="220"/>
      <c r="B571"/>
      <c r="C571"/>
      <c r="D571"/>
      <c r="E571"/>
      <c r="F571" s="27"/>
      <c r="G571" s="27"/>
      <c r="H571"/>
      <c r="I571"/>
      <c r="J571"/>
      <c r="K571"/>
      <c r="L571"/>
      <c r="M571"/>
    </row>
    <row r="572" spans="1:13">
      <c r="A572" s="220"/>
      <c r="B572"/>
      <c r="C572"/>
      <c r="D572"/>
      <c r="E572"/>
      <c r="F572" s="27"/>
      <c r="G572" s="27"/>
      <c r="H572"/>
      <c r="I572"/>
      <c r="J572"/>
      <c r="K572"/>
      <c r="L572"/>
      <c r="M572"/>
    </row>
    <row r="573" spans="1:13">
      <c r="A573" s="220"/>
      <c r="B573"/>
      <c r="C573"/>
      <c r="D573"/>
      <c r="E573"/>
      <c r="F573" s="27"/>
      <c r="G573" s="27"/>
      <c r="H573"/>
      <c r="I573"/>
      <c r="J573"/>
      <c r="K573"/>
      <c r="L573"/>
      <c r="M573"/>
    </row>
    <row r="574" spans="1:13">
      <c r="A574" s="220"/>
      <c r="B574"/>
      <c r="C574"/>
      <c r="D574"/>
      <c r="E574"/>
      <c r="F574" s="27"/>
      <c r="G574" s="27"/>
      <c r="H574"/>
      <c r="I574"/>
      <c r="J574"/>
      <c r="K574"/>
      <c r="L574"/>
      <c r="M574"/>
    </row>
    <row r="575" spans="1:13">
      <c r="A575" s="220"/>
      <c r="B575"/>
      <c r="C575"/>
      <c r="D575"/>
      <c r="E575"/>
      <c r="F575" s="27"/>
      <c r="G575" s="27"/>
      <c r="H575"/>
      <c r="I575"/>
      <c r="J575"/>
      <c r="K575"/>
      <c r="L575"/>
      <c r="M575"/>
    </row>
    <row r="576" spans="1:13">
      <c r="A576" s="220"/>
      <c r="B576"/>
      <c r="C576"/>
      <c r="D576"/>
      <c r="E576"/>
      <c r="F576" s="27"/>
      <c r="G576" s="27"/>
      <c r="H576"/>
      <c r="I576"/>
      <c r="J576"/>
      <c r="K576"/>
      <c r="L576"/>
      <c r="M576"/>
    </row>
    <row r="577" spans="1:13">
      <c r="A577" s="220"/>
      <c r="B577"/>
      <c r="C577"/>
      <c r="D577"/>
      <c r="E577"/>
      <c r="F577" s="27"/>
      <c r="G577" s="27"/>
      <c r="H577"/>
      <c r="I577"/>
      <c r="J577"/>
      <c r="K577"/>
      <c r="L577"/>
      <c r="M577"/>
    </row>
    <row r="578" spans="1:13">
      <c r="A578" s="220"/>
      <c r="B578"/>
      <c r="C578"/>
      <c r="D578"/>
      <c r="E578"/>
      <c r="F578" s="27"/>
      <c r="G578" s="27"/>
      <c r="H578"/>
      <c r="I578"/>
      <c r="J578"/>
      <c r="K578"/>
      <c r="L578"/>
      <c r="M578"/>
    </row>
    <row r="579" spans="1:13">
      <c r="A579" s="220"/>
      <c r="B579"/>
      <c r="C579"/>
      <c r="D579"/>
      <c r="E579"/>
      <c r="F579" s="27"/>
      <c r="G579" s="27"/>
      <c r="H579"/>
      <c r="I579"/>
      <c r="J579"/>
      <c r="K579"/>
      <c r="L579"/>
      <c r="M579"/>
    </row>
    <row r="580" spans="1:13">
      <c r="A580" s="220"/>
      <c r="B580"/>
      <c r="C580"/>
      <c r="D580"/>
      <c r="E580"/>
      <c r="F580" s="27"/>
      <c r="G580" s="27"/>
      <c r="H580"/>
      <c r="I580"/>
      <c r="J580"/>
      <c r="K580"/>
      <c r="L580"/>
      <c r="M580"/>
    </row>
    <row r="581" spans="1:13">
      <c r="A581" s="220"/>
      <c r="B581"/>
      <c r="C581"/>
      <c r="D581"/>
      <c r="E581"/>
      <c r="F581" s="27"/>
      <c r="G581" s="27"/>
      <c r="H581"/>
      <c r="I581"/>
      <c r="J581"/>
      <c r="K581"/>
      <c r="L581"/>
      <c r="M581"/>
    </row>
    <row r="582" spans="1:13">
      <c r="A582" s="220"/>
      <c r="B582"/>
      <c r="C582"/>
      <c r="D582"/>
      <c r="E582"/>
      <c r="F582" s="27"/>
      <c r="G582" s="27"/>
      <c r="H582"/>
      <c r="I582"/>
      <c r="J582"/>
      <c r="K582"/>
      <c r="L582"/>
      <c r="M582"/>
    </row>
    <row r="583" spans="1:13">
      <c r="A583" s="220"/>
      <c r="B583"/>
      <c r="C583"/>
      <c r="D583"/>
      <c r="E583"/>
      <c r="F583" s="27"/>
      <c r="G583" s="27"/>
      <c r="H583"/>
      <c r="I583"/>
      <c r="J583"/>
      <c r="K583"/>
      <c r="L583"/>
      <c r="M583"/>
    </row>
    <row r="584" spans="1:13">
      <c r="A584" s="220"/>
      <c r="B584"/>
      <c r="C584"/>
      <c r="D584"/>
      <c r="E584"/>
      <c r="F584" s="27"/>
      <c r="G584" s="27"/>
      <c r="H584"/>
      <c r="I584"/>
      <c r="J584"/>
      <c r="K584"/>
      <c r="L584"/>
      <c r="M584"/>
    </row>
    <row r="585" spans="1:13">
      <c r="A585" s="220"/>
      <c r="B585"/>
      <c r="C585"/>
      <c r="D585"/>
      <c r="E585"/>
      <c r="F585" s="27"/>
      <c r="G585" s="27"/>
      <c r="H585"/>
      <c r="I585"/>
      <c r="J585"/>
      <c r="K585"/>
      <c r="L585"/>
      <c r="M585"/>
    </row>
    <row r="586" spans="1:13">
      <c r="A586" s="220"/>
      <c r="B586"/>
      <c r="C586"/>
      <c r="D586"/>
      <c r="E586"/>
      <c r="F586" s="27"/>
      <c r="G586" s="27"/>
      <c r="H586"/>
      <c r="I586"/>
      <c r="J586"/>
      <c r="K586"/>
      <c r="L586"/>
      <c r="M586"/>
    </row>
    <row r="587" spans="1:13">
      <c r="A587" s="220"/>
      <c r="B587"/>
      <c r="C587"/>
      <c r="D587"/>
      <c r="E587"/>
      <c r="F587" s="27"/>
      <c r="G587" s="27"/>
      <c r="H587"/>
      <c r="I587"/>
      <c r="J587"/>
      <c r="K587"/>
      <c r="L587"/>
      <c r="M587"/>
    </row>
    <row r="588" spans="1:13">
      <c r="A588" s="220"/>
      <c r="B588"/>
      <c r="C588"/>
      <c r="D588"/>
      <c r="E588"/>
      <c r="F588" s="27"/>
      <c r="G588" s="27"/>
      <c r="H588"/>
      <c r="I588"/>
      <c r="J588"/>
      <c r="K588"/>
      <c r="L588"/>
      <c r="M588"/>
    </row>
    <row r="589" spans="1:13">
      <c r="A589" s="220"/>
      <c r="B589"/>
      <c r="C589"/>
      <c r="D589"/>
      <c r="E589"/>
      <c r="F589" s="27"/>
      <c r="G589" s="27"/>
      <c r="H589"/>
      <c r="I589"/>
      <c r="J589"/>
      <c r="K589"/>
      <c r="L589"/>
      <c r="M589"/>
    </row>
    <row r="590" spans="1:13">
      <c r="A590" s="220"/>
      <c r="B590"/>
      <c r="C590"/>
      <c r="D590"/>
      <c r="E590"/>
      <c r="F590" s="27"/>
      <c r="G590" s="27"/>
      <c r="H590"/>
      <c r="I590"/>
      <c r="J590"/>
      <c r="K590"/>
      <c r="L590"/>
      <c r="M590"/>
    </row>
    <row r="591" spans="1:13">
      <c r="A591" s="220"/>
      <c r="B591"/>
      <c r="C591"/>
      <c r="D591"/>
      <c r="E591"/>
      <c r="F591" s="27"/>
      <c r="G591" s="27"/>
      <c r="H591"/>
      <c r="I591"/>
      <c r="J591"/>
      <c r="K591"/>
      <c r="L591"/>
      <c r="M591"/>
    </row>
    <row r="592" spans="1:13">
      <c r="A592" s="220"/>
      <c r="B592"/>
      <c r="C592"/>
      <c r="D592"/>
      <c r="E592"/>
      <c r="F592" s="27"/>
      <c r="G592" s="27"/>
      <c r="H592"/>
      <c r="I592"/>
      <c r="J592"/>
      <c r="K592"/>
      <c r="L592"/>
      <c r="M592"/>
    </row>
    <row r="593" spans="1:13">
      <c r="A593" s="220"/>
      <c r="B593"/>
      <c r="C593"/>
      <c r="D593"/>
      <c r="E593"/>
      <c r="F593" s="27"/>
      <c r="G593" s="27"/>
      <c r="H593"/>
      <c r="I593"/>
      <c r="J593"/>
      <c r="K593"/>
      <c r="L593"/>
      <c r="M593"/>
    </row>
    <row r="594" spans="1:13">
      <c r="A594" s="220"/>
      <c r="B594"/>
      <c r="C594"/>
      <c r="D594"/>
      <c r="E594"/>
      <c r="F594" s="27"/>
      <c r="G594" s="27"/>
      <c r="H594"/>
      <c r="I594"/>
      <c r="J594"/>
      <c r="K594"/>
      <c r="L594"/>
      <c r="M594"/>
    </row>
    <row r="595" spans="1:13">
      <c r="A595" s="220"/>
      <c r="B595"/>
      <c r="C595"/>
      <c r="D595"/>
      <c r="E595"/>
      <c r="F595" s="27"/>
      <c r="G595" s="27"/>
      <c r="H595"/>
      <c r="I595"/>
      <c r="J595"/>
      <c r="K595"/>
      <c r="L595"/>
      <c r="M595"/>
    </row>
    <row r="596" spans="1:13">
      <c r="A596" s="220"/>
      <c r="B596"/>
      <c r="C596"/>
      <c r="D596"/>
      <c r="E596"/>
      <c r="F596" s="27"/>
      <c r="G596" s="27"/>
      <c r="H596"/>
      <c r="I596"/>
      <c r="J596"/>
      <c r="K596"/>
      <c r="L596"/>
      <c r="M596"/>
    </row>
    <row r="597" spans="1:13">
      <c r="A597" s="220"/>
      <c r="B597"/>
      <c r="C597"/>
      <c r="D597"/>
      <c r="E597"/>
      <c r="F597" s="27"/>
      <c r="G597" s="27"/>
      <c r="H597"/>
      <c r="I597"/>
      <c r="J597"/>
      <c r="K597"/>
      <c r="L597"/>
      <c r="M597"/>
    </row>
    <row r="598" spans="1:13">
      <c r="A598" s="220"/>
      <c r="B598"/>
      <c r="C598"/>
      <c r="D598"/>
      <c r="E598"/>
      <c r="F598" s="27"/>
      <c r="G598" s="27"/>
      <c r="H598"/>
      <c r="I598"/>
      <c r="J598"/>
      <c r="K598"/>
      <c r="L598"/>
      <c r="M598"/>
    </row>
    <row r="599" spans="1:13">
      <c r="A599" s="220"/>
      <c r="B599"/>
      <c r="C599"/>
      <c r="D599"/>
      <c r="E599"/>
      <c r="F599" s="27"/>
      <c r="G599" s="27"/>
      <c r="H599"/>
      <c r="I599"/>
      <c r="J599"/>
      <c r="K599"/>
      <c r="L599"/>
      <c r="M599"/>
    </row>
    <row r="600" spans="1:13">
      <c r="A600" s="220"/>
      <c r="B600"/>
      <c r="C600"/>
      <c r="D600"/>
      <c r="E600"/>
      <c r="F600" s="27"/>
      <c r="G600" s="27"/>
      <c r="H600"/>
      <c r="I600"/>
      <c r="J600"/>
      <c r="K600"/>
      <c r="L600"/>
      <c r="M600"/>
    </row>
    <row r="601" spans="1:13">
      <c r="A601" s="220"/>
      <c r="B601"/>
      <c r="C601"/>
      <c r="D601"/>
      <c r="E601"/>
      <c r="F601" s="27"/>
      <c r="G601" s="27"/>
      <c r="H601"/>
      <c r="I601"/>
      <c r="J601"/>
      <c r="K601"/>
      <c r="L601"/>
      <c r="M601"/>
    </row>
    <row r="602" spans="1:13">
      <c r="A602" s="220"/>
      <c r="B602"/>
      <c r="C602"/>
      <c r="D602"/>
      <c r="E602"/>
      <c r="F602" s="27"/>
      <c r="G602" s="27"/>
      <c r="H602"/>
      <c r="I602"/>
      <c r="J602"/>
      <c r="K602"/>
      <c r="L602"/>
      <c r="M602"/>
    </row>
    <row r="603" spans="1:13">
      <c r="A603" s="220"/>
      <c r="B603"/>
      <c r="C603"/>
      <c r="D603"/>
      <c r="E603"/>
      <c r="F603" s="27"/>
      <c r="G603" s="27"/>
      <c r="H603"/>
      <c r="I603"/>
      <c r="J603"/>
      <c r="K603"/>
      <c r="L603"/>
      <c r="M603"/>
    </row>
    <row r="604" spans="1:13">
      <c r="A604" s="220"/>
      <c r="B604"/>
      <c r="C604"/>
      <c r="D604"/>
      <c r="E604"/>
      <c r="F604" s="27"/>
      <c r="G604" s="27"/>
      <c r="H604"/>
      <c r="I604"/>
      <c r="J604"/>
      <c r="K604"/>
      <c r="L604"/>
      <c r="M604"/>
    </row>
    <row r="605" spans="1:13">
      <c r="A605" s="220"/>
      <c r="B605"/>
      <c r="C605"/>
      <c r="D605"/>
      <c r="E605"/>
      <c r="F605" s="27"/>
      <c r="G605" s="27"/>
      <c r="H605"/>
      <c r="I605"/>
      <c r="J605"/>
      <c r="K605"/>
      <c r="L605"/>
      <c r="M605"/>
    </row>
    <row r="606" spans="1:13">
      <c r="A606" s="220"/>
      <c r="B606"/>
      <c r="C606"/>
      <c r="D606"/>
      <c r="E606"/>
      <c r="F606" s="27"/>
      <c r="G606" s="27"/>
      <c r="H606"/>
      <c r="I606"/>
      <c r="J606"/>
      <c r="K606"/>
      <c r="L606"/>
      <c r="M606"/>
    </row>
    <row r="607" spans="1:13">
      <c r="A607" s="220"/>
      <c r="B607"/>
      <c r="C607"/>
      <c r="D607"/>
      <c r="E607"/>
      <c r="F607" s="27"/>
      <c r="G607" s="27"/>
      <c r="H607"/>
      <c r="I607"/>
      <c r="J607"/>
      <c r="K607"/>
      <c r="L607"/>
      <c r="M607"/>
    </row>
    <row r="608" spans="1:13">
      <c r="A608" s="220"/>
      <c r="B608"/>
      <c r="C608"/>
      <c r="D608"/>
      <c r="E608"/>
      <c r="F608" s="27"/>
      <c r="G608" s="27"/>
      <c r="H608"/>
      <c r="I608"/>
      <c r="J608"/>
      <c r="K608"/>
      <c r="L608"/>
      <c r="M608"/>
    </row>
    <row r="609" spans="1:13">
      <c r="A609" s="220"/>
      <c r="B609"/>
      <c r="C609"/>
      <c r="D609"/>
      <c r="E609"/>
      <c r="F609" s="27"/>
      <c r="G609" s="27"/>
      <c r="H609"/>
      <c r="I609"/>
      <c r="J609"/>
      <c r="K609"/>
      <c r="L609"/>
      <c r="M609"/>
    </row>
    <row r="610" spans="1:13">
      <c r="A610" s="220"/>
      <c r="B610"/>
      <c r="C610"/>
      <c r="D610"/>
      <c r="E610"/>
      <c r="F610" s="27"/>
      <c r="G610" s="27"/>
      <c r="H610"/>
      <c r="I610"/>
      <c r="J610"/>
      <c r="K610"/>
      <c r="L610"/>
      <c r="M610"/>
    </row>
    <row r="611" spans="1:13">
      <c r="A611" s="220"/>
      <c r="B611"/>
      <c r="C611"/>
      <c r="D611"/>
      <c r="E611"/>
      <c r="F611" s="27"/>
      <c r="G611" s="27"/>
      <c r="H611"/>
      <c r="I611"/>
      <c r="J611"/>
      <c r="K611"/>
      <c r="L611"/>
      <c r="M611"/>
    </row>
    <row r="612" spans="1:13">
      <c r="A612" s="220"/>
      <c r="B612"/>
      <c r="C612"/>
      <c r="D612"/>
      <c r="E612"/>
      <c r="F612" s="27"/>
      <c r="G612" s="27"/>
      <c r="H612"/>
      <c r="I612"/>
      <c r="J612"/>
      <c r="K612"/>
      <c r="L612"/>
      <c r="M612"/>
    </row>
    <row r="613" spans="1:13">
      <c r="A613" s="220"/>
      <c r="B613"/>
      <c r="C613"/>
      <c r="D613"/>
      <c r="E613"/>
      <c r="F613" s="27"/>
      <c r="G613" s="27"/>
      <c r="H613"/>
      <c r="I613"/>
      <c r="J613"/>
      <c r="K613"/>
      <c r="L613"/>
      <c r="M613"/>
    </row>
    <row r="614" spans="1:13">
      <c r="A614" s="220"/>
      <c r="B614"/>
      <c r="C614"/>
      <c r="D614"/>
      <c r="E614"/>
      <c r="F614" s="27"/>
      <c r="G614" s="27"/>
      <c r="H614"/>
      <c r="I614"/>
      <c r="J614"/>
      <c r="K614"/>
      <c r="L614"/>
      <c r="M614"/>
    </row>
    <row r="615" spans="1:13">
      <c r="A615" s="220"/>
      <c r="B615"/>
      <c r="C615"/>
      <c r="D615"/>
      <c r="E615"/>
      <c r="F615" s="27"/>
      <c r="G615" s="27"/>
      <c r="H615"/>
      <c r="I615"/>
      <c r="J615"/>
      <c r="K615"/>
      <c r="L615"/>
      <c r="M615"/>
    </row>
    <row r="616" spans="1:13">
      <c r="A616" s="220"/>
      <c r="B616"/>
      <c r="C616"/>
      <c r="D616"/>
      <c r="E616"/>
      <c r="F616" s="27"/>
      <c r="G616" s="27"/>
      <c r="H616"/>
      <c r="I616"/>
      <c r="J616"/>
      <c r="K616"/>
      <c r="L616"/>
      <c r="M616"/>
    </row>
    <row r="617" spans="1:13">
      <c r="A617" s="220"/>
      <c r="B617"/>
      <c r="C617"/>
      <c r="D617"/>
      <c r="E617"/>
      <c r="F617" s="27"/>
      <c r="G617" s="27"/>
      <c r="H617"/>
      <c r="I617"/>
      <c r="J617"/>
      <c r="K617"/>
      <c r="L617"/>
      <c r="M617"/>
    </row>
    <row r="618" spans="1:13">
      <c r="A618" s="220"/>
      <c r="B618"/>
      <c r="C618"/>
      <c r="D618"/>
      <c r="E618"/>
      <c r="F618" s="27"/>
      <c r="G618" s="27"/>
      <c r="H618"/>
      <c r="I618"/>
      <c r="J618"/>
      <c r="K618"/>
      <c r="L618"/>
      <c r="M618"/>
    </row>
    <row r="619" spans="1:13">
      <c r="A619" s="220"/>
      <c r="B619"/>
      <c r="C619"/>
      <c r="D619"/>
      <c r="E619"/>
      <c r="F619" s="27"/>
      <c r="G619" s="27"/>
      <c r="H619"/>
      <c r="I619"/>
      <c r="J619"/>
      <c r="K619"/>
      <c r="L619"/>
      <c r="M619"/>
    </row>
    <row r="620" spans="1:13">
      <c r="A620" s="220"/>
      <c r="B620"/>
      <c r="C620"/>
      <c r="D620"/>
      <c r="E620"/>
      <c r="F620" s="27"/>
      <c r="G620" s="27"/>
      <c r="H620"/>
      <c r="I620"/>
      <c r="J620"/>
      <c r="K620"/>
      <c r="L620"/>
      <c r="M620"/>
    </row>
    <row r="621" spans="1:13">
      <c r="A621" s="220"/>
      <c r="B621"/>
      <c r="C621"/>
      <c r="D621"/>
      <c r="E621"/>
      <c r="F621" s="27"/>
      <c r="G621" s="27"/>
      <c r="H621"/>
      <c r="I621"/>
      <c r="J621"/>
      <c r="K621"/>
      <c r="L621"/>
      <c r="M621"/>
    </row>
    <row r="622" spans="1:13">
      <c r="A622" s="220"/>
      <c r="B622"/>
      <c r="C622"/>
      <c r="D622"/>
      <c r="E622"/>
      <c r="F622" s="27"/>
      <c r="G622" s="27"/>
      <c r="H622"/>
      <c r="I622"/>
      <c r="J622"/>
      <c r="K622"/>
      <c r="L622"/>
      <c r="M622"/>
    </row>
    <row r="623" spans="1:13">
      <c r="A623" s="220"/>
      <c r="B623"/>
      <c r="C623"/>
      <c r="D623"/>
      <c r="E623"/>
      <c r="F623" s="27"/>
      <c r="G623" s="27"/>
      <c r="H623"/>
      <c r="I623"/>
      <c r="J623"/>
      <c r="K623"/>
      <c r="L623"/>
      <c r="M623"/>
    </row>
    <row r="624" spans="1:13">
      <c r="A624" s="220"/>
      <c r="B624"/>
      <c r="C624"/>
      <c r="D624"/>
      <c r="E624"/>
      <c r="F624" s="27"/>
      <c r="G624" s="27"/>
      <c r="H624"/>
      <c r="I624"/>
      <c r="J624"/>
      <c r="K624"/>
      <c r="L624"/>
      <c r="M624"/>
    </row>
    <row r="625" spans="1:13">
      <c r="A625" s="220"/>
      <c r="B625"/>
      <c r="C625"/>
      <c r="D625"/>
      <c r="E625"/>
      <c r="F625" s="27"/>
      <c r="G625" s="27"/>
      <c r="H625"/>
      <c r="I625"/>
      <c r="J625"/>
      <c r="K625"/>
      <c r="L625"/>
      <c r="M625"/>
    </row>
    <row r="626" spans="1:13">
      <c r="A626" s="220"/>
      <c r="B626"/>
      <c r="C626"/>
      <c r="D626"/>
      <c r="E626"/>
      <c r="F626" s="27"/>
      <c r="G626" s="27"/>
      <c r="H626"/>
      <c r="I626"/>
      <c r="J626"/>
      <c r="K626"/>
      <c r="L626"/>
      <c r="M626"/>
    </row>
    <row r="627" spans="1:13">
      <c r="A627" s="220"/>
      <c r="B627"/>
      <c r="C627"/>
      <c r="D627"/>
      <c r="E627"/>
      <c r="F627" s="27"/>
      <c r="G627" s="27"/>
      <c r="H627"/>
      <c r="I627"/>
      <c r="J627"/>
      <c r="K627"/>
      <c r="L627"/>
      <c r="M627"/>
    </row>
    <row r="628" spans="1:13">
      <c r="A628" s="220"/>
      <c r="B628"/>
      <c r="C628"/>
      <c r="D628"/>
      <c r="E628"/>
      <c r="F628" s="27"/>
      <c r="G628" s="27"/>
      <c r="H628"/>
      <c r="I628"/>
      <c r="J628"/>
      <c r="K628"/>
      <c r="L628"/>
      <c r="M628"/>
    </row>
    <row r="629" spans="1:13">
      <c r="A629" s="220"/>
      <c r="B629"/>
      <c r="C629"/>
      <c r="D629"/>
      <c r="E629"/>
      <c r="F629" s="27"/>
      <c r="G629" s="27"/>
      <c r="H629"/>
      <c r="I629"/>
      <c r="J629"/>
      <c r="K629"/>
      <c r="L629"/>
      <c r="M629"/>
    </row>
    <row r="630" spans="1:13">
      <c r="A630" s="220"/>
      <c r="B630"/>
      <c r="C630"/>
      <c r="D630"/>
      <c r="E630"/>
      <c r="F630" s="27"/>
      <c r="G630" s="27"/>
      <c r="H630"/>
      <c r="I630"/>
      <c r="J630"/>
      <c r="K630"/>
      <c r="L630"/>
      <c r="M630"/>
    </row>
    <row r="631" spans="1:13">
      <c r="A631" s="220"/>
      <c r="B631"/>
      <c r="C631"/>
      <c r="D631"/>
      <c r="E631"/>
      <c r="F631" s="27"/>
      <c r="G631" s="27"/>
      <c r="H631"/>
      <c r="I631"/>
      <c r="J631"/>
      <c r="K631"/>
      <c r="L631"/>
      <c r="M631"/>
    </row>
    <row r="632" spans="1:13">
      <c r="A632" s="220"/>
      <c r="B632"/>
      <c r="C632"/>
      <c r="D632"/>
      <c r="E632"/>
      <c r="F632" s="27"/>
      <c r="G632" s="27"/>
      <c r="H632"/>
      <c r="I632"/>
      <c r="J632"/>
      <c r="K632"/>
      <c r="L632"/>
      <c r="M632"/>
    </row>
    <row r="633" spans="1:13">
      <c r="A633" s="220"/>
      <c r="B633"/>
      <c r="C633"/>
      <c r="D633"/>
      <c r="E633"/>
      <c r="F633" s="27"/>
      <c r="G633" s="27"/>
      <c r="H633"/>
      <c r="I633"/>
      <c r="J633"/>
      <c r="K633"/>
      <c r="L633"/>
      <c r="M633"/>
    </row>
    <row r="634" spans="1:13">
      <c r="A634" s="220"/>
      <c r="B634"/>
      <c r="C634"/>
      <c r="D634"/>
      <c r="E634"/>
      <c r="F634" s="27"/>
      <c r="G634" s="27"/>
      <c r="H634"/>
      <c r="I634"/>
      <c r="J634"/>
      <c r="K634"/>
      <c r="L634"/>
      <c r="M634"/>
    </row>
    <row r="635" spans="1:13">
      <c r="A635" s="220"/>
      <c r="B635"/>
      <c r="C635"/>
      <c r="D635"/>
      <c r="E635"/>
      <c r="F635" s="27"/>
      <c r="G635" s="27"/>
      <c r="H635"/>
      <c r="I635"/>
      <c r="J635"/>
      <c r="K635"/>
      <c r="L635"/>
      <c r="M635"/>
    </row>
    <row r="636" spans="1:13">
      <c r="A636" s="220"/>
      <c r="B636"/>
      <c r="C636"/>
      <c r="D636"/>
      <c r="E636"/>
      <c r="F636" s="27"/>
      <c r="G636" s="27"/>
      <c r="H636"/>
      <c r="I636"/>
      <c r="J636"/>
      <c r="K636"/>
      <c r="L636"/>
      <c r="M636"/>
    </row>
    <row r="637" spans="1:13">
      <c r="A637" s="220"/>
      <c r="B637"/>
      <c r="C637"/>
      <c r="D637"/>
      <c r="E637"/>
      <c r="F637" s="27"/>
      <c r="G637" s="27"/>
      <c r="H637"/>
      <c r="I637"/>
      <c r="J637"/>
      <c r="K637"/>
      <c r="L637"/>
      <c r="M637"/>
    </row>
    <row r="638" spans="1:13">
      <c r="A638" s="220"/>
      <c r="B638"/>
      <c r="C638"/>
      <c r="D638"/>
      <c r="E638"/>
      <c r="F638" s="27"/>
      <c r="G638" s="27"/>
      <c r="H638"/>
      <c r="I638"/>
      <c r="J638"/>
      <c r="K638"/>
      <c r="L638"/>
      <c r="M638"/>
    </row>
    <row r="639" spans="1:13">
      <c r="A639" s="220"/>
      <c r="B639"/>
      <c r="C639"/>
      <c r="D639"/>
      <c r="E639"/>
      <c r="F639" s="27"/>
      <c r="G639" s="27"/>
      <c r="H639"/>
      <c r="I639"/>
      <c r="J639"/>
      <c r="K639"/>
      <c r="L639"/>
      <c r="M639"/>
    </row>
    <row r="640" spans="1:13">
      <c r="A640" s="220"/>
      <c r="B640"/>
      <c r="C640"/>
      <c r="D640"/>
      <c r="E640"/>
      <c r="F640" s="27"/>
      <c r="G640" s="27"/>
      <c r="H640"/>
      <c r="I640"/>
      <c r="J640"/>
      <c r="K640"/>
      <c r="L640"/>
      <c r="M640"/>
    </row>
    <row r="641" spans="1:13">
      <c r="A641" s="220"/>
      <c r="B641"/>
      <c r="C641"/>
      <c r="D641"/>
      <c r="E641"/>
      <c r="F641" s="27"/>
      <c r="G641" s="27"/>
      <c r="H641"/>
      <c r="I641"/>
      <c r="J641"/>
      <c r="K641"/>
      <c r="L641"/>
      <c r="M641"/>
    </row>
    <row r="642" spans="1:13">
      <c r="A642" s="220"/>
      <c r="B642"/>
      <c r="C642"/>
      <c r="D642"/>
      <c r="E642"/>
      <c r="F642" s="27"/>
      <c r="G642" s="27"/>
      <c r="H642"/>
      <c r="I642"/>
      <c r="J642"/>
      <c r="K642"/>
      <c r="L642"/>
      <c r="M642"/>
    </row>
    <row r="643" spans="1:13">
      <c r="A643" s="220"/>
      <c r="B643"/>
      <c r="C643"/>
      <c r="D643"/>
      <c r="E643"/>
      <c r="F643" s="27"/>
      <c r="G643" s="27"/>
      <c r="H643"/>
      <c r="I643"/>
      <c r="J643"/>
      <c r="K643"/>
      <c r="L643"/>
      <c r="M643"/>
    </row>
    <row r="644" spans="1:13">
      <c r="A644" s="220"/>
      <c r="B644"/>
      <c r="C644"/>
      <c r="D644"/>
      <c r="E644"/>
      <c r="F644" s="27"/>
      <c r="G644" s="27"/>
      <c r="H644"/>
      <c r="I644"/>
      <c r="J644"/>
      <c r="K644"/>
      <c r="L644"/>
      <c r="M644"/>
    </row>
    <row r="645" spans="1:13">
      <c r="A645" s="220"/>
      <c r="B645"/>
      <c r="C645"/>
      <c r="D645"/>
      <c r="E645"/>
      <c r="F645" s="27"/>
      <c r="G645" s="27"/>
      <c r="H645"/>
      <c r="I645"/>
      <c r="J645"/>
      <c r="K645"/>
      <c r="L645"/>
      <c r="M645"/>
    </row>
    <row r="646" spans="1:13">
      <c r="A646" s="220"/>
      <c r="B646"/>
      <c r="C646"/>
      <c r="D646"/>
      <c r="E646"/>
      <c r="F646" s="27"/>
      <c r="G646" s="27"/>
      <c r="H646"/>
      <c r="I646"/>
      <c r="J646"/>
      <c r="K646"/>
      <c r="L646"/>
      <c r="M646"/>
    </row>
    <row r="647" spans="1:13">
      <c r="A647" s="220"/>
      <c r="B647"/>
      <c r="C647"/>
      <c r="D647"/>
      <c r="E647"/>
      <c r="F647" s="27"/>
      <c r="G647" s="27"/>
      <c r="H647"/>
      <c r="I647"/>
      <c r="J647"/>
      <c r="K647"/>
      <c r="L647"/>
      <c r="M647"/>
    </row>
    <row r="648" spans="1:13">
      <c r="A648" s="220"/>
      <c r="B648"/>
      <c r="C648"/>
      <c r="D648"/>
      <c r="E648"/>
      <c r="F648" s="27"/>
      <c r="G648" s="27"/>
      <c r="H648"/>
      <c r="I648"/>
      <c r="J648"/>
      <c r="K648"/>
      <c r="L648"/>
      <c r="M648"/>
    </row>
    <row r="649" spans="1:13">
      <c r="A649" s="220"/>
      <c r="B649"/>
      <c r="C649"/>
      <c r="D649"/>
      <c r="E649"/>
      <c r="F649" s="27"/>
      <c r="G649" s="27"/>
      <c r="H649"/>
      <c r="I649"/>
      <c r="J649"/>
      <c r="K649"/>
      <c r="L649"/>
      <c r="M649"/>
    </row>
    <row r="650" spans="1:13">
      <c r="A650" s="220"/>
      <c r="B650"/>
      <c r="C650"/>
      <c r="D650"/>
      <c r="E650"/>
      <c r="F650" s="27"/>
      <c r="G650" s="27"/>
      <c r="H650"/>
      <c r="I650"/>
      <c r="J650"/>
      <c r="K650"/>
      <c r="L650"/>
      <c r="M650"/>
    </row>
    <row r="651" spans="1:13">
      <c r="A651" s="220"/>
      <c r="B651"/>
      <c r="C651"/>
      <c r="D651"/>
      <c r="E651"/>
      <c r="F651" s="27"/>
      <c r="G651" s="27"/>
      <c r="H651"/>
      <c r="I651"/>
      <c r="J651"/>
      <c r="K651"/>
      <c r="L651"/>
      <c r="M651"/>
    </row>
    <row r="652" spans="1:13">
      <c r="A652" s="220"/>
      <c r="B652"/>
      <c r="C652"/>
      <c r="D652"/>
      <c r="E652"/>
      <c r="F652" s="27"/>
      <c r="G652" s="27"/>
      <c r="H652"/>
      <c r="I652"/>
      <c r="J652"/>
      <c r="K652"/>
      <c r="L652"/>
      <c r="M652"/>
    </row>
    <row r="653" spans="1:13">
      <c r="A653" s="220"/>
      <c r="B653"/>
      <c r="C653"/>
      <c r="D653"/>
      <c r="E653"/>
      <c r="F653" s="27"/>
      <c r="G653" s="27"/>
      <c r="H653"/>
      <c r="I653"/>
      <c r="J653"/>
      <c r="K653"/>
      <c r="L653"/>
      <c r="M653"/>
    </row>
    <row r="654" spans="1:13">
      <c r="A654" s="220"/>
      <c r="B654"/>
      <c r="C654"/>
      <c r="D654"/>
      <c r="E654"/>
      <c r="F654" s="27"/>
      <c r="G654" s="27"/>
      <c r="H654"/>
      <c r="I654"/>
      <c r="J654"/>
      <c r="K654"/>
      <c r="L654"/>
      <c r="M654"/>
    </row>
    <row r="655" spans="1:13">
      <c r="A655" s="220"/>
      <c r="B655"/>
      <c r="C655"/>
      <c r="D655"/>
      <c r="E655"/>
      <c r="F655" s="27"/>
      <c r="G655" s="27"/>
      <c r="H655"/>
      <c r="I655"/>
      <c r="J655"/>
      <c r="K655"/>
      <c r="L655"/>
      <c r="M655"/>
    </row>
    <row r="656" spans="1:13">
      <c r="A656" s="220"/>
      <c r="B656"/>
      <c r="C656"/>
      <c r="D656"/>
      <c r="E656"/>
      <c r="F656" s="27"/>
      <c r="G656" s="27"/>
      <c r="H656"/>
      <c r="I656"/>
      <c r="J656"/>
      <c r="K656"/>
      <c r="L656"/>
      <c r="M656"/>
    </row>
    <row r="657" spans="1:13">
      <c r="A657" s="220"/>
      <c r="B657"/>
      <c r="C657"/>
      <c r="D657"/>
      <c r="E657"/>
      <c r="F657" s="27"/>
      <c r="G657" s="27"/>
      <c r="H657"/>
      <c r="I657"/>
      <c r="J657"/>
      <c r="K657"/>
      <c r="L657"/>
      <c r="M657"/>
    </row>
    <row r="658" spans="1:13">
      <c r="A658" s="220"/>
      <c r="B658"/>
      <c r="C658"/>
      <c r="D658"/>
      <c r="E658"/>
      <c r="F658" s="27"/>
      <c r="G658" s="27"/>
      <c r="H658"/>
      <c r="I658"/>
      <c r="J658"/>
      <c r="K658"/>
      <c r="L658"/>
      <c r="M658"/>
    </row>
    <row r="659" spans="1:13">
      <c r="A659" s="220"/>
      <c r="B659"/>
      <c r="C659"/>
      <c r="D659"/>
      <c r="E659"/>
      <c r="F659" s="27"/>
      <c r="G659" s="27"/>
      <c r="H659"/>
      <c r="I659"/>
      <c r="J659"/>
      <c r="K659"/>
      <c r="L659"/>
      <c r="M659"/>
    </row>
    <row r="660" spans="1:13">
      <c r="A660" s="220"/>
      <c r="B660"/>
      <c r="C660"/>
      <c r="D660"/>
      <c r="E660"/>
      <c r="F660" s="27"/>
      <c r="G660" s="27"/>
      <c r="H660"/>
      <c r="I660"/>
      <c r="J660"/>
      <c r="K660"/>
      <c r="L660"/>
      <c r="M660"/>
    </row>
    <row r="661" spans="1:13">
      <c r="A661" s="220"/>
      <c r="B661"/>
      <c r="C661"/>
      <c r="D661"/>
      <c r="E661"/>
      <c r="F661" s="27"/>
      <c r="G661" s="27"/>
      <c r="H661"/>
      <c r="I661"/>
      <c r="J661"/>
      <c r="K661"/>
      <c r="L661"/>
      <c r="M661"/>
    </row>
    <row r="662" spans="1:13">
      <c r="A662" s="220"/>
      <c r="B662"/>
      <c r="C662"/>
      <c r="D662"/>
      <c r="E662"/>
      <c r="F662" s="27"/>
      <c r="G662" s="27"/>
      <c r="H662"/>
      <c r="I662"/>
      <c r="J662"/>
      <c r="K662"/>
      <c r="L662"/>
      <c r="M662"/>
    </row>
    <row r="663" spans="1:13">
      <c r="A663" s="220"/>
      <c r="B663"/>
      <c r="C663"/>
      <c r="D663"/>
      <c r="E663"/>
      <c r="F663" s="27"/>
      <c r="G663" s="27"/>
      <c r="H663"/>
      <c r="I663"/>
      <c r="J663"/>
      <c r="K663"/>
      <c r="L663"/>
      <c r="M663"/>
    </row>
    <row r="664" spans="1:13">
      <c r="A664" s="220"/>
      <c r="B664"/>
      <c r="C664"/>
      <c r="D664"/>
      <c r="E664"/>
      <c r="F664" s="27"/>
      <c r="G664" s="27"/>
      <c r="H664"/>
      <c r="I664"/>
      <c r="J664"/>
      <c r="K664"/>
      <c r="L664"/>
      <c r="M664"/>
    </row>
    <row r="665" spans="1:13">
      <c r="A665" s="220"/>
      <c r="B665"/>
      <c r="C665"/>
      <c r="D665"/>
      <c r="E665"/>
      <c r="F665" s="27"/>
      <c r="G665" s="27"/>
      <c r="H665"/>
      <c r="I665"/>
      <c r="J665"/>
      <c r="K665"/>
      <c r="L665"/>
      <c r="M665"/>
    </row>
    <row r="666" spans="1:13">
      <c r="A666" s="220"/>
      <c r="B666"/>
      <c r="C666"/>
      <c r="D666"/>
      <c r="E666"/>
      <c r="F666" s="27"/>
      <c r="G666" s="27"/>
      <c r="H666"/>
      <c r="I666"/>
      <c r="J666"/>
      <c r="K666"/>
      <c r="L666"/>
      <c r="M666"/>
    </row>
    <row r="667" spans="1:13">
      <c r="A667" s="220"/>
      <c r="B667"/>
      <c r="C667"/>
      <c r="D667"/>
      <c r="E667"/>
      <c r="F667" s="27"/>
      <c r="G667" s="27"/>
      <c r="H667"/>
      <c r="I667"/>
      <c r="J667"/>
      <c r="K667"/>
      <c r="L667"/>
      <c r="M667"/>
    </row>
    <row r="668" spans="1:13">
      <c r="A668" s="220"/>
      <c r="B668"/>
      <c r="C668"/>
      <c r="D668"/>
      <c r="E668"/>
      <c r="F668" s="27"/>
      <c r="G668" s="27"/>
      <c r="H668"/>
      <c r="I668"/>
      <c r="J668"/>
      <c r="K668"/>
      <c r="L668"/>
      <c r="M668"/>
    </row>
    <row r="669" spans="1:13">
      <c r="A669" s="220"/>
      <c r="B669"/>
      <c r="C669"/>
      <c r="D669"/>
      <c r="E669"/>
      <c r="F669" s="27"/>
      <c r="G669" s="27"/>
      <c r="H669"/>
      <c r="I669"/>
      <c r="J669"/>
      <c r="K669"/>
      <c r="L669"/>
      <c r="M669"/>
    </row>
    <row r="670" spans="1:13">
      <c r="A670" s="220"/>
      <c r="B670"/>
      <c r="C670"/>
      <c r="D670"/>
      <c r="E670"/>
      <c r="F670" s="27"/>
      <c r="G670" s="27"/>
      <c r="H670"/>
      <c r="I670"/>
      <c r="J670"/>
      <c r="K670"/>
      <c r="L670"/>
      <c r="M670"/>
    </row>
    <row r="671" spans="1:13">
      <c r="A671" s="220"/>
      <c r="B671"/>
      <c r="C671"/>
      <c r="D671"/>
      <c r="E671"/>
      <c r="F671" s="27"/>
      <c r="G671" s="27"/>
      <c r="H671"/>
      <c r="I671"/>
      <c r="J671"/>
      <c r="K671"/>
      <c r="L671"/>
      <c r="M671"/>
    </row>
    <row r="672" spans="1:13">
      <c r="A672" s="220"/>
      <c r="B672"/>
      <c r="C672"/>
      <c r="D672"/>
      <c r="E672"/>
      <c r="F672" s="27"/>
      <c r="G672" s="27"/>
      <c r="H672"/>
      <c r="I672"/>
      <c r="J672"/>
      <c r="K672"/>
      <c r="L672"/>
      <c r="M672"/>
    </row>
    <row r="673" spans="1:13">
      <c r="A673" s="220"/>
      <c r="B673"/>
      <c r="C673"/>
      <c r="D673"/>
      <c r="E673"/>
      <c r="F673" s="27"/>
      <c r="G673" s="27"/>
      <c r="H673"/>
      <c r="I673"/>
      <c r="J673"/>
      <c r="K673"/>
      <c r="L673"/>
      <c r="M673"/>
    </row>
    <row r="674" spans="1:13">
      <c r="A674" s="220"/>
      <c r="B674"/>
      <c r="C674"/>
      <c r="D674"/>
      <c r="E674"/>
      <c r="F674" s="27"/>
      <c r="G674" s="27"/>
      <c r="H674"/>
      <c r="I674"/>
      <c r="J674"/>
      <c r="K674"/>
      <c r="L674"/>
      <c r="M674"/>
    </row>
    <row r="675" spans="1:13">
      <c r="A675" s="220"/>
      <c r="B675"/>
      <c r="C675"/>
      <c r="D675"/>
      <c r="E675"/>
      <c r="F675" s="27"/>
      <c r="G675" s="27"/>
      <c r="H675"/>
      <c r="I675"/>
      <c r="J675"/>
      <c r="K675"/>
      <c r="L675"/>
      <c r="M675"/>
    </row>
    <row r="676" spans="1:13">
      <c r="A676" s="220"/>
      <c r="B676"/>
      <c r="C676"/>
      <c r="D676"/>
      <c r="E676"/>
      <c r="F676" s="27"/>
      <c r="G676" s="27"/>
      <c r="H676"/>
      <c r="I676"/>
      <c r="J676"/>
      <c r="K676"/>
      <c r="L676"/>
      <c r="M676"/>
    </row>
    <row r="677" spans="1:13">
      <c r="A677" s="220"/>
      <c r="B677"/>
      <c r="C677"/>
      <c r="D677"/>
      <c r="E677"/>
      <c r="F677" s="27"/>
      <c r="G677" s="27"/>
      <c r="H677"/>
      <c r="I677"/>
      <c r="J677"/>
      <c r="K677"/>
      <c r="L677"/>
      <c r="M677"/>
    </row>
    <row r="678" spans="1:13">
      <c r="A678" s="220"/>
      <c r="B678"/>
      <c r="C678"/>
      <c r="D678"/>
      <c r="E678"/>
      <c r="F678" s="27"/>
      <c r="G678" s="27"/>
      <c r="H678"/>
      <c r="I678"/>
      <c r="J678"/>
      <c r="K678"/>
      <c r="L678"/>
      <c r="M678"/>
    </row>
    <row r="679" spans="1:13">
      <c r="A679" s="220"/>
      <c r="B679"/>
      <c r="C679"/>
      <c r="D679"/>
      <c r="E679"/>
      <c r="F679" s="27"/>
      <c r="G679" s="27"/>
      <c r="H679"/>
      <c r="I679"/>
      <c r="J679"/>
      <c r="K679"/>
      <c r="L679"/>
      <c r="M679"/>
    </row>
    <row r="680" spans="1:13">
      <c r="A680" s="220"/>
      <c r="B680"/>
      <c r="C680"/>
      <c r="D680"/>
      <c r="E680"/>
      <c r="F680" s="27"/>
      <c r="G680" s="27"/>
      <c r="H680"/>
      <c r="I680"/>
      <c r="J680"/>
      <c r="K680"/>
      <c r="L680"/>
      <c r="M680"/>
    </row>
    <row r="681" spans="1:13">
      <c r="A681" s="220"/>
      <c r="B681"/>
      <c r="C681"/>
      <c r="D681"/>
      <c r="E681"/>
      <c r="F681" s="27"/>
      <c r="G681" s="27"/>
      <c r="H681"/>
      <c r="I681"/>
      <c r="J681"/>
      <c r="K681"/>
      <c r="L681"/>
      <c r="M681"/>
    </row>
    <row r="682" spans="1:13">
      <c r="A682" s="220"/>
      <c r="B682"/>
      <c r="C682"/>
      <c r="D682"/>
      <c r="E682"/>
      <c r="F682" s="27"/>
      <c r="G682" s="27"/>
      <c r="H682"/>
      <c r="I682"/>
      <c r="J682"/>
      <c r="K682"/>
      <c r="L682"/>
      <c r="M682"/>
    </row>
    <row r="683" spans="1:13">
      <c r="A683" s="220"/>
      <c r="B683"/>
      <c r="C683"/>
      <c r="D683"/>
      <c r="E683"/>
      <c r="F683" s="27"/>
      <c r="G683" s="27"/>
      <c r="H683"/>
      <c r="I683"/>
      <c r="J683"/>
      <c r="K683"/>
      <c r="L683"/>
      <c r="M683"/>
    </row>
    <row r="684" spans="1:13">
      <c r="A684" s="220"/>
      <c r="B684"/>
      <c r="C684"/>
      <c r="D684"/>
      <c r="E684"/>
      <c r="F684" s="27"/>
      <c r="G684" s="27"/>
      <c r="H684"/>
      <c r="I684"/>
      <c r="J684"/>
      <c r="K684"/>
      <c r="L684"/>
      <c r="M684"/>
    </row>
    <row r="685" spans="1:13">
      <c r="A685" s="220"/>
      <c r="B685"/>
      <c r="C685"/>
      <c r="D685"/>
      <c r="E685"/>
      <c r="F685" s="27"/>
      <c r="G685" s="27"/>
      <c r="H685"/>
      <c r="I685"/>
      <c r="J685"/>
      <c r="K685"/>
      <c r="L685"/>
      <c r="M685"/>
    </row>
    <row r="686" spans="1:13">
      <c r="A686" s="220"/>
      <c r="B686"/>
      <c r="C686"/>
      <c r="D686"/>
      <c r="E686"/>
      <c r="F686" s="27"/>
      <c r="G686" s="27"/>
      <c r="H686"/>
      <c r="I686"/>
      <c r="J686"/>
      <c r="K686"/>
      <c r="L686"/>
      <c r="M686"/>
    </row>
    <row r="687" spans="1:13">
      <c r="A687" s="220"/>
      <c r="B687"/>
      <c r="C687"/>
      <c r="D687"/>
      <c r="E687"/>
      <c r="F687" s="27"/>
      <c r="G687" s="27"/>
      <c r="H687"/>
      <c r="I687"/>
      <c r="J687"/>
      <c r="K687"/>
      <c r="L687"/>
      <c r="M687"/>
    </row>
    <row r="688" spans="1:13">
      <c r="A688" s="220"/>
      <c r="B688"/>
      <c r="C688"/>
      <c r="D688"/>
      <c r="E688"/>
      <c r="F688" s="27"/>
      <c r="G688" s="27"/>
      <c r="H688"/>
      <c r="I688"/>
      <c r="J688"/>
      <c r="K688"/>
      <c r="L688"/>
      <c r="M688"/>
    </row>
    <row r="689" spans="1:13">
      <c r="A689" s="220"/>
      <c r="B689"/>
      <c r="C689"/>
      <c r="D689"/>
      <c r="E689"/>
      <c r="F689" s="27"/>
      <c r="G689" s="27"/>
      <c r="H689"/>
      <c r="I689"/>
      <c r="J689"/>
      <c r="K689"/>
      <c r="L689"/>
      <c r="M689"/>
    </row>
    <row r="690" spans="1:13">
      <c r="A690" s="220"/>
      <c r="B690"/>
      <c r="C690"/>
      <c r="D690"/>
      <c r="E690"/>
      <c r="F690" s="27"/>
      <c r="G690" s="27"/>
      <c r="H690"/>
      <c r="I690"/>
      <c r="J690"/>
      <c r="K690"/>
      <c r="L690"/>
      <c r="M690"/>
    </row>
    <row r="691" spans="1:13">
      <c r="A691" s="220"/>
      <c r="B691"/>
      <c r="C691"/>
      <c r="D691"/>
      <c r="E691"/>
      <c r="F691" s="27"/>
      <c r="G691" s="27"/>
      <c r="H691"/>
      <c r="I691"/>
      <c r="J691"/>
      <c r="K691"/>
      <c r="L691"/>
      <c r="M691"/>
    </row>
    <row r="692" spans="1:13">
      <c r="A692" s="220"/>
      <c r="B692"/>
      <c r="C692"/>
      <c r="D692"/>
      <c r="E692"/>
      <c r="F692" s="27"/>
      <c r="G692" s="27"/>
      <c r="H692"/>
      <c r="I692"/>
      <c r="J692"/>
      <c r="K692"/>
      <c r="L692"/>
      <c r="M692"/>
    </row>
    <row r="693" spans="1:13">
      <c r="A693" s="220"/>
      <c r="B693"/>
      <c r="C693"/>
      <c r="D693"/>
      <c r="E693"/>
      <c r="F693" s="27"/>
      <c r="G693" s="27"/>
      <c r="H693"/>
      <c r="I693"/>
      <c r="J693"/>
      <c r="K693"/>
      <c r="L693"/>
      <c r="M693"/>
    </row>
    <row r="694" spans="1:13">
      <c r="A694" s="220"/>
      <c r="B694"/>
      <c r="C694"/>
      <c r="D694"/>
      <c r="E694"/>
      <c r="F694" s="27"/>
      <c r="G694" s="27"/>
      <c r="H694"/>
      <c r="I694"/>
      <c r="J694"/>
      <c r="K694"/>
      <c r="L694"/>
      <c r="M694"/>
    </row>
    <row r="695" spans="1:13">
      <c r="A695" s="220"/>
      <c r="B695"/>
      <c r="C695"/>
      <c r="D695"/>
      <c r="E695"/>
      <c r="F695" s="27"/>
      <c r="G695" s="27"/>
      <c r="H695"/>
      <c r="I695"/>
      <c r="J695"/>
      <c r="K695"/>
      <c r="L695"/>
      <c r="M695"/>
    </row>
    <row r="696" spans="1:13">
      <c r="A696" s="220"/>
      <c r="B696"/>
      <c r="C696"/>
      <c r="D696"/>
      <c r="E696"/>
      <c r="F696" s="27"/>
      <c r="G696" s="27"/>
      <c r="H696"/>
      <c r="I696"/>
      <c r="J696"/>
      <c r="K696"/>
      <c r="L696"/>
      <c r="M696"/>
    </row>
    <row r="697" spans="1:13">
      <c r="A697" s="220"/>
      <c r="B697"/>
      <c r="C697"/>
      <c r="D697"/>
      <c r="E697"/>
      <c r="F697" s="27"/>
      <c r="G697" s="27"/>
      <c r="H697"/>
      <c r="I697"/>
      <c r="J697"/>
      <c r="K697"/>
      <c r="L697"/>
      <c r="M697"/>
    </row>
    <row r="698" spans="1:13">
      <c r="A698" s="220"/>
      <c r="B698"/>
      <c r="C698"/>
      <c r="D698"/>
      <c r="E698"/>
      <c r="F698" s="27"/>
      <c r="G698" s="27"/>
      <c r="H698"/>
      <c r="I698"/>
      <c r="J698"/>
      <c r="K698"/>
      <c r="L698"/>
      <c r="M698"/>
    </row>
    <row r="699" spans="1:13">
      <c r="A699" s="220"/>
      <c r="B699"/>
      <c r="C699"/>
      <c r="D699"/>
      <c r="E699"/>
      <c r="F699" s="27"/>
      <c r="G699" s="27"/>
      <c r="H699"/>
      <c r="I699"/>
      <c r="J699"/>
      <c r="K699"/>
      <c r="L699"/>
      <c r="M699"/>
    </row>
    <row r="700" spans="1:13">
      <c r="A700" s="220"/>
      <c r="B700"/>
      <c r="C700"/>
      <c r="D700"/>
      <c r="E700"/>
      <c r="F700" s="27"/>
      <c r="G700" s="27"/>
      <c r="H700"/>
      <c r="I700"/>
      <c r="J700"/>
      <c r="K700"/>
      <c r="L700"/>
      <c r="M700"/>
    </row>
    <row r="701" spans="1:13">
      <c r="A701" s="220"/>
      <c r="B701"/>
      <c r="C701"/>
      <c r="D701"/>
      <c r="E701"/>
      <c r="F701" s="27"/>
      <c r="G701" s="27"/>
      <c r="H701"/>
      <c r="I701"/>
      <c r="J701"/>
      <c r="K701"/>
      <c r="L701"/>
      <c r="M701"/>
    </row>
    <row r="702" spans="1:13">
      <c r="A702" s="220"/>
      <c r="B702"/>
      <c r="C702"/>
      <c r="D702"/>
      <c r="E702"/>
      <c r="F702" s="27"/>
      <c r="G702" s="27"/>
      <c r="H702"/>
      <c r="I702"/>
      <c r="J702"/>
      <c r="K702"/>
      <c r="L702"/>
      <c r="M702"/>
    </row>
    <row r="703" spans="1:13">
      <c r="A703" s="220"/>
      <c r="B703"/>
      <c r="C703"/>
      <c r="D703"/>
      <c r="E703"/>
      <c r="F703" s="27"/>
      <c r="G703" s="27"/>
      <c r="H703"/>
      <c r="I703"/>
      <c r="J703"/>
      <c r="K703"/>
      <c r="L703"/>
      <c r="M703"/>
    </row>
    <row r="704" spans="1:13">
      <c r="A704" s="220"/>
      <c r="B704"/>
      <c r="C704"/>
      <c r="D704"/>
      <c r="E704"/>
      <c r="F704" s="27"/>
      <c r="G704" s="27"/>
      <c r="H704"/>
      <c r="I704"/>
      <c r="J704"/>
      <c r="K704"/>
      <c r="L704"/>
      <c r="M704"/>
    </row>
    <row r="705" spans="1:13">
      <c r="A705" s="220"/>
      <c r="B705"/>
      <c r="C705"/>
      <c r="D705"/>
      <c r="E705"/>
      <c r="F705" s="27"/>
      <c r="G705" s="27"/>
      <c r="H705"/>
      <c r="I705"/>
      <c r="J705"/>
      <c r="K705"/>
      <c r="L705"/>
      <c r="M705"/>
    </row>
    <row r="706" spans="1:13">
      <c r="A706" s="220"/>
      <c r="B706"/>
      <c r="C706"/>
      <c r="D706"/>
      <c r="E706"/>
      <c r="F706" s="27"/>
      <c r="G706" s="27"/>
      <c r="H706"/>
      <c r="I706"/>
      <c r="J706"/>
      <c r="K706"/>
      <c r="L706"/>
      <c r="M706"/>
    </row>
    <row r="707" spans="1:13">
      <c r="A707" s="220"/>
      <c r="B707"/>
      <c r="C707"/>
      <c r="D707"/>
      <c r="E707"/>
      <c r="F707" s="27"/>
      <c r="G707" s="27"/>
      <c r="H707"/>
      <c r="I707"/>
      <c r="J707"/>
      <c r="K707"/>
      <c r="L707"/>
      <c r="M707"/>
    </row>
    <row r="708" spans="1:13">
      <c r="A708" s="220"/>
      <c r="B708"/>
      <c r="C708"/>
      <c r="D708"/>
      <c r="E708"/>
      <c r="F708" s="27"/>
      <c r="G708" s="27"/>
      <c r="H708"/>
      <c r="I708"/>
      <c r="J708"/>
      <c r="K708"/>
      <c r="L708"/>
      <c r="M708"/>
    </row>
    <row r="709" spans="1:13">
      <c r="A709" s="220"/>
      <c r="B709"/>
      <c r="C709"/>
      <c r="D709"/>
      <c r="E709"/>
      <c r="F709" s="27"/>
      <c r="G709" s="27"/>
      <c r="H709"/>
      <c r="I709"/>
      <c r="J709"/>
      <c r="K709"/>
      <c r="L709"/>
      <c r="M709"/>
    </row>
    <row r="710" spans="1:13">
      <c r="A710" s="220"/>
      <c r="B710"/>
      <c r="C710"/>
      <c r="D710"/>
      <c r="E710"/>
      <c r="F710" s="27"/>
      <c r="G710" s="27"/>
      <c r="H710"/>
      <c r="I710"/>
      <c r="J710"/>
      <c r="K710"/>
      <c r="L710"/>
      <c r="M710"/>
    </row>
    <row r="711" spans="1:13">
      <c r="A711" s="220"/>
      <c r="B711"/>
      <c r="C711"/>
      <c r="D711"/>
      <c r="E711"/>
      <c r="F711" s="27"/>
      <c r="G711" s="27"/>
      <c r="H711"/>
      <c r="I711"/>
      <c r="J711"/>
      <c r="K711"/>
      <c r="L711"/>
      <c r="M711"/>
    </row>
    <row r="712" spans="1:13">
      <c r="A712" s="220"/>
      <c r="B712"/>
      <c r="C712"/>
      <c r="D712"/>
      <c r="E712"/>
      <c r="F712" s="27"/>
      <c r="G712" s="27"/>
      <c r="H712"/>
      <c r="I712"/>
      <c r="J712"/>
      <c r="K712"/>
      <c r="L712"/>
      <c r="M712"/>
    </row>
    <row r="713" spans="1:13">
      <c r="A713" s="220"/>
      <c r="B713"/>
      <c r="C713"/>
      <c r="D713"/>
      <c r="E713"/>
      <c r="F713" s="27"/>
      <c r="G713" s="27"/>
      <c r="H713"/>
      <c r="I713"/>
      <c r="J713"/>
      <c r="K713"/>
      <c r="L713"/>
      <c r="M713"/>
    </row>
    <row r="714" spans="1:13">
      <c r="A714" s="220"/>
      <c r="B714"/>
      <c r="C714"/>
      <c r="D714"/>
      <c r="E714"/>
      <c r="F714" s="27"/>
      <c r="G714" s="27"/>
      <c r="H714"/>
      <c r="I714"/>
      <c r="J714"/>
      <c r="K714"/>
      <c r="L714"/>
      <c r="M714"/>
    </row>
    <row r="715" spans="1:13">
      <c r="A715" s="220"/>
      <c r="B715"/>
      <c r="C715"/>
      <c r="D715"/>
      <c r="E715"/>
      <c r="F715" s="27"/>
      <c r="G715" s="27"/>
      <c r="H715"/>
      <c r="I715"/>
      <c r="J715"/>
      <c r="K715"/>
      <c r="L715"/>
      <c r="M715"/>
    </row>
    <row r="716" spans="1:13">
      <c r="A716" s="220"/>
      <c r="B716"/>
      <c r="C716"/>
      <c r="D716"/>
      <c r="E716"/>
      <c r="F716" s="27"/>
      <c r="G716" s="27"/>
      <c r="H716"/>
      <c r="I716"/>
      <c r="J716"/>
      <c r="K716"/>
      <c r="L716"/>
      <c r="M716"/>
    </row>
    <row r="717" spans="1:13">
      <c r="A717" s="220"/>
      <c r="B717"/>
      <c r="C717"/>
      <c r="D717"/>
      <c r="E717"/>
      <c r="F717" s="27"/>
      <c r="G717" s="27"/>
      <c r="H717"/>
      <c r="I717"/>
      <c r="J717"/>
      <c r="K717"/>
      <c r="L717"/>
      <c r="M717"/>
    </row>
    <row r="718" spans="1:13">
      <c r="A718" s="220"/>
      <c r="B718"/>
      <c r="C718"/>
      <c r="D718"/>
      <c r="E718"/>
      <c r="F718" s="27"/>
      <c r="G718" s="27"/>
      <c r="H718"/>
      <c r="I718"/>
      <c r="J718"/>
      <c r="K718"/>
      <c r="L718"/>
      <c r="M718"/>
    </row>
    <row r="719" spans="1:13">
      <c r="A719" s="220"/>
      <c r="B719"/>
      <c r="C719"/>
      <c r="D719"/>
      <c r="E719"/>
      <c r="F719" s="27"/>
      <c r="G719" s="27"/>
      <c r="H719"/>
      <c r="I719"/>
      <c r="J719"/>
      <c r="K719"/>
      <c r="L719"/>
      <c r="M719"/>
    </row>
    <row r="720" spans="1:13">
      <c r="A720" s="220"/>
      <c r="B720"/>
      <c r="C720"/>
      <c r="D720"/>
      <c r="E720"/>
      <c r="F720" s="27"/>
      <c r="G720" s="27"/>
      <c r="H720"/>
      <c r="I720"/>
      <c r="J720"/>
      <c r="K720"/>
      <c r="L720"/>
      <c r="M720"/>
    </row>
    <row r="721" spans="1:13">
      <c r="A721" s="220"/>
      <c r="B721"/>
      <c r="C721"/>
      <c r="D721"/>
      <c r="E721"/>
      <c r="F721" s="27"/>
      <c r="G721" s="27"/>
      <c r="H721"/>
      <c r="I721"/>
      <c r="J721"/>
      <c r="K721"/>
      <c r="L721"/>
      <c r="M721"/>
    </row>
    <row r="722" spans="1:13">
      <c r="A722" s="220"/>
      <c r="B722"/>
      <c r="C722"/>
      <c r="D722"/>
      <c r="E722"/>
      <c r="F722" s="27"/>
      <c r="G722" s="27"/>
      <c r="H722"/>
      <c r="I722"/>
      <c r="J722"/>
      <c r="K722"/>
      <c r="L722"/>
      <c r="M722"/>
    </row>
    <row r="723" spans="1:13">
      <c r="A723" s="220"/>
      <c r="B723"/>
      <c r="C723"/>
      <c r="D723"/>
      <c r="E723"/>
      <c r="F723" s="27"/>
      <c r="G723" s="27"/>
      <c r="H723"/>
      <c r="I723"/>
      <c r="J723"/>
      <c r="K723"/>
      <c r="L723"/>
      <c r="M723"/>
    </row>
    <row r="724" spans="1:13">
      <c r="A724" s="220"/>
      <c r="B724"/>
      <c r="C724"/>
      <c r="D724"/>
      <c r="E724"/>
      <c r="F724" s="27"/>
      <c r="G724" s="27"/>
      <c r="H724"/>
      <c r="I724"/>
      <c r="J724"/>
      <c r="K724"/>
      <c r="L724"/>
      <c r="M724"/>
    </row>
    <row r="725" spans="1:13">
      <c r="A725" s="220"/>
      <c r="B725"/>
      <c r="C725"/>
      <c r="D725"/>
      <c r="E725"/>
      <c r="F725" s="27"/>
      <c r="G725" s="27"/>
      <c r="H725"/>
      <c r="I725"/>
      <c r="J725"/>
      <c r="K725"/>
      <c r="L725"/>
      <c r="M725"/>
    </row>
    <row r="726" spans="1:13">
      <c r="A726" s="220"/>
      <c r="B726"/>
      <c r="C726"/>
      <c r="D726"/>
      <c r="E726"/>
      <c r="F726" s="27"/>
      <c r="G726" s="27"/>
      <c r="H726"/>
      <c r="I726"/>
      <c r="J726"/>
      <c r="K726"/>
      <c r="L726"/>
      <c r="M726"/>
    </row>
    <row r="727" spans="1:13">
      <c r="A727" s="220"/>
      <c r="B727"/>
      <c r="C727"/>
      <c r="D727"/>
      <c r="E727"/>
      <c r="F727" s="27"/>
      <c r="G727" s="27"/>
      <c r="H727"/>
      <c r="I727"/>
      <c r="J727"/>
      <c r="K727"/>
      <c r="L727"/>
      <c r="M727"/>
    </row>
    <row r="728" spans="1:13">
      <c r="A728" s="220"/>
      <c r="B728"/>
      <c r="C728"/>
      <c r="D728"/>
      <c r="E728"/>
      <c r="F728" s="27"/>
      <c r="G728" s="27"/>
      <c r="H728"/>
      <c r="I728"/>
      <c r="J728"/>
      <c r="K728"/>
      <c r="L728"/>
      <c r="M728"/>
    </row>
    <row r="729" spans="1:13">
      <c r="A729" s="220"/>
      <c r="B729"/>
      <c r="C729"/>
      <c r="D729"/>
      <c r="E729"/>
      <c r="F729" s="27"/>
      <c r="G729" s="27"/>
      <c r="H729"/>
      <c r="I729"/>
      <c r="J729"/>
      <c r="K729"/>
      <c r="L729"/>
      <c r="M729"/>
    </row>
    <row r="730" spans="1:13">
      <c r="A730" s="220"/>
      <c r="B730"/>
      <c r="C730"/>
      <c r="D730"/>
      <c r="E730"/>
      <c r="F730" s="27"/>
      <c r="G730" s="27"/>
      <c r="H730"/>
      <c r="I730"/>
      <c r="J730"/>
      <c r="K730"/>
      <c r="L730"/>
      <c r="M730"/>
    </row>
    <row r="731" spans="1:13">
      <c r="A731" s="220"/>
      <c r="B731"/>
      <c r="C731"/>
      <c r="D731"/>
      <c r="E731"/>
      <c r="F731" s="27"/>
      <c r="G731" s="27"/>
      <c r="H731"/>
      <c r="I731"/>
      <c r="J731"/>
      <c r="K731"/>
      <c r="L731"/>
      <c r="M731"/>
    </row>
    <row r="732" spans="1:13">
      <c r="A732" s="220"/>
      <c r="B732"/>
      <c r="C732"/>
      <c r="D732"/>
      <c r="E732"/>
      <c r="F732" s="27"/>
      <c r="G732" s="27"/>
      <c r="H732"/>
      <c r="I732"/>
      <c r="J732"/>
      <c r="K732"/>
      <c r="L732"/>
      <c r="M732"/>
    </row>
    <row r="733" spans="1:13">
      <c r="A733" s="220"/>
      <c r="B733"/>
      <c r="C733"/>
      <c r="D733"/>
      <c r="E733"/>
      <c r="F733" s="27"/>
      <c r="G733" s="27"/>
      <c r="H733"/>
      <c r="I733"/>
      <c r="J733"/>
      <c r="K733"/>
      <c r="L733"/>
      <c r="M733"/>
    </row>
    <row r="734" spans="1:13">
      <c r="A734" s="220"/>
      <c r="B734"/>
      <c r="C734"/>
      <c r="D734"/>
      <c r="E734"/>
      <c r="F734" s="27"/>
      <c r="G734" s="27"/>
      <c r="H734"/>
      <c r="I734"/>
      <c r="J734"/>
      <c r="K734"/>
      <c r="L734"/>
      <c r="M734"/>
    </row>
    <row r="735" spans="1:13">
      <c r="A735" s="220"/>
      <c r="B735"/>
      <c r="C735"/>
      <c r="D735"/>
      <c r="E735"/>
      <c r="F735" s="27"/>
      <c r="G735" s="27"/>
      <c r="H735"/>
      <c r="I735"/>
      <c r="J735"/>
      <c r="K735"/>
      <c r="L735"/>
      <c r="M735"/>
    </row>
    <row r="736" spans="1:13">
      <c r="A736" s="220"/>
      <c r="B736"/>
      <c r="C736"/>
      <c r="D736"/>
      <c r="E736"/>
      <c r="F736" s="27"/>
      <c r="G736" s="27"/>
      <c r="H736"/>
      <c r="I736"/>
      <c r="J736"/>
      <c r="K736"/>
      <c r="L736"/>
      <c r="M736"/>
    </row>
    <row r="737" spans="1:13">
      <c r="A737" s="220"/>
      <c r="B737"/>
      <c r="C737"/>
      <c r="D737"/>
      <c r="E737"/>
      <c r="F737" s="27"/>
      <c r="G737" s="27"/>
      <c r="H737"/>
      <c r="I737"/>
      <c r="J737"/>
      <c r="K737"/>
      <c r="L737"/>
      <c r="M737"/>
    </row>
    <row r="738" spans="1:13">
      <c r="A738" s="220"/>
      <c r="B738"/>
      <c r="C738"/>
      <c r="D738"/>
      <c r="E738"/>
      <c r="F738" s="27"/>
      <c r="G738" s="27"/>
      <c r="H738"/>
      <c r="I738"/>
      <c r="J738"/>
      <c r="K738"/>
      <c r="L738"/>
      <c r="M738"/>
    </row>
    <row r="739" spans="1:13">
      <c r="A739" s="220"/>
      <c r="B739"/>
      <c r="C739"/>
      <c r="D739"/>
      <c r="E739"/>
      <c r="F739" s="27"/>
      <c r="G739" s="27"/>
      <c r="H739"/>
      <c r="I739"/>
      <c r="J739"/>
      <c r="K739"/>
      <c r="L739"/>
      <c r="M739"/>
    </row>
    <row r="740" spans="1:13">
      <c r="A740" s="220"/>
      <c r="B740"/>
      <c r="C740"/>
      <c r="D740"/>
      <c r="E740"/>
      <c r="F740" s="27"/>
      <c r="G740" s="27"/>
      <c r="H740"/>
      <c r="I740"/>
      <c r="J740"/>
      <c r="K740"/>
      <c r="L740"/>
      <c r="M740"/>
    </row>
    <row r="741" spans="1:13">
      <c r="A741" s="220"/>
      <c r="B741"/>
      <c r="C741"/>
      <c r="D741"/>
      <c r="E741"/>
      <c r="F741" s="27"/>
      <c r="G741" s="27"/>
      <c r="H741"/>
      <c r="I741"/>
      <c r="J741"/>
      <c r="K741"/>
      <c r="L741"/>
      <c r="M741"/>
    </row>
    <row r="742" spans="1:13">
      <c r="A742" s="220"/>
      <c r="B742"/>
      <c r="C742"/>
      <c r="D742"/>
      <c r="E742"/>
      <c r="F742" s="27"/>
      <c r="G742" s="27"/>
      <c r="H742"/>
      <c r="I742"/>
      <c r="J742"/>
      <c r="K742"/>
      <c r="L742"/>
      <c r="M742"/>
    </row>
    <row r="743" spans="1:13">
      <c r="A743" s="220"/>
      <c r="B743"/>
      <c r="C743"/>
      <c r="D743"/>
      <c r="E743"/>
      <c r="F743" s="27"/>
      <c r="G743" s="27"/>
      <c r="H743"/>
      <c r="I743"/>
      <c r="J743"/>
      <c r="K743"/>
      <c r="L743"/>
      <c r="M743"/>
    </row>
    <row r="744" spans="1:13">
      <c r="A744" s="220"/>
      <c r="B744"/>
      <c r="C744"/>
      <c r="D744"/>
      <c r="E744"/>
      <c r="F744" s="27"/>
      <c r="G744" s="27"/>
      <c r="H744"/>
      <c r="I744"/>
      <c r="J744"/>
      <c r="K744"/>
      <c r="L744"/>
      <c r="M744"/>
    </row>
    <row r="745" spans="1:13">
      <c r="A745" s="220"/>
      <c r="B745"/>
      <c r="C745"/>
      <c r="D745"/>
      <c r="E745"/>
      <c r="F745" s="27"/>
      <c r="G745" s="27"/>
      <c r="H745"/>
      <c r="I745"/>
      <c r="J745"/>
      <c r="K745"/>
      <c r="L745"/>
      <c r="M745"/>
    </row>
    <row r="746" spans="1:13">
      <c r="A746" s="220"/>
      <c r="B746"/>
      <c r="C746"/>
      <c r="D746"/>
      <c r="E746"/>
      <c r="F746" s="27"/>
      <c r="G746" s="27"/>
      <c r="H746"/>
      <c r="I746"/>
      <c r="J746"/>
      <c r="K746"/>
      <c r="L746"/>
      <c r="M746"/>
    </row>
    <row r="747" spans="1:13">
      <c r="A747" s="220"/>
      <c r="B747"/>
      <c r="C747"/>
      <c r="D747"/>
      <c r="E747"/>
      <c r="F747" s="27"/>
      <c r="G747" s="27"/>
      <c r="H747"/>
      <c r="I747"/>
      <c r="J747"/>
      <c r="K747"/>
      <c r="L747"/>
      <c r="M747"/>
    </row>
    <row r="748" spans="1:13">
      <c r="A748" s="220"/>
      <c r="B748"/>
      <c r="C748"/>
      <c r="D748"/>
      <c r="E748"/>
      <c r="F748" s="27"/>
      <c r="G748" s="27"/>
      <c r="H748"/>
      <c r="I748"/>
      <c r="J748"/>
      <c r="K748"/>
      <c r="L748"/>
      <c r="M748"/>
    </row>
    <row r="749" spans="1:13">
      <c r="A749" s="220"/>
      <c r="B749"/>
      <c r="C749"/>
      <c r="D749"/>
      <c r="E749"/>
      <c r="F749" s="27"/>
      <c r="G749" s="27"/>
      <c r="H749"/>
      <c r="I749"/>
      <c r="J749"/>
      <c r="K749"/>
      <c r="L749"/>
      <c r="M749"/>
    </row>
    <row r="750" spans="1:13">
      <c r="A750" s="220"/>
      <c r="B750"/>
      <c r="C750"/>
      <c r="D750"/>
      <c r="E750"/>
      <c r="F750" s="27"/>
      <c r="G750" s="27"/>
      <c r="H750"/>
      <c r="I750"/>
      <c r="J750"/>
      <c r="K750"/>
      <c r="L750"/>
      <c r="M750"/>
    </row>
    <row r="751" spans="1:13">
      <c r="A751" s="220"/>
      <c r="B751"/>
      <c r="C751"/>
      <c r="D751"/>
      <c r="E751"/>
      <c r="F751" s="27"/>
      <c r="G751" s="27"/>
      <c r="H751"/>
      <c r="I751"/>
      <c r="J751"/>
      <c r="K751"/>
      <c r="L751"/>
      <c r="M751"/>
    </row>
    <row r="752" spans="1:13">
      <c r="A752" s="220"/>
      <c r="B752"/>
      <c r="C752"/>
      <c r="D752"/>
      <c r="E752"/>
      <c r="F752" s="27"/>
      <c r="G752" s="27"/>
      <c r="H752"/>
      <c r="I752"/>
      <c r="J752"/>
      <c r="K752"/>
      <c r="L752"/>
      <c r="M752"/>
    </row>
    <row r="753" spans="1:13">
      <c r="A753" s="220"/>
      <c r="B753"/>
      <c r="C753"/>
      <c r="D753"/>
      <c r="E753"/>
      <c r="F753" s="27"/>
      <c r="G753" s="27"/>
      <c r="H753"/>
      <c r="I753"/>
      <c r="J753"/>
      <c r="K753"/>
      <c r="L753"/>
      <c r="M753"/>
    </row>
    <row r="754" spans="1:13">
      <c r="A754" s="220"/>
      <c r="B754"/>
      <c r="C754"/>
      <c r="D754"/>
      <c r="E754"/>
      <c r="F754" s="27"/>
      <c r="G754" s="27"/>
      <c r="H754"/>
      <c r="I754"/>
      <c r="J754"/>
      <c r="K754"/>
      <c r="L754"/>
      <c r="M754"/>
    </row>
    <row r="755" spans="1:13">
      <c r="A755" s="220"/>
      <c r="B755"/>
      <c r="C755"/>
      <c r="D755"/>
      <c r="E755"/>
      <c r="F755" s="27"/>
      <c r="G755" s="27"/>
      <c r="H755"/>
      <c r="I755"/>
      <c r="J755"/>
      <c r="K755"/>
      <c r="L755"/>
      <c r="M755"/>
    </row>
    <row r="756" spans="1:13">
      <c r="A756" s="220"/>
      <c r="B756"/>
      <c r="C756"/>
      <c r="D756"/>
      <c r="E756"/>
      <c r="F756" s="27"/>
      <c r="G756" s="27"/>
      <c r="H756"/>
      <c r="I756"/>
      <c r="J756"/>
      <c r="K756"/>
      <c r="L756"/>
      <c r="M756"/>
    </row>
    <row r="757" spans="1:13">
      <c r="A757" s="220"/>
      <c r="B757"/>
      <c r="C757"/>
      <c r="D757"/>
      <c r="E757"/>
      <c r="F757" s="27"/>
      <c r="G757" s="27"/>
      <c r="H757"/>
      <c r="I757"/>
      <c r="J757"/>
      <c r="K757"/>
      <c r="L757"/>
      <c r="M757"/>
    </row>
    <row r="758" spans="1:13">
      <c r="A758" s="220"/>
      <c r="B758"/>
      <c r="C758"/>
      <c r="D758"/>
      <c r="E758"/>
      <c r="F758" s="27"/>
      <c r="G758" s="27"/>
      <c r="H758"/>
      <c r="I758"/>
      <c r="J758"/>
      <c r="K758"/>
      <c r="L758"/>
      <c r="M758"/>
    </row>
    <row r="759" spans="1:13">
      <c r="A759" s="220"/>
      <c r="B759"/>
      <c r="C759"/>
      <c r="D759"/>
      <c r="E759"/>
      <c r="F759" s="27"/>
      <c r="G759" s="27"/>
      <c r="H759"/>
      <c r="I759"/>
      <c r="J759"/>
      <c r="K759"/>
      <c r="L759"/>
      <c r="M759"/>
    </row>
    <row r="760" spans="1:13">
      <c r="A760" s="220"/>
      <c r="B760"/>
      <c r="C760"/>
      <c r="D760"/>
      <c r="E760"/>
      <c r="F760" s="27"/>
      <c r="G760" s="27"/>
      <c r="H760"/>
      <c r="I760"/>
      <c r="J760"/>
      <c r="K760"/>
      <c r="L760"/>
      <c r="M760"/>
    </row>
    <row r="761" spans="1:13">
      <c r="A761" s="220"/>
      <c r="B761"/>
      <c r="C761"/>
      <c r="D761"/>
      <c r="E761"/>
      <c r="F761" s="27"/>
      <c r="G761" s="27"/>
      <c r="H761"/>
      <c r="I761"/>
      <c r="J761"/>
      <c r="K761"/>
      <c r="L761"/>
      <c r="M761"/>
    </row>
    <row r="762" spans="1:13">
      <c r="A762" s="220"/>
      <c r="B762"/>
      <c r="C762"/>
      <c r="D762"/>
      <c r="E762"/>
      <c r="F762" s="27"/>
      <c r="G762" s="27"/>
      <c r="H762"/>
      <c r="I762"/>
      <c r="J762"/>
      <c r="K762"/>
      <c r="L762"/>
      <c r="M762"/>
    </row>
    <row r="763" spans="1:13">
      <c r="A763" s="220"/>
      <c r="B763"/>
      <c r="C763"/>
      <c r="D763"/>
      <c r="E763"/>
      <c r="F763" s="27"/>
      <c r="G763" s="27"/>
      <c r="H763"/>
      <c r="I763"/>
      <c r="J763"/>
      <c r="K763"/>
      <c r="L763"/>
      <c r="M763"/>
    </row>
    <row r="764" spans="1:13">
      <c r="A764" s="220"/>
      <c r="B764"/>
      <c r="C764"/>
      <c r="D764"/>
      <c r="E764"/>
      <c r="F764" s="27"/>
      <c r="G764" s="27"/>
      <c r="H764"/>
      <c r="I764"/>
      <c r="J764"/>
      <c r="K764"/>
      <c r="L764"/>
      <c r="M764"/>
    </row>
    <row r="765" spans="1:13">
      <c r="A765" s="220"/>
      <c r="B765"/>
      <c r="C765"/>
      <c r="D765"/>
      <c r="E765"/>
      <c r="F765" s="27"/>
      <c r="G765" s="27"/>
      <c r="H765"/>
      <c r="I765"/>
      <c r="J765"/>
      <c r="K765"/>
      <c r="L765"/>
      <c r="M765"/>
    </row>
    <row r="766" spans="1:13">
      <c r="A766" s="220"/>
      <c r="B766"/>
      <c r="C766"/>
      <c r="D766"/>
      <c r="E766"/>
      <c r="F766" s="27"/>
      <c r="G766" s="27"/>
      <c r="H766"/>
      <c r="I766"/>
      <c r="J766"/>
      <c r="K766"/>
      <c r="L766"/>
      <c r="M766"/>
    </row>
    <row r="767" spans="1:13">
      <c r="A767" s="220"/>
      <c r="B767"/>
      <c r="C767"/>
      <c r="D767"/>
      <c r="E767"/>
      <c r="F767" s="27"/>
      <c r="G767" s="27"/>
      <c r="H767"/>
      <c r="I767"/>
      <c r="J767"/>
      <c r="K767"/>
      <c r="L767"/>
      <c r="M767"/>
    </row>
    <row r="768" spans="1:13">
      <c r="A768" s="220"/>
      <c r="B768"/>
      <c r="C768"/>
      <c r="D768"/>
      <c r="E768"/>
      <c r="F768" s="27"/>
      <c r="G768" s="27"/>
      <c r="H768"/>
      <c r="I768"/>
      <c r="J768"/>
      <c r="K768"/>
      <c r="L768"/>
      <c r="M768"/>
    </row>
    <row r="769" spans="1:13">
      <c r="A769" s="220"/>
      <c r="B769"/>
      <c r="C769"/>
      <c r="D769"/>
      <c r="E769"/>
      <c r="F769" s="27"/>
      <c r="G769" s="27"/>
      <c r="H769"/>
      <c r="I769"/>
      <c r="J769"/>
      <c r="K769"/>
      <c r="L769"/>
      <c r="M769"/>
    </row>
    <row r="770" spans="1:13">
      <c r="A770" s="220"/>
      <c r="B770"/>
      <c r="C770"/>
      <c r="D770"/>
      <c r="E770"/>
      <c r="F770" s="27"/>
      <c r="G770" s="27"/>
      <c r="H770"/>
      <c r="I770"/>
      <c r="J770"/>
      <c r="K770"/>
      <c r="L770"/>
      <c r="M770"/>
    </row>
    <row r="771" spans="1:13">
      <c r="A771" s="220"/>
      <c r="B771"/>
      <c r="C771"/>
      <c r="D771"/>
      <c r="E771"/>
      <c r="F771" s="27"/>
      <c r="G771" s="27"/>
      <c r="H771"/>
      <c r="I771"/>
      <c r="J771"/>
      <c r="K771"/>
      <c r="L771"/>
      <c r="M771"/>
    </row>
    <row r="772" spans="1:13">
      <c r="A772" s="220"/>
      <c r="B772"/>
      <c r="C772"/>
      <c r="D772"/>
      <c r="E772"/>
      <c r="F772" s="27"/>
      <c r="G772" s="27"/>
      <c r="H772"/>
      <c r="I772"/>
      <c r="J772"/>
      <c r="K772"/>
      <c r="L772"/>
      <c r="M772"/>
    </row>
    <row r="773" spans="1:13">
      <c r="A773" s="220"/>
      <c r="B773"/>
      <c r="C773"/>
      <c r="D773"/>
      <c r="E773"/>
      <c r="F773" s="27"/>
      <c r="G773" s="27"/>
      <c r="H773"/>
      <c r="I773"/>
      <c r="J773"/>
      <c r="K773"/>
      <c r="L773"/>
      <c r="M773"/>
    </row>
    <row r="774" spans="1:13">
      <c r="A774" s="220"/>
      <c r="B774"/>
      <c r="C774"/>
      <c r="D774"/>
      <c r="E774"/>
      <c r="F774" s="27"/>
      <c r="G774" s="27"/>
      <c r="H774"/>
      <c r="I774"/>
      <c r="J774"/>
      <c r="K774"/>
      <c r="L774"/>
      <c r="M774"/>
    </row>
    <row r="775" spans="1:13">
      <c r="A775" s="220"/>
      <c r="B775"/>
      <c r="C775"/>
      <c r="D775"/>
      <c r="E775"/>
      <c r="F775" s="27"/>
      <c r="G775" s="27"/>
      <c r="H775"/>
      <c r="I775"/>
      <c r="J775"/>
      <c r="K775"/>
      <c r="L775"/>
      <c r="M775"/>
    </row>
    <row r="776" spans="1:13">
      <c r="A776" s="220"/>
      <c r="B776"/>
      <c r="C776"/>
      <c r="D776"/>
      <c r="E776"/>
      <c r="F776" s="27"/>
      <c r="G776" s="27"/>
      <c r="H776"/>
      <c r="I776"/>
      <c r="J776"/>
      <c r="K776"/>
      <c r="L776"/>
      <c r="M776"/>
    </row>
    <row r="777" spans="1:13">
      <c r="A777" s="220"/>
      <c r="B777"/>
      <c r="C777"/>
      <c r="D777"/>
      <c r="E777"/>
      <c r="F777" s="27"/>
      <c r="G777" s="27"/>
      <c r="H777"/>
      <c r="I777"/>
      <c r="J777"/>
      <c r="K777"/>
      <c r="L777"/>
      <c r="M777"/>
    </row>
    <row r="778" spans="1:13">
      <c r="A778" s="220"/>
      <c r="B778"/>
      <c r="C778"/>
      <c r="D778"/>
      <c r="E778"/>
      <c r="F778" s="27"/>
      <c r="G778" s="27"/>
      <c r="H778"/>
      <c r="I778"/>
      <c r="J778"/>
      <c r="K778"/>
      <c r="L778"/>
      <c r="M778"/>
    </row>
    <row r="779" spans="1:13">
      <c r="A779" s="220"/>
      <c r="B779"/>
      <c r="C779"/>
      <c r="D779"/>
      <c r="E779"/>
      <c r="F779" s="27"/>
      <c r="G779" s="27"/>
      <c r="H779"/>
      <c r="I779"/>
      <c r="J779"/>
      <c r="K779"/>
      <c r="L779"/>
      <c r="M779"/>
    </row>
    <row r="780" spans="1:13">
      <c r="A780" s="220"/>
      <c r="B780"/>
      <c r="C780"/>
      <c r="D780"/>
      <c r="E780"/>
      <c r="F780" s="27"/>
      <c r="G780" s="27"/>
      <c r="H780"/>
      <c r="I780"/>
      <c r="J780"/>
      <c r="K780"/>
      <c r="L780"/>
      <c r="M780"/>
    </row>
    <row r="781" spans="1:13">
      <c r="A781" s="220"/>
      <c r="B781"/>
      <c r="C781"/>
      <c r="D781"/>
      <c r="E781"/>
      <c r="F781" s="27"/>
      <c r="G781" s="27"/>
      <c r="H781"/>
      <c r="I781"/>
      <c r="J781"/>
      <c r="K781"/>
      <c r="L781"/>
      <c r="M781"/>
    </row>
    <row r="782" spans="1:13">
      <c r="A782" s="220"/>
      <c r="B782"/>
      <c r="C782"/>
      <c r="D782"/>
      <c r="E782"/>
      <c r="F782" s="27"/>
      <c r="G782" s="27"/>
      <c r="H782"/>
      <c r="I782"/>
      <c r="J782"/>
      <c r="K782"/>
      <c r="L782"/>
      <c r="M782"/>
    </row>
    <row r="783" spans="1:13">
      <c r="A783" s="220"/>
      <c r="B783"/>
      <c r="C783"/>
      <c r="D783"/>
      <c r="E783"/>
      <c r="F783" s="27"/>
      <c r="G783" s="27"/>
      <c r="H783"/>
      <c r="I783"/>
      <c r="J783"/>
      <c r="K783"/>
      <c r="L783"/>
      <c r="M783"/>
    </row>
    <row r="784" spans="1:13">
      <c r="A784" s="220"/>
      <c r="B784"/>
      <c r="C784"/>
      <c r="D784"/>
      <c r="E784"/>
      <c r="F784" s="27"/>
      <c r="G784" s="27"/>
      <c r="H784"/>
      <c r="I784"/>
      <c r="J784"/>
      <c r="K784"/>
      <c r="L784"/>
      <c r="M784"/>
    </row>
    <row r="785" spans="1:13">
      <c r="A785" s="220"/>
      <c r="B785"/>
      <c r="C785"/>
      <c r="D785"/>
      <c r="E785"/>
      <c r="F785" s="27"/>
      <c r="G785" s="27"/>
      <c r="H785"/>
      <c r="I785"/>
      <c r="J785"/>
      <c r="K785"/>
      <c r="L785"/>
      <c r="M785"/>
    </row>
    <row r="786" spans="1:13">
      <c r="A786" s="220"/>
      <c r="B786"/>
      <c r="C786"/>
      <c r="D786"/>
      <c r="E786"/>
      <c r="F786" s="27"/>
      <c r="G786" s="27"/>
      <c r="H786"/>
      <c r="I786"/>
      <c r="J786"/>
      <c r="K786"/>
      <c r="L786"/>
      <c r="M786"/>
    </row>
    <row r="787" spans="1:13">
      <c r="A787" s="220"/>
      <c r="B787"/>
      <c r="C787"/>
      <c r="D787"/>
      <c r="E787"/>
      <c r="F787" s="27"/>
      <c r="G787" s="27"/>
      <c r="H787"/>
      <c r="I787"/>
      <c r="J787"/>
      <c r="K787"/>
      <c r="L787"/>
      <c r="M787"/>
    </row>
    <row r="788" spans="1:13">
      <c r="A788" s="220"/>
      <c r="B788"/>
      <c r="C788"/>
      <c r="D788"/>
      <c r="E788"/>
      <c r="F788" s="27"/>
      <c r="G788" s="27"/>
      <c r="H788"/>
      <c r="I788"/>
      <c r="J788"/>
      <c r="K788"/>
      <c r="L788"/>
      <c r="M788"/>
    </row>
    <row r="789" spans="1:13">
      <c r="A789" s="220"/>
      <c r="B789"/>
      <c r="C789"/>
      <c r="D789"/>
      <c r="E789"/>
      <c r="F789" s="27"/>
      <c r="G789" s="27"/>
      <c r="H789"/>
      <c r="I789"/>
      <c r="J789"/>
      <c r="K789"/>
      <c r="L789"/>
      <c r="M789"/>
    </row>
    <row r="790" spans="1:13">
      <c r="A790" s="220"/>
      <c r="B790"/>
      <c r="C790"/>
      <c r="D790"/>
      <c r="E790"/>
      <c r="F790" s="27"/>
      <c r="G790" s="27"/>
      <c r="H790"/>
      <c r="I790"/>
      <c r="J790"/>
      <c r="K790"/>
      <c r="L790"/>
      <c r="M790"/>
    </row>
    <row r="791" spans="1:13">
      <c r="A791" s="220"/>
      <c r="B791"/>
      <c r="C791"/>
      <c r="D791"/>
      <c r="E791"/>
      <c r="F791" s="27"/>
      <c r="G791" s="27"/>
      <c r="H791"/>
      <c r="I791"/>
      <c r="J791"/>
      <c r="K791"/>
      <c r="L791"/>
      <c r="M791"/>
    </row>
    <row r="792" spans="1:13">
      <c r="A792" s="220"/>
      <c r="B792"/>
      <c r="C792"/>
      <c r="D792"/>
      <c r="E792"/>
      <c r="F792" s="27"/>
      <c r="G792" s="27"/>
      <c r="H792"/>
      <c r="I792"/>
      <c r="J792"/>
      <c r="K792"/>
      <c r="L792"/>
      <c r="M792"/>
    </row>
    <row r="793" spans="1:13">
      <c r="A793" s="220"/>
      <c r="B793"/>
      <c r="C793"/>
      <c r="D793"/>
      <c r="E793"/>
      <c r="F793" s="27"/>
      <c r="G793" s="27"/>
      <c r="H793"/>
      <c r="I793"/>
      <c r="J793"/>
      <c r="K793"/>
      <c r="L793"/>
      <c r="M793"/>
    </row>
    <row r="794" spans="1:13">
      <c r="A794" s="220"/>
      <c r="B794"/>
      <c r="C794"/>
      <c r="D794"/>
      <c r="E794"/>
      <c r="F794" s="27"/>
      <c r="G794" s="27"/>
      <c r="H794"/>
      <c r="I794"/>
      <c r="J794"/>
      <c r="K794"/>
      <c r="L794"/>
      <c r="M794"/>
    </row>
    <row r="795" spans="1:13">
      <c r="A795" s="220"/>
      <c r="B795"/>
      <c r="C795"/>
      <c r="D795"/>
      <c r="E795"/>
      <c r="F795" s="27"/>
      <c r="G795" s="27"/>
      <c r="H795"/>
      <c r="I795"/>
      <c r="J795"/>
      <c r="K795"/>
      <c r="L795"/>
      <c r="M795"/>
    </row>
    <row r="796" spans="1:13">
      <c r="A796" s="220"/>
      <c r="B796"/>
      <c r="C796"/>
      <c r="D796"/>
      <c r="E796"/>
      <c r="F796" s="27"/>
      <c r="G796" s="27"/>
      <c r="H796"/>
      <c r="I796"/>
      <c r="J796"/>
      <c r="K796"/>
      <c r="L796"/>
      <c r="M796"/>
    </row>
    <row r="797" spans="1:13">
      <c r="A797" s="220"/>
      <c r="B797"/>
      <c r="C797"/>
      <c r="D797"/>
      <c r="E797"/>
      <c r="F797" s="27"/>
      <c r="G797" s="27"/>
      <c r="H797"/>
      <c r="I797"/>
      <c r="J797"/>
      <c r="K797"/>
      <c r="L797"/>
      <c r="M797"/>
    </row>
    <row r="798" spans="1:13">
      <c r="A798" s="220"/>
      <c r="B798"/>
      <c r="C798"/>
      <c r="D798"/>
      <c r="E798"/>
      <c r="F798" s="27"/>
      <c r="G798" s="27"/>
      <c r="H798"/>
      <c r="I798"/>
      <c r="J798"/>
      <c r="K798"/>
      <c r="L798"/>
      <c r="M798"/>
    </row>
    <row r="799" spans="1:13">
      <c r="A799" s="220"/>
      <c r="B799"/>
      <c r="C799"/>
      <c r="D799"/>
      <c r="E799"/>
      <c r="F799" s="27"/>
      <c r="G799" s="27"/>
      <c r="H799"/>
      <c r="I799"/>
      <c r="J799"/>
      <c r="K799"/>
      <c r="L799"/>
      <c r="M799"/>
    </row>
    <row r="800" spans="1:13">
      <c r="A800" s="220"/>
      <c r="B800"/>
      <c r="C800"/>
      <c r="D800"/>
      <c r="E800"/>
      <c r="F800" s="27"/>
      <c r="G800" s="27"/>
      <c r="H800"/>
      <c r="I800"/>
      <c r="J800"/>
      <c r="K800"/>
      <c r="L800"/>
      <c r="M800"/>
    </row>
    <row r="801" spans="1:13">
      <c r="A801" s="220"/>
      <c r="B801"/>
      <c r="C801"/>
      <c r="D801"/>
      <c r="E801"/>
      <c r="F801" s="27"/>
      <c r="G801" s="27"/>
      <c r="H801"/>
      <c r="I801"/>
      <c r="J801"/>
      <c r="K801"/>
      <c r="L801"/>
      <c r="M801"/>
    </row>
    <row r="802" spans="1:13">
      <c r="A802" s="220"/>
      <c r="B802"/>
      <c r="C802"/>
      <c r="D802"/>
      <c r="E802"/>
      <c r="F802" s="27"/>
      <c r="G802" s="27"/>
      <c r="H802"/>
      <c r="I802"/>
      <c r="J802"/>
      <c r="K802"/>
      <c r="L802"/>
      <c r="M802"/>
    </row>
    <row r="803" spans="1:13">
      <c r="A803" s="220"/>
      <c r="B803"/>
      <c r="C803"/>
      <c r="D803"/>
      <c r="E803"/>
      <c r="F803" s="27"/>
      <c r="G803" s="27"/>
      <c r="H803"/>
      <c r="I803"/>
      <c r="J803"/>
      <c r="K803"/>
      <c r="L803"/>
      <c r="M803"/>
    </row>
    <row r="804" spans="1:13">
      <c r="A804" s="220"/>
      <c r="B804"/>
      <c r="C804"/>
      <c r="D804"/>
      <c r="E804"/>
      <c r="F804" s="27"/>
      <c r="G804" s="27"/>
      <c r="H804"/>
      <c r="I804"/>
      <c r="J804"/>
      <c r="K804"/>
      <c r="L804"/>
      <c r="M804"/>
    </row>
    <row r="805" spans="1:13">
      <c r="A805" s="220"/>
      <c r="B805"/>
      <c r="C805"/>
      <c r="D805"/>
      <c r="E805"/>
      <c r="F805" s="27"/>
      <c r="G805" s="27"/>
      <c r="H805"/>
      <c r="I805"/>
      <c r="J805"/>
      <c r="K805"/>
      <c r="L805"/>
      <c r="M805"/>
    </row>
    <row r="806" spans="1:13">
      <c r="A806" s="220"/>
      <c r="B806"/>
      <c r="C806"/>
      <c r="D806"/>
      <c r="E806"/>
      <c r="F806" s="27"/>
      <c r="G806" s="27"/>
      <c r="H806"/>
      <c r="I806"/>
      <c r="J806"/>
      <c r="K806"/>
      <c r="L806"/>
      <c r="M806"/>
    </row>
    <row r="807" spans="1:13">
      <c r="A807" s="220"/>
      <c r="B807"/>
      <c r="C807"/>
      <c r="D807"/>
      <c r="E807"/>
      <c r="F807" s="27"/>
      <c r="G807" s="27"/>
      <c r="H807"/>
      <c r="I807"/>
      <c r="J807"/>
      <c r="K807"/>
      <c r="L807"/>
      <c r="M807"/>
    </row>
    <row r="808" spans="1:13">
      <c r="A808" s="220"/>
      <c r="B808"/>
      <c r="C808"/>
      <c r="D808"/>
      <c r="E808"/>
      <c r="F808" s="27"/>
      <c r="G808" s="27"/>
      <c r="H808"/>
      <c r="I808"/>
      <c r="J808"/>
      <c r="K808"/>
      <c r="L808"/>
      <c r="M808"/>
    </row>
    <row r="809" spans="1:13">
      <c r="A809" s="220"/>
      <c r="B809"/>
      <c r="C809"/>
      <c r="D809"/>
      <c r="E809"/>
      <c r="F809" s="27"/>
      <c r="G809" s="27"/>
      <c r="H809"/>
      <c r="I809"/>
      <c r="J809"/>
      <c r="K809"/>
      <c r="L809"/>
      <c r="M809"/>
    </row>
    <row r="810" spans="1:13">
      <c r="A810" s="220"/>
      <c r="B810"/>
      <c r="C810"/>
      <c r="D810"/>
      <c r="E810"/>
      <c r="F810" s="27"/>
      <c r="G810" s="27"/>
      <c r="H810"/>
      <c r="I810"/>
      <c r="J810"/>
      <c r="K810"/>
      <c r="L810"/>
      <c r="M810"/>
    </row>
    <row r="811" spans="1:13">
      <c r="A811" s="220"/>
      <c r="B811"/>
      <c r="C811"/>
      <c r="D811"/>
      <c r="E811"/>
      <c r="F811" s="27"/>
      <c r="G811" s="27"/>
      <c r="H811"/>
      <c r="I811"/>
      <c r="J811"/>
      <c r="K811"/>
      <c r="L811"/>
      <c r="M811"/>
    </row>
    <row r="812" spans="1:13">
      <c r="A812" s="220"/>
      <c r="B812"/>
      <c r="C812"/>
      <c r="D812"/>
      <c r="E812"/>
      <c r="F812" s="27"/>
      <c r="G812" s="27"/>
      <c r="H812"/>
      <c r="I812"/>
      <c r="J812"/>
      <c r="K812"/>
      <c r="L812"/>
      <c r="M812"/>
    </row>
    <row r="813" spans="1:13">
      <c r="A813" s="220"/>
      <c r="B813"/>
      <c r="C813"/>
      <c r="D813"/>
      <c r="E813"/>
      <c r="F813" s="27"/>
      <c r="G813" s="27"/>
      <c r="H813"/>
      <c r="I813"/>
      <c r="J813"/>
      <c r="K813"/>
      <c r="L813"/>
      <c r="M813"/>
    </row>
    <row r="814" spans="1:13">
      <c r="A814" s="220"/>
      <c r="B814"/>
      <c r="C814"/>
      <c r="D814"/>
      <c r="E814"/>
      <c r="F814" s="27"/>
      <c r="G814" s="27"/>
      <c r="H814"/>
      <c r="I814"/>
      <c r="J814"/>
      <c r="K814"/>
      <c r="L814"/>
      <c r="M814"/>
    </row>
    <row r="815" spans="1:13">
      <c r="A815" s="220"/>
      <c r="B815"/>
      <c r="C815"/>
      <c r="D815"/>
      <c r="E815"/>
      <c r="F815" s="27"/>
      <c r="G815" s="27"/>
      <c r="H815"/>
      <c r="I815"/>
      <c r="J815"/>
      <c r="K815"/>
      <c r="L815"/>
      <c r="M815"/>
    </row>
    <row r="816" spans="1:13">
      <c r="A816" s="220"/>
      <c r="B816"/>
      <c r="C816"/>
      <c r="D816"/>
      <c r="E816"/>
      <c r="F816" s="27"/>
      <c r="G816" s="27"/>
      <c r="H816"/>
      <c r="I816"/>
      <c r="J816"/>
      <c r="K816"/>
      <c r="L816"/>
      <c r="M816"/>
    </row>
    <row r="817" spans="1:13">
      <c r="A817" s="220"/>
      <c r="B817"/>
      <c r="C817"/>
      <c r="D817"/>
      <c r="E817"/>
      <c r="F817" s="27"/>
      <c r="G817" s="27"/>
      <c r="H817"/>
      <c r="I817"/>
      <c r="J817"/>
      <c r="K817"/>
      <c r="L817"/>
      <c r="M817"/>
    </row>
    <row r="818" spans="1:13">
      <c r="A818" s="220"/>
      <c r="B818"/>
      <c r="C818"/>
      <c r="D818"/>
      <c r="E818"/>
      <c r="F818" s="27"/>
      <c r="G818" s="27"/>
      <c r="H818"/>
      <c r="I818"/>
      <c r="J818"/>
      <c r="K818"/>
      <c r="L818"/>
      <c r="M818"/>
    </row>
    <row r="819" spans="1:13">
      <c r="A819" s="220"/>
      <c r="B819"/>
      <c r="C819"/>
      <c r="D819"/>
      <c r="E819"/>
      <c r="F819" s="27"/>
      <c r="G819" s="27"/>
      <c r="H819"/>
      <c r="I819"/>
      <c r="J819"/>
      <c r="K819"/>
      <c r="L819"/>
      <c r="M819"/>
    </row>
    <row r="820" spans="1:13">
      <c r="A820" s="220"/>
      <c r="B820"/>
      <c r="C820"/>
      <c r="D820"/>
      <c r="E820"/>
      <c r="F820" s="27"/>
      <c r="G820" s="27"/>
      <c r="H820"/>
      <c r="I820"/>
      <c r="J820"/>
      <c r="K820"/>
      <c r="L820"/>
      <c r="M820"/>
    </row>
    <row r="821" spans="1:13">
      <c r="A821" s="220"/>
      <c r="B821"/>
      <c r="C821"/>
      <c r="D821"/>
      <c r="E821"/>
      <c r="F821" s="27"/>
      <c r="G821" s="27"/>
      <c r="H821"/>
      <c r="I821"/>
      <c r="J821"/>
      <c r="K821"/>
      <c r="L821"/>
      <c r="M821"/>
    </row>
    <row r="822" spans="1:13">
      <c r="A822" s="220"/>
      <c r="B822"/>
      <c r="C822"/>
      <c r="D822"/>
      <c r="E822"/>
      <c r="F822" s="27"/>
      <c r="G822" s="27"/>
      <c r="H822"/>
      <c r="I822"/>
      <c r="J822"/>
      <c r="K822"/>
      <c r="L822"/>
      <c r="M822"/>
    </row>
    <row r="823" spans="1:13">
      <c r="A823" s="220"/>
      <c r="B823"/>
      <c r="C823"/>
      <c r="D823"/>
      <c r="E823"/>
      <c r="F823" s="27"/>
      <c r="G823" s="27"/>
      <c r="H823"/>
      <c r="I823"/>
      <c r="J823"/>
      <c r="K823"/>
      <c r="L823"/>
      <c r="M823"/>
    </row>
    <row r="824" spans="1:13">
      <c r="A824" s="220"/>
      <c r="B824"/>
      <c r="C824"/>
      <c r="D824"/>
      <c r="E824"/>
      <c r="F824" s="27"/>
      <c r="G824" s="27"/>
      <c r="H824"/>
      <c r="I824"/>
      <c r="J824"/>
      <c r="K824"/>
      <c r="L824"/>
      <c r="M824"/>
    </row>
    <row r="825" spans="1:13">
      <c r="A825" s="220"/>
      <c r="B825"/>
      <c r="C825"/>
      <c r="D825"/>
      <c r="E825"/>
      <c r="F825" s="27"/>
      <c r="G825" s="27"/>
      <c r="H825"/>
      <c r="I825"/>
      <c r="J825"/>
      <c r="K825"/>
      <c r="L825"/>
      <c r="M825"/>
    </row>
    <row r="826" spans="1:13">
      <c r="A826" s="220"/>
      <c r="B826"/>
      <c r="C826"/>
      <c r="D826"/>
      <c r="E826"/>
      <c r="F826" s="27"/>
      <c r="G826" s="27"/>
      <c r="H826"/>
      <c r="I826"/>
      <c r="J826"/>
      <c r="K826"/>
      <c r="L826"/>
      <c r="M826"/>
    </row>
    <row r="827" spans="1:13">
      <c r="A827" s="220"/>
      <c r="B827"/>
      <c r="C827"/>
      <c r="D827"/>
      <c r="E827"/>
      <c r="F827" s="27"/>
      <c r="G827" s="27"/>
      <c r="H827"/>
      <c r="I827"/>
      <c r="J827"/>
      <c r="K827"/>
      <c r="L827"/>
      <c r="M827"/>
    </row>
    <row r="828" spans="1:13">
      <c r="A828" s="220"/>
      <c r="B828"/>
      <c r="C828"/>
      <c r="D828"/>
      <c r="E828"/>
      <c r="F828" s="27"/>
      <c r="G828" s="27"/>
      <c r="H828"/>
      <c r="I828"/>
      <c r="J828"/>
      <c r="K828"/>
      <c r="L828"/>
      <c r="M828"/>
    </row>
    <row r="829" spans="1:13">
      <c r="A829" s="220"/>
      <c r="B829"/>
      <c r="C829"/>
      <c r="D829"/>
      <c r="E829"/>
      <c r="F829" s="27"/>
      <c r="G829" s="27"/>
      <c r="H829"/>
      <c r="I829"/>
      <c r="J829"/>
      <c r="K829"/>
      <c r="L829"/>
      <c r="M829"/>
    </row>
    <row r="830" spans="1:13">
      <c r="A830" s="220"/>
      <c r="B830"/>
      <c r="C830"/>
      <c r="D830"/>
      <c r="E830"/>
      <c r="F830" s="27"/>
      <c r="G830" s="27"/>
      <c r="H830"/>
      <c r="I830"/>
      <c r="J830"/>
      <c r="K830"/>
      <c r="L830"/>
      <c r="M830"/>
    </row>
    <row r="831" spans="1:13">
      <c r="A831" s="220"/>
      <c r="B831"/>
      <c r="C831"/>
      <c r="D831"/>
      <c r="E831"/>
      <c r="F831" s="27"/>
      <c r="G831" s="27"/>
      <c r="H831"/>
      <c r="I831"/>
      <c r="J831"/>
      <c r="K831"/>
      <c r="L831"/>
      <c r="M831"/>
    </row>
    <row r="832" spans="1:13">
      <c r="A832" s="220"/>
      <c r="B832"/>
      <c r="C832"/>
      <c r="D832"/>
      <c r="E832"/>
      <c r="F832" s="27"/>
      <c r="G832" s="27"/>
      <c r="H832"/>
      <c r="I832"/>
      <c r="J832"/>
      <c r="K832"/>
      <c r="L832"/>
      <c r="M832"/>
    </row>
    <row r="833" spans="1:13">
      <c r="A833" s="220"/>
      <c r="B833"/>
      <c r="C833"/>
      <c r="D833"/>
      <c r="E833"/>
      <c r="F833" s="27"/>
      <c r="G833" s="27"/>
      <c r="H833"/>
      <c r="I833"/>
      <c r="J833"/>
      <c r="K833"/>
      <c r="L833"/>
      <c r="M833"/>
    </row>
    <row r="834" spans="1:13">
      <c r="A834" s="220"/>
      <c r="B834"/>
      <c r="C834"/>
      <c r="D834"/>
      <c r="E834"/>
      <c r="F834" s="27"/>
      <c r="G834" s="27"/>
      <c r="H834"/>
      <c r="I834"/>
      <c r="J834"/>
      <c r="K834"/>
      <c r="L834"/>
      <c r="M834"/>
    </row>
    <row r="835" spans="1:13">
      <c r="A835" s="220"/>
      <c r="B835"/>
      <c r="C835"/>
      <c r="D835"/>
      <c r="E835"/>
      <c r="F835" s="27"/>
      <c r="G835" s="27"/>
      <c r="H835"/>
      <c r="I835"/>
      <c r="J835"/>
      <c r="K835"/>
      <c r="L835"/>
      <c r="M835"/>
    </row>
    <row r="836" spans="1:13">
      <c r="A836" s="220"/>
      <c r="B836"/>
      <c r="C836"/>
      <c r="D836"/>
      <c r="E836"/>
      <c r="F836" s="27"/>
      <c r="G836" s="27"/>
      <c r="H836"/>
      <c r="I836"/>
      <c r="J836"/>
      <c r="K836"/>
      <c r="L836"/>
      <c r="M836"/>
    </row>
    <row r="837" spans="1:13">
      <c r="A837" s="220"/>
      <c r="B837"/>
      <c r="C837"/>
      <c r="D837"/>
      <c r="E837"/>
      <c r="F837" s="27"/>
      <c r="G837" s="27"/>
      <c r="H837"/>
      <c r="I837"/>
      <c r="J837"/>
      <c r="K837"/>
      <c r="L837"/>
      <c r="M837"/>
    </row>
    <row r="838" spans="1:13">
      <c r="A838" s="220"/>
      <c r="B838"/>
      <c r="C838"/>
      <c r="D838"/>
      <c r="E838"/>
      <c r="F838" s="27"/>
      <c r="G838" s="27"/>
      <c r="H838"/>
      <c r="I838"/>
      <c r="J838"/>
      <c r="K838"/>
      <c r="L838"/>
      <c r="M838"/>
    </row>
    <row r="839" spans="1:13">
      <c r="A839" s="220"/>
      <c r="B839"/>
      <c r="C839"/>
      <c r="D839"/>
      <c r="E839"/>
      <c r="F839" s="27"/>
      <c r="G839" s="27"/>
      <c r="H839"/>
      <c r="I839"/>
      <c r="J839"/>
      <c r="K839"/>
      <c r="L839"/>
      <c r="M839"/>
    </row>
    <row r="840" spans="1:13">
      <c r="A840" s="220"/>
      <c r="B840"/>
      <c r="C840"/>
      <c r="D840"/>
      <c r="E840"/>
      <c r="F840" s="27"/>
      <c r="G840" s="27"/>
      <c r="H840"/>
      <c r="I840"/>
      <c r="J840"/>
      <c r="K840"/>
      <c r="L840"/>
      <c r="M840"/>
    </row>
    <row r="841" spans="1:13">
      <c r="A841" s="220"/>
      <c r="B841"/>
      <c r="C841"/>
      <c r="D841"/>
      <c r="E841"/>
      <c r="F841" s="27"/>
      <c r="G841" s="27"/>
      <c r="H841"/>
      <c r="I841"/>
      <c r="J841"/>
      <c r="K841"/>
      <c r="L841"/>
      <c r="M841"/>
    </row>
    <row r="842" spans="1:13">
      <c r="A842" s="220"/>
      <c r="B842"/>
      <c r="C842"/>
      <c r="D842"/>
      <c r="E842"/>
      <c r="F842" s="27"/>
      <c r="G842" s="27"/>
      <c r="H842"/>
      <c r="I842"/>
      <c r="J842"/>
      <c r="K842"/>
      <c r="L842"/>
      <c r="M842"/>
    </row>
    <row r="843" spans="1:13">
      <c r="A843" s="220"/>
      <c r="B843"/>
      <c r="C843"/>
      <c r="D843"/>
      <c r="E843"/>
      <c r="F843" s="27"/>
      <c r="G843" s="27"/>
      <c r="H843"/>
      <c r="I843"/>
      <c r="J843"/>
      <c r="K843"/>
      <c r="L843"/>
      <c r="M843"/>
    </row>
    <row r="844" spans="1:13">
      <c r="A844" s="220"/>
      <c r="B844"/>
      <c r="C844"/>
      <c r="D844"/>
      <c r="E844"/>
      <c r="F844" s="27"/>
      <c r="G844" s="27"/>
      <c r="H844"/>
      <c r="I844"/>
      <c r="J844"/>
      <c r="K844"/>
      <c r="L844"/>
      <c r="M844"/>
    </row>
    <row r="845" spans="1:13">
      <c r="A845" s="220"/>
      <c r="B845"/>
      <c r="C845"/>
      <c r="D845"/>
      <c r="E845"/>
      <c r="F845" s="27"/>
      <c r="G845" s="27"/>
      <c r="H845"/>
      <c r="I845"/>
      <c r="J845"/>
      <c r="K845"/>
      <c r="L845"/>
      <c r="M845"/>
    </row>
    <row r="846" spans="1:13">
      <c r="A846" s="220"/>
      <c r="B846"/>
      <c r="C846"/>
      <c r="D846"/>
      <c r="E846"/>
      <c r="F846" s="27"/>
      <c r="G846" s="27"/>
      <c r="H846"/>
      <c r="I846"/>
      <c r="J846"/>
      <c r="K846"/>
      <c r="L846"/>
      <c r="M846"/>
    </row>
    <row r="847" spans="1:13">
      <c r="A847" s="220"/>
      <c r="B847"/>
      <c r="C847"/>
      <c r="D847"/>
      <c r="E847"/>
      <c r="F847" s="27"/>
      <c r="G847" s="27"/>
      <c r="H847"/>
      <c r="I847"/>
      <c r="J847"/>
      <c r="K847"/>
      <c r="L847"/>
      <c r="M847"/>
    </row>
    <row r="848" spans="1:13">
      <c r="A848" s="220"/>
      <c r="B848"/>
      <c r="C848"/>
      <c r="D848"/>
      <c r="E848"/>
      <c r="F848" s="27"/>
      <c r="G848" s="27"/>
      <c r="H848"/>
      <c r="I848"/>
      <c r="J848"/>
      <c r="K848"/>
      <c r="L848"/>
      <c r="M848"/>
    </row>
    <row r="849" spans="1:13">
      <c r="A849" s="220"/>
      <c r="B849"/>
      <c r="C849"/>
      <c r="D849"/>
      <c r="E849"/>
      <c r="F849" s="27"/>
      <c r="G849" s="27"/>
      <c r="H849"/>
      <c r="I849"/>
      <c r="J849"/>
      <c r="K849"/>
      <c r="L849"/>
      <c r="M849"/>
    </row>
    <row r="850" spans="1:13">
      <c r="A850" s="220"/>
      <c r="B850"/>
      <c r="C850"/>
      <c r="D850"/>
      <c r="E850"/>
      <c r="F850" s="27"/>
      <c r="G850" s="27"/>
      <c r="H850"/>
      <c r="I850"/>
      <c r="J850"/>
      <c r="K850"/>
      <c r="L850"/>
      <c r="M850"/>
    </row>
    <row r="851" spans="1:13">
      <c r="A851" s="220"/>
      <c r="B851"/>
      <c r="C851"/>
      <c r="D851"/>
      <c r="E851"/>
      <c r="F851" s="27"/>
      <c r="G851" s="27"/>
      <c r="H851"/>
      <c r="I851"/>
      <c r="J851"/>
      <c r="K851"/>
      <c r="L851"/>
      <c r="M851"/>
    </row>
    <row r="852" spans="1:13">
      <c r="A852" s="220"/>
      <c r="B852"/>
      <c r="C852"/>
      <c r="D852"/>
      <c r="E852"/>
      <c r="F852" s="27"/>
      <c r="G852" s="27"/>
      <c r="H852"/>
      <c r="I852"/>
      <c r="J852"/>
      <c r="K852"/>
      <c r="L852"/>
      <c r="M852"/>
    </row>
    <row r="853" spans="1:13">
      <c r="A853" s="220"/>
      <c r="B853"/>
      <c r="C853"/>
      <c r="D853"/>
      <c r="E853"/>
      <c r="F853" s="27"/>
      <c r="G853" s="27"/>
      <c r="H853"/>
      <c r="I853"/>
      <c r="J853"/>
      <c r="K853"/>
      <c r="L853"/>
      <c r="M853"/>
    </row>
    <row r="854" spans="1:13">
      <c r="A854" s="220"/>
      <c r="B854"/>
      <c r="C854"/>
      <c r="D854"/>
      <c r="E854"/>
      <c r="F854" s="27"/>
      <c r="G854" s="27"/>
      <c r="H854"/>
      <c r="I854"/>
      <c r="J854"/>
      <c r="K854"/>
      <c r="L854"/>
      <c r="M854"/>
    </row>
    <row r="855" spans="1:13">
      <c r="A855" s="220"/>
      <c r="B855"/>
      <c r="C855"/>
      <c r="D855"/>
      <c r="E855"/>
      <c r="F855" s="27"/>
      <c r="G855" s="27"/>
      <c r="H855"/>
      <c r="I855"/>
      <c r="J855"/>
      <c r="K855"/>
      <c r="L855"/>
      <c r="M855"/>
    </row>
    <row r="856" spans="1:13">
      <c r="A856" s="220"/>
      <c r="B856"/>
      <c r="C856"/>
      <c r="D856"/>
      <c r="E856"/>
      <c r="F856" s="27"/>
      <c r="G856" s="27"/>
      <c r="H856"/>
      <c r="I856"/>
      <c r="J856"/>
      <c r="K856"/>
      <c r="L856"/>
      <c r="M856"/>
    </row>
    <row r="857" spans="1:13">
      <c r="A857" s="220"/>
      <c r="B857"/>
      <c r="C857"/>
      <c r="D857"/>
      <c r="E857"/>
      <c r="F857" s="27"/>
      <c r="G857" s="27"/>
      <c r="H857"/>
      <c r="I857"/>
      <c r="J857"/>
      <c r="K857"/>
      <c r="L857"/>
      <c r="M857"/>
    </row>
    <row r="858" spans="1:13">
      <c r="A858" s="220"/>
      <c r="B858"/>
      <c r="C858"/>
      <c r="D858"/>
      <c r="E858"/>
      <c r="F858" s="27"/>
      <c r="G858" s="27"/>
      <c r="H858"/>
      <c r="I858"/>
      <c r="J858"/>
      <c r="K858"/>
      <c r="L858"/>
      <c r="M858"/>
    </row>
    <row r="859" spans="1:13">
      <c r="A859" s="220"/>
      <c r="B859"/>
      <c r="C859"/>
      <c r="D859"/>
      <c r="E859"/>
      <c r="F859" s="27"/>
      <c r="G859" s="27"/>
      <c r="H859"/>
      <c r="I859"/>
      <c r="J859"/>
      <c r="K859"/>
      <c r="L859"/>
      <c r="M859"/>
    </row>
    <row r="860" spans="1:13">
      <c r="A860" s="220"/>
      <c r="B860"/>
      <c r="C860"/>
      <c r="D860"/>
      <c r="E860"/>
      <c r="F860" s="27"/>
      <c r="G860" s="27"/>
      <c r="H860"/>
      <c r="I860"/>
      <c r="J860"/>
      <c r="K860"/>
      <c r="L860"/>
      <c r="M860"/>
    </row>
    <row r="861" spans="1:13">
      <c r="A861" s="220"/>
      <c r="B861"/>
      <c r="C861"/>
      <c r="D861"/>
      <c r="E861"/>
      <c r="F861" s="27"/>
      <c r="G861" s="27"/>
      <c r="H861"/>
      <c r="I861"/>
      <c r="J861"/>
      <c r="K861"/>
      <c r="L861"/>
      <c r="M861"/>
    </row>
    <row r="862" spans="1:13">
      <c r="A862" s="220"/>
      <c r="B862"/>
      <c r="C862"/>
      <c r="D862"/>
      <c r="E862"/>
      <c r="F862" s="27"/>
      <c r="G862" s="27"/>
      <c r="H862"/>
      <c r="I862"/>
      <c r="J862"/>
      <c r="K862"/>
      <c r="L862"/>
      <c r="M862"/>
    </row>
    <row r="863" spans="1:13">
      <c r="A863" s="220"/>
      <c r="B863"/>
      <c r="C863"/>
      <c r="D863"/>
      <c r="E863"/>
      <c r="F863" s="27"/>
      <c r="G863" s="27"/>
      <c r="H863"/>
      <c r="I863"/>
      <c r="J863"/>
      <c r="K863"/>
      <c r="L863"/>
      <c r="M863"/>
    </row>
    <row r="864" spans="1:13">
      <c r="A864" s="220"/>
      <c r="B864"/>
      <c r="C864"/>
      <c r="D864"/>
      <c r="E864"/>
      <c r="F864" s="27"/>
      <c r="G864" s="27"/>
      <c r="H864"/>
      <c r="I864"/>
      <c r="J864"/>
      <c r="K864"/>
      <c r="L864"/>
      <c r="M864"/>
    </row>
    <row r="865" spans="1:13">
      <c r="A865" s="220"/>
      <c r="B865"/>
      <c r="C865"/>
      <c r="D865"/>
      <c r="E865"/>
      <c r="F865" s="27"/>
      <c r="G865" s="27"/>
      <c r="H865"/>
      <c r="I865"/>
      <c r="J865"/>
      <c r="K865"/>
      <c r="L865"/>
      <c r="M865"/>
    </row>
    <row r="866" spans="1:13">
      <c r="A866" s="220"/>
      <c r="B866"/>
      <c r="C866"/>
      <c r="D866"/>
      <c r="E866"/>
      <c r="F866" s="27"/>
      <c r="G866" s="27"/>
      <c r="H866"/>
      <c r="I866"/>
      <c r="J866"/>
      <c r="K866"/>
      <c r="L866"/>
      <c r="M866"/>
    </row>
    <row r="867" spans="1:13">
      <c r="A867" s="220"/>
      <c r="B867"/>
      <c r="C867"/>
      <c r="D867"/>
      <c r="E867"/>
      <c r="F867" s="27"/>
      <c r="G867" s="27"/>
      <c r="H867"/>
      <c r="I867"/>
      <c r="J867"/>
      <c r="K867"/>
      <c r="L867"/>
      <c r="M867"/>
    </row>
    <row r="868" spans="1:13">
      <c r="A868" s="220"/>
      <c r="B868"/>
      <c r="C868"/>
      <c r="D868"/>
      <c r="E868"/>
      <c r="F868" s="27"/>
      <c r="G868" s="27"/>
      <c r="H868"/>
      <c r="I868"/>
      <c r="J868"/>
      <c r="K868"/>
      <c r="L868"/>
      <c r="M868"/>
    </row>
    <row r="869" spans="1:13">
      <c r="A869" s="220"/>
      <c r="B869"/>
      <c r="C869"/>
      <c r="D869"/>
      <c r="E869"/>
      <c r="F869" s="27"/>
      <c r="G869" s="27"/>
      <c r="H869"/>
      <c r="I869"/>
      <c r="J869"/>
      <c r="K869"/>
      <c r="L869"/>
      <c r="M869"/>
    </row>
    <row r="870" spans="1:13">
      <c r="A870" s="220"/>
      <c r="B870"/>
      <c r="C870"/>
      <c r="D870"/>
      <c r="E870"/>
      <c r="F870" s="27"/>
      <c r="G870" s="27"/>
      <c r="H870"/>
      <c r="I870"/>
      <c r="J870"/>
      <c r="K870"/>
      <c r="L870"/>
      <c r="M870"/>
    </row>
    <row r="871" spans="1:13">
      <c r="A871" s="220"/>
      <c r="B871"/>
      <c r="C871"/>
      <c r="D871"/>
      <c r="E871"/>
      <c r="F871" s="27"/>
      <c r="G871" s="27"/>
      <c r="H871"/>
      <c r="I871"/>
      <c r="J871"/>
      <c r="K871"/>
      <c r="L871"/>
      <c r="M871"/>
    </row>
    <row r="872" spans="1:13">
      <c r="A872" s="220"/>
      <c r="B872"/>
      <c r="C872"/>
      <c r="D872"/>
      <c r="E872"/>
      <c r="F872" s="27"/>
      <c r="G872" s="27"/>
      <c r="H872"/>
      <c r="I872"/>
      <c r="J872"/>
      <c r="K872"/>
      <c r="L872"/>
      <c r="M872"/>
    </row>
    <row r="873" spans="1:13">
      <c r="A873" s="220"/>
      <c r="B873"/>
      <c r="C873"/>
      <c r="D873"/>
      <c r="E873"/>
      <c r="F873" s="27"/>
      <c r="G873" s="27"/>
      <c r="H873"/>
      <c r="I873"/>
      <c r="J873"/>
      <c r="K873"/>
      <c r="L873"/>
      <c r="M873"/>
    </row>
    <row r="874" spans="1:13">
      <c r="A874" s="220"/>
      <c r="B874"/>
      <c r="C874"/>
      <c r="D874"/>
      <c r="E874"/>
      <c r="F874" s="27"/>
      <c r="G874" s="27"/>
      <c r="H874"/>
      <c r="I874"/>
      <c r="J874"/>
      <c r="K874"/>
      <c r="L874"/>
      <c r="M874"/>
    </row>
    <row r="875" spans="1:13">
      <c r="A875" s="220"/>
      <c r="B875"/>
      <c r="C875"/>
      <c r="D875"/>
      <c r="E875"/>
      <c r="F875" s="27"/>
      <c r="G875" s="27"/>
      <c r="H875"/>
      <c r="I875"/>
      <c r="J875"/>
      <c r="K875"/>
      <c r="L875"/>
      <c r="M875"/>
    </row>
    <row r="876" spans="1:13">
      <c r="A876" s="220"/>
      <c r="B876"/>
      <c r="C876"/>
      <c r="D876"/>
      <c r="E876"/>
      <c r="F876" s="27"/>
      <c r="G876" s="27"/>
      <c r="H876"/>
      <c r="I876"/>
      <c r="J876"/>
      <c r="K876"/>
      <c r="L876"/>
      <c r="M876"/>
    </row>
    <row r="877" spans="1:13">
      <c r="A877" s="220"/>
      <c r="B877"/>
      <c r="C877"/>
      <c r="D877"/>
      <c r="E877"/>
      <c r="F877" s="27"/>
      <c r="G877" s="27"/>
      <c r="H877"/>
      <c r="I877"/>
      <c r="J877"/>
      <c r="K877"/>
      <c r="L877"/>
      <c r="M877"/>
    </row>
    <row r="878" spans="1:13">
      <c r="A878" s="220"/>
      <c r="B878"/>
      <c r="C878"/>
      <c r="D878"/>
      <c r="E878"/>
      <c r="F878" s="27"/>
      <c r="G878" s="27"/>
      <c r="H878"/>
      <c r="I878"/>
      <c r="J878"/>
      <c r="K878"/>
      <c r="L878"/>
      <c r="M878"/>
    </row>
    <row r="879" spans="1:13">
      <c r="A879" s="220"/>
      <c r="B879"/>
      <c r="C879"/>
      <c r="D879"/>
      <c r="E879"/>
      <c r="F879" s="27"/>
      <c r="G879" s="27"/>
      <c r="H879"/>
      <c r="I879"/>
      <c r="J879"/>
      <c r="K879"/>
      <c r="L879"/>
      <c r="M879"/>
    </row>
    <row r="880" spans="1:13">
      <c r="A880" s="220"/>
      <c r="B880"/>
      <c r="C880"/>
      <c r="D880"/>
      <c r="E880"/>
      <c r="F880" s="27"/>
      <c r="G880" s="27"/>
      <c r="H880"/>
      <c r="I880"/>
      <c r="J880"/>
      <c r="K880"/>
      <c r="L880"/>
      <c r="M880"/>
    </row>
    <row r="881" spans="1:13">
      <c r="A881" s="220"/>
      <c r="B881"/>
      <c r="C881"/>
      <c r="D881"/>
      <c r="E881"/>
      <c r="F881" s="27"/>
      <c r="G881" s="27"/>
      <c r="H881"/>
      <c r="I881"/>
      <c r="J881"/>
      <c r="K881"/>
      <c r="L881"/>
      <c r="M881"/>
    </row>
    <row r="882" spans="1:13">
      <c r="A882" s="220"/>
      <c r="B882"/>
      <c r="C882"/>
      <c r="D882"/>
      <c r="E882"/>
      <c r="F882" s="27"/>
      <c r="G882" s="27"/>
      <c r="H882"/>
      <c r="I882"/>
      <c r="J882"/>
      <c r="K882"/>
      <c r="L882"/>
      <c r="M882"/>
    </row>
    <row r="883" spans="1:13">
      <c r="A883" s="220"/>
      <c r="B883"/>
      <c r="C883"/>
      <c r="D883"/>
      <c r="E883"/>
      <c r="F883" s="27"/>
      <c r="G883" s="27"/>
      <c r="H883"/>
      <c r="I883"/>
      <c r="J883"/>
      <c r="K883"/>
      <c r="L883"/>
      <c r="M883"/>
    </row>
    <row r="884" spans="1:13">
      <c r="A884" s="220"/>
      <c r="B884"/>
      <c r="C884"/>
      <c r="D884"/>
      <c r="E884"/>
      <c r="F884" s="27"/>
      <c r="G884" s="27"/>
      <c r="H884"/>
      <c r="I884"/>
      <c r="J884"/>
      <c r="K884"/>
      <c r="L884"/>
      <c r="M884"/>
    </row>
    <row r="885" spans="1:13">
      <c r="A885" s="220"/>
      <c r="B885"/>
      <c r="C885"/>
      <c r="D885"/>
      <c r="E885"/>
      <c r="F885" s="27"/>
      <c r="G885" s="27"/>
      <c r="H885"/>
      <c r="I885"/>
      <c r="J885"/>
      <c r="K885"/>
      <c r="L885"/>
      <c r="M885"/>
    </row>
    <row r="886" spans="1:13">
      <c r="A886" s="220"/>
      <c r="B886"/>
      <c r="C886"/>
      <c r="D886"/>
      <c r="E886"/>
      <c r="F886" s="27"/>
      <c r="G886" s="27"/>
      <c r="H886"/>
      <c r="I886"/>
      <c r="J886"/>
      <c r="K886"/>
      <c r="L886"/>
      <c r="M886"/>
    </row>
    <row r="887" spans="1:13">
      <c r="A887" s="220"/>
      <c r="B887"/>
      <c r="C887"/>
      <c r="D887"/>
      <c r="E887"/>
      <c r="F887" s="27"/>
      <c r="G887" s="27"/>
      <c r="H887"/>
      <c r="I887"/>
      <c r="J887"/>
      <c r="K887"/>
      <c r="L887"/>
      <c r="M887"/>
    </row>
    <row r="888" spans="1:13">
      <c r="A888" s="220"/>
      <c r="B888"/>
      <c r="C888"/>
      <c r="D888"/>
      <c r="E888"/>
      <c r="F888" s="27"/>
      <c r="G888" s="27"/>
      <c r="H888"/>
      <c r="I888"/>
      <c r="J888"/>
      <c r="K888"/>
      <c r="L888"/>
      <c r="M888"/>
    </row>
    <row r="889" spans="1:13">
      <c r="A889" s="220"/>
      <c r="B889"/>
      <c r="C889"/>
      <c r="D889"/>
      <c r="E889"/>
      <c r="F889" s="27"/>
      <c r="G889" s="27"/>
      <c r="H889"/>
      <c r="I889"/>
      <c r="J889"/>
      <c r="K889"/>
      <c r="L889"/>
      <c r="M889"/>
    </row>
    <row r="890" spans="1:13">
      <c r="A890" s="220"/>
      <c r="B890"/>
      <c r="C890"/>
      <c r="D890"/>
      <c r="E890"/>
      <c r="F890" s="27"/>
      <c r="G890" s="27"/>
      <c r="H890"/>
      <c r="I890"/>
      <c r="J890"/>
      <c r="K890"/>
      <c r="L890"/>
      <c r="M890"/>
    </row>
    <row r="891" spans="1:13">
      <c r="A891" s="220"/>
      <c r="B891"/>
      <c r="C891"/>
      <c r="D891"/>
      <c r="E891"/>
      <c r="F891" s="27"/>
      <c r="G891" s="27"/>
      <c r="H891"/>
      <c r="I891"/>
      <c r="J891"/>
      <c r="K891"/>
      <c r="L891"/>
      <c r="M891"/>
    </row>
    <row r="892" spans="1:13">
      <c r="A892" s="220"/>
      <c r="B892"/>
      <c r="C892"/>
      <c r="D892"/>
      <c r="E892"/>
      <c r="F892" s="27"/>
      <c r="G892" s="27"/>
      <c r="H892"/>
      <c r="I892"/>
      <c r="J892"/>
      <c r="K892"/>
      <c r="L892"/>
      <c r="M892"/>
    </row>
    <row r="893" spans="1:13">
      <c r="A893" s="220"/>
      <c r="B893"/>
      <c r="C893"/>
      <c r="D893"/>
      <c r="E893"/>
      <c r="F893" s="27"/>
      <c r="G893" s="27"/>
      <c r="H893"/>
      <c r="I893"/>
      <c r="J893"/>
      <c r="K893"/>
      <c r="L893"/>
      <c r="M893"/>
    </row>
    <row r="894" spans="1:13">
      <c r="A894" s="220"/>
      <c r="B894"/>
      <c r="C894"/>
      <c r="D894"/>
      <c r="E894"/>
      <c r="F894" s="27"/>
      <c r="G894" s="27"/>
      <c r="H894"/>
      <c r="I894"/>
      <c r="J894"/>
      <c r="K894"/>
      <c r="L894"/>
      <c r="M894"/>
    </row>
    <row r="895" spans="1:13">
      <c r="A895" s="220"/>
      <c r="B895"/>
      <c r="C895"/>
      <c r="D895"/>
      <c r="E895"/>
      <c r="F895" s="27"/>
      <c r="G895" s="27"/>
      <c r="H895"/>
      <c r="I895"/>
      <c r="J895"/>
      <c r="K895"/>
      <c r="L895"/>
      <c r="M895"/>
    </row>
    <row r="896" spans="1:13">
      <c r="A896" s="220"/>
      <c r="B896"/>
      <c r="C896"/>
      <c r="D896"/>
      <c r="E896"/>
      <c r="F896" s="27"/>
      <c r="G896" s="27"/>
      <c r="H896"/>
      <c r="I896"/>
      <c r="J896"/>
      <c r="K896"/>
      <c r="L896"/>
      <c r="M896"/>
    </row>
    <row r="897" spans="1:13">
      <c r="A897" s="220"/>
      <c r="B897"/>
      <c r="C897"/>
      <c r="D897"/>
      <c r="E897"/>
      <c r="F897" s="27"/>
      <c r="G897" s="27"/>
      <c r="H897"/>
      <c r="I897"/>
      <c r="J897"/>
      <c r="K897"/>
      <c r="L897"/>
      <c r="M897"/>
    </row>
    <row r="898" spans="1:13">
      <c r="A898" s="220"/>
      <c r="B898"/>
      <c r="C898"/>
      <c r="D898"/>
      <c r="E898"/>
      <c r="F898" s="27"/>
      <c r="G898" s="27"/>
      <c r="H898"/>
      <c r="I898"/>
      <c r="J898"/>
      <c r="K898"/>
      <c r="L898"/>
      <c r="M898"/>
    </row>
    <row r="899" spans="1:13">
      <c r="A899" s="220"/>
      <c r="B899"/>
      <c r="C899"/>
      <c r="D899"/>
      <c r="E899"/>
      <c r="F899" s="27"/>
      <c r="G899" s="27"/>
      <c r="H899"/>
      <c r="I899"/>
      <c r="J899"/>
      <c r="K899"/>
      <c r="L899"/>
      <c r="M899"/>
    </row>
    <row r="900" spans="1:13">
      <c r="A900" s="220"/>
      <c r="B900"/>
      <c r="C900"/>
      <c r="D900"/>
      <c r="E900"/>
      <c r="F900" s="27"/>
      <c r="G900" s="27"/>
      <c r="H900"/>
      <c r="I900"/>
      <c r="J900"/>
      <c r="K900"/>
      <c r="L900"/>
      <c r="M900"/>
    </row>
    <row r="901" spans="1:13">
      <c r="A901" s="220"/>
      <c r="B901"/>
      <c r="C901"/>
      <c r="D901"/>
      <c r="E901"/>
      <c r="F901" s="27"/>
      <c r="G901" s="27"/>
      <c r="H901"/>
      <c r="I901"/>
      <c r="J901"/>
      <c r="K901"/>
      <c r="L901"/>
      <c r="M901"/>
    </row>
    <row r="902" spans="1:13">
      <c r="A902" s="220"/>
      <c r="B902"/>
      <c r="C902"/>
      <c r="D902"/>
      <c r="E902"/>
      <c r="F902" s="27"/>
      <c r="G902" s="27"/>
      <c r="H902"/>
      <c r="I902"/>
      <c r="J902"/>
      <c r="K902"/>
      <c r="L902"/>
      <c r="M902"/>
    </row>
    <row r="903" spans="1:13">
      <c r="A903" s="220"/>
      <c r="B903"/>
      <c r="C903"/>
      <c r="D903"/>
      <c r="E903"/>
      <c r="F903" s="27"/>
      <c r="G903" s="27"/>
      <c r="H903"/>
      <c r="I903"/>
      <c r="J903"/>
      <c r="K903"/>
      <c r="L903"/>
      <c r="M903"/>
    </row>
    <row r="904" spans="1:13">
      <c r="A904" s="220"/>
      <c r="B904"/>
      <c r="C904"/>
      <c r="D904"/>
      <c r="E904"/>
      <c r="F904" s="27"/>
      <c r="G904" s="27"/>
      <c r="H904"/>
      <c r="I904"/>
      <c r="J904"/>
      <c r="K904"/>
      <c r="L904"/>
      <c r="M904"/>
    </row>
    <row r="905" spans="1:13">
      <c r="A905" s="220"/>
      <c r="B905"/>
      <c r="C905"/>
      <c r="D905"/>
      <c r="E905"/>
      <c r="F905" s="27"/>
      <c r="G905" s="27"/>
      <c r="H905"/>
      <c r="I905"/>
      <c r="J905"/>
      <c r="K905"/>
      <c r="L905"/>
      <c r="M905"/>
    </row>
    <row r="906" spans="1:13">
      <c r="A906" s="220"/>
      <c r="B906"/>
      <c r="C906"/>
      <c r="D906"/>
      <c r="E906"/>
      <c r="F906" s="27"/>
      <c r="G906" s="27"/>
      <c r="H906"/>
      <c r="I906"/>
      <c r="J906"/>
      <c r="K906"/>
      <c r="L906"/>
      <c r="M906"/>
    </row>
    <row r="907" spans="1:13">
      <c r="A907" s="220"/>
      <c r="B907"/>
      <c r="C907"/>
      <c r="D907"/>
      <c r="E907"/>
      <c r="F907" s="27"/>
      <c r="G907" s="27"/>
      <c r="H907"/>
      <c r="I907"/>
      <c r="J907"/>
      <c r="K907"/>
      <c r="L907"/>
      <c r="M907"/>
    </row>
    <row r="908" spans="1:13">
      <c r="A908" s="220"/>
      <c r="B908"/>
      <c r="C908"/>
      <c r="D908"/>
      <c r="E908"/>
      <c r="F908" s="27"/>
      <c r="G908" s="27"/>
      <c r="H908"/>
      <c r="I908"/>
      <c r="J908"/>
      <c r="K908"/>
      <c r="L908"/>
      <c r="M908"/>
    </row>
    <row r="909" spans="1:13">
      <c r="A909" s="220"/>
      <c r="B909"/>
      <c r="C909"/>
      <c r="D909"/>
      <c r="E909"/>
      <c r="F909" s="27"/>
      <c r="G909" s="27"/>
      <c r="H909"/>
      <c r="I909"/>
      <c r="J909"/>
      <c r="K909"/>
      <c r="L909"/>
      <c r="M909"/>
    </row>
    <row r="910" spans="1:13">
      <c r="A910" s="220"/>
      <c r="B910"/>
      <c r="C910"/>
      <c r="D910"/>
      <c r="E910"/>
      <c r="F910" s="27"/>
      <c r="G910" s="27"/>
      <c r="H910"/>
      <c r="I910"/>
      <c r="J910"/>
      <c r="K910"/>
      <c r="L910"/>
      <c r="M910"/>
    </row>
    <row r="911" spans="1:13">
      <c r="A911" s="220"/>
      <c r="B911"/>
      <c r="C911"/>
      <c r="D911"/>
      <c r="E911"/>
      <c r="F911" s="27"/>
      <c r="G911" s="27"/>
      <c r="H911"/>
      <c r="I911"/>
      <c r="J911"/>
      <c r="K911"/>
      <c r="L911"/>
      <c r="M911"/>
    </row>
    <row r="912" spans="1:13">
      <c r="A912" s="220"/>
      <c r="B912"/>
      <c r="C912"/>
      <c r="D912"/>
      <c r="E912"/>
      <c r="F912" s="27"/>
      <c r="G912" s="27"/>
      <c r="H912"/>
      <c r="I912"/>
      <c r="J912"/>
      <c r="K912"/>
      <c r="L912"/>
      <c r="M912"/>
    </row>
    <row r="913" spans="1:13">
      <c r="A913" s="220"/>
      <c r="B913"/>
      <c r="C913"/>
      <c r="D913"/>
      <c r="E913"/>
      <c r="F913" s="27"/>
      <c r="G913" s="27"/>
      <c r="H913"/>
      <c r="I913"/>
      <c r="J913"/>
      <c r="K913"/>
      <c r="L913"/>
      <c r="M913"/>
    </row>
    <row r="914" spans="1:13">
      <c r="A914" s="220"/>
      <c r="B914"/>
      <c r="C914"/>
      <c r="D914"/>
      <c r="E914"/>
      <c r="F914" s="27"/>
      <c r="G914" s="27"/>
      <c r="H914"/>
      <c r="I914"/>
      <c r="J914"/>
      <c r="K914"/>
      <c r="L914"/>
      <c r="M914"/>
    </row>
    <row r="915" spans="1:13">
      <c r="A915" s="220"/>
      <c r="B915"/>
      <c r="C915"/>
      <c r="D915"/>
      <c r="E915"/>
      <c r="F915" s="27"/>
      <c r="G915" s="27"/>
      <c r="H915"/>
      <c r="I915"/>
      <c r="J915"/>
      <c r="K915"/>
      <c r="L915"/>
      <c r="M915"/>
    </row>
    <row r="916" spans="1:13">
      <c r="A916" s="220"/>
      <c r="B916"/>
      <c r="C916"/>
      <c r="D916"/>
      <c r="E916"/>
      <c r="F916" s="27"/>
      <c r="G916" s="27"/>
      <c r="H916"/>
      <c r="I916"/>
      <c r="J916"/>
      <c r="K916"/>
      <c r="L916"/>
      <c r="M916"/>
    </row>
    <row r="917" spans="1:13">
      <c r="A917" s="220"/>
      <c r="B917"/>
      <c r="C917"/>
      <c r="D917"/>
      <c r="E917"/>
      <c r="F917" s="27"/>
      <c r="G917" s="27"/>
      <c r="H917"/>
      <c r="I917"/>
      <c r="J917"/>
      <c r="K917"/>
      <c r="L917"/>
      <c r="M917"/>
    </row>
    <row r="918" spans="1:13">
      <c r="A918" s="220"/>
      <c r="B918"/>
      <c r="C918"/>
      <c r="D918"/>
      <c r="E918"/>
      <c r="F918" s="27"/>
      <c r="G918" s="27"/>
      <c r="H918"/>
      <c r="I918"/>
      <c r="J918"/>
      <c r="K918"/>
      <c r="L918"/>
      <c r="M918"/>
    </row>
    <row r="919" spans="1:13">
      <c r="A919" s="220"/>
      <c r="B919"/>
      <c r="C919"/>
      <c r="D919"/>
      <c r="E919"/>
      <c r="F919" s="27"/>
      <c r="G919" s="27"/>
      <c r="H919"/>
      <c r="I919"/>
      <c r="J919"/>
      <c r="K919"/>
      <c r="L919"/>
      <c r="M919"/>
    </row>
    <row r="920" spans="1:13">
      <c r="A920" s="220"/>
      <c r="B920"/>
      <c r="C920"/>
      <c r="D920"/>
      <c r="E920"/>
      <c r="F920" s="27"/>
      <c r="G920" s="27"/>
      <c r="H920"/>
      <c r="I920"/>
      <c r="J920"/>
      <c r="K920"/>
      <c r="L920"/>
      <c r="M920"/>
    </row>
    <row r="921" spans="1:13">
      <c r="A921" s="220"/>
      <c r="B921"/>
      <c r="C921"/>
      <c r="D921"/>
      <c r="E921"/>
      <c r="F921" s="27"/>
      <c r="G921" s="27"/>
      <c r="H921"/>
      <c r="I921"/>
      <c r="J921"/>
      <c r="K921"/>
      <c r="L921"/>
      <c r="M921"/>
    </row>
    <row r="922" spans="1:13">
      <c r="A922" s="220"/>
      <c r="B922"/>
      <c r="C922"/>
      <c r="D922"/>
      <c r="E922"/>
      <c r="F922" s="27"/>
      <c r="G922" s="27"/>
      <c r="H922"/>
      <c r="I922"/>
      <c r="J922"/>
      <c r="K922"/>
      <c r="L922"/>
      <c r="M922"/>
    </row>
    <row r="923" spans="1:13">
      <c r="A923" s="220"/>
      <c r="B923"/>
      <c r="C923"/>
      <c r="D923"/>
      <c r="E923"/>
      <c r="F923" s="27"/>
      <c r="G923" s="27"/>
      <c r="H923"/>
      <c r="I923"/>
      <c r="J923"/>
      <c r="K923"/>
      <c r="L923"/>
      <c r="M923"/>
    </row>
    <row r="924" spans="1:13">
      <c r="A924" s="220"/>
      <c r="B924"/>
      <c r="C924"/>
      <c r="D924"/>
      <c r="E924"/>
      <c r="F924" s="27"/>
      <c r="G924" s="27"/>
      <c r="H924"/>
      <c r="I924"/>
      <c r="J924"/>
      <c r="K924"/>
      <c r="L924"/>
      <c r="M924"/>
    </row>
    <row r="925" spans="1:13">
      <c r="A925" s="220"/>
      <c r="B925"/>
      <c r="C925"/>
      <c r="D925"/>
      <c r="E925"/>
      <c r="F925" s="27"/>
      <c r="G925" s="27"/>
      <c r="H925"/>
      <c r="I925"/>
      <c r="J925"/>
      <c r="K925"/>
      <c r="L925"/>
      <c r="M925"/>
    </row>
    <row r="926" spans="1:13">
      <c r="A926" s="220"/>
      <c r="B926"/>
      <c r="C926"/>
      <c r="D926"/>
      <c r="E926"/>
      <c r="F926" s="27"/>
      <c r="G926" s="27"/>
      <c r="H926"/>
      <c r="I926"/>
      <c r="J926"/>
      <c r="K926"/>
      <c r="L926"/>
      <c r="M926"/>
    </row>
    <row r="927" spans="1:13">
      <c r="A927" s="220"/>
      <c r="B927"/>
      <c r="C927"/>
      <c r="D927"/>
      <c r="E927"/>
      <c r="F927" s="27"/>
      <c r="G927" s="27"/>
      <c r="H927"/>
      <c r="I927"/>
      <c r="J927"/>
      <c r="K927"/>
      <c r="L927"/>
      <c r="M927"/>
    </row>
    <row r="928" spans="1:13">
      <c r="A928" s="220"/>
      <c r="B928"/>
      <c r="C928"/>
      <c r="D928"/>
      <c r="E928"/>
      <c r="F928" s="27"/>
      <c r="G928" s="27"/>
      <c r="H928"/>
      <c r="I928"/>
      <c r="J928"/>
      <c r="K928"/>
      <c r="L928"/>
      <c r="M928"/>
    </row>
    <row r="929" spans="1:13">
      <c r="A929" s="220"/>
      <c r="B929"/>
      <c r="C929"/>
      <c r="D929"/>
      <c r="E929"/>
      <c r="F929" s="27"/>
      <c r="G929" s="27"/>
      <c r="H929"/>
      <c r="I929"/>
      <c r="J929"/>
      <c r="K929"/>
      <c r="L929"/>
      <c r="M929"/>
    </row>
    <row r="930" spans="1:13">
      <c r="A930" s="220"/>
      <c r="B930"/>
      <c r="C930"/>
      <c r="D930"/>
      <c r="E930"/>
      <c r="F930" s="27"/>
      <c r="G930" s="27"/>
      <c r="H930"/>
      <c r="I930"/>
      <c r="J930"/>
      <c r="K930"/>
      <c r="L930"/>
      <c r="M930"/>
    </row>
    <row r="931" spans="1:13">
      <c r="A931" s="220"/>
      <c r="B931"/>
      <c r="C931"/>
      <c r="D931"/>
      <c r="E931"/>
      <c r="F931" s="27"/>
      <c r="G931" s="27"/>
      <c r="H931"/>
      <c r="I931"/>
      <c r="J931"/>
      <c r="K931"/>
      <c r="L931"/>
      <c r="M931"/>
    </row>
    <row r="932" spans="1:13">
      <c r="A932" s="220"/>
      <c r="B932"/>
      <c r="C932"/>
      <c r="D932"/>
      <c r="E932"/>
      <c r="F932" s="27"/>
      <c r="G932" s="27"/>
      <c r="H932"/>
      <c r="I932"/>
      <c r="J932"/>
      <c r="K932"/>
      <c r="L932"/>
      <c r="M932"/>
    </row>
    <row r="933" spans="1:13">
      <c r="A933" s="220"/>
      <c r="B933"/>
      <c r="C933"/>
      <c r="D933"/>
      <c r="E933"/>
      <c r="F933" s="27"/>
      <c r="G933" s="27"/>
      <c r="H933"/>
      <c r="I933"/>
      <c r="J933"/>
      <c r="K933"/>
      <c r="L933"/>
      <c r="M933"/>
    </row>
    <row r="934" spans="1:13">
      <c r="A934" s="220"/>
      <c r="B934"/>
      <c r="C934"/>
      <c r="D934"/>
      <c r="E934"/>
      <c r="F934" s="27"/>
      <c r="G934" s="27"/>
      <c r="H934"/>
      <c r="I934"/>
      <c r="J934"/>
      <c r="K934"/>
      <c r="L934"/>
      <c r="M934"/>
    </row>
    <row r="935" spans="1:13">
      <c r="A935" s="220"/>
      <c r="B935"/>
      <c r="C935"/>
      <c r="D935"/>
      <c r="E935"/>
      <c r="F935" s="27"/>
      <c r="G935" s="27"/>
      <c r="H935"/>
      <c r="I935"/>
      <c r="J935"/>
      <c r="K935"/>
      <c r="L935"/>
      <c r="M935"/>
    </row>
    <row r="936" spans="1:13">
      <c r="A936" s="220"/>
      <c r="B936"/>
      <c r="C936"/>
      <c r="D936"/>
      <c r="E936"/>
      <c r="F936" s="27"/>
      <c r="G936" s="27"/>
      <c r="H936"/>
      <c r="I936"/>
      <c r="J936"/>
      <c r="K936"/>
      <c r="L936"/>
      <c r="M936"/>
    </row>
    <row r="937" spans="1:13">
      <c r="A937" s="220"/>
      <c r="B937"/>
      <c r="C937"/>
      <c r="D937"/>
      <c r="E937"/>
      <c r="F937" s="27"/>
      <c r="G937" s="27"/>
      <c r="H937"/>
      <c r="I937"/>
      <c r="J937"/>
      <c r="K937"/>
      <c r="L937"/>
      <c r="M937"/>
    </row>
    <row r="938" spans="1:13">
      <c r="A938" s="220"/>
      <c r="B938"/>
      <c r="C938"/>
      <c r="D938"/>
      <c r="E938"/>
      <c r="F938" s="27"/>
      <c r="G938" s="27"/>
      <c r="H938"/>
      <c r="I938"/>
      <c r="J938"/>
      <c r="K938"/>
      <c r="L938"/>
      <c r="M938"/>
    </row>
    <row r="939" spans="1:13">
      <c r="A939" s="220"/>
      <c r="B939"/>
      <c r="C939"/>
      <c r="D939"/>
      <c r="E939"/>
      <c r="F939" s="27"/>
      <c r="G939" s="27"/>
      <c r="H939"/>
      <c r="I939"/>
      <c r="J939"/>
      <c r="K939"/>
      <c r="L939"/>
      <c r="M939"/>
    </row>
    <row r="940" spans="1:13">
      <c r="A940" s="220"/>
      <c r="B940"/>
      <c r="C940"/>
      <c r="D940"/>
      <c r="E940"/>
      <c r="F940" s="27"/>
      <c r="G940" s="27"/>
      <c r="H940"/>
      <c r="I940"/>
      <c r="J940"/>
      <c r="K940"/>
      <c r="L940"/>
      <c r="M940"/>
    </row>
    <row r="941" spans="1:13">
      <c r="A941" s="220"/>
      <c r="B941"/>
      <c r="C941"/>
      <c r="D941"/>
      <c r="E941"/>
      <c r="F941" s="27"/>
      <c r="G941" s="27"/>
      <c r="H941"/>
      <c r="I941"/>
      <c r="J941"/>
      <c r="K941"/>
      <c r="L941"/>
      <c r="M941"/>
    </row>
    <row r="942" spans="1:13">
      <c r="A942" s="220"/>
      <c r="B942"/>
      <c r="C942"/>
      <c r="D942"/>
      <c r="E942"/>
      <c r="F942" s="27"/>
      <c r="G942" s="27"/>
      <c r="H942"/>
      <c r="I942"/>
      <c r="J942"/>
      <c r="K942"/>
      <c r="L942"/>
      <c r="M942"/>
    </row>
    <row r="943" spans="1:13">
      <c r="A943" s="220"/>
      <c r="B943"/>
      <c r="C943"/>
      <c r="D943"/>
      <c r="E943"/>
      <c r="F943" s="27"/>
      <c r="G943" s="27"/>
      <c r="H943"/>
      <c r="I943"/>
      <c r="J943"/>
      <c r="K943"/>
      <c r="L943"/>
      <c r="M943"/>
    </row>
    <row r="944" spans="1:13">
      <c r="A944" s="220"/>
      <c r="B944"/>
      <c r="C944"/>
      <c r="D944"/>
      <c r="E944"/>
      <c r="F944" s="27"/>
      <c r="G944" s="27"/>
      <c r="H944"/>
      <c r="I944"/>
      <c r="J944"/>
      <c r="K944"/>
      <c r="L944"/>
      <c r="M944"/>
    </row>
    <row r="945" spans="1:13">
      <c r="A945" s="220"/>
      <c r="B945"/>
      <c r="C945"/>
      <c r="D945"/>
      <c r="E945"/>
      <c r="F945" s="27"/>
      <c r="G945" s="27"/>
      <c r="H945"/>
      <c r="I945"/>
      <c r="J945"/>
      <c r="K945"/>
      <c r="L945"/>
      <c r="M945"/>
    </row>
    <row r="946" spans="1:13">
      <c r="A946" s="220"/>
      <c r="B946"/>
      <c r="C946"/>
      <c r="D946"/>
      <c r="E946"/>
      <c r="F946" s="27"/>
      <c r="G946" s="27"/>
      <c r="H946"/>
      <c r="I946"/>
      <c r="J946"/>
      <c r="K946"/>
      <c r="L946"/>
      <c r="M946"/>
    </row>
    <row r="947" spans="1:13">
      <c r="A947" s="220"/>
      <c r="B947"/>
      <c r="C947"/>
      <c r="D947"/>
      <c r="E947"/>
      <c r="F947" s="27"/>
      <c r="G947" s="27"/>
      <c r="H947"/>
      <c r="I947"/>
      <c r="J947"/>
      <c r="K947"/>
      <c r="L947"/>
      <c r="M947"/>
    </row>
    <row r="948" spans="1:13">
      <c r="A948" s="220"/>
      <c r="B948"/>
      <c r="C948"/>
      <c r="D948"/>
      <c r="E948"/>
      <c r="F948" s="27"/>
      <c r="G948" s="27"/>
      <c r="H948"/>
      <c r="I948"/>
      <c r="J948"/>
      <c r="K948"/>
      <c r="L948"/>
      <c r="M948"/>
    </row>
    <row r="949" spans="1:13">
      <c r="A949" s="220"/>
      <c r="B949"/>
      <c r="C949"/>
      <c r="D949"/>
      <c r="E949"/>
      <c r="F949" s="27"/>
      <c r="G949" s="27"/>
      <c r="H949"/>
      <c r="I949"/>
      <c r="J949"/>
      <c r="K949"/>
      <c r="L949"/>
      <c r="M949"/>
    </row>
    <row r="950" spans="1:13">
      <c r="A950" s="220"/>
      <c r="B950"/>
      <c r="C950"/>
      <c r="D950"/>
      <c r="E950"/>
      <c r="F950" s="27"/>
      <c r="G950" s="27"/>
      <c r="H950"/>
      <c r="I950"/>
      <c r="J950"/>
      <c r="K950"/>
      <c r="L950"/>
      <c r="M950"/>
    </row>
    <row r="951" spans="1:13">
      <c r="A951" s="220"/>
      <c r="B951"/>
      <c r="C951"/>
      <c r="D951"/>
      <c r="E951"/>
      <c r="F951" s="27"/>
      <c r="G951" s="27"/>
      <c r="H951"/>
      <c r="I951"/>
      <c r="J951"/>
      <c r="K951"/>
      <c r="L951"/>
      <c r="M951"/>
    </row>
    <row r="952" spans="1:13">
      <c r="A952" s="220"/>
      <c r="B952"/>
      <c r="C952"/>
      <c r="D952"/>
      <c r="E952"/>
      <c r="F952" s="27"/>
      <c r="G952" s="27"/>
      <c r="H952"/>
      <c r="I952"/>
      <c r="J952"/>
      <c r="K952"/>
      <c r="L952"/>
      <c r="M952"/>
    </row>
    <row r="953" spans="1:13">
      <c r="A953" s="220"/>
      <c r="B953"/>
      <c r="C953"/>
      <c r="D953"/>
      <c r="E953"/>
      <c r="F953" s="27"/>
      <c r="G953" s="27"/>
      <c r="H953"/>
      <c r="I953"/>
      <c r="J953"/>
      <c r="K953"/>
      <c r="L953"/>
      <c r="M953"/>
    </row>
    <row r="954" spans="1:13">
      <c r="A954" s="220"/>
      <c r="B954"/>
      <c r="C954"/>
      <c r="D954"/>
      <c r="E954"/>
      <c r="F954" s="27"/>
      <c r="G954" s="27"/>
      <c r="H954"/>
      <c r="I954"/>
      <c r="J954"/>
      <c r="K954"/>
      <c r="L954"/>
      <c r="M954"/>
    </row>
    <row r="955" spans="1:13">
      <c r="A955" s="220"/>
      <c r="B955"/>
      <c r="C955"/>
      <c r="D955"/>
      <c r="E955"/>
      <c r="F955" s="27"/>
      <c r="G955" s="27"/>
      <c r="H955"/>
      <c r="I955"/>
      <c r="J955"/>
      <c r="K955"/>
      <c r="L955"/>
      <c r="M955"/>
    </row>
    <row r="956" spans="1:13">
      <c r="A956" s="220"/>
      <c r="B956"/>
      <c r="C956"/>
      <c r="D956"/>
      <c r="E956"/>
      <c r="F956" s="27"/>
      <c r="G956" s="27"/>
      <c r="H956"/>
      <c r="I956"/>
      <c r="J956"/>
      <c r="K956"/>
      <c r="L956"/>
      <c r="M956"/>
    </row>
    <row r="957" spans="1:13">
      <c r="A957" s="220"/>
      <c r="B957"/>
      <c r="C957"/>
      <c r="D957"/>
      <c r="E957"/>
      <c r="F957" s="27"/>
      <c r="G957" s="27"/>
      <c r="H957"/>
      <c r="I957"/>
      <c r="J957"/>
      <c r="K957"/>
      <c r="L957"/>
      <c r="M957"/>
    </row>
    <row r="958" spans="1:13">
      <c r="A958" s="220"/>
      <c r="B958"/>
      <c r="C958"/>
      <c r="D958"/>
      <c r="E958"/>
      <c r="F958" s="27"/>
      <c r="G958" s="27"/>
      <c r="H958"/>
      <c r="I958"/>
      <c r="J958"/>
      <c r="K958"/>
      <c r="L958"/>
      <c r="M958"/>
    </row>
    <row r="959" spans="1:13">
      <c r="A959" s="220"/>
      <c r="B959"/>
      <c r="C959"/>
      <c r="D959"/>
      <c r="E959"/>
      <c r="F959" s="27"/>
      <c r="G959" s="27"/>
      <c r="H959"/>
      <c r="I959"/>
      <c r="J959"/>
      <c r="K959"/>
      <c r="L959"/>
      <c r="M959"/>
    </row>
    <row r="960" spans="1:13">
      <c r="A960" s="220"/>
      <c r="B960"/>
      <c r="C960"/>
      <c r="D960"/>
      <c r="E960"/>
      <c r="F960" s="27"/>
      <c r="G960" s="27"/>
      <c r="H960"/>
      <c r="I960"/>
      <c r="J960"/>
      <c r="K960"/>
      <c r="L960"/>
      <c r="M960"/>
    </row>
    <row r="961" spans="1:13">
      <c r="A961" s="220"/>
      <c r="B961"/>
      <c r="C961"/>
      <c r="D961"/>
      <c r="E961"/>
      <c r="F961" s="27"/>
      <c r="G961" s="27"/>
      <c r="H961"/>
      <c r="I961"/>
      <c r="J961"/>
      <c r="K961"/>
      <c r="L961"/>
      <c r="M961"/>
    </row>
    <row r="962" spans="1:13">
      <c r="A962" s="220"/>
      <c r="B962"/>
      <c r="C962"/>
      <c r="D962"/>
      <c r="E962"/>
      <c r="F962" s="27"/>
      <c r="G962" s="27"/>
      <c r="H962"/>
      <c r="I962"/>
      <c r="J962"/>
      <c r="K962"/>
      <c r="L962"/>
      <c r="M962"/>
    </row>
    <row r="963" spans="1:13">
      <c r="A963" s="220"/>
      <c r="B963"/>
      <c r="C963"/>
      <c r="D963"/>
      <c r="E963"/>
      <c r="F963" s="27"/>
      <c r="G963" s="27"/>
      <c r="H963"/>
      <c r="I963"/>
      <c r="J963"/>
      <c r="K963"/>
      <c r="L963"/>
      <c r="M963"/>
    </row>
    <row r="964" spans="1:13">
      <c r="A964" s="220"/>
      <c r="B964"/>
      <c r="C964"/>
      <c r="D964"/>
      <c r="E964"/>
      <c r="F964" s="27"/>
      <c r="G964" s="27"/>
      <c r="H964"/>
      <c r="I964"/>
      <c r="J964"/>
      <c r="K964"/>
      <c r="L964"/>
      <c r="M964"/>
    </row>
    <row r="965" spans="1:13">
      <c r="A965" s="220"/>
      <c r="B965"/>
      <c r="C965"/>
      <c r="D965"/>
      <c r="E965"/>
      <c r="F965" s="27"/>
      <c r="G965" s="27"/>
      <c r="H965"/>
      <c r="I965"/>
      <c r="J965"/>
      <c r="K965"/>
      <c r="L965"/>
      <c r="M965"/>
    </row>
    <row r="966" spans="1:13">
      <c r="A966" s="220"/>
      <c r="B966"/>
      <c r="C966"/>
      <c r="D966"/>
      <c r="E966"/>
      <c r="F966" s="27"/>
      <c r="G966" s="27"/>
      <c r="H966"/>
      <c r="I966"/>
      <c r="J966"/>
      <c r="K966"/>
      <c r="L966"/>
      <c r="M966"/>
    </row>
    <row r="967" spans="1:13">
      <c r="A967" s="220"/>
      <c r="B967"/>
      <c r="C967"/>
      <c r="D967"/>
      <c r="E967"/>
      <c r="F967" s="27"/>
      <c r="G967" s="27"/>
      <c r="H967"/>
      <c r="I967"/>
      <c r="J967"/>
      <c r="K967"/>
      <c r="L967"/>
      <c r="M967"/>
    </row>
    <row r="968" spans="1:13">
      <c r="A968" s="220"/>
      <c r="B968"/>
      <c r="C968"/>
      <c r="D968"/>
      <c r="E968"/>
      <c r="F968" s="27"/>
      <c r="G968" s="27"/>
      <c r="H968"/>
      <c r="I968"/>
      <c r="J968"/>
      <c r="K968"/>
      <c r="L968"/>
      <c r="M968"/>
    </row>
    <row r="969" spans="1:13">
      <c r="A969" s="220"/>
      <c r="B969"/>
      <c r="C969"/>
      <c r="D969"/>
      <c r="E969"/>
      <c r="F969" s="27"/>
      <c r="G969" s="27"/>
      <c r="H969"/>
      <c r="I969"/>
      <c r="J969"/>
      <c r="K969"/>
      <c r="L969"/>
      <c r="M969"/>
    </row>
    <row r="970" spans="1:13">
      <c r="A970" s="220"/>
      <c r="B970"/>
      <c r="C970"/>
      <c r="D970"/>
      <c r="E970"/>
      <c r="F970" s="27"/>
      <c r="G970" s="27"/>
      <c r="H970"/>
      <c r="I970"/>
      <c r="J970"/>
      <c r="K970"/>
      <c r="L970"/>
      <c r="M970"/>
    </row>
    <row r="971" spans="1:13">
      <c r="A971" s="220"/>
      <c r="B971"/>
      <c r="C971"/>
      <c r="D971"/>
      <c r="E971"/>
      <c r="F971" s="27"/>
      <c r="G971" s="27"/>
      <c r="H971"/>
      <c r="I971"/>
      <c r="J971"/>
      <c r="K971"/>
      <c r="L971"/>
      <c r="M971"/>
    </row>
    <row r="972" spans="1:13">
      <c r="A972" s="220"/>
      <c r="B972"/>
      <c r="C972"/>
      <c r="D972"/>
      <c r="E972"/>
      <c r="F972" s="27"/>
      <c r="G972" s="27"/>
      <c r="H972"/>
      <c r="I972"/>
      <c r="J972"/>
      <c r="K972"/>
      <c r="L972"/>
      <c r="M972"/>
    </row>
    <row r="973" spans="1:13">
      <c r="A973" s="220"/>
      <c r="B973"/>
      <c r="C973"/>
      <c r="D973"/>
      <c r="E973"/>
      <c r="F973" s="27"/>
      <c r="G973" s="27"/>
      <c r="H973"/>
      <c r="I973"/>
      <c r="J973"/>
      <c r="K973"/>
      <c r="L973"/>
      <c r="M973"/>
    </row>
    <row r="974" spans="1:13">
      <c r="A974" s="220"/>
      <c r="B974"/>
      <c r="C974"/>
      <c r="D974"/>
      <c r="E974"/>
      <c r="F974" s="27"/>
      <c r="G974" s="27"/>
      <c r="H974"/>
      <c r="I974"/>
      <c r="J974"/>
      <c r="K974"/>
      <c r="L974"/>
      <c r="M974"/>
    </row>
    <row r="975" spans="1:13">
      <c r="A975" s="220"/>
      <c r="B975"/>
      <c r="C975"/>
      <c r="D975"/>
      <c r="E975"/>
      <c r="F975" s="27"/>
      <c r="G975" s="27"/>
      <c r="H975"/>
      <c r="I975"/>
      <c r="J975"/>
      <c r="K975"/>
      <c r="L975"/>
      <c r="M975"/>
    </row>
    <row r="976" spans="1:13">
      <c r="A976" s="220"/>
      <c r="B976"/>
      <c r="C976"/>
      <c r="D976"/>
      <c r="E976"/>
      <c r="F976" s="27"/>
      <c r="G976" s="27"/>
      <c r="H976"/>
      <c r="I976"/>
      <c r="J976"/>
      <c r="K976"/>
      <c r="L976"/>
      <c r="M976"/>
    </row>
    <row r="977" spans="1:13">
      <c r="A977" s="220"/>
      <c r="B977"/>
      <c r="C977"/>
      <c r="D977"/>
      <c r="E977"/>
      <c r="F977" s="27"/>
      <c r="G977" s="27"/>
      <c r="H977"/>
      <c r="I977"/>
      <c r="J977"/>
      <c r="K977"/>
      <c r="L977"/>
      <c r="M977"/>
    </row>
    <row r="978" spans="1:13">
      <c r="A978" s="220"/>
      <c r="B978"/>
      <c r="C978"/>
      <c r="D978"/>
      <c r="E978"/>
      <c r="F978" s="27"/>
      <c r="G978" s="27"/>
      <c r="H978"/>
      <c r="I978"/>
      <c r="J978"/>
      <c r="K978"/>
      <c r="L978"/>
      <c r="M978"/>
    </row>
    <row r="979" spans="1:13">
      <c r="A979" s="220"/>
      <c r="B979"/>
      <c r="C979"/>
      <c r="D979"/>
      <c r="E979"/>
      <c r="F979" s="27"/>
      <c r="G979" s="27"/>
      <c r="H979"/>
      <c r="I979"/>
      <c r="J979"/>
      <c r="K979"/>
      <c r="L979"/>
      <c r="M979"/>
    </row>
    <row r="980" spans="1:13">
      <c r="A980" s="220"/>
      <c r="B980"/>
      <c r="C980"/>
      <c r="D980"/>
      <c r="E980"/>
      <c r="F980" s="27"/>
      <c r="G980" s="27"/>
      <c r="H980"/>
      <c r="I980"/>
      <c r="J980"/>
      <c r="K980"/>
      <c r="L980"/>
      <c r="M980"/>
    </row>
    <row r="981" spans="1:13">
      <c r="A981" s="220"/>
      <c r="B981"/>
      <c r="C981"/>
      <c r="D981"/>
      <c r="E981"/>
      <c r="F981" s="27"/>
      <c r="G981" s="27"/>
      <c r="H981"/>
      <c r="I981"/>
      <c r="J981"/>
      <c r="K981"/>
      <c r="L981"/>
      <c r="M981"/>
    </row>
    <row r="982" spans="1:13">
      <c r="A982" s="220"/>
      <c r="B982"/>
      <c r="C982"/>
      <c r="D982"/>
      <c r="E982"/>
      <c r="F982" s="27"/>
      <c r="G982" s="27"/>
      <c r="H982"/>
      <c r="I982"/>
      <c r="J982"/>
      <c r="K982"/>
      <c r="L982"/>
      <c r="M982"/>
    </row>
    <row r="983" spans="1:13">
      <c r="A983" s="220"/>
      <c r="B983"/>
      <c r="C983"/>
      <c r="D983"/>
      <c r="E983"/>
      <c r="F983" s="27"/>
      <c r="G983" s="27"/>
      <c r="H983"/>
      <c r="I983"/>
      <c r="J983"/>
      <c r="K983"/>
      <c r="L983"/>
      <c r="M983"/>
    </row>
    <row r="984" spans="1:13">
      <c r="A984" s="220"/>
      <c r="B984"/>
      <c r="C984"/>
      <c r="D984"/>
      <c r="E984"/>
      <c r="F984" s="27"/>
      <c r="G984" s="27"/>
      <c r="H984"/>
      <c r="I984"/>
      <c r="J984"/>
      <c r="K984"/>
      <c r="L984"/>
      <c r="M984"/>
    </row>
    <row r="985" spans="1:13">
      <c r="A985" s="220"/>
      <c r="B985"/>
      <c r="C985"/>
      <c r="D985"/>
      <c r="E985"/>
      <c r="F985" s="27"/>
      <c r="G985" s="27"/>
      <c r="H985"/>
      <c r="I985"/>
      <c r="J985"/>
      <c r="K985"/>
      <c r="L985"/>
      <c r="M985"/>
    </row>
    <row r="986" spans="1:13">
      <c r="A986" s="220"/>
      <c r="B986"/>
      <c r="C986"/>
      <c r="D986"/>
      <c r="E986"/>
      <c r="F986" s="27"/>
      <c r="G986" s="27"/>
      <c r="H986"/>
      <c r="I986"/>
      <c r="J986"/>
      <c r="K986"/>
      <c r="L986"/>
      <c r="M986"/>
    </row>
    <row r="987" spans="1:13">
      <c r="A987" s="220"/>
      <c r="B987"/>
      <c r="C987"/>
      <c r="D987"/>
      <c r="E987"/>
      <c r="F987" s="27"/>
      <c r="G987" s="27"/>
      <c r="H987"/>
      <c r="I987"/>
      <c r="J987"/>
      <c r="K987"/>
      <c r="L987"/>
      <c r="M987"/>
    </row>
    <row r="988" spans="1:13">
      <c r="A988" s="220"/>
      <c r="B988"/>
      <c r="C988"/>
      <c r="D988"/>
      <c r="E988"/>
      <c r="F988" s="27"/>
      <c r="G988" s="27"/>
      <c r="H988"/>
      <c r="I988"/>
      <c r="J988"/>
      <c r="K988"/>
      <c r="L988"/>
      <c r="M988"/>
    </row>
    <row r="989" spans="1:13">
      <c r="A989" s="220"/>
      <c r="B989"/>
      <c r="C989"/>
      <c r="D989"/>
      <c r="E989"/>
      <c r="F989" s="27"/>
      <c r="G989" s="27"/>
      <c r="H989"/>
      <c r="I989"/>
      <c r="J989"/>
      <c r="K989"/>
      <c r="L989"/>
      <c r="M989"/>
    </row>
    <row r="990" spans="1:13">
      <c r="A990" s="220"/>
      <c r="B990"/>
      <c r="C990"/>
      <c r="D990"/>
      <c r="E990"/>
      <c r="F990" s="27"/>
      <c r="G990" s="27"/>
      <c r="H990"/>
      <c r="I990"/>
      <c r="J990"/>
      <c r="K990"/>
      <c r="L990"/>
      <c r="M990"/>
    </row>
    <row r="991" spans="1:13">
      <c r="A991" s="220"/>
      <c r="B991"/>
      <c r="C991"/>
      <c r="D991"/>
      <c r="E991"/>
      <c r="F991" s="27"/>
      <c r="G991" s="27"/>
      <c r="H991"/>
      <c r="I991"/>
      <c r="J991"/>
      <c r="K991"/>
      <c r="L991"/>
      <c r="M991"/>
    </row>
    <row r="992" spans="1:13">
      <c r="A992" s="220"/>
      <c r="B992"/>
      <c r="C992"/>
      <c r="D992"/>
      <c r="E992"/>
      <c r="F992" s="27"/>
      <c r="G992" s="27"/>
      <c r="H992"/>
      <c r="I992"/>
      <c r="J992"/>
      <c r="K992"/>
      <c r="L992"/>
      <c r="M992"/>
    </row>
    <row r="993" spans="1:13">
      <c r="A993" s="220"/>
      <c r="B993"/>
      <c r="C993"/>
      <c r="D993"/>
      <c r="E993"/>
      <c r="F993" s="27"/>
      <c r="G993" s="27"/>
      <c r="H993"/>
      <c r="I993"/>
      <c r="J993"/>
      <c r="K993"/>
      <c r="L993"/>
      <c r="M993"/>
    </row>
    <row r="994" spans="1:13">
      <c r="A994" s="220"/>
      <c r="B994"/>
      <c r="C994"/>
      <c r="D994"/>
      <c r="E994"/>
      <c r="F994" s="27"/>
      <c r="G994" s="27"/>
      <c r="H994"/>
      <c r="I994"/>
      <c r="J994"/>
      <c r="K994"/>
      <c r="L994"/>
      <c r="M994"/>
    </row>
    <row r="995" spans="1:13">
      <c r="A995" s="220"/>
      <c r="B995"/>
      <c r="C995"/>
      <c r="D995"/>
      <c r="E995"/>
      <c r="F995" s="27"/>
      <c r="G995" s="27"/>
      <c r="H995"/>
      <c r="I995"/>
      <c r="J995"/>
      <c r="K995"/>
      <c r="L995"/>
      <c r="M995"/>
    </row>
    <row r="996" spans="1:13">
      <c r="A996" s="220"/>
      <c r="B996"/>
      <c r="C996"/>
      <c r="D996"/>
      <c r="E996"/>
      <c r="F996" s="27"/>
      <c r="G996" s="27"/>
      <c r="H996"/>
      <c r="I996"/>
      <c r="J996"/>
      <c r="K996"/>
      <c r="L996"/>
      <c r="M996"/>
    </row>
    <row r="997" spans="1:13">
      <c r="A997" s="220"/>
      <c r="B997"/>
      <c r="C997"/>
      <c r="D997"/>
      <c r="E997"/>
      <c r="F997" s="27"/>
      <c r="G997" s="27"/>
      <c r="H997"/>
      <c r="I997"/>
      <c r="J997"/>
      <c r="K997"/>
      <c r="L997"/>
      <c r="M997"/>
    </row>
    <row r="998" spans="1:13">
      <c r="A998" s="220"/>
      <c r="B998"/>
      <c r="C998"/>
      <c r="D998"/>
      <c r="E998"/>
      <c r="F998" s="27"/>
      <c r="G998" s="27"/>
      <c r="H998"/>
      <c r="I998"/>
      <c r="J998"/>
      <c r="K998"/>
      <c r="L998"/>
      <c r="M998"/>
    </row>
    <row r="999" spans="1:13">
      <c r="A999" s="220"/>
      <c r="B999"/>
      <c r="C999"/>
      <c r="D999"/>
      <c r="E999"/>
      <c r="F999" s="27"/>
      <c r="G999" s="27"/>
      <c r="H999"/>
      <c r="I999"/>
      <c r="J999"/>
      <c r="K999"/>
      <c r="L999"/>
      <c r="M999"/>
    </row>
    <row r="1000" spans="1:13">
      <c r="A1000" s="220"/>
      <c r="B1000"/>
      <c r="C1000"/>
      <c r="D1000"/>
      <c r="E1000"/>
      <c r="F1000" s="27"/>
      <c r="G1000" s="27"/>
      <c r="H1000"/>
      <c r="I1000"/>
      <c r="J1000"/>
      <c r="K1000"/>
      <c r="L1000"/>
      <c r="M1000"/>
    </row>
    <row r="1001" spans="1:13">
      <c r="A1001" s="220"/>
      <c r="B1001"/>
      <c r="C1001"/>
      <c r="D1001"/>
      <c r="E1001"/>
      <c r="F1001" s="27"/>
      <c r="G1001" s="27"/>
      <c r="H1001"/>
      <c r="I1001"/>
      <c r="J1001"/>
      <c r="K1001"/>
      <c r="L1001"/>
      <c r="M1001"/>
    </row>
    <row r="1002" spans="1:13">
      <c r="A1002" s="220"/>
      <c r="B1002"/>
      <c r="C1002"/>
      <c r="D1002"/>
      <c r="E1002"/>
      <c r="F1002" s="27"/>
      <c r="G1002" s="27"/>
      <c r="H1002"/>
      <c r="I1002"/>
      <c r="J1002"/>
      <c r="K1002"/>
      <c r="L1002"/>
      <c r="M1002"/>
    </row>
    <row r="1003" spans="1:13">
      <c r="A1003" s="220"/>
      <c r="B1003"/>
      <c r="C1003"/>
      <c r="D1003"/>
      <c r="E1003"/>
      <c r="F1003" s="27"/>
      <c r="G1003" s="27"/>
      <c r="H1003"/>
      <c r="I1003"/>
      <c r="J1003"/>
      <c r="K1003"/>
      <c r="L1003"/>
      <c r="M1003"/>
    </row>
    <row r="1004" spans="1:13">
      <c r="A1004" s="220"/>
      <c r="B1004"/>
      <c r="C1004"/>
      <c r="D1004"/>
      <c r="E1004"/>
      <c r="F1004" s="27"/>
      <c r="G1004" s="27"/>
      <c r="H1004"/>
      <c r="I1004"/>
      <c r="J1004"/>
      <c r="K1004"/>
      <c r="L1004"/>
      <c r="M1004"/>
    </row>
    <row r="1005" spans="1:13">
      <c r="A1005" s="220"/>
      <c r="B1005"/>
      <c r="C1005"/>
      <c r="D1005"/>
      <c r="E1005"/>
      <c r="F1005" s="27"/>
      <c r="G1005" s="27"/>
      <c r="H1005"/>
      <c r="I1005"/>
      <c r="J1005"/>
      <c r="K1005"/>
      <c r="L1005"/>
      <c r="M1005"/>
    </row>
    <row r="1006" spans="1:13">
      <c r="A1006" s="220"/>
      <c r="B1006"/>
      <c r="C1006"/>
      <c r="D1006"/>
      <c r="E1006"/>
      <c r="F1006" s="27"/>
      <c r="G1006" s="27"/>
      <c r="H1006"/>
      <c r="I1006"/>
      <c r="J1006"/>
      <c r="K1006"/>
      <c r="L1006"/>
      <c r="M1006"/>
    </row>
    <row r="1007" spans="1:13">
      <c r="A1007" s="220"/>
      <c r="B1007"/>
      <c r="C1007"/>
      <c r="D1007"/>
      <c r="E1007"/>
      <c r="F1007" s="27"/>
      <c r="G1007" s="27"/>
      <c r="H1007"/>
      <c r="I1007"/>
      <c r="J1007"/>
      <c r="K1007"/>
      <c r="L1007"/>
      <c r="M1007"/>
    </row>
    <row r="1008" spans="1:13">
      <c r="A1008" s="220"/>
      <c r="B1008"/>
      <c r="C1008"/>
      <c r="D1008"/>
      <c r="E1008"/>
      <c r="F1008" s="27"/>
      <c r="G1008" s="27"/>
      <c r="H1008"/>
      <c r="I1008"/>
      <c r="J1008"/>
      <c r="K1008"/>
      <c r="L1008"/>
      <c r="M1008"/>
    </row>
    <row r="1009" spans="1:13">
      <c r="A1009" s="220"/>
      <c r="B1009"/>
      <c r="C1009"/>
      <c r="D1009"/>
      <c r="E1009"/>
      <c r="F1009" s="27"/>
      <c r="G1009" s="27"/>
      <c r="H1009"/>
      <c r="I1009"/>
      <c r="J1009"/>
      <c r="K1009"/>
      <c r="L1009"/>
      <c r="M1009"/>
    </row>
    <row r="1010" spans="1:13">
      <c r="A1010" s="220"/>
      <c r="B1010"/>
      <c r="C1010"/>
      <c r="D1010"/>
      <c r="E1010"/>
      <c r="F1010" s="27"/>
      <c r="G1010" s="27"/>
      <c r="H1010"/>
      <c r="I1010"/>
      <c r="J1010"/>
      <c r="K1010"/>
      <c r="L1010"/>
      <c r="M1010"/>
    </row>
    <row r="1011" spans="1:13">
      <c r="A1011" s="220"/>
      <c r="B1011"/>
      <c r="C1011"/>
      <c r="D1011"/>
      <c r="E1011"/>
      <c r="F1011" s="27"/>
      <c r="G1011" s="27"/>
      <c r="H1011"/>
      <c r="I1011"/>
      <c r="J1011"/>
      <c r="K1011"/>
      <c r="L1011"/>
      <c r="M1011"/>
    </row>
    <row r="1012" spans="1:13">
      <c r="A1012" s="220"/>
      <c r="B1012"/>
      <c r="C1012"/>
      <c r="D1012"/>
      <c r="E1012"/>
      <c r="F1012" s="27"/>
      <c r="G1012" s="27"/>
      <c r="H1012"/>
      <c r="I1012"/>
      <c r="J1012"/>
      <c r="K1012"/>
      <c r="L1012"/>
      <c r="M1012"/>
    </row>
    <row r="1013" spans="1:13">
      <c r="A1013" s="220"/>
      <c r="B1013"/>
      <c r="C1013"/>
      <c r="D1013"/>
      <c r="E1013"/>
      <c r="F1013" s="27"/>
      <c r="G1013" s="27"/>
      <c r="H1013"/>
      <c r="I1013"/>
      <c r="J1013"/>
      <c r="K1013"/>
      <c r="L1013"/>
      <c r="M1013"/>
    </row>
    <row r="1014" spans="1:13">
      <c r="A1014" s="220"/>
      <c r="B1014"/>
      <c r="C1014"/>
      <c r="D1014"/>
      <c r="E1014"/>
      <c r="F1014" s="27"/>
      <c r="G1014" s="27"/>
      <c r="H1014"/>
      <c r="I1014"/>
      <c r="J1014"/>
      <c r="K1014"/>
      <c r="L1014"/>
      <c r="M1014"/>
    </row>
    <row r="1015" spans="1:13">
      <c r="A1015" s="220"/>
      <c r="B1015"/>
      <c r="C1015"/>
      <c r="D1015"/>
      <c r="E1015"/>
      <c r="F1015" s="27"/>
      <c r="G1015" s="27"/>
      <c r="H1015"/>
      <c r="I1015"/>
      <c r="J1015"/>
      <c r="K1015"/>
      <c r="L1015"/>
      <c r="M1015"/>
    </row>
    <row r="1016" spans="1:13">
      <c r="A1016" s="220"/>
      <c r="B1016"/>
      <c r="C1016"/>
      <c r="D1016"/>
      <c r="E1016"/>
      <c r="F1016" s="27"/>
      <c r="G1016" s="27"/>
      <c r="H1016"/>
      <c r="I1016"/>
      <c r="J1016"/>
      <c r="K1016"/>
      <c r="L1016"/>
      <c r="M1016"/>
    </row>
    <row r="1017" spans="1:13">
      <c r="A1017" s="220"/>
      <c r="B1017"/>
      <c r="C1017"/>
      <c r="D1017"/>
      <c r="E1017"/>
      <c r="F1017" s="27"/>
      <c r="G1017" s="27"/>
      <c r="H1017"/>
      <c r="I1017"/>
      <c r="J1017"/>
      <c r="K1017"/>
      <c r="L1017"/>
      <c r="M1017"/>
    </row>
    <row r="1018" spans="1:13">
      <c r="A1018" s="220"/>
      <c r="B1018"/>
      <c r="C1018"/>
      <c r="D1018"/>
      <c r="E1018"/>
      <c r="F1018" s="27"/>
      <c r="G1018" s="27"/>
      <c r="H1018"/>
      <c r="I1018"/>
      <c r="J1018"/>
      <c r="K1018"/>
      <c r="L1018"/>
      <c r="M1018"/>
    </row>
    <row r="1019" spans="1:13">
      <c r="A1019" s="220"/>
      <c r="B1019"/>
      <c r="C1019"/>
      <c r="D1019"/>
      <c r="E1019"/>
      <c r="F1019" s="27"/>
      <c r="G1019" s="27"/>
      <c r="H1019"/>
      <c r="I1019"/>
      <c r="J1019"/>
      <c r="K1019"/>
      <c r="L1019"/>
      <c r="M1019"/>
    </row>
    <row r="1020" spans="1:13">
      <c r="A1020" s="220"/>
      <c r="B1020"/>
      <c r="C1020"/>
      <c r="D1020"/>
      <c r="E1020"/>
      <c r="F1020" s="27"/>
      <c r="G1020" s="27"/>
      <c r="H1020"/>
      <c r="I1020"/>
      <c r="J1020"/>
      <c r="K1020"/>
      <c r="L1020"/>
      <c r="M1020"/>
    </row>
    <row r="1021" spans="1:13">
      <c r="A1021" s="220"/>
      <c r="B1021"/>
      <c r="C1021"/>
      <c r="D1021"/>
      <c r="E1021"/>
      <c r="F1021" s="27"/>
      <c r="G1021" s="27"/>
      <c r="H1021"/>
      <c r="I1021"/>
      <c r="J1021"/>
      <c r="K1021"/>
      <c r="L1021"/>
      <c r="M1021"/>
    </row>
    <row r="1022" spans="1:13">
      <c r="A1022" s="220"/>
      <c r="B1022"/>
      <c r="C1022"/>
      <c r="D1022"/>
      <c r="E1022"/>
      <c r="F1022" s="27"/>
      <c r="G1022" s="27"/>
      <c r="H1022"/>
      <c r="I1022"/>
      <c r="J1022"/>
      <c r="K1022"/>
      <c r="L1022"/>
      <c r="M1022"/>
    </row>
    <row r="1023" spans="1:13">
      <c r="A1023" s="220"/>
      <c r="B1023"/>
      <c r="C1023"/>
      <c r="D1023"/>
      <c r="E1023"/>
      <c r="F1023" s="27"/>
      <c r="G1023" s="27"/>
      <c r="H1023"/>
      <c r="I1023"/>
      <c r="J1023"/>
      <c r="K1023"/>
      <c r="L1023"/>
      <c r="M1023"/>
    </row>
    <row r="1024" spans="1:13">
      <c r="A1024" s="220"/>
      <c r="B1024"/>
      <c r="C1024"/>
      <c r="D1024"/>
      <c r="E1024"/>
      <c r="F1024" s="27"/>
      <c r="G1024" s="27"/>
      <c r="H1024"/>
      <c r="I1024"/>
      <c r="J1024"/>
      <c r="K1024"/>
      <c r="L1024"/>
      <c r="M1024"/>
    </row>
    <row r="1025" spans="1:13">
      <c r="A1025" s="220"/>
      <c r="B1025"/>
      <c r="C1025"/>
      <c r="D1025"/>
      <c r="E1025"/>
      <c r="F1025" s="27"/>
      <c r="G1025" s="27"/>
      <c r="H1025"/>
      <c r="I1025"/>
      <c r="J1025"/>
      <c r="K1025"/>
      <c r="L1025"/>
      <c r="M1025"/>
    </row>
    <row r="1026" spans="1:13">
      <c r="A1026" s="220"/>
      <c r="B1026"/>
      <c r="C1026"/>
      <c r="D1026"/>
      <c r="E1026"/>
      <c r="F1026" s="27"/>
      <c r="G1026" s="27"/>
      <c r="H1026"/>
      <c r="I1026"/>
      <c r="J1026"/>
      <c r="K1026"/>
      <c r="L1026"/>
      <c r="M1026"/>
    </row>
    <row r="1027" spans="1:13">
      <c r="A1027" s="220"/>
      <c r="B1027"/>
      <c r="C1027"/>
      <c r="D1027"/>
      <c r="E1027"/>
      <c r="F1027" s="27"/>
      <c r="G1027" s="27"/>
      <c r="H1027"/>
      <c r="I1027"/>
      <c r="J1027"/>
      <c r="K1027"/>
      <c r="L1027"/>
      <c r="M1027"/>
    </row>
    <row r="1028" spans="1:13">
      <c r="A1028" s="220"/>
      <c r="B1028"/>
      <c r="C1028"/>
      <c r="D1028"/>
      <c r="E1028"/>
      <c r="F1028" s="27"/>
      <c r="G1028" s="27"/>
      <c r="H1028"/>
      <c r="I1028"/>
      <c r="J1028"/>
      <c r="K1028"/>
      <c r="L1028"/>
      <c r="M1028"/>
    </row>
    <row r="1029" spans="1:13">
      <c r="A1029" s="220"/>
      <c r="B1029"/>
      <c r="C1029"/>
      <c r="D1029"/>
      <c r="E1029"/>
      <c r="F1029" s="27"/>
      <c r="G1029" s="27"/>
      <c r="H1029"/>
      <c r="I1029"/>
      <c r="J1029"/>
      <c r="K1029"/>
      <c r="L1029"/>
      <c r="M1029"/>
    </row>
    <row r="1030" spans="1:13">
      <c r="A1030" s="220"/>
      <c r="B1030"/>
      <c r="C1030"/>
      <c r="D1030"/>
      <c r="E1030"/>
      <c r="F1030" s="27"/>
      <c r="G1030" s="27"/>
      <c r="H1030"/>
      <c r="I1030"/>
      <c r="J1030"/>
      <c r="K1030"/>
      <c r="L1030"/>
      <c r="M1030"/>
    </row>
    <row r="1031" spans="1:13">
      <c r="A1031" s="220"/>
      <c r="B1031"/>
      <c r="C1031"/>
      <c r="D1031"/>
      <c r="E1031"/>
      <c r="F1031" s="27"/>
      <c r="G1031" s="27"/>
      <c r="H1031"/>
      <c r="I1031"/>
      <c r="J1031"/>
      <c r="K1031"/>
      <c r="L1031"/>
      <c r="M1031"/>
    </row>
    <row r="1032" spans="1:13">
      <c r="A1032" s="220"/>
      <c r="B1032"/>
      <c r="C1032"/>
      <c r="D1032"/>
      <c r="E1032"/>
      <c r="F1032" s="27"/>
      <c r="G1032" s="27"/>
      <c r="H1032"/>
      <c r="I1032"/>
      <c r="J1032"/>
      <c r="K1032"/>
      <c r="L1032"/>
      <c r="M1032"/>
    </row>
    <row r="1033" spans="1:13">
      <c r="A1033" s="220"/>
      <c r="B1033"/>
      <c r="C1033"/>
      <c r="D1033"/>
      <c r="E1033"/>
      <c r="F1033" s="27"/>
      <c r="G1033" s="27"/>
      <c r="H1033"/>
      <c r="I1033"/>
      <c r="J1033"/>
      <c r="K1033"/>
      <c r="L1033"/>
      <c r="M1033"/>
    </row>
    <row r="1034" spans="1:13">
      <c r="A1034" s="220"/>
      <c r="B1034"/>
      <c r="C1034"/>
      <c r="D1034"/>
      <c r="E1034"/>
      <c r="F1034" s="27"/>
      <c r="G1034" s="27"/>
      <c r="H1034"/>
      <c r="I1034"/>
      <c r="J1034"/>
      <c r="K1034"/>
      <c r="L1034"/>
      <c r="M1034"/>
    </row>
    <row r="1035" spans="1:13">
      <c r="A1035" s="220"/>
      <c r="B1035"/>
      <c r="C1035"/>
      <c r="D1035"/>
      <c r="E1035"/>
      <c r="F1035" s="27"/>
      <c r="G1035" s="27"/>
      <c r="H1035"/>
      <c r="I1035"/>
      <c r="J1035"/>
      <c r="K1035"/>
      <c r="L1035"/>
      <c r="M1035"/>
    </row>
    <row r="1036" spans="1:13">
      <c r="A1036" s="220"/>
      <c r="B1036"/>
      <c r="C1036"/>
      <c r="D1036"/>
      <c r="E1036"/>
      <c r="F1036" s="27"/>
      <c r="G1036" s="27"/>
      <c r="H1036"/>
      <c r="I1036"/>
      <c r="J1036"/>
      <c r="K1036"/>
      <c r="L1036"/>
      <c r="M1036"/>
    </row>
    <row r="1037" spans="1:13">
      <c r="A1037" s="220"/>
      <c r="B1037"/>
      <c r="C1037"/>
      <c r="D1037"/>
      <c r="E1037"/>
      <c r="F1037" s="27"/>
      <c r="G1037" s="27"/>
      <c r="H1037"/>
      <c r="I1037"/>
      <c r="J1037"/>
      <c r="K1037"/>
      <c r="L1037"/>
      <c r="M1037"/>
    </row>
    <row r="1038" spans="1:13">
      <c r="A1038" s="220"/>
      <c r="B1038"/>
      <c r="C1038"/>
      <c r="D1038"/>
      <c r="E1038"/>
      <c r="F1038" s="27"/>
      <c r="G1038" s="27"/>
      <c r="H1038"/>
      <c r="I1038"/>
      <c r="J1038"/>
      <c r="K1038"/>
      <c r="L1038"/>
      <c r="M1038"/>
    </row>
    <row r="1039" spans="1:13">
      <c r="A1039" s="220"/>
      <c r="B1039"/>
      <c r="C1039"/>
      <c r="D1039"/>
      <c r="E1039"/>
      <c r="F1039" s="27"/>
      <c r="G1039" s="27"/>
      <c r="H1039"/>
      <c r="I1039"/>
      <c r="J1039"/>
      <c r="K1039"/>
      <c r="L1039"/>
      <c r="M1039"/>
    </row>
    <row r="1040" spans="1:13">
      <c r="A1040" s="220"/>
      <c r="B1040"/>
      <c r="C1040"/>
      <c r="D1040"/>
      <c r="E1040"/>
      <c r="F1040" s="27"/>
      <c r="G1040" s="27"/>
      <c r="H1040"/>
      <c r="I1040"/>
      <c r="J1040"/>
      <c r="K1040"/>
      <c r="L1040"/>
      <c r="M1040"/>
    </row>
    <row r="1041" spans="1:13">
      <c r="A1041" s="220"/>
      <c r="B1041"/>
      <c r="C1041"/>
      <c r="D1041"/>
      <c r="E1041"/>
      <c r="F1041" s="27"/>
      <c r="G1041" s="27"/>
      <c r="H1041"/>
      <c r="I1041"/>
      <c r="J1041"/>
      <c r="K1041"/>
      <c r="L1041"/>
      <c r="M1041"/>
    </row>
    <row r="1042" spans="1:13">
      <c r="A1042" s="220"/>
      <c r="B1042"/>
      <c r="C1042"/>
      <c r="D1042"/>
      <c r="E1042"/>
      <c r="F1042" s="27"/>
      <c r="G1042" s="27"/>
      <c r="H1042"/>
      <c r="I1042"/>
      <c r="J1042"/>
      <c r="K1042"/>
      <c r="L1042"/>
      <c r="M1042"/>
    </row>
    <row r="1043" spans="1:13">
      <c r="A1043" s="220"/>
      <c r="B1043"/>
      <c r="C1043"/>
      <c r="D1043"/>
      <c r="E1043"/>
      <c r="F1043" s="27"/>
      <c r="G1043" s="27"/>
      <c r="H1043"/>
      <c r="I1043"/>
      <c r="J1043"/>
      <c r="K1043"/>
      <c r="L1043"/>
      <c r="M1043"/>
    </row>
    <row r="1044" spans="1:13">
      <c r="A1044" s="220"/>
      <c r="B1044"/>
      <c r="C1044"/>
      <c r="D1044"/>
      <c r="E1044"/>
      <c r="F1044" s="27"/>
      <c r="G1044" s="27"/>
      <c r="H1044"/>
      <c r="I1044"/>
      <c r="J1044"/>
      <c r="K1044"/>
      <c r="L1044"/>
      <c r="M1044"/>
    </row>
    <row r="1045" spans="1:13">
      <c r="A1045" s="220"/>
      <c r="B1045"/>
      <c r="C1045"/>
      <c r="D1045"/>
      <c r="E1045"/>
      <c r="F1045" s="27"/>
      <c r="G1045" s="27"/>
      <c r="H1045"/>
      <c r="I1045"/>
      <c r="J1045"/>
      <c r="K1045"/>
      <c r="L1045"/>
      <c r="M1045"/>
    </row>
    <row r="1046" spans="1:13">
      <c r="A1046" s="220"/>
      <c r="B1046"/>
      <c r="C1046"/>
      <c r="D1046"/>
      <c r="E1046"/>
      <c r="F1046" s="27"/>
      <c r="G1046" s="27"/>
      <c r="H1046"/>
      <c r="I1046"/>
      <c r="J1046"/>
      <c r="K1046"/>
      <c r="L1046"/>
      <c r="M1046"/>
    </row>
    <row r="1047" spans="1:13">
      <c r="A1047" s="220"/>
      <c r="B1047"/>
      <c r="C1047"/>
      <c r="D1047"/>
      <c r="E1047"/>
      <c r="F1047" s="27"/>
      <c r="G1047" s="27"/>
      <c r="H1047"/>
      <c r="I1047"/>
      <c r="J1047"/>
      <c r="K1047"/>
      <c r="L1047"/>
      <c r="M1047"/>
    </row>
    <row r="1048" spans="1:13">
      <c r="A1048" s="220"/>
      <c r="B1048"/>
      <c r="C1048"/>
      <c r="D1048"/>
      <c r="E1048"/>
      <c r="F1048" s="27"/>
      <c r="G1048" s="27"/>
      <c r="H1048"/>
      <c r="I1048"/>
      <c r="J1048"/>
      <c r="K1048"/>
      <c r="L1048"/>
      <c r="M1048"/>
    </row>
    <row r="1049" spans="1:13">
      <c r="A1049" s="220"/>
      <c r="B1049"/>
      <c r="C1049"/>
      <c r="D1049"/>
      <c r="E1049"/>
      <c r="F1049" s="27"/>
      <c r="G1049" s="27"/>
      <c r="H1049"/>
      <c r="I1049"/>
      <c r="J1049"/>
      <c r="K1049"/>
      <c r="L1049"/>
      <c r="M1049"/>
    </row>
    <row r="1050" spans="1:13">
      <c r="A1050" s="220"/>
      <c r="B1050"/>
      <c r="C1050"/>
      <c r="D1050"/>
      <c r="E1050"/>
      <c r="F1050" s="27"/>
      <c r="G1050" s="27"/>
      <c r="H1050"/>
      <c r="I1050"/>
      <c r="J1050"/>
      <c r="K1050"/>
      <c r="L1050"/>
      <c r="M1050"/>
    </row>
    <row r="1051" spans="1:13">
      <c r="A1051" s="220"/>
      <c r="B1051"/>
      <c r="C1051"/>
      <c r="D1051"/>
      <c r="E1051"/>
      <c r="F1051" s="27"/>
      <c r="G1051" s="27"/>
      <c r="H1051"/>
      <c r="I1051"/>
      <c r="J1051"/>
      <c r="K1051"/>
      <c r="L1051"/>
      <c r="M1051"/>
    </row>
    <row r="1052" spans="1:13">
      <c r="A1052" s="220"/>
      <c r="B1052"/>
      <c r="C1052"/>
      <c r="D1052"/>
      <c r="E1052"/>
      <c r="F1052" s="27"/>
      <c r="G1052" s="27"/>
      <c r="H1052"/>
      <c r="I1052"/>
      <c r="J1052"/>
      <c r="K1052"/>
      <c r="L1052"/>
      <c r="M1052"/>
    </row>
    <row r="1053" spans="1:13">
      <c r="A1053" s="220"/>
      <c r="B1053"/>
      <c r="C1053"/>
      <c r="D1053"/>
      <c r="E1053"/>
      <c r="F1053" s="27"/>
      <c r="G1053" s="27"/>
      <c r="H1053"/>
      <c r="I1053"/>
      <c r="J1053"/>
      <c r="K1053"/>
      <c r="L1053"/>
      <c r="M1053"/>
    </row>
    <row r="1054" spans="1:13">
      <c r="A1054" s="220"/>
      <c r="B1054"/>
      <c r="C1054"/>
      <c r="D1054"/>
      <c r="E1054"/>
      <c r="F1054" s="27"/>
      <c r="G1054" s="27"/>
      <c r="H1054"/>
      <c r="I1054"/>
      <c r="J1054"/>
      <c r="K1054"/>
      <c r="L1054"/>
      <c r="M1054"/>
    </row>
    <row r="1055" spans="1:13">
      <c r="A1055" s="220"/>
      <c r="B1055"/>
      <c r="C1055"/>
      <c r="D1055"/>
      <c r="E1055"/>
      <c r="F1055" s="27"/>
      <c r="G1055" s="27"/>
      <c r="H1055"/>
      <c r="I1055"/>
      <c r="J1055"/>
      <c r="K1055"/>
      <c r="L1055"/>
      <c r="M1055"/>
    </row>
    <row r="1056" spans="1:13">
      <c r="A1056" s="220"/>
      <c r="B1056"/>
      <c r="C1056"/>
      <c r="D1056"/>
      <c r="E1056"/>
      <c r="F1056" s="27"/>
      <c r="G1056" s="27"/>
      <c r="H1056"/>
      <c r="I1056"/>
      <c r="J1056"/>
      <c r="K1056"/>
      <c r="L1056"/>
      <c r="M1056"/>
    </row>
    <row r="1057" spans="1:13">
      <c r="A1057" s="220"/>
      <c r="B1057"/>
      <c r="C1057"/>
      <c r="D1057"/>
      <c r="E1057"/>
      <c r="F1057" s="27"/>
      <c r="G1057" s="27"/>
      <c r="H1057"/>
      <c r="I1057"/>
      <c r="J1057"/>
      <c r="K1057"/>
      <c r="L1057"/>
      <c r="M1057"/>
    </row>
    <row r="1058" spans="1:13">
      <c r="A1058" s="220"/>
      <c r="B1058"/>
      <c r="C1058"/>
      <c r="D1058"/>
      <c r="E1058"/>
      <c r="F1058" s="27"/>
      <c r="G1058" s="27"/>
      <c r="H1058"/>
      <c r="I1058"/>
      <c r="J1058"/>
      <c r="K1058"/>
      <c r="L1058"/>
      <c r="M1058"/>
    </row>
    <row r="1059" spans="1:13">
      <c r="A1059" s="220"/>
      <c r="B1059"/>
      <c r="C1059"/>
      <c r="D1059"/>
      <c r="E1059"/>
      <c r="F1059" s="27"/>
      <c r="G1059" s="27"/>
      <c r="H1059"/>
      <c r="I1059"/>
      <c r="J1059"/>
      <c r="K1059"/>
      <c r="L1059"/>
      <c r="M1059"/>
    </row>
    <row r="1060" spans="1:13">
      <c r="A1060" s="220"/>
      <c r="B1060"/>
      <c r="C1060"/>
      <c r="D1060"/>
      <c r="E1060"/>
      <c r="F1060" s="27"/>
      <c r="G1060" s="27"/>
      <c r="H1060"/>
      <c r="I1060"/>
      <c r="J1060"/>
      <c r="K1060"/>
      <c r="L1060"/>
      <c r="M1060"/>
    </row>
    <row r="1061" spans="1:13">
      <c r="A1061" s="220"/>
      <c r="B1061"/>
      <c r="C1061"/>
      <c r="D1061"/>
      <c r="E1061"/>
      <c r="F1061" s="27"/>
      <c r="G1061" s="27"/>
      <c r="H1061"/>
      <c r="I1061"/>
      <c r="J1061"/>
      <c r="K1061"/>
      <c r="L1061"/>
      <c r="M1061"/>
    </row>
    <row r="1062" spans="1:13">
      <c r="A1062" s="220"/>
      <c r="B1062"/>
      <c r="C1062"/>
      <c r="D1062"/>
      <c r="E1062"/>
      <c r="F1062" s="27"/>
      <c r="G1062" s="27"/>
      <c r="H1062"/>
      <c r="I1062"/>
      <c r="J1062"/>
      <c r="K1062"/>
      <c r="L1062"/>
      <c r="M1062"/>
    </row>
    <row r="1063" spans="1:13">
      <c r="A1063" s="220"/>
      <c r="B1063"/>
      <c r="C1063"/>
      <c r="D1063"/>
      <c r="E1063"/>
      <c r="F1063" s="27"/>
      <c r="G1063" s="27"/>
      <c r="H1063"/>
      <c r="I1063"/>
      <c r="J1063"/>
      <c r="K1063"/>
      <c r="L1063"/>
      <c r="M1063"/>
    </row>
    <row r="1064" spans="1:13">
      <c r="A1064" s="220"/>
      <c r="B1064"/>
      <c r="C1064"/>
      <c r="D1064"/>
      <c r="E1064"/>
      <c r="F1064" s="27"/>
      <c r="G1064" s="27"/>
      <c r="H1064"/>
      <c r="I1064"/>
      <c r="J1064"/>
      <c r="K1064"/>
      <c r="L1064"/>
      <c r="M1064"/>
    </row>
    <row r="1065" spans="1:13">
      <c r="A1065" s="220"/>
      <c r="B1065"/>
      <c r="C1065"/>
      <c r="D1065"/>
      <c r="E1065"/>
      <c r="F1065" s="27"/>
      <c r="G1065" s="27"/>
      <c r="H1065"/>
      <c r="I1065"/>
      <c r="J1065"/>
      <c r="K1065"/>
      <c r="L1065"/>
      <c r="M1065"/>
    </row>
    <row r="1066" spans="1:13">
      <c r="A1066" s="220"/>
      <c r="B1066"/>
      <c r="C1066"/>
      <c r="D1066"/>
      <c r="E1066"/>
      <c r="F1066" s="27"/>
      <c r="G1066" s="27"/>
      <c r="H1066"/>
      <c r="I1066"/>
      <c r="J1066"/>
      <c r="K1066"/>
      <c r="L1066"/>
      <c r="M1066"/>
    </row>
    <row r="1067" spans="1:13">
      <c r="A1067" s="220"/>
      <c r="B1067"/>
      <c r="C1067"/>
      <c r="D1067"/>
      <c r="E1067"/>
      <c r="F1067" s="27"/>
      <c r="G1067" s="27"/>
      <c r="H1067"/>
      <c r="I1067"/>
      <c r="J1067"/>
      <c r="K1067"/>
      <c r="L1067"/>
      <c r="M1067"/>
    </row>
    <row r="1068" spans="1:13">
      <c r="A1068" s="220"/>
      <c r="B1068"/>
      <c r="C1068"/>
      <c r="D1068"/>
      <c r="E1068"/>
      <c r="F1068" s="27"/>
      <c r="G1068" s="27"/>
      <c r="H1068"/>
      <c r="I1068"/>
      <c r="J1068"/>
      <c r="K1068"/>
      <c r="L1068"/>
      <c r="M1068"/>
    </row>
    <row r="1069" spans="1:13">
      <c r="A1069" s="220"/>
      <c r="B1069"/>
      <c r="C1069"/>
      <c r="D1069"/>
      <c r="E1069"/>
      <c r="F1069" s="27"/>
      <c r="G1069" s="27"/>
      <c r="H1069"/>
      <c r="I1069"/>
      <c r="J1069"/>
      <c r="K1069"/>
      <c r="L1069"/>
      <c r="M1069"/>
    </row>
    <row r="1070" spans="1:13">
      <c r="A1070" s="220"/>
      <c r="B1070"/>
      <c r="C1070"/>
      <c r="D1070"/>
      <c r="E1070"/>
      <c r="F1070" s="27"/>
      <c r="G1070" s="27"/>
      <c r="H1070"/>
      <c r="I1070"/>
      <c r="J1070"/>
      <c r="K1070"/>
      <c r="L1070"/>
      <c r="M1070"/>
    </row>
    <row r="1071" spans="1:13">
      <c r="A1071" s="220"/>
      <c r="B1071"/>
      <c r="C1071"/>
      <c r="D1071"/>
      <c r="E1071"/>
      <c r="F1071" s="27"/>
      <c r="G1071" s="27"/>
      <c r="H1071"/>
      <c r="I1071"/>
      <c r="J1071"/>
      <c r="K1071"/>
      <c r="L1071"/>
      <c r="M1071"/>
    </row>
    <row r="1072" spans="1:13">
      <c r="A1072" s="220"/>
      <c r="B1072"/>
      <c r="C1072"/>
      <c r="D1072"/>
      <c r="E1072"/>
      <c r="F1072" s="27"/>
      <c r="G1072" s="27"/>
      <c r="H1072"/>
      <c r="I1072"/>
      <c r="J1072"/>
      <c r="K1072"/>
      <c r="L1072"/>
      <c r="M1072"/>
    </row>
    <row r="1073" spans="1:13">
      <c r="A1073" s="220"/>
      <c r="B1073"/>
      <c r="C1073"/>
      <c r="D1073"/>
      <c r="E1073"/>
      <c r="F1073" s="27"/>
      <c r="G1073" s="27"/>
      <c r="H1073"/>
      <c r="I1073"/>
      <c r="J1073"/>
      <c r="K1073"/>
      <c r="L1073"/>
      <c r="M1073"/>
    </row>
    <row r="1074" spans="1:13">
      <c r="A1074" s="220"/>
      <c r="B1074"/>
      <c r="C1074"/>
      <c r="D1074"/>
      <c r="E1074"/>
      <c r="F1074" s="27"/>
      <c r="G1074" s="27"/>
      <c r="H1074"/>
      <c r="I1074"/>
      <c r="J1074"/>
      <c r="K1074"/>
      <c r="L1074"/>
      <c r="M1074"/>
    </row>
    <row r="1075" spans="1:13">
      <c r="A1075" s="220"/>
      <c r="B1075"/>
      <c r="C1075"/>
      <c r="D1075"/>
      <c r="E1075"/>
      <c r="F1075" s="27"/>
      <c r="G1075" s="27"/>
      <c r="H1075"/>
      <c r="I1075"/>
      <c r="J1075"/>
      <c r="K1075"/>
      <c r="L1075"/>
      <c r="M1075"/>
    </row>
    <row r="1076" spans="1:13">
      <c r="A1076" s="220"/>
      <c r="B1076"/>
      <c r="C1076"/>
      <c r="D1076"/>
      <c r="E1076"/>
      <c r="F1076" s="27"/>
      <c r="G1076" s="27"/>
      <c r="H1076"/>
      <c r="I1076"/>
      <c r="J1076"/>
      <c r="K1076"/>
      <c r="L1076"/>
      <c r="M1076"/>
    </row>
    <row r="1077" spans="1:13">
      <c r="A1077" s="220"/>
      <c r="B1077"/>
      <c r="C1077"/>
      <c r="D1077"/>
      <c r="E1077"/>
      <c r="F1077" s="27"/>
      <c r="G1077" s="27"/>
      <c r="H1077"/>
      <c r="I1077"/>
      <c r="J1077"/>
      <c r="K1077"/>
      <c r="L1077"/>
      <c r="M1077"/>
    </row>
    <row r="1078" spans="1:13">
      <c r="A1078" s="220"/>
      <c r="B1078"/>
      <c r="C1078"/>
      <c r="D1078"/>
      <c r="E1078"/>
      <c r="F1078" s="27"/>
      <c r="G1078" s="27"/>
      <c r="H1078"/>
      <c r="I1078"/>
      <c r="J1078"/>
      <c r="K1078"/>
      <c r="L1078"/>
      <c r="M1078"/>
    </row>
    <row r="1079" spans="1:13">
      <c r="A1079" s="220"/>
      <c r="B1079"/>
      <c r="C1079"/>
      <c r="D1079"/>
      <c r="E1079"/>
      <c r="F1079" s="27"/>
      <c r="G1079" s="27"/>
      <c r="H1079"/>
      <c r="I1079"/>
      <c r="J1079"/>
      <c r="K1079"/>
      <c r="L1079"/>
      <c r="M1079"/>
    </row>
    <row r="1080" spans="1:13">
      <c r="A1080" s="220"/>
      <c r="B1080"/>
      <c r="C1080"/>
      <c r="D1080"/>
      <c r="E1080"/>
      <c r="F1080" s="27"/>
      <c r="G1080" s="27"/>
      <c r="H1080"/>
      <c r="I1080"/>
      <c r="J1080"/>
      <c r="K1080"/>
      <c r="L1080"/>
      <c r="M1080"/>
    </row>
    <row r="1081" spans="1:13">
      <c r="A1081" s="220"/>
      <c r="B1081"/>
      <c r="C1081"/>
      <c r="D1081"/>
      <c r="E1081"/>
      <c r="F1081" s="27"/>
      <c r="G1081" s="27"/>
      <c r="H1081"/>
      <c r="I1081"/>
      <c r="J1081"/>
      <c r="K1081"/>
      <c r="L1081"/>
      <c r="M1081"/>
    </row>
    <row r="1082" spans="1:13">
      <c r="A1082" s="220"/>
      <c r="B1082"/>
      <c r="C1082"/>
      <c r="D1082"/>
      <c r="E1082"/>
      <c r="F1082" s="27"/>
      <c r="G1082" s="27"/>
      <c r="H1082"/>
      <c r="I1082"/>
      <c r="J1082"/>
      <c r="K1082"/>
      <c r="L1082"/>
      <c r="M1082"/>
    </row>
    <row r="1083" spans="1:13">
      <c r="A1083" s="220"/>
      <c r="B1083"/>
      <c r="C1083"/>
      <c r="D1083"/>
      <c r="E1083"/>
      <c r="F1083" s="27"/>
      <c r="G1083" s="27"/>
      <c r="H1083"/>
      <c r="I1083"/>
      <c r="J1083"/>
      <c r="K1083"/>
      <c r="L1083"/>
      <c r="M1083"/>
    </row>
    <row r="1084" spans="1:13">
      <c r="A1084" s="220"/>
      <c r="B1084"/>
      <c r="C1084"/>
      <c r="D1084"/>
      <c r="E1084"/>
      <c r="F1084" s="27"/>
      <c r="G1084" s="27"/>
      <c r="H1084"/>
      <c r="I1084"/>
      <c r="J1084"/>
      <c r="K1084"/>
      <c r="L1084"/>
      <c r="M1084"/>
    </row>
    <row r="1085" spans="1:13">
      <c r="A1085" s="220"/>
      <c r="B1085"/>
      <c r="C1085"/>
      <c r="D1085"/>
      <c r="E1085"/>
      <c r="F1085" s="27"/>
      <c r="G1085" s="27"/>
      <c r="H1085"/>
      <c r="I1085"/>
      <c r="J1085"/>
      <c r="K1085"/>
      <c r="L1085"/>
      <c r="M1085"/>
    </row>
    <row r="1086" spans="1:13">
      <c r="A1086" s="220"/>
      <c r="B1086"/>
      <c r="C1086"/>
      <c r="D1086"/>
      <c r="E1086"/>
      <c r="F1086" s="27"/>
      <c r="G1086" s="27"/>
      <c r="H1086"/>
      <c r="I1086"/>
      <c r="J1086"/>
      <c r="K1086"/>
      <c r="L1086"/>
      <c r="M1086"/>
    </row>
    <row r="1087" spans="1:13">
      <c r="A1087" s="220"/>
      <c r="B1087"/>
      <c r="C1087"/>
      <c r="D1087"/>
      <c r="E1087"/>
      <c r="F1087" s="27"/>
      <c r="G1087" s="27"/>
      <c r="H1087"/>
      <c r="I1087"/>
      <c r="J1087"/>
      <c r="K1087"/>
      <c r="L1087"/>
      <c r="M1087"/>
    </row>
    <row r="1088" spans="1:13">
      <c r="A1088" s="220"/>
      <c r="B1088"/>
      <c r="C1088"/>
      <c r="D1088"/>
      <c r="E1088"/>
      <c r="F1088" s="27"/>
      <c r="G1088" s="27"/>
      <c r="H1088"/>
      <c r="I1088"/>
      <c r="J1088"/>
      <c r="K1088"/>
      <c r="L1088"/>
      <c r="M1088"/>
    </row>
    <row r="1089" spans="1:13">
      <c r="A1089" s="220"/>
      <c r="B1089"/>
      <c r="C1089"/>
      <c r="D1089"/>
      <c r="E1089"/>
      <c r="F1089" s="27"/>
      <c r="G1089" s="27"/>
      <c r="H1089"/>
      <c r="I1089"/>
      <c r="J1089"/>
      <c r="K1089"/>
      <c r="L1089"/>
      <c r="M1089"/>
    </row>
    <row r="1090" spans="1:13">
      <c r="A1090" s="220"/>
      <c r="B1090"/>
      <c r="C1090"/>
      <c r="D1090"/>
      <c r="E1090"/>
      <c r="F1090" s="27"/>
      <c r="G1090" s="27"/>
      <c r="H1090"/>
      <c r="I1090"/>
      <c r="J1090"/>
      <c r="K1090"/>
      <c r="L1090"/>
      <c r="M1090"/>
    </row>
    <row r="1091" spans="1:13">
      <c r="A1091" s="220"/>
      <c r="B1091"/>
      <c r="C1091"/>
      <c r="D1091"/>
      <c r="E1091"/>
      <c r="F1091" s="27"/>
      <c r="G1091" s="27"/>
      <c r="H1091"/>
      <c r="I1091"/>
      <c r="J1091"/>
      <c r="K1091"/>
      <c r="L1091"/>
      <c r="M1091"/>
    </row>
    <row r="1092" spans="1:13">
      <c r="A1092" s="220"/>
      <c r="B1092"/>
      <c r="C1092"/>
      <c r="D1092"/>
      <c r="E1092"/>
      <c r="F1092" s="27"/>
      <c r="G1092" s="27"/>
      <c r="H1092"/>
      <c r="I1092"/>
      <c r="J1092"/>
      <c r="K1092"/>
      <c r="L1092"/>
      <c r="M1092"/>
    </row>
    <row r="1093" spans="1:13">
      <c r="A1093" s="220"/>
      <c r="B1093"/>
      <c r="C1093"/>
      <c r="D1093"/>
      <c r="E1093"/>
      <c r="F1093" s="27"/>
      <c r="G1093" s="27"/>
      <c r="H1093"/>
      <c r="I1093"/>
      <c r="J1093"/>
      <c r="K1093"/>
      <c r="L1093"/>
      <c r="M1093"/>
    </row>
    <row r="1094" spans="1:13">
      <c r="A1094" s="220"/>
      <c r="B1094"/>
      <c r="C1094"/>
      <c r="D1094"/>
      <c r="E1094"/>
      <c r="F1094" s="27"/>
      <c r="G1094" s="27"/>
      <c r="H1094"/>
      <c r="I1094"/>
      <c r="J1094"/>
      <c r="K1094"/>
      <c r="L1094"/>
      <c r="M1094"/>
    </row>
    <row r="1095" spans="1:13">
      <c r="A1095" s="220"/>
      <c r="B1095"/>
      <c r="C1095"/>
      <c r="D1095"/>
      <c r="E1095"/>
      <c r="F1095" s="27"/>
      <c r="G1095" s="27"/>
      <c r="H1095"/>
      <c r="I1095"/>
      <c r="J1095"/>
      <c r="K1095"/>
      <c r="L1095"/>
      <c r="M1095"/>
    </row>
    <row r="1096" spans="1:13">
      <c r="A1096" s="220"/>
      <c r="B1096"/>
      <c r="C1096"/>
      <c r="D1096"/>
      <c r="E1096"/>
      <c r="F1096" s="27"/>
      <c r="G1096" s="27"/>
      <c r="H1096"/>
      <c r="I1096"/>
      <c r="J1096"/>
      <c r="K1096"/>
      <c r="L1096"/>
      <c r="M1096"/>
    </row>
    <row r="1097" spans="1:13">
      <c r="A1097" s="220"/>
      <c r="B1097"/>
      <c r="C1097"/>
      <c r="D1097"/>
      <c r="E1097"/>
      <c r="F1097" s="27"/>
      <c r="G1097" s="27"/>
      <c r="H1097"/>
      <c r="I1097"/>
      <c r="J1097"/>
      <c r="K1097"/>
      <c r="L1097"/>
      <c r="M1097"/>
    </row>
    <row r="1098" spans="1:13">
      <c r="A1098" s="220"/>
      <c r="B1098"/>
      <c r="C1098"/>
      <c r="D1098"/>
      <c r="E1098"/>
      <c r="F1098" s="27"/>
      <c r="G1098" s="27"/>
      <c r="H1098"/>
      <c r="I1098"/>
      <c r="J1098"/>
      <c r="K1098"/>
      <c r="L1098"/>
      <c r="M1098"/>
    </row>
    <row r="1099" spans="1:13">
      <c r="A1099" s="220"/>
      <c r="B1099"/>
      <c r="C1099"/>
      <c r="D1099"/>
      <c r="E1099"/>
      <c r="F1099" s="27"/>
      <c r="G1099" s="27"/>
      <c r="H1099"/>
      <c r="I1099"/>
      <c r="J1099"/>
      <c r="K1099"/>
      <c r="L1099"/>
      <c r="M1099"/>
    </row>
    <row r="1100" spans="1:13">
      <c r="A1100" s="220"/>
      <c r="B1100"/>
      <c r="C1100"/>
      <c r="D1100"/>
      <c r="E1100"/>
      <c r="F1100" s="27"/>
      <c r="G1100" s="27"/>
      <c r="H1100"/>
      <c r="I1100"/>
      <c r="J1100"/>
      <c r="K1100"/>
      <c r="L1100"/>
      <c r="M1100"/>
    </row>
    <row r="1101" spans="1:13">
      <c r="A1101" s="220"/>
      <c r="B1101"/>
      <c r="C1101"/>
      <c r="D1101"/>
      <c r="E1101"/>
      <c r="F1101" s="27"/>
      <c r="G1101" s="27"/>
      <c r="H1101"/>
      <c r="I1101"/>
      <c r="J1101"/>
      <c r="K1101"/>
      <c r="L1101"/>
      <c r="M1101"/>
    </row>
    <row r="1102" spans="1:13">
      <c r="A1102" s="220"/>
      <c r="B1102"/>
      <c r="C1102"/>
      <c r="D1102"/>
      <c r="E1102"/>
      <c r="F1102" s="27"/>
      <c r="G1102" s="27"/>
      <c r="H1102"/>
      <c r="I1102"/>
      <c r="J1102"/>
      <c r="K1102"/>
      <c r="L1102"/>
      <c r="M1102"/>
    </row>
    <row r="1103" spans="1:13">
      <c r="A1103" s="220"/>
      <c r="B1103"/>
      <c r="C1103"/>
      <c r="D1103"/>
      <c r="E1103"/>
      <c r="F1103" s="27"/>
      <c r="G1103" s="27"/>
      <c r="H1103"/>
      <c r="I1103"/>
      <c r="J1103"/>
      <c r="K1103"/>
      <c r="L1103"/>
      <c r="M1103"/>
    </row>
    <row r="1104" spans="1:13">
      <c r="A1104" s="220"/>
      <c r="B1104"/>
      <c r="C1104"/>
      <c r="D1104"/>
      <c r="E1104"/>
      <c r="F1104" s="27"/>
      <c r="G1104" s="27"/>
      <c r="H1104"/>
      <c r="I1104"/>
      <c r="J1104"/>
      <c r="K1104"/>
      <c r="L1104"/>
      <c r="M1104"/>
    </row>
    <row r="1105" spans="1:13">
      <c r="A1105" s="220"/>
      <c r="B1105"/>
      <c r="C1105"/>
      <c r="D1105"/>
      <c r="E1105"/>
      <c r="F1105" s="27"/>
      <c r="G1105" s="27"/>
      <c r="H1105"/>
      <c r="I1105"/>
      <c r="J1105"/>
      <c r="K1105"/>
      <c r="L1105"/>
      <c r="M1105"/>
    </row>
    <row r="1106" spans="1:13">
      <c r="A1106" s="220"/>
      <c r="B1106"/>
      <c r="C1106"/>
      <c r="D1106"/>
      <c r="E1106"/>
      <c r="F1106" s="27"/>
      <c r="G1106" s="27"/>
      <c r="H1106"/>
      <c r="I1106"/>
      <c r="J1106"/>
      <c r="K1106"/>
      <c r="L1106"/>
      <c r="M1106"/>
    </row>
    <row r="1107" spans="1:13">
      <c r="A1107" s="220"/>
      <c r="B1107"/>
      <c r="C1107"/>
      <c r="D1107"/>
      <c r="E1107"/>
      <c r="F1107" s="27"/>
      <c r="G1107" s="27"/>
      <c r="H1107"/>
      <c r="I1107"/>
      <c r="J1107"/>
      <c r="K1107"/>
      <c r="L1107"/>
      <c r="M1107"/>
    </row>
    <row r="1108" spans="1:13">
      <c r="A1108" s="220"/>
      <c r="B1108"/>
      <c r="C1108"/>
      <c r="D1108"/>
      <c r="E1108"/>
      <c r="F1108" s="27"/>
      <c r="G1108" s="27"/>
      <c r="H1108"/>
      <c r="I1108"/>
      <c r="J1108"/>
      <c r="K1108"/>
      <c r="L1108"/>
      <c r="M1108"/>
    </row>
    <row r="1109" spans="1:13">
      <c r="A1109" s="220"/>
      <c r="B1109"/>
      <c r="C1109"/>
      <c r="D1109"/>
      <c r="E1109"/>
      <c r="F1109" s="27"/>
      <c r="G1109" s="27"/>
      <c r="H1109"/>
      <c r="I1109"/>
      <c r="J1109"/>
      <c r="K1109"/>
      <c r="L1109"/>
      <c r="M1109"/>
    </row>
    <row r="1110" spans="1:13">
      <c r="A1110" s="220"/>
      <c r="B1110"/>
      <c r="C1110"/>
      <c r="D1110"/>
      <c r="E1110"/>
      <c r="F1110" s="27"/>
      <c r="G1110" s="27"/>
      <c r="H1110"/>
      <c r="I1110"/>
      <c r="J1110"/>
      <c r="K1110"/>
      <c r="L1110"/>
      <c r="M1110"/>
    </row>
    <row r="1111" spans="1:13">
      <c r="A1111" s="220"/>
      <c r="B1111"/>
      <c r="C1111"/>
      <c r="D1111"/>
      <c r="E1111"/>
      <c r="F1111" s="27"/>
      <c r="G1111" s="27"/>
      <c r="H1111"/>
      <c r="I1111"/>
      <c r="J1111"/>
      <c r="K1111"/>
      <c r="L1111"/>
      <c r="M1111"/>
    </row>
    <row r="1112" spans="1:13">
      <c r="A1112" s="220"/>
      <c r="B1112"/>
      <c r="C1112"/>
      <c r="D1112"/>
      <c r="E1112"/>
      <c r="F1112" s="27"/>
      <c r="G1112" s="27"/>
      <c r="H1112"/>
      <c r="I1112"/>
      <c r="J1112"/>
      <c r="K1112"/>
      <c r="L1112"/>
      <c r="M1112"/>
    </row>
    <row r="1113" spans="1:13">
      <c r="A1113" s="220"/>
      <c r="B1113"/>
      <c r="C1113"/>
      <c r="D1113"/>
      <c r="E1113"/>
      <c r="F1113" s="27"/>
      <c r="G1113" s="27"/>
      <c r="H1113"/>
      <c r="I1113"/>
      <c r="J1113"/>
      <c r="K1113"/>
      <c r="L1113"/>
      <c r="M1113"/>
    </row>
    <row r="1114" spans="1:13">
      <c r="A1114" s="220"/>
      <c r="B1114"/>
      <c r="C1114"/>
      <c r="D1114"/>
      <c r="E1114"/>
      <c r="F1114" s="27"/>
      <c r="G1114" s="27"/>
      <c r="H1114"/>
      <c r="I1114"/>
      <c r="J1114"/>
      <c r="K1114"/>
      <c r="L1114"/>
      <c r="M1114"/>
    </row>
    <row r="1115" spans="1:13">
      <c r="A1115" s="220"/>
      <c r="B1115"/>
      <c r="C1115"/>
      <c r="D1115"/>
      <c r="E1115"/>
      <c r="F1115" s="27"/>
      <c r="G1115" s="27"/>
      <c r="H1115"/>
      <c r="I1115"/>
      <c r="J1115"/>
      <c r="K1115"/>
      <c r="L1115"/>
      <c r="M1115"/>
    </row>
    <row r="1116" spans="1:13">
      <c r="A1116" s="220"/>
      <c r="B1116"/>
      <c r="C1116"/>
      <c r="D1116"/>
      <c r="E1116"/>
      <c r="F1116" s="27"/>
      <c r="G1116" s="27"/>
      <c r="H1116"/>
      <c r="I1116"/>
      <c r="J1116"/>
      <c r="K1116"/>
      <c r="L1116"/>
      <c r="M1116"/>
    </row>
    <row r="1117" spans="1:13">
      <c r="A1117" s="220"/>
      <c r="B1117"/>
      <c r="C1117"/>
      <c r="D1117"/>
      <c r="E1117"/>
      <c r="F1117" s="27"/>
      <c r="G1117" s="27"/>
      <c r="H1117"/>
      <c r="I1117"/>
      <c r="J1117"/>
      <c r="K1117"/>
      <c r="L1117"/>
      <c r="M1117"/>
    </row>
    <row r="1118" spans="1:13">
      <c r="A1118" s="220"/>
      <c r="B1118"/>
      <c r="C1118"/>
      <c r="D1118"/>
      <c r="E1118"/>
      <c r="F1118" s="27"/>
      <c r="G1118" s="27"/>
      <c r="H1118"/>
      <c r="I1118"/>
      <c r="J1118"/>
      <c r="K1118"/>
      <c r="L1118"/>
      <c r="M1118"/>
    </row>
    <row r="1119" spans="1:13">
      <c r="A1119" s="220"/>
      <c r="B1119"/>
      <c r="C1119"/>
      <c r="D1119"/>
      <c r="E1119"/>
      <c r="F1119" s="27"/>
      <c r="G1119" s="27"/>
      <c r="H1119"/>
      <c r="I1119"/>
      <c r="J1119"/>
      <c r="K1119"/>
      <c r="L1119"/>
      <c r="M1119"/>
    </row>
    <row r="1120" spans="1:13">
      <c r="A1120" s="220"/>
      <c r="B1120"/>
      <c r="C1120"/>
      <c r="D1120"/>
      <c r="E1120"/>
      <c r="F1120" s="27"/>
      <c r="G1120" s="27"/>
      <c r="H1120"/>
      <c r="I1120"/>
      <c r="J1120"/>
      <c r="K1120"/>
      <c r="L1120"/>
      <c r="M1120"/>
    </row>
    <row r="1121" spans="1:13">
      <c r="A1121" s="220"/>
      <c r="B1121"/>
      <c r="C1121"/>
      <c r="D1121"/>
      <c r="E1121"/>
      <c r="F1121" s="27"/>
      <c r="G1121" s="27"/>
      <c r="H1121"/>
      <c r="I1121"/>
      <c r="J1121"/>
      <c r="K1121"/>
      <c r="L1121"/>
      <c r="M1121"/>
    </row>
    <row r="1122" spans="1:13">
      <c r="A1122" s="220"/>
      <c r="B1122"/>
      <c r="C1122"/>
      <c r="D1122"/>
      <c r="E1122"/>
      <c r="F1122" s="27"/>
      <c r="G1122" s="27"/>
      <c r="H1122"/>
      <c r="I1122"/>
      <c r="J1122"/>
      <c r="K1122"/>
      <c r="L1122"/>
      <c r="M1122"/>
    </row>
    <row r="1123" spans="1:13">
      <c r="A1123" s="220"/>
      <c r="B1123"/>
      <c r="C1123"/>
      <c r="D1123"/>
      <c r="E1123"/>
      <c r="F1123" s="27"/>
      <c r="G1123" s="27"/>
      <c r="H1123"/>
      <c r="I1123"/>
      <c r="J1123"/>
      <c r="K1123"/>
      <c r="L1123"/>
      <c r="M1123"/>
    </row>
    <row r="1124" spans="1:13">
      <c r="A1124" s="220"/>
      <c r="B1124"/>
      <c r="C1124"/>
      <c r="D1124"/>
      <c r="E1124"/>
      <c r="F1124" s="27"/>
      <c r="G1124" s="27"/>
      <c r="H1124"/>
      <c r="I1124"/>
      <c r="J1124"/>
      <c r="K1124"/>
      <c r="L1124"/>
      <c r="M1124"/>
    </row>
    <row r="1125" spans="1:13">
      <c r="A1125" s="220"/>
      <c r="B1125"/>
      <c r="C1125"/>
      <c r="D1125"/>
      <c r="E1125"/>
      <c r="F1125" s="27"/>
      <c r="G1125" s="27"/>
      <c r="H1125"/>
      <c r="I1125"/>
      <c r="J1125"/>
      <c r="K1125"/>
      <c r="L1125"/>
      <c r="M1125"/>
    </row>
    <row r="1126" spans="1:13">
      <c r="A1126" s="220"/>
      <c r="B1126"/>
      <c r="C1126"/>
      <c r="D1126"/>
      <c r="E1126"/>
      <c r="F1126" s="27"/>
      <c r="G1126" s="27"/>
      <c r="H1126"/>
      <c r="I1126"/>
      <c r="J1126"/>
      <c r="K1126"/>
      <c r="L1126"/>
      <c r="M1126"/>
    </row>
    <row r="1127" spans="1:13">
      <c r="A1127" s="220"/>
      <c r="B1127"/>
      <c r="C1127"/>
      <c r="D1127"/>
      <c r="E1127"/>
      <c r="F1127" s="27"/>
      <c r="G1127" s="27"/>
      <c r="H1127"/>
      <c r="I1127"/>
      <c r="J1127"/>
      <c r="K1127"/>
      <c r="L1127"/>
      <c r="M1127"/>
    </row>
    <row r="1128" spans="1:13">
      <c r="A1128" s="220"/>
      <c r="B1128"/>
      <c r="C1128"/>
      <c r="D1128"/>
      <c r="E1128"/>
      <c r="F1128" s="27"/>
      <c r="G1128" s="27"/>
      <c r="H1128"/>
      <c r="I1128"/>
      <c r="J1128"/>
      <c r="K1128"/>
      <c r="L1128"/>
      <c r="M1128"/>
    </row>
    <row r="1129" spans="1:13">
      <c r="A1129" s="220"/>
      <c r="B1129"/>
      <c r="C1129"/>
      <c r="D1129"/>
      <c r="E1129"/>
      <c r="F1129" s="27"/>
      <c r="G1129" s="27"/>
      <c r="H1129"/>
      <c r="I1129"/>
      <c r="J1129"/>
      <c r="K1129"/>
      <c r="L1129"/>
      <c r="M1129"/>
    </row>
    <row r="1130" spans="1:13">
      <c r="A1130" s="220"/>
      <c r="B1130"/>
      <c r="C1130"/>
      <c r="D1130"/>
      <c r="E1130"/>
      <c r="F1130" s="27"/>
      <c r="G1130" s="27"/>
      <c r="H1130"/>
      <c r="I1130"/>
      <c r="J1130"/>
      <c r="K1130"/>
      <c r="L1130"/>
      <c r="M1130"/>
    </row>
    <row r="1131" spans="1:13">
      <c r="A1131" s="220"/>
      <c r="B1131"/>
      <c r="C1131"/>
      <c r="D1131"/>
      <c r="E1131"/>
      <c r="F1131" s="27"/>
      <c r="G1131" s="27"/>
      <c r="H1131"/>
      <c r="I1131"/>
      <c r="J1131"/>
      <c r="K1131"/>
      <c r="L1131"/>
      <c r="M1131"/>
    </row>
    <row r="1132" spans="1:13">
      <c r="A1132" s="220"/>
      <c r="B1132"/>
      <c r="C1132"/>
      <c r="D1132"/>
      <c r="E1132"/>
      <c r="F1132" s="27"/>
      <c r="G1132" s="27"/>
      <c r="H1132"/>
      <c r="I1132"/>
      <c r="J1132"/>
      <c r="K1132"/>
      <c r="L1132"/>
      <c r="M1132"/>
    </row>
    <row r="1133" spans="1:13">
      <c r="A1133" s="220"/>
      <c r="B1133"/>
      <c r="C1133"/>
      <c r="D1133"/>
      <c r="E1133"/>
      <c r="F1133" s="27"/>
      <c r="G1133" s="27"/>
      <c r="H1133"/>
      <c r="I1133"/>
      <c r="J1133"/>
      <c r="K1133"/>
      <c r="L1133"/>
      <c r="M1133"/>
    </row>
    <row r="1134" spans="1:13">
      <c r="A1134" s="220"/>
      <c r="B1134"/>
      <c r="C1134"/>
      <c r="D1134"/>
      <c r="E1134"/>
      <c r="F1134" s="27"/>
      <c r="G1134" s="27"/>
      <c r="H1134"/>
      <c r="I1134"/>
      <c r="J1134"/>
      <c r="K1134"/>
      <c r="L1134"/>
      <c r="M1134"/>
    </row>
    <row r="1135" spans="1:13">
      <c r="A1135" s="220"/>
      <c r="B1135"/>
      <c r="C1135"/>
      <c r="D1135"/>
      <c r="E1135"/>
      <c r="F1135" s="27"/>
      <c r="G1135" s="27"/>
      <c r="H1135"/>
      <c r="I1135"/>
      <c r="J1135"/>
      <c r="K1135"/>
      <c r="L1135"/>
      <c r="M1135"/>
    </row>
    <row r="1136" spans="1:13">
      <c r="A1136" s="220"/>
      <c r="B1136"/>
      <c r="C1136"/>
      <c r="D1136"/>
      <c r="E1136"/>
      <c r="F1136" s="27"/>
      <c r="G1136" s="27"/>
      <c r="H1136"/>
      <c r="I1136"/>
      <c r="J1136"/>
      <c r="K1136"/>
      <c r="L1136"/>
      <c r="M1136"/>
    </row>
    <row r="1137" spans="1:13">
      <c r="A1137" s="220"/>
      <c r="B1137"/>
      <c r="C1137"/>
      <c r="D1137"/>
      <c r="E1137"/>
      <c r="F1137" s="27"/>
      <c r="G1137" s="27"/>
      <c r="H1137"/>
      <c r="I1137"/>
      <c r="J1137"/>
      <c r="K1137"/>
      <c r="L1137"/>
      <c r="M1137"/>
    </row>
    <row r="1138" spans="1:13">
      <c r="A1138" s="220"/>
      <c r="B1138"/>
      <c r="C1138"/>
      <c r="D1138"/>
      <c r="E1138"/>
      <c r="F1138" s="27"/>
      <c r="G1138" s="27"/>
      <c r="H1138"/>
      <c r="I1138"/>
      <c r="J1138"/>
      <c r="K1138"/>
      <c r="L1138"/>
      <c r="M1138"/>
    </row>
    <row r="1139" spans="1:13">
      <c r="A1139" s="220"/>
      <c r="B1139"/>
      <c r="C1139"/>
      <c r="D1139"/>
      <c r="E1139"/>
      <c r="F1139" s="27"/>
      <c r="G1139" s="27"/>
      <c r="H1139"/>
      <c r="I1139"/>
      <c r="J1139"/>
      <c r="K1139"/>
      <c r="L1139"/>
      <c r="M1139"/>
    </row>
    <row r="1140" spans="1:13">
      <c r="A1140" s="220"/>
      <c r="B1140"/>
      <c r="C1140"/>
      <c r="D1140"/>
      <c r="E1140"/>
      <c r="F1140" s="27"/>
      <c r="G1140" s="27"/>
      <c r="H1140"/>
      <c r="I1140"/>
      <c r="J1140"/>
      <c r="K1140"/>
      <c r="L1140"/>
      <c r="M1140"/>
    </row>
    <row r="1141" spans="1:13">
      <c r="A1141" s="220"/>
      <c r="B1141"/>
      <c r="C1141"/>
      <c r="D1141"/>
      <c r="E1141"/>
      <c r="F1141" s="27"/>
      <c r="G1141" s="27"/>
      <c r="H1141"/>
      <c r="I1141"/>
      <c r="J1141"/>
      <c r="K1141"/>
      <c r="L1141"/>
      <c r="M1141"/>
    </row>
    <row r="1142" spans="1:13">
      <c r="A1142" s="220"/>
      <c r="B1142"/>
      <c r="C1142"/>
      <c r="D1142"/>
      <c r="E1142"/>
      <c r="F1142" s="27"/>
      <c r="G1142" s="27"/>
      <c r="H1142"/>
      <c r="I1142"/>
      <c r="J1142"/>
      <c r="K1142"/>
      <c r="L1142"/>
      <c r="M1142"/>
    </row>
    <row r="1143" spans="1:13">
      <c r="A1143" s="220"/>
      <c r="B1143"/>
      <c r="C1143"/>
      <c r="D1143"/>
      <c r="E1143"/>
      <c r="F1143" s="27"/>
      <c r="G1143" s="27"/>
      <c r="H1143"/>
      <c r="I1143"/>
      <c r="J1143"/>
      <c r="K1143"/>
      <c r="L1143"/>
      <c r="M1143"/>
    </row>
    <row r="1144" spans="1:13">
      <c r="A1144" s="220"/>
      <c r="B1144"/>
      <c r="C1144"/>
      <c r="D1144"/>
      <c r="E1144"/>
      <c r="F1144" s="27"/>
      <c r="G1144" s="27"/>
      <c r="H1144"/>
      <c r="I1144"/>
      <c r="J1144"/>
      <c r="K1144"/>
      <c r="L1144"/>
      <c r="M1144"/>
    </row>
    <row r="1145" spans="1:13">
      <c r="A1145" s="220"/>
      <c r="B1145"/>
      <c r="C1145"/>
      <c r="D1145"/>
      <c r="E1145"/>
      <c r="F1145" s="27"/>
      <c r="G1145" s="27"/>
      <c r="H1145"/>
      <c r="I1145"/>
      <c r="J1145"/>
      <c r="K1145"/>
      <c r="L1145"/>
      <c r="M1145"/>
    </row>
    <row r="1146" spans="1:13">
      <c r="A1146" s="220"/>
      <c r="B1146"/>
      <c r="C1146"/>
      <c r="D1146"/>
      <c r="E1146"/>
      <c r="F1146" s="27"/>
      <c r="G1146" s="27"/>
      <c r="H1146"/>
      <c r="I1146"/>
      <c r="J1146"/>
      <c r="K1146"/>
      <c r="L1146"/>
      <c r="M1146"/>
    </row>
    <row r="1147" spans="1:13">
      <c r="A1147" s="220"/>
      <c r="B1147"/>
      <c r="C1147"/>
      <c r="D1147"/>
      <c r="E1147"/>
      <c r="F1147" s="27"/>
      <c r="G1147" s="27"/>
      <c r="H1147"/>
      <c r="I1147"/>
      <c r="J1147"/>
      <c r="K1147"/>
      <c r="L1147"/>
      <c r="M1147"/>
    </row>
    <row r="1148" spans="1:13">
      <c r="A1148" s="220"/>
      <c r="B1148"/>
      <c r="C1148"/>
      <c r="D1148"/>
      <c r="E1148"/>
      <c r="F1148" s="27"/>
      <c r="G1148" s="27"/>
      <c r="H1148"/>
      <c r="I1148"/>
      <c r="J1148"/>
      <c r="K1148"/>
      <c r="L1148"/>
      <c r="M1148"/>
    </row>
    <row r="1149" spans="1:13">
      <c r="A1149" s="220"/>
      <c r="B1149"/>
      <c r="C1149"/>
      <c r="D1149"/>
      <c r="E1149"/>
      <c r="F1149" s="27"/>
      <c r="G1149" s="27"/>
      <c r="H1149"/>
      <c r="I1149"/>
      <c r="J1149"/>
      <c r="K1149"/>
      <c r="L1149"/>
      <c r="M1149"/>
    </row>
    <row r="1150" spans="1:13">
      <c r="A1150" s="220"/>
      <c r="B1150"/>
      <c r="C1150"/>
      <c r="D1150"/>
      <c r="E1150"/>
      <c r="F1150" s="27"/>
      <c r="G1150" s="27"/>
      <c r="H1150"/>
      <c r="I1150"/>
      <c r="J1150"/>
      <c r="K1150"/>
      <c r="L1150"/>
      <c r="M1150"/>
    </row>
    <row r="1151" spans="1:13">
      <c r="A1151" s="220"/>
      <c r="B1151"/>
      <c r="C1151"/>
      <c r="D1151"/>
      <c r="E1151"/>
      <c r="F1151" s="27"/>
      <c r="G1151" s="27"/>
      <c r="H1151"/>
      <c r="I1151"/>
      <c r="J1151"/>
      <c r="K1151"/>
      <c r="L1151"/>
      <c r="M1151"/>
    </row>
    <row r="1152" spans="1:13">
      <c r="A1152" s="220"/>
      <c r="B1152"/>
      <c r="C1152"/>
      <c r="D1152"/>
      <c r="E1152"/>
      <c r="F1152" s="27"/>
      <c r="G1152" s="27"/>
      <c r="H1152"/>
      <c r="I1152"/>
      <c r="J1152"/>
      <c r="K1152"/>
      <c r="L1152"/>
      <c r="M1152"/>
    </row>
    <row r="1153" spans="1:13">
      <c r="A1153" s="220"/>
      <c r="B1153"/>
      <c r="C1153"/>
      <c r="D1153"/>
      <c r="E1153"/>
      <c r="F1153" s="27"/>
      <c r="G1153" s="27"/>
      <c r="H1153"/>
      <c r="I1153"/>
      <c r="J1153"/>
      <c r="K1153"/>
      <c r="L1153"/>
      <c r="M1153"/>
    </row>
    <row r="1154" spans="1:13">
      <c r="A1154" s="220"/>
      <c r="B1154"/>
      <c r="C1154"/>
      <c r="D1154"/>
      <c r="E1154"/>
      <c r="F1154" s="27"/>
      <c r="G1154" s="27"/>
      <c r="H1154"/>
      <c r="I1154"/>
      <c r="J1154"/>
      <c r="K1154"/>
      <c r="L1154"/>
      <c r="M1154"/>
    </row>
    <row r="1155" spans="1:13">
      <c r="A1155" s="220"/>
      <c r="B1155"/>
      <c r="C1155"/>
      <c r="D1155"/>
      <c r="E1155"/>
      <c r="F1155" s="27"/>
      <c r="G1155" s="27"/>
      <c r="H1155"/>
      <c r="I1155"/>
      <c r="J1155"/>
      <c r="K1155"/>
      <c r="L1155"/>
      <c r="M1155"/>
    </row>
    <row r="1156" spans="1:13">
      <c r="A1156" s="220"/>
      <c r="B1156"/>
      <c r="C1156"/>
      <c r="D1156"/>
      <c r="E1156"/>
      <c r="F1156" s="27"/>
      <c r="G1156" s="27"/>
      <c r="H1156"/>
      <c r="I1156"/>
      <c r="J1156"/>
      <c r="K1156"/>
      <c r="L1156"/>
      <c r="M1156"/>
    </row>
    <row r="1157" spans="1:13">
      <c r="A1157" s="220"/>
      <c r="B1157"/>
      <c r="C1157"/>
      <c r="D1157"/>
      <c r="E1157"/>
      <c r="F1157" s="27"/>
      <c r="G1157" s="27"/>
      <c r="H1157"/>
      <c r="I1157"/>
      <c r="J1157"/>
      <c r="K1157"/>
      <c r="L1157"/>
      <c r="M1157"/>
    </row>
    <row r="1158" spans="1:13">
      <c r="A1158" s="220"/>
      <c r="B1158"/>
      <c r="C1158"/>
      <c r="D1158"/>
      <c r="E1158"/>
      <c r="F1158" s="27"/>
      <c r="G1158" s="27"/>
      <c r="H1158"/>
      <c r="I1158"/>
      <c r="J1158"/>
      <c r="K1158"/>
      <c r="L1158"/>
      <c r="M1158"/>
    </row>
    <row r="1159" spans="1:13">
      <c r="A1159" s="220"/>
      <c r="B1159"/>
      <c r="C1159"/>
      <c r="D1159"/>
      <c r="E1159"/>
      <c r="F1159" s="27"/>
      <c r="G1159" s="27"/>
      <c r="H1159"/>
      <c r="I1159"/>
      <c r="J1159"/>
      <c r="K1159"/>
      <c r="L1159"/>
      <c r="M1159"/>
    </row>
    <row r="1160" spans="1:13">
      <c r="A1160" s="220"/>
      <c r="B1160"/>
      <c r="C1160"/>
      <c r="D1160"/>
      <c r="E1160"/>
      <c r="F1160" s="27"/>
      <c r="G1160" s="27"/>
      <c r="H1160"/>
      <c r="I1160"/>
      <c r="J1160"/>
      <c r="K1160"/>
      <c r="L1160"/>
      <c r="M1160"/>
    </row>
    <row r="1161" spans="1:13">
      <c r="A1161" s="220"/>
      <c r="B1161"/>
      <c r="C1161"/>
      <c r="D1161"/>
      <c r="E1161"/>
      <c r="F1161" s="27"/>
      <c r="G1161" s="27"/>
      <c r="H1161"/>
      <c r="I1161"/>
      <c r="J1161"/>
      <c r="K1161"/>
      <c r="L1161"/>
      <c r="M1161"/>
    </row>
    <row r="1162" spans="1:13">
      <c r="A1162" s="220"/>
      <c r="B1162"/>
      <c r="C1162"/>
      <c r="D1162"/>
      <c r="E1162"/>
      <c r="F1162" s="27"/>
      <c r="G1162" s="27"/>
      <c r="H1162"/>
      <c r="I1162"/>
      <c r="J1162"/>
      <c r="K1162"/>
      <c r="L1162"/>
      <c r="M1162"/>
    </row>
    <row r="1163" spans="1:13">
      <c r="A1163" s="220"/>
      <c r="B1163"/>
      <c r="C1163"/>
      <c r="D1163"/>
      <c r="E1163"/>
      <c r="F1163" s="27"/>
      <c r="G1163" s="27"/>
      <c r="H1163"/>
      <c r="I1163"/>
      <c r="J1163"/>
      <c r="K1163"/>
      <c r="L1163"/>
      <c r="M1163"/>
    </row>
    <row r="1164" spans="1:13">
      <c r="A1164" s="220"/>
      <c r="B1164"/>
      <c r="C1164"/>
      <c r="D1164"/>
      <c r="E1164"/>
      <c r="F1164" s="27"/>
      <c r="G1164" s="27"/>
      <c r="H1164"/>
      <c r="I1164"/>
      <c r="J1164"/>
      <c r="K1164"/>
      <c r="L1164"/>
      <c r="M1164"/>
    </row>
    <row r="1165" spans="1:13">
      <c r="A1165" s="220"/>
      <c r="B1165"/>
      <c r="C1165"/>
      <c r="D1165"/>
      <c r="E1165"/>
      <c r="F1165" s="27"/>
      <c r="G1165" s="27"/>
      <c r="H1165"/>
      <c r="I1165"/>
      <c r="J1165"/>
      <c r="K1165"/>
      <c r="L1165"/>
      <c r="M1165"/>
    </row>
    <row r="1166" spans="1:13">
      <c r="A1166" s="220"/>
      <c r="B1166"/>
      <c r="C1166"/>
      <c r="D1166"/>
      <c r="E1166"/>
      <c r="F1166" s="27"/>
      <c r="G1166" s="27"/>
      <c r="H1166"/>
      <c r="I1166"/>
      <c r="J1166"/>
      <c r="K1166"/>
      <c r="L1166"/>
      <c r="M1166"/>
    </row>
    <row r="1167" spans="1:13">
      <c r="A1167" s="220"/>
      <c r="B1167"/>
      <c r="C1167"/>
      <c r="D1167"/>
      <c r="E1167"/>
      <c r="F1167" s="27"/>
      <c r="G1167" s="27"/>
      <c r="H1167"/>
      <c r="I1167"/>
      <c r="J1167"/>
      <c r="K1167"/>
      <c r="L1167"/>
      <c r="M1167"/>
    </row>
    <row r="1168" spans="1:13">
      <c r="A1168" s="220"/>
      <c r="B1168"/>
      <c r="C1168"/>
      <c r="D1168"/>
      <c r="E1168"/>
      <c r="F1168" s="27"/>
      <c r="G1168" s="27"/>
      <c r="H1168"/>
      <c r="I1168"/>
      <c r="J1168"/>
      <c r="K1168"/>
      <c r="L1168"/>
      <c r="M1168"/>
    </row>
    <row r="1169" spans="1:13">
      <c r="A1169" s="220"/>
      <c r="B1169"/>
      <c r="C1169"/>
      <c r="D1169"/>
      <c r="E1169"/>
      <c r="F1169" s="27"/>
      <c r="G1169" s="27"/>
      <c r="H1169"/>
      <c r="I1169"/>
      <c r="J1169"/>
      <c r="K1169"/>
      <c r="L1169"/>
      <c r="M1169"/>
    </row>
    <row r="1170" spans="1:13">
      <c r="A1170" s="220"/>
      <c r="B1170"/>
      <c r="C1170"/>
      <c r="D1170"/>
      <c r="E1170"/>
      <c r="F1170" s="27"/>
      <c r="G1170" s="27"/>
      <c r="H1170"/>
      <c r="I1170"/>
      <c r="J1170"/>
      <c r="K1170"/>
      <c r="L1170"/>
      <c r="M1170"/>
    </row>
    <row r="1171" spans="1:13">
      <c r="A1171" s="220"/>
      <c r="B1171"/>
      <c r="C1171"/>
      <c r="D1171"/>
      <c r="E1171"/>
      <c r="F1171" s="27"/>
      <c r="G1171" s="27"/>
      <c r="H1171"/>
      <c r="I1171"/>
      <c r="J1171"/>
      <c r="K1171"/>
      <c r="L1171"/>
      <c r="M1171"/>
    </row>
    <row r="1172" spans="1:13">
      <c r="A1172" s="220"/>
      <c r="B1172"/>
      <c r="C1172"/>
      <c r="D1172"/>
      <c r="E1172"/>
      <c r="F1172" s="27"/>
      <c r="G1172" s="27"/>
      <c r="H1172"/>
      <c r="I1172"/>
      <c r="J1172"/>
      <c r="K1172"/>
      <c r="L1172"/>
      <c r="M1172"/>
    </row>
    <row r="1173" spans="1:13">
      <c r="A1173" s="220"/>
      <c r="B1173"/>
      <c r="C1173"/>
      <c r="D1173"/>
      <c r="E1173"/>
      <c r="F1173" s="27"/>
      <c r="G1173" s="27"/>
      <c r="H1173"/>
      <c r="I1173"/>
      <c r="J1173"/>
      <c r="K1173"/>
      <c r="L1173"/>
      <c r="M1173"/>
    </row>
    <row r="1174" spans="1:13">
      <c r="A1174" s="220"/>
      <c r="B1174"/>
      <c r="C1174"/>
      <c r="D1174"/>
      <c r="E1174"/>
      <c r="F1174" s="27"/>
      <c r="G1174" s="27"/>
      <c r="H1174"/>
      <c r="I1174"/>
      <c r="J1174"/>
      <c r="K1174"/>
      <c r="L1174"/>
      <c r="M1174"/>
    </row>
    <row r="1175" spans="1:13">
      <c r="A1175" s="220"/>
      <c r="B1175"/>
      <c r="C1175"/>
      <c r="D1175"/>
      <c r="E1175"/>
      <c r="F1175" s="27"/>
      <c r="G1175" s="27"/>
      <c r="H1175"/>
      <c r="I1175"/>
      <c r="J1175"/>
      <c r="K1175"/>
      <c r="L1175"/>
      <c r="M1175"/>
    </row>
    <row r="1176" spans="1:13">
      <c r="A1176" s="220"/>
      <c r="B1176"/>
      <c r="C1176"/>
      <c r="D1176"/>
      <c r="E1176"/>
      <c r="F1176" s="27"/>
      <c r="G1176" s="27"/>
      <c r="H1176"/>
      <c r="I1176"/>
      <c r="J1176"/>
      <c r="K1176"/>
      <c r="L1176"/>
      <c r="M1176"/>
    </row>
    <row r="1177" spans="1:13">
      <c r="A1177" s="220"/>
      <c r="B1177"/>
      <c r="C1177"/>
      <c r="D1177"/>
      <c r="E1177"/>
      <c r="F1177" s="27"/>
      <c r="G1177" s="27"/>
      <c r="H1177"/>
      <c r="I1177"/>
      <c r="J1177"/>
      <c r="K1177"/>
      <c r="L1177"/>
      <c r="M1177"/>
    </row>
    <row r="1178" spans="1:13">
      <c r="A1178" s="220"/>
      <c r="B1178"/>
      <c r="C1178"/>
      <c r="D1178"/>
      <c r="E1178"/>
      <c r="F1178" s="27"/>
      <c r="G1178" s="27"/>
      <c r="H1178"/>
      <c r="I1178"/>
      <c r="J1178"/>
      <c r="K1178"/>
      <c r="L1178"/>
      <c r="M1178"/>
    </row>
    <row r="1179" spans="1:13">
      <c r="A1179" s="220"/>
      <c r="B1179"/>
      <c r="C1179"/>
      <c r="D1179"/>
      <c r="E1179"/>
      <c r="F1179" s="27"/>
      <c r="G1179" s="27"/>
      <c r="H1179"/>
      <c r="I1179"/>
      <c r="J1179"/>
      <c r="K1179"/>
      <c r="L1179"/>
      <c r="M1179"/>
    </row>
    <row r="1180" spans="1:13">
      <c r="A1180" s="220"/>
      <c r="B1180"/>
      <c r="C1180"/>
      <c r="D1180"/>
      <c r="E1180"/>
      <c r="F1180" s="27"/>
      <c r="G1180" s="27"/>
      <c r="H1180"/>
      <c r="I1180"/>
      <c r="J1180"/>
      <c r="K1180"/>
      <c r="L1180"/>
      <c r="M1180"/>
    </row>
    <row r="1181" spans="1:13">
      <c r="A1181" s="220"/>
      <c r="B1181"/>
      <c r="C1181"/>
      <c r="D1181"/>
      <c r="E1181"/>
      <c r="F1181" s="27"/>
      <c r="G1181" s="27"/>
      <c r="H1181"/>
      <c r="I1181"/>
      <c r="J1181"/>
      <c r="K1181"/>
      <c r="L1181"/>
      <c r="M1181"/>
    </row>
    <row r="1182" spans="1:13">
      <c r="A1182" s="220"/>
      <c r="B1182"/>
      <c r="C1182"/>
      <c r="D1182"/>
      <c r="E1182"/>
      <c r="F1182" s="27"/>
      <c r="G1182" s="27"/>
      <c r="H1182"/>
      <c r="I1182"/>
      <c r="J1182"/>
      <c r="K1182"/>
      <c r="L1182"/>
      <c r="M1182"/>
    </row>
    <row r="1183" spans="1:13">
      <c r="A1183" s="220"/>
      <c r="B1183"/>
      <c r="C1183"/>
      <c r="D1183"/>
      <c r="E1183"/>
      <c r="F1183" s="27"/>
      <c r="G1183" s="27"/>
      <c r="H1183"/>
      <c r="I1183"/>
      <c r="J1183"/>
      <c r="K1183"/>
      <c r="L1183"/>
      <c r="M1183"/>
    </row>
    <row r="1184" spans="1:13">
      <c r="A1184" s="220"/>
      <c r="B1184"/>
      <c r="C1184"/>
      <c r="D1184"/>
      <c r="E1184"/>
      <c r="F1184" s="27"/>
      <c r="G1184" s="27"/>
      <c r="H1184"/>
      <c r="I1184"/>
      <c r="J1184"/>
      <c r="K1184"/>
      <c r="L1184"/>
      <c r="M1184"/>
    </row>
    <row r="1185" spans="1:13">
      <c r="A1185" s="220"/>
      <c r="B1185"/>
      <c r="C1185"/>
      <c r="D1185"/>
      <c r="E1185"/>
      <c r="F1185" s="27"/>
      <c r="G1185" s="27"/>
      <c r="H1185"/>
      <c r="I1185"/>
      <c r="J1185"/>
      <c r="K1185"/>
      <c r="L1185"/>
      <c r="M1185"/>
    </row>
    <row r="1186" spans="1:13">
      <c r="A1186" s="220"/>
      <c r="B1186"/>
      <c r="C1186"/>
      <c r="D1186"/>
      <c r="E1186"/>
      <c r="F1186" s="27"/>
      <c r="G1186" s="27"/>
      <c r="H1186"/>
      <c r="I1186"/>
      <c r="J1186"/>
      <c r="K1186"/>
      <c r="L1186"/>
      <c r="M1186"/>
    </row>
    <row r="1187" spans="1:13">
      <c r="A1187" s="220"/>
      <c r="B1187"/>
      <c r="C1187"/>
      <c r="D1187"/>
      <c r="E1187"/>
      <c r="F1187" s="27"/>
      <c r="G1187" s="27"/>
      <c r="H1187"/>
      <c r="I1187"/>
      <c r="J1187"/>
      <c r="K1187"/>
      <c r="L1187"/>
      <c r="M1187"/>
    </row>
    <row r="1188" spans="1:13">
      <c r="A1188" s="220"/>
      <c r="B1188"/>
      <c r="C1188"/>
      <c r="D1188"/>
      <c r="E1188"/>
      <c r="F1188" s="27"/>
      <c r="G1188" s="27"/>
      <c r="H1188"/>
      <c r="I1188"/>
      <c r="J1188"/>
      <c r="K1188"/>
      <c r="L1188"/>
      <c r="M1188"/>
    </row>
    <row r="1189" spans="1:13">
      <c r="A1189" s="220"/>
      <c r="B1189"/>
      <c r="C1189"/>
      <c r="D1189"/>
      <c r="E1189"/>
      <c r="F1189" s="27"/>
      <c r="G1189" s="27"/>
      <c r="H1189"/>
      <c r="I1189"/>
      <c r="J1189"/>
      <c r="K1189"/>
      <c r="L1189"/>
      <c r="M1189"/>
    </row>
    <row r="1190" spans="1:13">
      <c r="A1190" s="220"/>
      <c r="B1190"/>
      <c r="C1190"/>
      <c r="D1190"/>
      <c r="E1190"/>
      <c r="F1190" s="27"/>
      <c r="G1190" s="27"/>
      <c r="H1190"/>
      <c r="I1190"/>
      <c r="J1190"/>
      <c r="K1190"/>
      <c r="L1190"/>
      <c r="M1190"/>
    </row>
    <row r="1191" spans="1:13">
      <c r="A1191" s="220"/>
      <c r="B1191"/>
      <c r="C1191"/>
      <c r="D1191"/>
      <c r="E1191"/>
      <c r="F1191" s="27"/>
      <c r="G1191" s="27"/>
      <c r="H1191"/>
      <c r="I1191"/>
      <c r="J1191"/>
      <c r="K1191"/>
      <c r="L1191"/>
      <c r="M1191"/>
    </row>
    <row r="1192" spans="1:13">
      <c r="A1192" s="220"/>
      <c r="B1192"/>
      <c r="C1192"/>
      <c r="D1192"/>
      <c r="E1192"/>
      <c r="F1192" s="27"/>
      <c r="G1192" s="27"/>
      <c r="H1192"/>
      <c r="I1192"/>
      <c r="J1192"/>
      <c r="K1192"/>
      <c r="L1192"/>
      <c r="M1192"/>
    </row>
    <row r="1193" spans="1:13">
      <c r="A1193" s="220"/>
      <c r="B1193"/>
      <c r="C1193"/>
      <c r="D1193"/>
      <c r="E1193"/>
      <c r="F1193" s="27"/>
      <c r="G1193" s="27"/>
      <c r="H1193"/>
      <c r="I1193"/>
      <c r="J1193"/>
      <c r="K1193"/>
      <c r="L1193"/>
      <c r="M1193"/>
    </row>
    <row r="1194" spans="1:13">
      <c r="A1194" s="220"/>
      <c r="B1194"/>
      <c r="C1194"/>
      <c r="D1194"/>
      <c r="E1194"/>
      <c r="F1194" s="27"/>
      <c r="G1194" s="27"/>
      <c r="H1194"/>
      <c r="I1194"/>
      <c r="J1194"/>
      <c r="K1194"/>
      <c r="L1194"/>
      <c r="M1194"/>
    </row>
    <row r="1195" spans="1:13">
      <c r="A1195" s="220"/>
      <c r="B1195"/>
      <c r="C1195"/>
      <c r="D1195"/>
      <c r="E1195"/>
      <c r="F1195" s="27"/>
      <c r="G1195" s="27"/>
      <c r="H1195"/>
      <c r="I1195"/>
      <c r="J1195"/>
      <c r="K1195"/>
      <c r="L1195"/>
      <c r="M1195"/>
    </row>
    <row r="1196" spans="1:13">
      <c r="A1196" s="220"/>
      <c r="B1196"/>
      <c r="C1196"/>
      <c r="D1196"/>
      <c r="E1196"/>
      <c r="F1196" s="27"/>
      <c r="G1196" s="27"/>
      <c r="H1196"/>
      <c r="I1196"/>
      <c r="J1196"/>
      <c r="K1196"/>
      <c r="L1196"/>
      <c r="M1196"/>
    </row>
    <row r="1197" spans="1:13">
      <c r="A1197" s="220"/>
      <c r="B1197"/>
      <c r="C1197"/>
      <c r="D1197"/>
      <c r="E1197"/>
      <c r="F1197" s="27"/>
      <c r="G1197" s="27"/>
      <c r="H1197"/>
      <c r="I1197"/>
      <c r="J1197"/>
      <c r="K1197"/>
      <c r="L1197"/>
      <c r="M1197"/>
    </row>
    <row r="1198" spans="1:13">
      <c r="A1198" s="220"/>
      <c r="B1198"/>
      <c r="C1198"/>
      <c r="D1198"/>
      <c r="E1198"/>
      <c r="F1198" s="27"/>
      <c r="G1198" s="27"/>
      <c r="H1198"/>
      <c r="I1198"/>
      <c r="J1198"/>
      <c r="K1198"/>
      <c r="L1198"/>
      <c r="M1198"/>
    </row>
    <row r="1199" spans="1:13">
      <c r="A1199" s="220"/>
      <c r="B1199"/>
      <c r="C1199"/>
      <c r="D1199"/>
      <c r="E1199"/>
      <c r="F1199" s="27"/>
      <c r="G1199" s="27"/>
      <c r="H1199"/>
      <c r="I1199"/>
      <c r="J1199"/>
      <c r="K1199"/>
      <c r="L1199"/>
      <c r="M1199"/>
    </row>
    <row r="1200" spans="1:13">
      <c r="A1200" s="220"/>
      <c r="B1200"/>
      <c r="C1200"/>
      <c r="D1200"/>
      <c r="E1200"/>
      <c r="F1200" s="27"/>
      <c r="G1200" s="27"/>
      <c r="H1200"/>
      <c r="I1200"/>
      <c r="J1200"/>
      <c r="K1200"/>
      <c r="L1200"/>
      <c r="M1200"/>
    </row>
    <row r="1201" spans="1:13">
      <c r="A1201" s="220"/>
      <c r="B1201"/>
      <c r="C1201"/>
      <c r="D1201"/>
      <c r="E1201"/>
      <c r="F1201" s="27"/>
      <c r="G1201" s="27"/>
      <c r="H1201"/>
      <c r="I1201"/>
      <c r="J1201"/>
      <c r="K1201"/>
      <c r="L1201"/>
      <c r="M1201"/>
    </row>
    <row r="1202" spans="1:13">
      <c r="A1202" s="220"/>
      <c r="B1202"/>
      <c r="C1202"/>
      <c r="D1202"/>
      <c r="E1202"/>
      <c r="F1202" s="27"/>
      <c r="G1202" s="27"/>
      <c r="H1202"/>
      <c r="I1202"/>
      <c r="J1202"/>
      <c r="K1202"/>
      <c r="L1202"/>
      <c r="M1202"/>
    </row>
    <row r="1203" spans="1:13">
      <c r="A1203" s="220"/>
      <c r="B1203"/>
      <c r="C1203"/>
      <c r="D1203"/>
      <c r="E1203"/>
      <c r="F1203" s="27"/>
      <c r="G1203" s="27"/>
      <c r="H1203"/>
      <c r="I1203"/>
      <c r="J1203"/>
      <c r="K1203"/>
      <c r="L1203"/>
      <c r="M1203"/>
    </row>
    <row r="1204" spans="1:13">
      <c r="A1204" s="220"/>
      <c r="B1204"/>
      <c r="C1204"/>
      <c r="D1204"/>
      <c r="E1204"/>
      <c r="F1204" s="27"/>
      <c r="G1204" s="27"/>
      <c r="H1204"/>
      <c r="I1204"/>
      <c r="J1204"/>
      <c r="K1204"/>
      <c r="L1204"/>
      <c r="M1204"/>
    </row>
    <row r="1205" spans="1:13">
      <c r="A1205" s="220"/>
      <c r="B1205"/>
      <c r="C1205"/>
      <c r="D1205"/>
      <c r="E1205"/>
      <c r="F1205" s="27"/>
      <c r="G1205" s="27"/>
      <c r="H1205"/>
      <c r="I1205"/>
      <c r="J1205"/>
      <c r="K1205"/>
      <c r="L1205"/>
      <c r="M1205"/>
    </row>
    <row r="1206" spans="1:13">
      <c r="A1206" s="220"/>
      <c r="B1206"/>
      <c r="C1206"/>
      <c r="D1206"/>
      <c r="E1206"/>
      <c r="F1206" s="27"/>
      <c r="G1206" s="27"/>
      <c r="H1206"/>
      <c r="I1206"/>
      <c r="J1206"/>
      <c r="K1206"/>
      <c r="L1206"/>
      <c r="M1206"/>
    </row>
    <row r="1207" spans="1:13">
      <c r="A1207" s="220"/>
      <c r="B1207"/>
      <c r="C1207"/>
      <c r="D1207"/>
      <c r="E1207"/>
      <c r="F1207" s="27"/>
      <c r="G1207" s="27"/>
      <c r="H1207"/>
      <c r="I1207"/>
      <c r="J1207"/>
      <c r="K1207"/>
      <c r="L1207"/>
      <c r="M1207"/>
    </row>
    <row r="1208" spans="1:13">
      <c r="A1208" s="220"/>
      <c r="B1208"/>
      <c r="C1208"/>
      <c r="D1208"/>
      <c r="E1208"/>
      <c r="F1208" s="27"/>
      <c r="G1208" s="27"/>
      <c r="H1208"/>
      <c r="I1208"/>
      <c r="J1208"/>
      <c r="K1208"/>
      <c r="L1208"/>
      <c r="M1208"/>
    </row>
    <row r="1209" spans="1:13">
      <c r="A1209" s="220"/>
      <c r="B1209"/>
      <c r="C1209"/>
      <c r="D1209"/>
      <c r="E1209"/>
      <c r="F1209" s="27"/>
      <c r="G1209" s="27"/>
      <c r="H1209"/>
      <c r="I1209"/>
      <c r="J1209"/>
      <c r="K1209"/>
      <c r="L1209"/>
      <c r="M1209"/>
    </row>
    <row r="1210" spans="1:13">
      <c r="A1210" s="220"/>
      <c r="B1210"/>
      <c r="C1210"/>
      <c r="D1210"/>
      <c r="E1210"/>
      <c r="F1210" s="27"/>
      <c r="G1210" s="27"/>
      <c r="H1210"/>
      <c r="I1210"/>
      <c r="J1210"/>
      <c r="K1210"/>
      <c r="L1210"/>
      <c r="M1210"/>
    </row>
    <row r="1211" spans="1:13">
      <c r="A1211" s="220"/>
      <c r="B1211"/>
      <c r="C1211"/>
      <c r="D1211"/>
      <c r="E1211"/>
      <c r="F1211" s="27"/>
      <c r="G1211" s="27"/>
      <c r="H1211"/>
      <c r="I1211"/>
      <c r="J1211"/>
      <c r="K1211"/>
      <c r="L1211"/>
      <c r="M1211"/>
    </row>
    <row r="1212" spans="1:13">
      <c r="A1212" s="220"/>
      <c r="B1212"/>
      <c r="C1212"/>
      <c r="D1212"/>
      <c r="E1212"/>
      <c r="F1212" s="27"/>
      <c r="G1212" s="27"/>
      <c r="H1212"/>
      <c r="I1212"/>
      <c r="J1212"/>
      <c r="K1212"/>
      <c r="L1212"/>
      <c r="M1212"/>
    </row>
    <row r="1213" spans="1:13">
      <c r="A1213" s="220"/>
      <c r="B1213"/>
      <c r="C1213"/>
      <c r="D1213"/>
      <c r="E1213"/>
      <c r="F1213" s="27"/>
      <c r="G1213" s="27"/>
      <c r="H1213"/>
      <c r="I1213"/>
      <c r="J1213"/>
      <c r="K1213"/>
      <c r="L1213"/>
      <c r="M1213"/>
    </row>
    <row r="1214" spans="1:13">
      <c r="A1214" s="220"/>
      <c r="B1214"/>
      <c r="C1214"/>
      <c r="D1214"/>
      <c r="E1214"/>
      <c r="F1214" s="27"/>
      <c r="G1214" s="27"/>
      <c r="H1214"/>
      <c r="I1214"/>
      <c r="J1214"/>
      <c r="K1214"/>
      <c r="L1214"/>
      <c r="M1214"/>
    </row>
    <row r="1215" spans="1:13">
      <c r="A1215" s="220"/>
      <c r="B1215"/>
      <c r="C1215"/>
      <c r="D1215"/>
      <c r="E1215"/>
      <c r="F1215" s="27"/>
      <c r="G1215" s="27"/>
      <c r="H1215"/>
      <c r="I1215"/>
      <c r="J1215"/>
      <c r="K1215"/>
      <c r="L1215"/>
      <c r="M1215"/>
    </row>
    <row r="1216" spans="1:13">
      <c r="A1216" s="220"/>
      <c r="B1216"/>
      <c r="C1216"/>
      <c r="D1216"/>
      <c r="E1216"/>
      <c r="F1216" s="27"/>
      <c r="G1216" s="27"/>
      <c r="H1216"/>
      <c r="I1216"/>
      <c r="J1216"/>
      <c r="K1216"/>
      <c r="L1216"/>
      <c r="M1216"/>
    </row>
    <row r="1217" spans="1:13">
      <c r="A1217" s="220"/>
      <c r="B1217"/>
      <c r="C1217"/>
      <c r="D1217"/>
      <c r="E1217"/>
      <c r="F1217" s="27"/>
      <c r="G1217" s="27"/>
      <c r="H1217"/>
      <c r="I1217"/>
      <c r="J1217"/>
      <c r="K1217"/>
      <c r="L1217"/>
      <c r="M1217"/>
    </row>
    <row r="1218" spans="1:13">
      <c r="A1218" s="220"/>
      <c r="B1218"/>
      <c r="C1218"/>
      <c r="D1218"/>
      <c r="E1218"/>
      <c r="F1218" s="27"/>
      <c r="G1218" s="27"/>
      <c r="H1218"/>
      <c r="I1218"/>
      <c r="J1218"/>
      <c r="K1218"/>
      <c r="L1218"/>
      <c r="M1218"/>
    </row>
    <row r="1219" spans="1:13">
      <c r="A1219" s="220"/>
      <c r="B1219"/>
      <c r="C1219"/>
      <c r="D1219"/>
      <c r="E1219"/>
      <c r="F1219" s="27"/>
      <c r="G1219" s="27"/>
      <c r="H1219"/>
      <c r="I1219"/>
      <c r="J1219"/>
      <c r="K1219"/>
      <c r="L1219"/>
      <c r="M1219"/>
    </row>
    <row r="1220" spans="1:13">
      <c r="A1220" s="220"/>
      <c r="B1220"/>
      <c r="C1220"/>
      <c r="D1220"/>
      <c r="E1220"/>
      <c r="F1220" s="27"/>
      <c r="G1220" s="27"/>
      <c r="H1220"/>
      <c r="I1220"/>
      <c r="J1220"/>
      <c r="K1220"/>
      <c r="L1220"/>
      <c r="M1220"/>
    </row>
    <row r="1221" spans="1:13">
      <c r="A1221" s="220"/>
      <c r="B1221"/>
      <c r="C1221"/>
      <c r="D1221"/>
      <c r="E1221"/>
      <c r="F1221" s="27"/>
      <c r="G1221" s="27"/>
      <c r="H1221"/>
      <c r="I1221"/>
      <c r="J1221"/>
      <c r="K1221"/>
      <c r="L1221"/>
      <c r="M1221"/>
    </row>
    <row r="1222" spans="1:13">
      <c r="A1222" s="220"/>
      <c r="B1222"/>
      <c r="C1222"/>
      <c r="D1222"/>
      <c r="E1222"/>
      <c r="F1222" s="27"/>
      <c r="G1222" s="27"/>
      <c r="H1222"/>
      <c r="I1222"/>
      <c r="J1222"/>
      <c r="K1222"/>
      <c r="L1222"/>
      <c r="M1222"/>
    </row>
    <row r="1223" spans="1:13">
      <c r="A1223" s="220"/>
      <c r="B1223"/>
      <c r="C1223"/>
      <c r="D1223"/>
      <c r="E1223"/>
      <c r="F1223" s="27"/>
      <c r="G1223" s="27"/>
      <c r="H1223"/>
      <c r="I1223"/>
      <c r="J1223"/>
      <c r="K1223"/>
      <c r="L1223"/>
      <c r="M1223"/>
    </row>
    <row r="1224" spans="1:13">
      <c r="A1224" s="220"/>
      <c r="B1224"/>
      <c r="C1224"/>
      <c r="D1224"/>
      <c r="E1224"/>
      <c r="F1224" s="27"/>
      <c r="G1224" s="27"/>
      <c r="H1224"/>
      <c r="I1224"/>
      <c r="J1224"/>
      <c r="K1224"/>
      <c r="L1224"/>
      <c r="M1224"/>
    </row>
    <row r="1225" spans="1:13">
      <c r="A1225" s="220"/>
      <c r="B1225"/>
      <c r="C1225"/>
      <c r="D1225"/>
      <c r="E1225"/>
      <c r="F1225" s="27"/>
      <c r="G1225" s="27"/>
      <c r="H1225"/>
      <c r="I1225"/>
      <c r="J1225"/>
      <c r="K1225"/>
      <c r="L1225"/>
      <c r="M1225"/>
    </row>
    <row r="1226" spans="1:13">
      <c r="A1226" s="220"/>
      <c r="B1226"/>
      <c r="C1226"/>
      <c r="D1226"/>
      <c r="E1226"/>
      <c r="F1226" s="27"/>
      <c r="G1226" s="27"/>
      <c r="H1226"/>
      <c r="I1226"/>
      <c r="J1226"/>
      <c r="K1226"/>
      <c r="L1226"/>
      <c r="M1226"/>
    </row>
    <row r="1227" spans="1:13">
      <c r="A1227" s="220"/>
      <c r="B1227"/>
      <c r="C1227"/>
      <c r="D1227"/>
      <c r="E1227"/>
      <c r="F1227" s="27"/>
      <c r="G1227" s="27"/>
      <c r="H1227"/>
      <c r="I1227"/>
      <c r="J1227"/>
      <c r="K1227"/>
      <c r="L1227"/>
      <c r="M1227"/>
    </row>
    <row r="1228" spans="1:13">
      <c r="A1228" s="220"/>
      <c r="B1228"/>
      <c r="C1228"/>
      <c r="D1228"/>
      <c r="E1228"/>
      <c r="F1228" s="27"/>
      <c r="G1228" s="27"/>
      <c r="H1228"/>
      <c r="I1228"/>
      <c r="J1228"/>
      <c r="K1228"/>
      <c r="L1228"/>
      <c r="M1228"/>
    </row>
    <row r="1229" spans="1:13">
      <c r="A1229" s="220"/>
      <c r="B1229"/>
      <c r="C1229"/>
      <c r="D1229"/>
      <c r="E1229"/>
      <c r="F1229" s="27"/>
      <c r="G1229" s="27"/>
      <c r="H1229"/>
      <c r="I1229"/>
      <c r="J1229"/>
      <c r="K1229"/>
      <c r="L1229"/>
      <c r="M1229"/>
    </row>
    <row r="1230" spans="1:13">
      <c r="A1230" s="220"/>
      <c r="B1230"/>
      <c r="C1230"/>
      <c r="D1230"/>
      <c r="E1230"/>
      <c r="F1230" s="27"/>
      <c r="G1230" s="27"/>
      <c r="H1230"/>
      <c r="I1230"/>
      <c r="J1230"/>
      <c r="K1230"/>
      <c r="L1230"/>
      <c r="M1230"/>
    </row>
    <row r="1231" spans="1:13">
      <c r="A1231" s="220"/>
      <c r="B1231"/>
      <c r="C1231"/>
      <c r="D1231"/>
      <c r="E1231"/>
      <c r="F1231" s="27"/>
      <c r="G1231" s="27"/>
      <c r="H1231"/>
      <c r="I1231"/>
      <c r="J1231"/>
      <c r="K1231"/>
      <c r="L1231"/>
      <c r="M1231"/>
    </row>
    <row r="1232" spans="1:13">
      <c r="A1232" s="220"/>
      <c r="B1232"/>
      <c r="C1232"/>
      <c r="D1232"/>
      <c r="E1232"/>
      <c r="F1232" s="27"/>
      <c r="G1232" s="27"/>
      <c r="H1232"/>
      <c r="I1232"/>
      <c r="J1232"/>
      <c r="K1232"/>
      <c r="L1232"/>
      <c r="M1232"/>
    </row>
    <row r="1233" spans="1:13">
      <c r="A1233" s="220"/>
      <c r="B1233"/>
      <c r="C1233"/>
      <c r="D1233"/>
      <c r="E1233"/>
      <c r="F1233" s="27"/>
      <c r="G1233" s="27"/>
      <c r="H1233"/>
      <c r="I1233"/>
      <c r="J1233"/>
      <c r="K1233"/>
      <c r="L1233"/>
      <c r="M1233"/>
    </row>
    <row r="1234" spans="1:13">
      <c r="A1234" s="220"/>
      <c r="B1234"/>
      <c r="C1234"/>
      <c r="D1234"/>
      <c r="E1234"/>
      <c r="F1234" s="27"/>
      <c r="G1234" s="27"/>
      <c r="H1234"/>
      <c r="I1234"/>
      <c r="J1234"/>
      <c r="K1234"/>
      <c r="L1234"/>
      <c r="M1234"/>
    </row>
    <row r="1235" spans="1:13">
      <c r="A1235" s="220"/>
      <c r="B1235"/>
      <c r="C1235"/>
      <c r="D1235"/>
      <c r="E1235"/>
      <c r="F1235" s="27"/>
      <c r="G1235" s="27"/>
      <c r="H1235"/>
      <c r="I1235"/>
      <c r="J1235"/>
      <c r="K1235"/>
      <c r="L1235"/>
      <c r="M1235"/>
    </row>
    <row r="1236" spans="1:13">
      <c r="A1236" s="220"/>
      <c r="B1236"/>
      <c r="C1236"/>
      <c r="D1236"/>
      <c r="E1236"/>
      <c r="F1236" s="27"/>
      <c r="G1236" s="27"/>
      <c r="H1236"/>
      <c r="I1236"/>
      <c r="J1236"/>
      <c r="K1236"/>
      <c r="L1236"/>
      <c r="M1236"/>
    </row>
    <row r="1237" spans="1:13">
      <c r="A1237" s="220"/>
      <c r="B1237"/>
      <c r="C1237"/>
      <c r="D1237"/>
      <c r="E1237"/>
      <c r="F1237" s="27"/>
      <c r="G1237" s="27"/>
      <c r="H1237"/>
      <c r="I1237"/>
      <c r="J1237"/>
      <c r="K1237"/>
      <c r="L1237"/>
      <c r="M1237"/>
    </row>
    <row r="1238" spans="1:13">
      <c r="A1238" s="220"/>
      <c r="B1238"/>
      <c r="C1238"/>
      <c r="D1238"/>
      <c r="E1238"/>
      <c r="F1238" s="27"/>
      <c r="G1238" s="27"/>
      <c r="H1238"/>
      <c r="I1238"/>
      <c r="J1238"/>
      <c r="K1238"/>
      <c r="L1238"/>
      <c r="M1238"/>
    </row>
    <row r="1239" spans="1:13">
      <c r="A1239" s="220"/>
      <c r="B1239"/>
      <c r="C1239"/>
      <c r="D1239"/>
      <c r="E1239"/>
      <c r="F1239" s="27"/>
      <c r="G1239" s="27"/>
      <c r="H1239"/>
      <c r="I1239"/>
      <c r="J1239"/>
      <c r="K1239"/>
      <c r="L1239"/>
      <c r="M1239"/>
    </row>
    <row r="1240" spans="1:13">
      <c r="A1240" s="220"/>
      <c r="B1240"/>
      <c r="C1240"/>
      <c r="D1240"/>
      <c r="E1240"/>
      <c r="F1240" s="27"/>
      <c r="G1240" s="27"/>
      <c r="H1240"/>
      <c r="I1240"/>
      <c r="J1240"/>
      <c r="K1240"/>
      <c r="L1240"/>
      <c r="M1240"/>
    </row>
    <row r="1241" spans="1:13">
      <c r="A1241" s="220"/>
      <c r="B1241"/>
      <c r="C1241"/>
      <c r="D1241"/>
      <c r="E1241"/>
      <c r="F1241" s="27"/>
      <c r="G1241" s="27"/>
      <c r="H1241"/>
      <c r="I1241"/>
      <c r="J1241"/>
      <c r="K1241"/>
      <c r="L1241"/>
      <c r="M1241"/>
    </row>
    <row r="1242" spans="1:13">
      <c r="A1242" s="220"/>
      <c r="B1242"/>
      <c r="C1242"/>
      <c r="D1242"/>
      <c r="E1242"/>
      <c r="F1242" s="27"/>
      <c r="G1242" s="27"/>
      <c r="H1242"/>
      <c r="I1242"/>
      <c r="J1242"/>
      <c r="K1242"/>
      <c r="L1242"/>
      <c r="M1242"/>
    </row>
    <row r="1243" spans="1:13">
      <c r="A1243" s="220"/>
      <c r="B1243"/>
      <c r="C1243"/>
      <c r="D1243"/>
      <c r="E1243"/>
      <c r="F1243" s="27"/>
      <c r="G1243" s="27"/>
      <c r="H1243"/>
      <c r="I1243"/>
      <c r="J1243"/>
      <c r="K1243"/>
      <c r="L1243"/>
      <c r="M1243"/>
    </row>
    <row r="1244" spans="1:13">
      <c r="A1244" s="220"/>
      <c r="B1244"/>
      <c r="C1244"/>
      <c r="D1244"/>
      <c r="E1244"/>
      <c r="F1244" s="27"/>
      <c r="G1244" s="27"/>
      <c r="H1244"/>
      <c r="I1244"/>
      <c r="J1244"/>
      <c r="K1244"/>
      <c r="L1244"/>
      <c r="M1244"/>
    </row>
    <row r="1245" spans="1:13">
      <c r="A1245" s="220"/>
      <c r="B1245"/>
      <c r="C1245"/>
      <c r="D1245"/>
      <c r="E1245"/>
      <c r="F1245" s="27"/>
      <c r="G1245" s="27"/>
      <c r="H1245"/>
      <c r="I1245"/>
      <c r="J1245"/>
      <c r="K1245"/>
      <c r="L1245"/>
      <c r="M1245"/>
    </row>
    <row r="1246" spans="1:13">
      <c r="A1246" s="220"/>
      <c r="B1246"/>
      <c r="C1246"/>
      <c r="D1246"/>
      <c r="E1246"/>
      <c r="F1246" s="27"/>
      <c r="G1246" s="27"/>
      <c r="H1246"/>
      <c r="I1246"/>
      <c r="J1246"/>
      <c r="K1246"/>
      <c r="L1246"/>
      <c r="M1246"/>
    </row>
    <row r="1247" spans="1:13">
      <c r="A1247" s="220"/>
      <c r="B1247"/>
      <c r="C1247"/>
      <c r="D1247"/>
      <c r="E1247"/>
      <c r="F1247" s="27"/>
      <c r="G1247" s="27"/>
      <c r="H1247"/>
      <c r="I1247"/>
      <c r="J1247"/>
      <c r="K1247"/>
      <c r="L1247"/>
      <c r="M1247"/>
    </row>
    <row r="1248" spans="1:13">
      <c r="A1248" s="220"/>
      <c r="B1248"/>
      <c r="C1248"/>
      <c r="D1248"/>
      <c r="E1248"/>
      <c r="F1248" s="27"/>
      <c r="G1248" s="27"/>
      <c r="H1248"/>
      <c r="I1248"/>
      <c r="J1248"/>
      <c r="K1248"/>
      <c r="L1248"/>
      <c r="M1248"/>
    </row>
    <row r="1249" spans="1:13">
      <c r="A1249" s="220"/>
      <c r="B1249"/>
      <c r="C1249"/>
      <c r="D1249"/>
      <c r="E1249"/>
      <c r="F1249" s="27"/>
      <c r="G1249" s="27"/>
      <c r="H1249"/>
      <c r="I1249"/>
      <c r="J1249"/>
      <c r="K1249"/>
      <c r="L1249"/>
      <c r="M1249"/>
    </row>
    <row r="1250" spans="1:13">
      <c r="A1250" s="220"/>
      <c r="B1250"/>
      <c r="C1250"/>
      <c r="D1250"/>
      <c r="E1250"/>
      <c r="F1250" s="27"/>
      <c r="G1250" s="27"/>
      <c r="H1250"/>
      <c r="I1250"/>
      <c r="J1250"/>
      <c r="K1250"/>
      <c r="L1250"/>
      <c r="M1250"/>
    </row>
    <row r="1251" spans="1:13">
      <c r="A1251" s="220"/>
      <c r="B1251"/>
      <c r="C1251"/>
      <c r="D1251"/>
      <c r="E1251"/>
      <c r="F1251" s="27"/>
      <c r="G1251" s="27"/>
      <c r="H1251"/>
      <c r="I1251"/>
      <c r="J1251"/>
      <c r="K1251"/>
      <c r="L1251"/>
      <c r="M1251"/>
    </row>
    <row r="1252" spans="1:13">
      <c r="A1252" s="220"/>
      <c r="B1252"/>
      <c r="C1252"/>
      <c r="D1252"/>
      <c r="E1252"/>
      <c r="F1252" s="27"/>
      <c r="G1252" s="27"/>
      <c r="H1252"/>
      <c r="I1252"/>
      <c r="J1252"/>
      <c r="K1252"/>
      <c r="L1252"/>
      <c r="M1252"/>
    </row>
    <row r="1253" spans="1:13">
      <c r="A1253" s="220"/>
      <c r="B1253"/>
      <c r="C1253"/>
      <c r="D1253"/>
      <c r="E1253"/>
      <c r="F1253" s="27"/>
      <c r="G1253" s="27"/>
      <c r="H1253"/>
      <c r="I1253"/>
      <c r="J1253"/>
      <c r="K1253"/>
      <c r="L1253"/>
      <c r="M1253"/>
    </row>
    <row r="1254" spans="1:13">
      <c r="A1254" s="220"/>
      <c r="B1254"/>
      <c r="C1254"/>
      <c r="D1254"/>
      <c r="E1254"/>
      <c r="F1254" s="27"/>
      <c r="G1254" s="27"/>
      <c r="H1254"/>
      <c r="I1254"/>
      <c r="J1254"/>
      <c r="K1254"/>
      <c r="L1254"/>
      <c r="M1254"/>
    </row>
    <row r="1255" spans="1:13">
      <c r="A1255" s="220"/>
      <c r="B1255"/>
      <c r="C1255"/>
      <c r="D1255"/>
      <c r="E1255"/>
      <c r="F1255" s="27"/>
      <c r="G1255" s="27"/>
      <c r="H1255"/>
      <c r="I1255"/>
      <c r="J1255"/>
      <c r="K1255"/>
      <c r="L1255"/>
      <c r="M1255"/>
    </row>
    <row r="1256" spans="1:13">
      <c r="A1256" s="220"/>
      <c r="B1256"/>
      <c r="C1256"/>
      <c r="D1256"/>
      <c r="E1256"/>
      <c r="F1256" s="27"/>
      <c r="G1256" s="27"/>
      <c r="H1256"/>
      <c r="I1256"/>
      <c r="J1256"/>
      <c r="K1256"/>
      <c r="L1256"/>
      <c r="M1256"/>
    </row>
    <row r="1257" spans="1:13">
      <c r="A1257" s="220"/>
      <c r="B1257"/>
      <c r="C1257"/>
      <c r="D1257"/>
      <c r="E1257"/>
      <c r="F1257" s="27"/>
      <c r="G1257" s="27"/>
      <c r="H1257"/>
      <c r="I1257"/>
      <c r="J1257"/>
      <c r="K1257"/>
      <c r="L1257"/>
      <c r="M1257"/>
    </row>
    <row r="1258" spans="1:13">
      <c r="A1258" s="220"/>
      <c r="B1258"/>
      <c r="C1258"/>
      <c r="D1258"/>
      <c r="E1258"/>
      <c r="F1258" s="27"/>
      <c r="G1258" s="27"/>
      <c r="H1258"/>
      <c r="I1258"/>
      <c r="J1258"/>
      <c r="K1258"/>
      <c r="L1258"/>
      <c r="M1258"/>
    </row>
    <row r="1259" spans="1:13">
      <c r="A1259" s="220"/>
      <c r="B1259"/>
      <c r="C1259"/>
      <c r="D1259"/>
      <c r="E1259"/>
      <c r="F1259" s="27"/>
      <c r="G1259" s="27"/>
      <c r="H1259"/>
      <c r="I1259"/>
      <c r="J1259"/>
      <c r="K1259"/>
      <c r="L1259"/>
      <c r="M1259"/>
    </row>
    <row r="1260" spans="1:13">
      <c r="A1260" s="220"/>
      <c r="B1260"/>
      <c r="C1260"/>
      <c r="D1260"/>
      <c r="E1260"/>
      <c r="F1260" s="27"/>
      <c r="G1260" s="27"/>
      <c r="H1260"/>
      <c r="I1260"/>
      <c r="J1260"/>
      <c r="K1260"/>
      <c r="L1260"/>
      <c r="M1260"/>
    </row>
    <row r="1261" spans="1:13">
      <c r="A1261" s="220"/>
      <c r="B1261"/>
      <c r="C1261"/>
      <c r="D1261"/>
      <c r="E1261"/>
      <c r="F1261" s="27"/>
      <c r="G1261" s="27"/>
      <c r="H1261"/>
      <c r="I1261"/>
      <c r="J1261"/>
      <c r="K1261"/>
      <c r="L1261"/>
      <c r="M1261"/>
    </row>
    <row r="1262" spans="1:13">
      <c r="A1262" s="220"/>
      <c r="B1262"/>
      <c r="C1262"/>
      <c r="D1262"/>
      <c r="E1262"/>
      <c r="F1262" s="27"/>
      <c r="G1262" s="27"/>
      <c r="H1262"/>
      <c r="I1262"/>
      <c r="J1262"/>
      <c r="K1262"/>
      <c r="L1262"/>
      <c r="M1262"/>
    </row>
    <row r="1263" spans="1:13">
      <c r="A1263" s="220"/>
      <c r="B1263"/>
      <c r="C1263"/>
      <c r="D1263"/>
      <c r="E1263"/>
      <c r="F1263" s="27"/>
      <c r="G1263" s="27"/>
      <c r="H1263"/>
      <c r="I1263"/>
      <c r="J1263"/>
      <c r="K1263"/>
      <c r="L1263"/>
      <c r="M1263"/>
    </row>
    <row r="1264" spans="1:13">
      <c r="A1264" s="220"/>
      <c r="B1264"/>
      <c r="C1264"/>
      <c r="D1264"/>
      <c r="E1264"/>
      <c r="F1264" s="27"/>
      <c r="G1264" s="27"/>
      <c r="H1264"/>
      <c r="I1264"/>
      <c r="J1264"/>
      <c r="K1264"/>
      <c r="L1264"/>
      <c r="M1264"/>
    </row>
    <row r="1265" spans="1:13">
      <c r="A1265" s="220"/>
      <c r="B1265"/>
      <c r="C1265"/>
      <c r="D1265"/>
      <c r="E1265"/>
      <c r="F1265" s="27"/>
      <c r="G1265" s="27"/>
      <c r="H1265"/>
      <c r="I1265"/>
      <c r="J1265"/>
      <c r="K1265"/>
      <c r="L1265"/>
      <c r="M1265"/>
    </row>
    <row r="1266" spans="1:13">
      <c r="A1266" s="220"/>
      <c r="B1266"/>
      <c r="C1266"/>
      <c r="D1266"/>
      <c r="E1266"/>
      <c r="F1266" s="27"/>
      <c r="G1266" s="27"/>
      <c r="H1266"/>
      <c r="I1266"/>
      <c r="J1266"/>
      <c r="K1266"/>
      <c r="L1266"/>
      <c r="M1266"/>
    </row>
    <row r="1267" spans="1:13">
      <c r="A1267" s="220"/>
      <c r="B1267"/>
      <c r="C1267"/>
      <c r="D1267"/>
      <c r="E1267"/>
      <c r="F1267" s="27"/>
      <c r="G1267" s="27"/>
      <c r="H1267"/>
      <c r="I1267"/>
      <c r="J1267"/>
      <c r="K1267"/>
      <c r="L1267"/>
      <c r="M1267"/>
    </row>
    <row r="1268" spans="1:13">
      <c r="A1268" s="220"/>
      <c r="B1268"/>
      <c r="C1268"/>
      <c r="D1268"/>
      <c r="E1268"/>
      <c r="F1268" s="27"/>
      <c r="G1268" s="27"/>
      <c r="H1268"/>
      <c r="I1268"/>
      <c r="J1268"/>
      <c r="K1268"/>
      <c r="L1268"/>
      <c r="M1268"/>
    </row>
    <row r="1269" spans="1:13">
      <c r="A1269" s="220"/>
      <c r="B1269"/>
      <c r="C1269"/>
      <c r="D1269"/>
      <c r="E1269"/>
      <c r="F1269" s="27"/>
      <c r="G1269" s="27"/>
      <c r="H1269"/>
      <c r="I1269"/>
      <c r="J1269"/>
      <c r="K1269"/>
      <c r="L1269"/>
      <c r="M1269"/>
    </row>
    <row r="1270" spans="1:13">
      <c r="A1270" s="220"/>
      <c r="B1270"/>
      <c r="C1270"/>
      <c r="D1270"/>
      <c r="E1270"/>
      <c r="F1270" s="27"/>
      <c r="G1270" s="27"/>
      <c r="H1270"/>
      <c r="I1270"/>
      <c r="J1270"/>
      <c r="K1270"/>
      <c r="L1270"/>
      <c r="M1270"/>
    </row>
    <row r="1271" spans="1:13">
      <c r="A1271" s="220"/>
      <c r="B1271"/>
      <c r="C1271"/>
      <c r="D1271"/>
      <c r="E1271"/>
      <c r="F1271" s="27"/>
      <c r="G1271" s="27"/>
      <c r="H1271"/>
      <c r="I1271"/>
      <c r="J1271"/>
      <c r="K1271"/>
      <c r="L1271"/>
      <c r="M1271"/>
    </row>
    <row r="1272" spans="1:13">
      <c r="A1272" s="220"/>
      <c r="B1272"/>
      <c r="C1272"/>
      <c r="D1272"/>
      <c r="E1272"/>
      <c r="F1272" s="27"/>
      <c r="G1272" s="27"/>
      <c r="H1272"/>
      <c r="I1272"/>
      <c r="J1272"/>
      <c r="K1272"/>
      <c r="L1272"/>
      <c r="M1272"/>
    </row>
    <row r="1273" spans="1:13">
      <c r="A1273" s="220"/>
      <c r="B1273"/>
      <c r="C1273"/>
      <c r="D1273"/>
      <c r="E1273"/>
      <c r="F1273" s="27"/>
      <c r="G1273" s="27"/>
      <c r="H1273"/>
      <c r="I1273"/>
      <c r="J1273"/>
      <c r="K1273"/>
      <c r="L1273"/>
      <c r="M1273"/>
    </row>
    <row r="1274" spans="1:13">
      <c r="A1274" s="220"/>
      <c r="B1274"/>
      <c r="C1274"/>
      <c r="D1274"/>
      <c r="E1274"/>
      <c r="F1274" s="27"/>
      <c r="G1274" s="27"/>
      <c r="H1274"/>
      <c r="I1274"/>
      <c r="J1274"/>
      <c r="K1274"/>
      <c r="L1274"/>
      <c r="M1274"/>
    </row>
    <row r="1275" spans="1:13">
      <c r="A1275" s="220"/>
      <c r="B1275"/>
      <c r="C1275"/>
      <c r="D1275"/>
      <c r="E1275"/>
      <c r="F1275" s="27"/>
      <c r="G1275" s="27"/>
      <c r="H1275"/>
      <c r="I1275"/>
      <c r="J1275"/>
      <c r="K1275"/>
      <c r="L1275"/>
      <c r="M1275"/>
    </row>
    <row r="1276" spans="1:13">
      <c r="A1276" s="220"/>
      <c r="B1276"/>
      <c r="C1276"/>
      <c r="D1276"/>
      <c r="E1276"/>
      <c r="F1276" s="27"/>
      <c r="G1276" s="27"/>
      <c r="H1276"/>
      <c r="I1276"/>
      <c r="J1276"/>
      <c r="K1276"/>
      <c r="L1276"/>
      <c r="M1276"/>
    </row>
    <row r="1277" spans="1:13">
      <c r="A1277" s="220"/>
      <c r="B1277"/>
      <c r="C1277"/>
      <c r="D1277"/>
      <c r="E1277"/>
      <c r="F1277" s="27"/>
      <c r="G1277" s="27"/>
      <c r="H1277"/>
      <c r="I1277"/>
      <c r="J1277"/>
      <c r="K1277"/>
      <c r="L1277"/>
      <c r="M1277"/>
    </row>
    <row r="1278" spans="1:13">
      <c r="A1278" s="220"/>
      <c r="B1278"/>
      <c r="C1278"/>
      <c r="D1278"/>
      <c r="E1278"/>
      <c r="F1278" s="27"/>
      <c r="G1278" s="27"/>
      <c r="H1278"/>
      <c r="I1278"/>
      <c r="J1278"/>
      <c r="K1278"/>
      <c r="L1278"/>
      <c r="M1278"/>
    </row>
    <row r="1279" spans="1:13">
      <c r="A1279" s="220"/>
      <c r="B1279"/>
      <c r="C1279"/>
      <c r="D1279"/>
      <c r="E1279"/>
      <c r="F1279" s="27"/>
      <c r="G1279" s="27"/>
      <c r="H1279"/>
      <c r="I1279"/>
      <c r="J1279"/>
      <c r="K1279"/>
      <c r="L1279"/>
      <c r="M1279"/>
    </row>
    <row r="1280" spans="1:13">
      <c r="A1280" s="220"/>
      <c r="B1280"/>
      <c r="C1280"/>
      <c r="D1280"/>
      <c r="E1280"/>
      <c r="F1280" s="27"/>
      <c r="G1280" s="27"/>
      <c r="H1280"/>
      <c r="I1280"/>
      <c r="J1280"/>
      <c r="K1280"/>
      <c r="L1280"/>
      <c r="M1280"/>
    </row>
    <row r="1281" spans="1:13">
      <c r="A1281" s="220"/>
      <c r="B1281"/>
      <c r="C1281"/>
      <c r="D1281"/>
      <c r="E1281"/>
      <c r="F1281" s="27"/>
      <c r="G1281" s="27"/>
      <c r="H1281"/>
      <c r="I1281"/>
      <c r="J1281"/>
      <c r="K1281"/>
      <c r="L1281"/>
      <c r="M1281"/>
    </row>
    <row r="1282" spans="1:13">
      <c r="A1282" s="220"/>
      <c r="B1282"/>
      <c r="C1282"/>
      <c r="D1282"/>
      <c r="E1282"/>
      <c r="F1282" s="27"/>
      <c r="G1282" s="27"/>
      <c r="H1282"/>
      <c r="I1282"/>
      <c r="J1282"/>
      <c r="K1282"/>
      <c r="L1282"/>
      <c r="M1282"/>
    </row>
    <row r="1283" spans="1:13">
      <c r="A1283" s="220"/>
      <c r="B1283"/>
      <c r="C1283"/>
      <c r="D1283"/>
      <c r="E1283"/>
      <c r="F1283" s="27"/>
      <c r="G1283" s="27"/>
      <c r="H1283"/>
      <c r="I1283"/>
      <c r="J1283"/>
      <c r="K1283"/>
      <c r="L1283"/>
      <c r="M1283"/>
    </row>
    <row r="1284" spans="1:13">
      <c r="A1284" s="220"/>
      <c r="B1284"/>
      <c r="C1284"/>
      <c r="D1284"/>
      <c r="E1284"/>
      <c r="F1284" s="27"/>
      <c r="G1284" s="27"/>
      <c r="H1284"/>
      <c r="I1284"/>
      <c r="J1284"/>
      <c r="K1284"/>
      <c r="L1284"/>
      <c r="M1284"/>
    </row>
    <row r="1285" spans="1:13">
      <c r="A1285" s="220"/>
      <c r="B1285"/>
      <c r="C1285"/>
      <c r="D1285"/>
      <c r="E1285"/>
      <c r="F1285" s="27"/>
      <c r="G1285" s="27"/>
      <c r="H1285"/>
      <c r="I1285"/>
      <c r="J1285"/>
      <c r="K1285"/>
      <c r="L1285"/>
      <c r="M1285"/>
    </row>
    <row r="1286" spans="1:13">
      <c r="A1286" s="220"/>
      <c r="B1286"/>
      <c r="C1286"/>
      <c r="D1286"/>
      <c r="E1286"/>
      <c r="F1286" s="27"/>
      <c r="G1286" s="27"/>
      <c r="H1286"/>
      <c r="I1286"/>
      <c r="J1286"/>
      <c r="K1286"/>
      <c r="L1286"/>
      <c r="M1286"/>
    </row>
    <row r="1287" spans="1:13">
      <c r="A1287" s="220"/>
      <c r="B1287"/>
      <c r="C1287"/>
      <c r="D1287"/>
      <c r="E1287"/>
      <c r="F1287" s="27"/>
      <c r="G1287" s="27"/>
      <c r="H1287"/>
      <c r="I1287"/>
      <c r="J1287"/>
      <c r="K1287"/>
      <c r="L1287"/>
      <c r="M1287"/>
    </row>
    <row r="1288" spans="1:13">
      <c r="A1288" s="220"/>
      <c r="B1288"/>
      <c r="C1288"/>
      <c r="D1288"/>
      <c r="E1288"/>
      <c r="F1288" s="27"/>
      <c r="G1288" s="27"/>
      <c r="H1288"/>
      <c r="I1288"/>
      <c r="J1288"/>
      <c r="K1288"/>
      <c r="L1288"/>
      <c r="M1288"/>
    </row>
    <row r="1289" spans="1:13">
      <c r="A1289" s="220"/>
      <c r="B1289"/>
      <c r="C1289"/>
      <c r="D1289"/>
      <c r="E1289"/>
      <c r="F1289" s="27"/>
      <c r="G1289" s="27"/>
      <c r="H1289"/>
      <c r="I1289"/>
      <c r="J1289"/>
      <c r="K1289"/>
      <c r="L1289"/>
      <c r="M1289"/>
    </row>
    <row r="1290" spans="1:13">
      <c r="A1290" s="220"/>
      <c r="B1290"/>
      <c r="C1290"/>
      <c r="D1290"/>
      <c r="E1290"/>
      <c r="F1290" s="27"/>
      <c r="G1290" s="27"/>
      <c r="H1290"/>
      <c r="I1290"/>
      <c r="J1290"/>
      <c r="K1290"/>
      <c r="L1290"/>
      <c r="M1290"/>
    </row>
    <row r="1291" spans="1:13">
      <c r="A1291" s="220"/>
      <c r="B1291"/>
      <c r="C1291"/>
      <c r="D1291"/>
      <c r="E1291"/>
      <c r="F1291" s="27"/>
      <c r="G1291" s="27"/>
      <c r="H1291"/>
      <c r="I1291"/>
      <c r="J1291"/>
      <c r="K1291"/>
      <c r="L1291"/>
      <c r="M1291"/>
    </row>
    <row r="1292" spans="1:13">
      <c r="A1292" s="220"/>
      <c r="B1292"/>
      <c r="C1292"/>
      <c r="D1292"/>
      <c r="E1292"/>
      <c r="F1292" s="27"/>
      <c r="G1292" s="27"/>
      <c r="H1292"/>
      <c r="I1292"/>
      <c r="J1292"/>
      <c r="K1292"/>
      <c r="L1292"/>
      <c r="M1292"/>
    </row>
    <row r="1293" spans="1:13">
      <c r="A1293" s="220"/>
      <c r="B1293"/>
      <c r="C1293"/>
      <c r="D1293"/>
      <c r="E1293"/>
      <c r="F1293" s="27"/>
      <c r="G1293" s="27"/>
      <c r="H1293"/>
      <c r="I1293"/>
      <c r="J1293"/>
      <c r="K1293"/>
      <c r="L1293"/>
      <c r="M1293"/>
    </row>
    <row r="1294" spans="1:13">
      <c r="A1294" s="220"/>
      <c r="B1294"/>
      <c r="C1294"/>
      <c r="D1294"/>
      <c r="E1294"/>
      <c r="F1294" s="27"/>
      <c r="G1294" s="27"/>
      <c r="H1294"/>
      <c r="I1294"/>
      <c r="J1294"/>
      <c r="K1294"/>
      <c r="L1294"/>
      <c r="M1294"/>
    </row>
    <row r="1295" spans="1:13">
      <c r="A1295" s="220"/>
      <c r="B1295"/>
      <c r="C1295"/>
      <c r="D1295"/>
      <c r="E1295"/>
      <c r="F1295" s="27"/>
      <c r="G1295" s="27"/>
      <c r="H1295"/>
      <c r="I1295"/>
      <c r="J1295"/>
      <c r="K1295"/>
      <c r="L1295"/>
      <c r="M1295"/>
    </row>
    <row r="1296" spans="1:13">
      <c r="A1296" s="220"/>
      <c r="B1296"/>
      <c r="C1296"/>
      <c r="D1296"/>
      <c r="E1296"/>
      <c r="F1296" s="27"/>
      <c r="G1296" s="27"/>
      <c r="H1296"/>
      <c r="I1296"/>
      <c r="J1296"/>
      <c r="K1296"/>
      <c r="L1296"/>
      <c r="M1296"/>
    </row>
    <row r="1297" spans="1:13">
      <c r="A1297" s="220"/>
      <c r="B1297"/>
      <c r="C1297"/>
      <c r="D1297"/>
      <c r="E1297"/>
      <c r="F1297" s="27"/>
      <c r="G1297" s="27"/>
      <c r="H1297"/>
      <c r="I1297"/>
      <c r="J1297"/>
      <c r="K1297"/>
      <c r="L1297"/>
      <c r="M1297"/>
    </row>
    <row r="1298" spans="1:13">
      <c r="A1298" s="220"/>
      <c r="B1298"/>
      <c r="C1298"/>
      <c r="D1298"/>
      <c r="E1298"/>
      <c r="F1298" s="27"/>
      <c r="G1298" s="27"/>
      <c r="H1298"/>
      <c r="I1298"/>
      <c r="J1298"/>
      <c r="K1298"/>
      <c r="L1298"/>
      <c r="M1298"/>
    </row>
    <row r="1299" spans="1:13">
      <c r="A1299" s="220"/>
      <c r="B1299"/>
      <c r="C1299"/>
      <c r="D1299"/>
      <c r="E1299"/>
      <c r="F1299" s="27"/>
      <c r="G1299" s="27"/>
      <c r="H1299"/>
      <c r="I1299"/>
      <c r="J1299"/>
      <c r="K1299"/>
      <c r="L1299"/>
      <c r="M1299"/>
    </row>
    <row r="1300" spans="1:13">
      <c r="A1300" s="220"/>
      <c r="B1300"/>
      <c r="C1300"/>
      <c r="D1300"/>
      <c r="E1300"/>
      <c r="F1300" s="27"/>
      <c r="G1300" s="27"/>
      <c r="H1300"/>
      <c r="I1300"/>
      <c r="J1300"/>
      <c r="K1300"/>
      <c r="L1300"/>
      <c r="M1300"/>
    </row>
    <row r="1301" spans="1:13">
      <c r="A1301" s="220"/>
      <c r="B1301"/>
      <c r="C1301"/>
      <c r="D1301"/>
      <c r="E1301"/>
      <c r="F1301" s="27"/>
      <c r="G1301" s="27"/>
      <c r="H1301"/>
      <c r="I1301"/>
      <c r="J1301"/>
      <c r="K1301"/>
      <c r="L1301"/>
      <c r="M1301"/>
    </row>
    <row r="1302" spans="1:13">
      <c r="A1302" s="220"/>
      <c r="B1302"/>
      <c r="C1302"/>
      <c r="D1302"/>
      <c r="E1302"/>
      <c r="F1302" s="27"/>
      <c r="G1302" s="27"/>
      <c r="H1302"/>
      <c r="I1302"/>
      <c r="J1302"/>
      <c r="K1302"/>
      <c r="L1302"/>
      <c r="M1302"/>
    </row>
    <row r="1303" spans="1:13">
      <c r="A1303" s="220"/>
      <c r="B1303"/>
      <c r="C1303"/>
      <c r="D1303"/>
      <c r="E1303"/>
      <c r="F1303" s="27"/>
      <c r="G1303" s="27"/>
      <c r="H1303"/>
      <c r="I1303"/>
      <c r="J1303"/>
      <c r="K1303"/>
      <c r="L1303"/>
      <c r="M1303"/>
    </row>
    <row r="1304" spans="1:13">
      <c r="A1304" s="220"/>
      <c r="B1304"/>
      <c r="C1304"/>
      <c r="D1304"/>
      <c r="E1304"/>
      <c r="F1304" s="27"/>
      <c r="G1304" s="27"/>
      <c r="H1304"/>
      <c r="I1304"/>
      <c r="J1304"/>
      <c r="K1304"/>
      <c r="L1304"/>
      <c r="M1304"/>
    </row>
    <row r="1305" spans="1:13">
      <c r="A1305" s="220"/>
      <c r="B1305"/>
      <c r="C1305"/>
      <c r="D1305"/>
      <c r="E1305"/>
      <c r="F1305" s="27"/>
      <c r="G1305" s="27"/>
      <c r="H1305"/>
      <c r="I1305"/>
      <c r="J1305"/>
      <c r="K1305"/>
      <c r="L1305"/>
      <c r="M1305"/>
    </row>
    <row r="1306" spans="1:13">
      <c r="A1306" s="220"/>
      <c r="B1306"/>
      <c r="C1306"/>
      <c r="D1306"/>
      <c r="E1306"/>
      <c r="F1306" s="27"/>
      <c r="G1306" s="27"/>
      <c r="H1306"/>
      <c r="I1306"/>
      <c r="J1306"/>
      <c r="K1306"/>
      <c r="L1306"/>
      <c r="M1306"/>
    </row>
    <row r="1307" spans="1:13">
      <c r="A1307" s="220"/>
      <c r="B1307"/>
      <c r="C1307"/>
      <c r="D1307"/>
      <c r="E1307"/>
      <c r="F1307" s="27"/>
      <c r="G1307" s="27"/>
      <c r="H1307"/>
      <c r="I1307"/>
      <c r="J1307"/>
      <c r="K1307"/>
      <c r="L1307"/>
      <c r="M1307"/>
    </row>
    <row r="1308" spans="1:13">
      <c r="A1308" s="220"/>
      <c r="B1308"/>
      <c r="C1308"/>
      <c r="D1308"/>
      <c r="E1308"/>
      <c r="F1308" s="27"/>
      <c r="G1308" s="27"/>
      <c r="H1308"/>
      <c r="I1308"/>
      <c r="J1308"/>
      <c r="K1308"/>
      <c r="L1308"/>
      <c r="M1308"/>
    </row>
    <row r="1309" spans="1:13">
      <c r="A1309" s="220"/>
      <c r="B1309"/>
      <c r="C1309"/>
      <c r="D1309"/>
      <c r="E1309"/>
      <c r="F1309" s="27"/>
      <c r="G1309" s="27"/>
      <c r="H1309"/>
      <c r="I1309"/>
      <c r="J1309"/>
      <c r="K1309"/>
      <c r="L1309"/>
      <c r="M1309"/>
    </row>
    <row r="1310" spans="1:13">
      <c r="A1310" s="220"/>
      <c r="B1310"/>
      <c r="C1310"/>
      <c r="D1310"/>
      <c r="E1310"/>
      <c r="F1310" s="27"/>
      <c r="G1310" s="27"/>
      <c r="H1310"/>
      <c r="I1310"/>
      <c r="J1310"/>
      <c r="K1310"/>
      <c r="L1310"/>
      <c r="M1310"/>
    </row>
    <row r="1311" spans="1:13">
      <c r="A1311" s="220"/>
      <c r="B1311"/>
      <c r="C1311"/>
      <c r="D1311"/>
      <c r="E1311"/>
      <c r="F1311" s="27"/>
      <c r="G1311" s="27"/>
      <c r="H1311"/>
      <c r="I1311"/>
      <c r="J1311"/>
      <c r="K1311"/>
      <c r="L1311"/>
      <c r="M1311"/>
    </row>
    <row r="1312" spans="1:13">
      <c r="A1312" s="220"/>
      <c r="B1312"/>
      <c r="C1312"/>
      <c r="D1312"/>
      <c r="E1312"/>
      <c r="F1312" s="27"/>
      <c r="G1312" s="27"/>
      <c r="H1312"/>
      <c r="I1312"/>
      <c r="J1312"/>
      <c r="K1312"/>
      <c r="L1312"/>
      <c r="M1312"/>
    </row>
    <row r="1313" spans="1:13">
      <c r="A1313" s="220"/>
      <c r="B1313"/>
      <c r="C1313"/>
      <c r="D1313"/>
      <c r="E1313"/>
      <c r="F1313" s="27"/>
      <c r="G1313" s="27"/>
      <c r="H1313"/>
      <c r="I1313"/>
      <c r="J1313"/>
      <c r="K1313"/>
      <c r="L1313"/>
      <c r="M1313"/>
    </row>
    <row r="1314" spans="1:13">
      <c r="A1314" s="220"/>
      <c r="B1314"/>
      <c r="C1314"/>
      <c r="D1314"/>
      <c r="E1314"/>
      <c r="F1314" s="27"/>
      <c r="G1314" s="27"/>
      <c r="H1314"/>
      <c r="I1314"/>
      <c r="J1314"/>
      <c r="K1314"/>
      <c r="L1314"/>
      <c r="M1314"/>
    </row>
    <row r="1315" spans="1:13">
      <c r="A1315" s="220"/>
      <c r="B1315"/>
      <c r="C1315"/>
      <c r="D1315"/>
      <c r="E1315"/>
      <c r="F1315" s="27"/>
      <c r="G1315" s="27"/>
      <c r="H1315"/>
      <c r="I1315"/>
      <c r="J1315"/>
      <c r="K1315"/>
      <c r="L1315"/>
      <c r="M1315"/>
    </row>
    <row r="1316" spans="1:13">
      <c r="A1316" s="220"/>
      <c r="B1316"/>
      <c r="C1316"/>
      <c r="D1316"/>
      <c r="E1316"/>
      <c r="F1316" s="27"/>
      <c r="G1316" s="27"/>
      <c r="H1316"/>
      <c r="I1316"/>
      <c r="J1316"/>
      <c r="K1316"/>
      <c r="L1316"/>
      <c r="M1316"/>
    </row>
    <row r="1317" spans="1:13">
      <c r="A1317" s="220"/>
      <c r="B1317"/>
      <c r="C1317"/>
      <c r="D1317"/>
      <c r="E1317"/>
      <c r="F1317" s="27"/>
      <c r="G1317" s="27"/>
      <c r="H1317"/>
      <c r="I1317"/>
      <c r="J1317"/>
      <c r="K1317"/>
      <c r="L1317"/>
      <c r="M1317"/>
    </row>
    <row r="1318" spans="1:13">
      <c r="A1318" s="220"/>
      <c r="B1318"/>
      <c r="C1318"/>
      <c r="D1318"/>
      <c r="E1318"/>
      <c r="F1318" s="27"/>
      <c r="G1318" s="27"/>
      <c r="H1318"/>
      <c r="I1318"/>
      <c r="J1318"/>
      <c r="K1318"/>
      <c r="L1318"/>
      <c r="M1318"/>
    </row>
    <row r="1319" spans="1:13">
      <c r="A1319" s="220"/>
      <c r="B1319"/>
      <c r="C1319"/>
      <c r="D1319"/>
      <c r="E1319"/>
      <c r="F1319" s="27"/>
      <c r="G1319" s="27"/>
      <c r="H1319"/>
      <c r="I1319"/>
      <c r="J1319"/>
      <c r="K1319"/>
      <c r="L1319"/>
      <c r="M1319"/>
    </row>
    <row r="1320" spans="1:13">
      <c r="A1320" s="220"/>
      <c r="B1320"/>
      <c r="C1320"/>
      <c r="D1320"/>
      <c r="E1320"/>
      <c r="F1320" s="27"/>
      <c r="G1320" s="27"/>
      <c r="H1320"/>
      <c r="I1320"/>
      <c r="J1320"/>
      <c r="K1320"/>
      <c r="L1320"/>
      <c r="M1320"/>
    </row>
    <row r="1321" spans="1:13">
      <c r="A1321" s="220"/>
      <c r="B1321"/>
      <c r="C1321"/>
      <c r="D1321"/>
      <c r="E1321"/>
      <c r="F1321" s="27"/>
      <c r="G1321" s="27"/>
      <c r="H1321"/>
      <c r="I1321"/>
      <c r="J1321"/>
      <c r="K1321"/>
      <c r="L1321"/>
      <c r="M1321"/>
    </row>
    <row r="1322" spans="1:13">
      <c r="A1322" s="220"/>
      <c r="B1322"/>
      <c r="C1322"/>
      <c r="D1322"/>
      <c r="E1322"/>
      <c r="F1322" s="27"/>
      <c r="G1322" s="27"/>
      <c r="H1322"/>
      <c r="I1322"/>
      <c r="J1322"/>
      <c r="K1322"/>
      <c r="L1322"/>
      <c r="M1322"/>
    </row>
    <row r="1323" spans="1:13">
      <c r="A1323" s="220"/>
      <c r="B1323"/>
      <c r="C1323"/>
      <c r="D1323"/>
      <c r="E1323"/>
      <c r="F1323" s="27"/>
      <c r="G1323" s="27"/>
      <c r="H1323"/>
      <c r="I1323"/>
      <c r="J1323"/>
      <c r="K1323"/>
      <c r="L1323"/>
      <c r="M1323"/>
    </row>
    <row r="1324" spans="1:13">
      <c r="A1324" s="220"/>
      <c r="B1324"/>
      <c r="C1324"/>
      <c r="D1324"/>
      <c r="E1324"/>
      <c r="F1324" s="27"/>
      <c r="G1324" s="27"/>
      <c r="H1324"/>
      <c r="I1324"/>
      <c r="J1324"/>
      <c r="K1324"/>
      <c r="L1324"/>
      <c r="M1324"/>
    </row>
    <row r="1325" spans="1:13">
      <c r="A1325" s="220"/>
      <c r="B1325"/>
      <c r="C1325"/>
      <c r="D1325"/>
      <c r="E1325"/>
      <c r="F1325" s="27"/>
      <c r="G1325" s="27"/>
      <c r="H1325"/>
      <c r="I1325"/>
      <c r="J1325"/>
      <c r="K1325"/>
      <c r="L1325"/>
      <c r="M1325"/>
    </row>
    <row r="1326" spans="1:13">
      <c r="A1326" s="220"/>
      <c r="B1326"/>
      <c r="C1326"/>
      <c r="D1326"/>
      <c r="E1326"/>
      <c r="F1326" s="27"/>
      <c r="G1326" s="27"/>
      <c r="H1326"/>
      <c r="I1326"/>
      <c r="J1326"/>
      <c r="K1326"/>
      <c r="L1326"/>
      <c r="M1326"/>
    </row>
    <row r="1327" spans="1:13">
      <c r="A1327" s="220"/>
      <c r="B1327"/>
      <c r="C1327"/>
      <c r="D1327"/>
      <c r="E1327"/>
      <c r="F1327" s="27"/>
      <c r="G1327" s="27"/>
      <c r="H1327"/>
      <c r="I1327"/>
      <c r="J1327"/>
      <c r="K1327"/>
      <c r="L1327"/>
      <c r="M1327"/>
    </row>
    <row r="1328" spans="1:13">
      <c r="A1328" s="220"/>
      <c r="B1328"/>
      <c r="C1328"/>
      <c r="D1328"/>
      <c r="E1328"/>
      <c r="F1328" s="27"/>
      <c r="G1328" s="27"/>
      <c r="H1328"/>
      <c r="I1328"/>
      <c r="J1328"/>
      <c r="K1328"/>
      <c r="L1328"/>
      <c r="M1328"/>
    </row>
    <row r="1329" spans="1:13">
      <c r="A1329" s="220"/>
      <c r="B1329"/>
      <c r="C1329"/>
      <c r="D1329"/>
      <c r="E1329"/>
      <c r="F1329" s="27"/>
      <c r="G1329" s="27"/>
      <c r="H1329"/>
      <c r="I1329"/>
      <c r="J1329"/>
      <c r="K1329"/>
      <c r="L1329"/>
      <c r="M1329"/>
    </row>
    <row r="1330" spans="1:13">
      <c r="A1330" s="220"/>
      <c r="B1330"/>
      <c r="C1330"/>
      <c r="D1330"/>
      <c r="E1330"/>
      <c r="F1330" s="27"/>
      <c r="G1330" s="27"/>
      <c r="H1330"/>
      <c r="I1330"/>
      <c r="J1330"/>
      <c r="K1330"/>
      <c r="L1330"/>
      <c r="M1330"/>
    </row>
    <row r="1331" spans="1:13">
      <c r="A1331" s="220"/>
      <c r="B1331"/>
      <c r="C1331"/>
      <c r="D1331"/>
      <c r="E1331"/>
      <c r="F1331" s="27"/>
      <c r="G1331" s="27"/>
      <c r="H1331"/>
      <c r="I1331"/>
      <c r="J1331"/>
      <c r="K1331"/>
      <c r="L1331"/>
      <c r="M1331"/>
    </row>
    <row r="1332" spans="1:13">
      <c r="A1332" s="220"/>
      <c r="B1332"/>
      <c r="C1332"/>
      <c r="D1332"/>
      <c r="E1332"/>
      <c r="F1332" s="27"/>
      <c r="G1332" s="27"/>
      <c r="H1332"/>
      <c r="I1332"/>
      <c r="J1332"/>
      <c r="K1332"/>
      <c r="L1332"/>
      <c r="M1332"/>
    </row>
    <row r="1333" spans="1:13">
      <c r="A1333" s="220"/>
      <c r="B1333"/>
      <c r="C1333"/>
      <c r="D1333"/>
      <c r="E1333"/>
      <c r="F1333" s="27"/>
      <c r="G1333" s="27"/>
      <c r="H1333"/>
      <c r="I1333"/>
      <c r="J1333"/>
      <c r="K1333"/>
      <c r="L1333"/>
      <c r="M1333"/>
    </row>
    <row r="1334" spans="1:13">
      <c r="A1334" s="220"/>
      <c r="B1334"/>
      <c r="C1334"/>
      <c r="D1334"/>
      <c r="E1334"/>
      <c r="F1334" s="27"/>
      <c r="G1334" s="27"/>
      <c r="H1334"/>
      <c r="I1334"/>
      <c r="J1334"/>
      <c r="K1334"/>
      <c r="L1334"/>
      <c r="M1334"/>
    </row>
    <row r="1335" spans="1:13">
      <c r="A1335" s="220"/>
      <c r="B1335"/>
      <c r="C1335"/>
      <c r="D1335"/>
      <c r="E1335"/>
      <c r="F1335" s="27"/>
      <c r="G1335" s="27"/>
      <c r="H1335"/>
      <c r="I1335"/>
      <c r="J1335"/>
      <c r="K1335"/>
      <c r="L1335"/>
      <c r="M1335"/>
    </row>
    <row r="1336" spans="1:13">
      <c r="A1336" s="220"/>
      <c r="B1336"/>
      <c r="C1336"/>
      <c r="D1336"/>
      <c r="E1336"/>
      <c r="F1336" s="27"/>
      <c r="G1336" s="27"/>
      <c r="H1336"/>
      <c r="I1336"/>
      <c r="J1336"/>
      <c r="K1336"/>
      <c r="L1336"/>
      <c r="M1336"/>
    </row>
    <row r="1337" spans="1:13">
      <c r="A1337" s="220"/>
      <c r="B1337"/>
      <c r="C1337"/>
      <c r="D1337"/>
      <c r="E1337"/>
      <c r="F1337" s="27"/>
      <c r="G1337" s="27"/>
      <c r="H1337"/>
      <c r="I1337"/>
      <c r="J1337"/>
      <c r="K1337"/>
      <c r="L1337"/>
      <c r="M1337"/>
    </row>
    <row r="1338" spans="1:13">
      <c r="A1338" s="220"/>
      <c r="B1338"/>
      <c r="C1338"/>
      <c r="D1338"/>
      <c r="E1338"/>
      <c r="F1338" s="27"/>
      <c r="G1338" s="27"/>
      <c r="H1338"/>
      <c r="I1338"/>
      <c r="J1338"/>
      <c r="K1338"/>
      <c r="L1338"/>
      <c r="M1338"/>
    </row>
    <row r="1339" spans="1:13">
      <c r="A1339" s="220"/>
      <c r="B1339"/>
      <c r="C1339"/>
      <c r="D1339"/>
      <c r="E1339"/>
      <c r="F1339" s="27"/>
      <c r="G1339" s="27"/>
      <c r="H1339"/>
      <c r="I1339"/>
      <c r="J1339"/>
      <c r="K1339"/>
      <c r="L1339"/>
      <c r="M1339"/>
    </row>
    <row r="1340" spans="1:13">
      <c r="A1340" s="220"/>
      <c r="B1340"/>
      <c r="C1340"/>
      <c r="D1340"/>
      <c r="E1340"/>
      <c r="F1340" s="27"/>
      <c r="G1340" s="27"/>
      <c r="H1340"/>
      <c r="I1340"/>
      <c r="J1340"/>
      <c r="K1340"/>
      <c r="L1340"/>
      <c r="M1340"/>
    </row>
    <row r="1341" spans="1:13">
      <c r="A1341" s="220"/>
      <c r="B1341"/>
      <c r="C1341"/>
      <c r="D1341"/>
      <c r="E1341"/>
      <c r="F1341" s="27"/>
      <c r="G1341" s="27"/>
      <c r="H1341"/>
      <c r="I1341"/>
      <c r="J1341"/>
      <c r="K1341"/>
      <c r="L1341"/>
      <c r="M1341"/>
    </row>
    <row r="1342" spans="1:13">
      <c r="A1342" s="220"/>
      <c r="B1342"/>
      <c r="C1342"/>
      <c r="D1342"/>
      <c r="E1342"/>
      <c r="F1342" s="27"/>
      <c r="G1342" s="27"/>
      <c r="H1342"/>
      <c r="I1342"/>
      <c r="J1342"/>
      <c r="K1342"/>
      <c r="L1342"/>
      <c r="M1342"/>
    </row>
    <row r="1343" spans="1:13">
      <c r="A1343" s="220"/>
      <c r="B1343"/>
      <c r="C1343"/>
      <c r="D1343"/>
      <c r="E1343"/>
      <c r="F1343" s="27"/>
      <c r="G1343" s="27"/>
      <c r="H1343"/>
      <c r="I1343"/>
      <c r="J1343"/>
      <c r="K1343"/>
      <c r="L1343"/>
      <c r="M1343"/>
    </row>
    <row r="1344" spans="1:13">
      <c r="A1344" s="220"/>
      <c r="B1344"/>
      <c r="C1344"/>
      <c r="D1344"/>
      <c r="E1344"/>
      <c r="F1344" s="27"/>
      <c r="G1344" s="27"/>
      <c r="H1344"/>
      <c r="I1344"/>
      <c r="J1344"/>
      <c r="K1344"/>
      <c r="L1344"/>
      <c r="M1344"/>
    </row>
    <row r="1345" spans="1:13">
      <c r="A1345" s="220"/>
      <c r="B1345"/>
      <c r="C1345"/>
      <c r="D1345"/>
      <c r="E1345"/>
      <c r="F1345" s="27"/>
      <c r="G1345" s="27"/>
      <c r="H1345"/>
      <c r="I1345"/>
      <c r="J1345"/>
      <c r="K1345"/>
      <c r="L1345"/>
      <c r="M1345"/>
    </row>
    <row r="1346" spans="1:13">
      <c r="A1346" s="220"/>
      <c r="B1346"/>
      <c r="C1346"/>
      <c r="D1346"/>
      <c r="E1346"/>
      <c r="F1346" s="27"/>
      <c r="G1346" s="27"/>
      <c r="H1346"/>
      <c r="I1346"/>
      <c r="J1346"/>
      <c r="K1346"/>
      <c r="L1346"/>
      <c r="M1346"/>
    </row>
    <row r="1347" spans="1:13">
      <c r="A1347" s="220"/>
      <c r="B1347"/>
      <c r="C1347"/>
      <c r="D1347"/>
      <c r="E1347"/>
      <c r="F1347" s="27"/>
      <c r="G1347" s="27"/>
      <c r="H1347"/>
      <c r="I1347"/>
      <c r="J1347"/>
      <c r="K1347"/>
      <c r="L1347"/>
      <c r="M1347"/>
    </row>
    <row r="1348" spans="1:13">
      <c r="A1348" s="220"/>
      <c r="B1348"/>
      <c r="C1348"/>
      <c r="D1348"/>
      <c r="E1348"/>
      <c r="F1348" s="27"/>
      <c r="G1348" s="27"/>
      <c r="H1348"/>
      <c r="I1348"/>
      <c r="J1348"/>
      <c r="K1348"/>
      <c r="L1348"/>
      <c r="M1348"/>
    </row>
    <row r="1349" spans="1:13">
      <c r="A1349" s="220"/>
      <c r="B1349"/>
      <c r="C1349"/>
      <c r="D1349"/>
      <c r="E1349"/>
      <c r="F1349" s="27"/>
      <c r="G1349" s="27"/>
      <c r="H1349"/>
      <c r="I1349"/>
      <c r="J1349"/>
      <c r="K1349"/>
      <c r="L1349"/>
      <c r="M1349"/>
    </row>
    <row r="1350" spans="1:13">
      <c r="A1350" s="220"/>
      <c r="B1350"/>
      <c r="C1350"/>
      <c r="D1350"/>
      <c r="E1350"/>
      <c r="F1350" s="27"/>
      <c r="G1350" s="27"/>
      <c r="H1350"/>
      <c r="I1350"/>
      <c r="J1350"/>
      <c r="K1350"/>
      <c r="L1350"/>
      <c r="M1350"/>
    </row>
    <row r="1351" spans="1:13">
      <c r="A1351" s="220"/>
      <c r="B1351"/>
      <c r="C1351"/>
      <c r="D1351"/>
      <c r="E1351"/>
      <c r="F1351" s="27"/>
      <c r="G1351" s="27"/>
      <c r="H1351"/>
      <c r="I1351"/>
      <c r="J1351"/>
      <c r="K1351"/>
      <c r="L1351"/>
      <c r="M1351"/>
    </row>
    <row r="1352" spans="1:13">
      <c r="A1352" s="220"/>
      <c r="B1352"/>
      <c r="C1352"/>
      <c r="D1352"/>
      <c r="E1352"/>
      <c r="F1352" s="27"/>
      <c r="G1352" s="27"/>
      <c r="H1352"/>
      <c r="I1352"/>
      <c r="J1352"/>
      <c r="K1352"/>
      <c r="L1352"/>
      <c r="M1352"/>
    </row>
    <row r="1353" spans="1:13">
      <c r="A1353" s="220"/>
      <c r="B1353"/>
      <c r="C1353"/>
      <c r="D1353"/>
      <c r="E1353"/>
      <c r="F1353" s="27"/>
      <c r="G1353" s="27"/>
      <c r="H1353"/>
      <c r="I1353"/>
      <c r="J1353"/>
      <c r="K1353"/>
      <c r="L1353"/>
      <c r="M1353"/>
    </row>
    <row r="1354" spans="1:13">
      <c r="A1354" s="220"/>
      <c r="B1354"/>
      <c r="C1354"/>
      <c r="D1354"/>
      <c r="E1354"/>
      <c r="F1354" s="27"/>
      <c r="G1354" s="27"/>
      <c r="H1354"/>
      <c r="I1354"/>
      <c r="J1354"/>
      <c r="K1354"/>
      <c r="L1354"/>
      <c r="M1354"/>
    </row>
    <row r="1355" spans="1:13">
      <c r="A1355" s="220"/>
      <c r="B1355"/>
      <c r="C1355"/>
      <c r="D1355"/>
      <c r="E1355"/>
      <c r="F1355" s="27"/>
      <c r="G1355" s="27"/>
      <c r="H1355"/>
      <c r="I1355"/>
      <c r="J1355"/>
      <c r="K1355"/>
      <c r="L1355"/>
      <c r="M1355"/>
    </row>
    <row r="1356" spans="1:13">
      <c r="A1356" s="220"/>
      <c r="B1356"/>
      <c r="C1356"/>
      <c r="D1356"/>
      <c r="E1356"/>
      <c r="F1356" s="27"/>
      <c r="G1356" s="27"/>
      <c r="H1356"/>
      <c r="I1356"/>
      <c r="J1356"/>
      <c r="K1356"/>
      <c r="L1356"/>
      <c r="M1356"/>
    </row>
    <row r="1357" spans="1:13">
      <c r="A1357" s="220"/>
      <c r="B1357"/>
      <c r="C1357"/>
      <c r="D1357"/>
      <c r="E1357"/>
      <c r="F1357" s="27"/>
      <c r="G1357" s="27"/>
      <c r="H1357"/>
      <c r="I1357"/>
      <c r="J1357"/>
      <c r="K1357"/>
      <c r="L1357"/>
      <c r="M1357"/>
    </row>
    <row r="1358" spans="1:13">
      <c r="A1358" s="220"/>
      <c r="B1358"/>
      <c r="C1358"/>
      <c r="D1358"/>
      <c r="E1358"/>
      <c r="F1358" s="27"/>
      <c r="G1358" s="27"/>
      <c r="H1358"/>
      <c r="I1358"/>
      <c r="J1358"/>
      <c r="K1358"/>
      <c r="L1358"/>
      <c r="M1358"/>
    </row>
    <row r="1359" spans="1:13">
      <c r="A1359" s="220"/>
      <c r="B1359"/>
      <c r="C1359"/>
      <c r="D1359"/>
      <c r="E1359"/>
      <c r="F1359" s="27"/>
      <c r="G1359" s="27"/>
      <c r="H1359"/>
      <c r="I1359"/>
      <c r="J1359"/>
      <c r="K1359"/>
      <c r="L1359"/>
      <c r="M1359"/>
    </row>
    <row r="1360" spans="1:13">
      <c r="A1360" s="220"/>
      <c r="B1360"/>
      <c r="C1360"/>
      <c r="D1360"/>
      <c r="E1360"/>
      <c r="F1360" s="27"/>
      <c r="G1360" s="27"/>
      <c r="H1360"/>
      <c r="I1360"/>
      <c r="J1360"/>
      <c r="K1360"/>
      <c r="L1360"/>
      <c r="M1360"/>
    </row>
    <row r="1361" spans="1:13">
      <c r="A1361" s="220"/>
      <c r="B1361"/>
      <c r="C1361"/>
      <c r="D1361"/>
      <c r="E1361"/>
      <c r="F1361" s="27"/>
      <c r="G1361" s="27"/>
      <c r="H1361"/>
      <c r="I1361"/>
      <c r="J1361"/>
      <c r="K1361"/>
      <c r="L1361"/>
      <c r="M1361"/>
    </row>
    <row r="1362" spans="1:13">
      <c r="A1362" s="220"/>
      <c r="B1362"/>
      <c r="C1362"/>
      <c r="D1362"/>
      <c r="E1362"/>
      <c r="F1362" s="27"/>
      <c r="G1362" s="27"/>
      <c r="H1362"/>
      <c r="I1362"/>
      <c r="J1362"/>
      <c r="K1362"/>
      <c r="L1362"/>
      <c r="M1362"/>
    </row>
    <row r="1363" spans="1:13">
      <c r="A1363" s="220"/>
      <c r="B1363"/>
      <c r="C1363"/>
      <c r="D1363"/>
      <c r="E1363"/>
      <c r="F1363" s="27"/>
      <c r="G1363" s="27"/>
      <c r="H1363"/>
      <c r="I1363"/>
      <c r="J1363"/>
      <c r="K1363"/>
      <c r="L1363"/>
      <c r="M1363"/>
    </row>
    <row r="1364" spans="1:13">
      <c r="A1364" s="220"/>
      <c r="B1364"/>
      <c r="C1364"/>
      <c r="D1364"/>
      <c r="E1364"/>
      <c r="F1364" s="27"/>
      <c r="G1364" s="27"/>
      <c r="H1364"/>
      <c r="I1364"/>
      <c r="J1364"/>
      <c r="K1364"/>
      <c r="L1364"/>
      <c r="M1364"/>
    </row>
    <row r="1365" spans="1:13">
      <c r="A1365" s="220"/>
      <c r="B1365"/>
      <c r="C1365"/>
      <c r="D1365"/>
      <c r="E1365"/>
      <c r="F1365" s="27"/>
      <c r="G1365" s="27"/>
      <c r="H1365"/>
      <c r="I1365"/>
      <c r="J1365"/>
      <c r="K1365"/>
      <c r="L1365"/>
      <c r="M1365"/>
    </row>
    <row r="1366" spans="1:13">
      <c r="A1366" s="220"/>
      <c r="B1366"/>
      <c r="C1366"/>
      <c r="D1366"/>
      <c r="E1366"/>
      <c r="F1366" s="27"/>
      <c r="G1366" s="27"/>
      <c r="H1366"/>
      <c r="I1366"/>
      <c r="J1366"/>
      <c r="K1366"/>
      <c r="L1366"/>
      <c r="M1366"/>
    </row>
    <row r="1367" spans="1:13">
      <c r="A1367" s="220"/>
      <c r="B1367"/>
      <c r="C1367"/>
      <c r="D1367"/>
      <c r="E1367"/>
      <c r="F1367" s="27"/>
      <c r="G1367" s="27"/>
      <c r="H1367"/>
      <c r="I1367"/>
      <c r="J1367"/>
      <c r="K1367"/>
      <c r="L1367"/>
      <c r="M1367"/>
    </row>
    <row r="1368" spans="1:13">
      <c r="A1368" s="220"/>
      <c r="B1368"/>
      <c r="C1368"/>
      <c r="D1368"/>
      <c r="E1368"/>
      <c r="F1368" s="27"/>
      <c r="G1368" s="27"/>
      <c r="H1368"/>
      <c r="I1368"/>
      <c r="J1368"/>
      <c r="K1368"/>
      <c r="L1368"/>
      <c r="M1368"/>
    </row>
    <row r="1369" spans="1:13">
      <c r="A1369" s="220"/>
      <c r="B1369"/>
      <c r="C1369"/>
      <c r="D1369"/>
      <c r="E1369"/>
      <c r="F1369" s="27"/>
      <c r="G1369" s="27"/>
      <c r="H1369"/>
      <c r="I1369"/>
      <c r="J1369"/>
      <c r="K1369"/>
      <c r="L1369"/>
      <c r="M1369"/>
    </row>
    <row r="1370" spans="1:13">
      <c r="A1370" s="220"/>
      <c r="B1370"/>
      <c r="C1370"/>
      <c r="D1370"/>
      <c r="E1370"/>
      <c r="F1370" s="27"/>
      <c r="G1370" s="27"/>
      <c r="H1370"/>
      <c r="I1370"/>
      <c r="J1370"/>
      <c r="K1370"/>
      <c r="L1370"/>
      <c r="M1370"/>
    </row>
    <row r="1371" spans="1:13">
      <c r="A1371" s="220"/>
      <c r="B1371"/>
      <c r="C1371"/>
      <c r="D1371"/>
      <c r="E1371"/>
      <c r="F1371" s="27"/>
      <c r="G1371" s="27"/>
      <c r="H1371"/>
      <c r="I1371"/>
      <c r="J1371"/>
      <c r="K1371"/>
      <c r="L1371"/>
      <c r="M1371"/>
    </row>
    <row r="1372" spans="1:13">
      <c r="A1372" s="220"/>
      <c r="B1372"/>
      <c r="C1372"/>
      <c r="D1372"/>
      <c r="E1372"/>
      <c r="F1372" s="27"/>
      <c r="G1372" s="27"/>
      <c r="H1372"/>
      <c r="I1372"/>
      <c r="J1372"/>
      <c r="K1372"/>
      <c r="L1372"/>
      <c r="M1372"/>
    </row>
    <row r="1373" spans="1:13">
      <c r="A1373" s="220"/>
      <c r="B1373"/>
      <c r="C1373"/>
      <c r="D1373"/>
      <c r="E1373"/>
      <c r="F1373" s="27"/>
      <c r="G1373" s="27"/>
      <c r="H1373"/>
      <c r="I1373"/>
      <c r="J1373"/>
      <c r="K1373"/>
      <c r="L1373"/>
      <c r="M1373"/>
    </row>
    <row r="1374" spans="1:13">
      <c r="A1374" s="220"/>
      <c r="B1374"/>
      <c r="C1374"/>
      <c r="D1374"/>
      <c r="E1374"/>
      <c r="F1374" s="27"/>
      <c r="G1374" s="27"/>
      <c r="H1374"/>
      <c r="I1374"/>
      <c r="J1374"/>
      <c r="K1374"/>
      <c r="L1374"/>
      <c r="M1374"/>
    </row>
    <row r="1375" spans="1:13">
      <c r="A1375" s="220"/>
      <c r="B1375"/>
      <c r="C1375"/>
      <c r="D1375"/>
      <c r="E1375"/>
      <c r="F1375" s="27"/>
      <c r="G1375" s="27"/>
      <c r="H1375"/>
      <c r="I1375"/>
      <c r="J1375"/>
      <c r="K1375"/>
      <c r="L1375"/>
      <c r="M1375"/>
    </row>
    <row r="1376" spans="1:13">
      <c r="A1376" s="220"/>
      <c r="B1376"/>
      <c r="C1376"/>
      <c r="D1376"/>
      <c r="E1376"/>
      <c r="F1376" s="27"/>
      <c r="G1376" s="27"/>
      <c r="H1376"/>
      <c r="I1376"/>
      <c r="J1376"/>
      <c r="K1376"/>
      <c r="L1376"/>
      <c r="M1376"/>
    </row>
    <row r="1377" spans="1:13">
      <c r="A1377" s="220"/>
      <c r="B1377"/>
      <c r="C1377"/>
      <c r="D1377"/>
      <c r="E1377"/>
      <c r="F1377" s="27"/>
      <c r="G1377" s="27"/>
      <c r="H1377"/>
      <c r="I1377"/>
      <c r="J1377"/>
      <c r="K1377"/>
      <c r="L1377"/>
      <c r="M1377"/>
    </row>
    <row r="1378" spans="1:13">
      <c r="A1378" s="220"/>
      <c r="B1378"/>
      <c r="C1378"/>
      <c r="D1378"/>
      <c r="E1378"/>
      <c r="F1378" s="27"/>
      <c r="G1378" s="27"/>
      <c r="H1378"/>
      <c r="I1378"/>
      <c r="J1378"/>
      <c r="K1378"/>
      <c r="L1378"/>
      <c r="M1378"/>
    </row>
    <row r="1379" spans="1:13">
      <c r="A1379" s="220"/>
      <c r="B1379"/>
      <c r="C1379"/>
      <c r="D1379"/>
      <c r="E1379"/>
      <c r="F1379" s="27"/>
      <c r="G1379" s="27"/>
      <c r="H1379"/>
      <c r="I1379"/>
      <c r="J1379"/>
      <c r="K1379"/>
      <c r="L1379"/>
      <c r="M1379"/>
    </row>
    <row r="1380" spans="1:13">
      <c r="A1380" s="220"/>
      <c r="B1380"/>
      <c r="C1380"/>
      <c r="D1380"/>
      <c r="E1380"/>
      <c r="F1380" s="27"/>
      <c r="G1380" s="27"/>
      <c r="H1380"/>
      <c r="I1380"/>
      <c r="J1380"/>
      <c r="K1380"/>
      <c r="L1380"/>
      <c r="M1380"/>
    </row>
    <row r="1381" spans="1:13">
      <c r="A1381" s="220"/>
      <c r="B1381"/>
      <c r="C1381"/>
      <c r="D1381"/>
      <c r="E1381"/>
      <c r="F1381" s="27"/>
      <c r="G1381" s="27"/>
      <c r="H1381"/>
      <c r="I1381"/>
      <c r="J1381"/>
      <c r="K1381"/>
      <c r="L1381"/>
      <c r="M1381"/>
    </row>
    <row r="1382" spans="1:13">
      <c r="A1382" s="220"/>
      <c r="B1382"/>
      <c r="C1382"/>
      <c r="D1382"/>
      <c r="E1382"/>
      <c r="F1382" s="27"/>
      <c r="G1382" s="27"/>
      <c r="H1382"/>
      <c r="I1382"/>
      <c r="J1382"/>
      <c r="K1382"/>
      <c r="L1382"/>
      <c r="M1382"/>
    </row>
    <row r="1383" spans="1:13">
      <c r="A1383" s="220"/>
      <c r="B1383"/>
      <c r="C1383"/>
      <c r="D1383"/>
      <c r="E1383"/>
      <c r="F1383" s="27"/>
      <c r="G1383" s="27"/>
      <c r="H1383"/>
      <c r="I1383"/>
      <c r="J1383"/>
      <c r="K1383"/>
      <c r="L1383"/>
      <c r="M1383"/>
    </row>
    <row r="1384" spans="1:13">
      <c r="A1384" s="220"/>
      <c r="B1384"/>
      <c r="C1384"/>
      <c r="D1384"/>
      <c r="E1384"/>
      <c r="F1384" s="27"/>
      <c r="G1384" s="27"/>
      <c r="H1384"/>
      <c r="I1384"/>
      <c r="J1384"/>
      <c r="K1384"/>
      <c r="L1384"/>
      <c r="M1384"/>
    </row>
    <row r="1385" spans="1:13">
      <c r="A1385" s="220"/>
      <c r="B1385"/>
      <c r="C1385"/>
      <c r="D1385"/>
      <c r="E1385"/>
      <c r="F1385" s="27"/>
      <c r="G1385" s="27"/>
      <c r="H1385"/>
      <c r="I1385"/>
      <c r="J1385"/>
      <c r="K1385"/>
      <c r="L1385"/>
      <c r="M1385"/>
    </row>
    <row r="1386" spans="1:13">
      <c r="A1386" s="220"/>
      <c r="B1386"/>
      <c r="C1386"/>
      <c r="D1386"/>
      <c r="E1386"/>
      <c r="F1386" s="27"/>
      <c r="G1386" s="27"/>
      <c r="H1386"/>
      <c r="I1386"/>
      <c r="J1386"/>
      <c r="K1386"/>
      <c r="L1386"/>
      <c r="M1386"/>
    </row>
    <row r="1387" spans="1:13">
      <c r="A1387" s="220"/>
      <c r="B1387"/>
      <c r="C1387"/>
      <c r="D1387"/>
      <c r="E1387"/>
      <c r="F1387" s="27"/>
      <c r="G1387" s="27"/>
      <c r="H1387"/>
      <c r="I1387"/>
      <c r="J1387"/>
      <c r="K1387"/>
      <c r="L1387"/>
      <c r="M1387"/>
    </row>
    <row r="1388" spans="1:13">
      <c r="A1388" s="220"/>
      <c r="B1388"/>
      <c r="C1388"/>
      <c r="D1388"/>
      <c r="E1388"/>
      <c r="F1388" s="27"/>
      <c r="G1388" s="27"/>
      <c r="H1388"/>
      <c r="I1388"/>
      <c r="J1388"/>
      <c r="K1388"/>
      <c r="L1388"/>
      <c r="M1388"/>
    </row>
    <row r="1389" spans="1:13">
      <c r="A1389" s="220"/>
      <c r="B1389"/>
      <c r="C1389"/>
      <c r="D1389"/>
      <c r="E1389"/>
      <c r="F1389" s="27"/>
      <c r="G1389" s="27"/>
      <c r="H1389"/>
      <c r="I1389"/>
      <c r="J1389"/>
      <c r="K1389"/>
      <c r="L1389"/>
      <c r="M1389"/>
    </row>
    <row r="1390" spans="1:13">
      <c r="A1390" s="220"/>
      <c r="B1390"/>
      <c r="C1390"/>
      <c r="D1390"/>
      <c r="E1390"/>
      <c r="F1390" s="27"/>
      <c r="G1390" s="27"/>
      <c r="H1390"/>
      <c r="I1390"/>
      <c r="J1390"/>
      <c r="K1390"/>
      <c r="L1390"/>
      <c r="M1390"/>
    </row>
    <row r="1391" spans="1:13">
      <c r="A1391" s="220"/>
      <c r="B1391"/>
      <c r="C1391"/>
      <c r="D1391"/>
      <c r="E1391"/>
      <c r="F1391" s="27"/>
      <c r="G1391" s="27"/>
      <c r="H1391"/>
      <c r="I1391"/>
      <c r="J1391"/>
      <c r="K1391"/>
      <c r="L1391"/>
      <c r="M1391"/>
    </row>
    <row r="1392" spans="1:13">
      <c r="A1392" s="220"/>
      <c r="B1392"/>
      <c r="C1392"/>
      <c r="D1392"/>
      <c r="E1392"/>
      <c r="F1392" s="27"/>
      <c r="G1392" s="27"/>
      <c r="H1392"/>
      <c r="I1392"/>
      <c r="J1392"/>
      <c r="K1392"/>
      <c r="L1392"/>
      <c r="M1392"/>
    </row>
    <row r="1393" spans="1:13">
      <c r="A1393" s="220"/>
      <c r="B1393"/>
      <c r="C1393"/>
      <c r="D1393"/>
      <c r="E1393"/>
      <c r="F1393" s="27"/>
      <c r="G1393" s="27"/>
      <c r="H1393"/>
      <c r="I1393"/>
      <c r="J1393"/>
      <c r="K1393"/>
      <c r="L1393"/>
      <c r="M1393"/>
    </row>
    <row r="1394" spans="1:13">
      <c r="A1394" s="220"/>
      <c r="B1394"/>
      <c r="C1394"/>
      <c r="D1394"/>
      <c r="E1394"/>
      <c r="F1394" s="27"/>
      <c r="G1394" s="27"/>
      <c r="H1394"/>
      <c r="I1394"/>
      <c r="J1394"/>
      <c r="K1394"/>
      <c r="L1394"/>
      <c r="M1394"/>
    </row>
    <row r="1395" spans="1:13">
      <c r="A1395" s="220"/>
      <c r="B1395"/>
      <c r="C1395"/>
      <c r="D1395"/>
      <c r="E1395"/>
      <c r="F1395" s="27"/>
      <c r="G1395" s="27"/>
      <c r="H1395"/>
      <c r="I1395"/>
      <c r="J1395"/>
      <c r="K1395"/>
      <c r="L1395"/>
      <c r="M1395"/>
    </row>
    <row r="1396" spans="1:13">
      <c r="A1396" s="220"/>
      <c r="B1396"/>
      <c r="C1396"/>
      <c r="D1396"/>
      <c r="E1396"/>
      <c r="F1396" s="27"/>
      <c r="G1396" s="27"/>
      <c r="H1396"/>
      <c r="I1396"/>
      <c r="J1396"/>
      <c r="K1396"/>
      <c r="L1396"/>
      <c r="M1396"/>
    </row>
    <row r="1397" spans="1:13">
      <c r="A1397" s="220"/>
      <c r="B1397"/>
      <c r="C1397"/>
      <c r="D1397"/>
      <c r="E1397"/>
      <c r="F1397" s="27"/>
      <c r="G1397" s="27"/>
      <c r="H1397"/>
      <c r="I1397"/>
      <c r="J1397"/>
      <c r="K1397"/>
      <c r="L1397"/>
      <c r="M1397"/>
    </row>
    <row r="1398" spans="1:13">
      <c r="A1398" s="220"/>
      <c r="B1398"/>
      <c r="C1398"/>
      <c r="D1398"/>
      <c r="E1398"/>
      <c r="F1398" s="27"/>
      <c r="G1398" s="27"/>
      <c r="H1398"/>
      <c r="I1398"/>
      <c r="J1398"/>
      <c r="K1398"/>
      <c r="L1398"/>
      <c r="M1398"/>
    </row>
    <row r="1399" spans="1:13">
      <c r="A1399" s="220"/>
      <c r="B1399"/>
      <c r="C1399"/>
      <c r="D1399"/>
      <c r="E1399"/>
      <c r="F1399" s="27"/>
      <c r="G1399" s="27"/>
      <c r="H1399"/>
      <c r="I1399"/>
      <c r="J1399"/>
      <c r="K1399"/>
      <c r="L1399"/>
      <c r="M1399"/>
    </row>
    <row r="1400" spans="1:13">
      <c r="A1400" s="220"/>
      <c r="B1400"/>
      <c r="C1400"/>
      <c r="D1400"/>
      <c r="E1400"/>
      <c r="F1400" s="27"/>
      <c r="G1400" s="27"/>
      <c r="H1400"/>
      <c r="I1400"/>
      <c r="J1400"/>
      <c r="K1400"/>
      <c r="L1400"/>
      <c r="M1400"/>
    </row>
    <row r="1401" spans="1:13">
      <c r="A1401" s="220"/>
      <c r="B1401"/>
      <c r="C1401"/>
      <c r="D1401"/>
      <c r="E1401"/>
      <c r="F1401" s="27"/>
      <c r="G1401" s="27"/>
      <c r="H1401"/>
      <c r="I1401"/>
      <c r="J1401"/>
      <c r="K1401"/>
      <c r="L1401"/>
      <c r="M1401"/>
    </row>
    <row r="1402" spans="1:13">
      <c r="A1402" s="220"/>
      <c r="B1402"/>
      <c r="C1402"/>
      <c r="D1402"/>
      <c r="E1402"/>
      <c r="F1402" s="27"/>
      <c r="G1402" s="27"/>
      <c r="H1402"/>
      <c r="I1402"/>
      <c r="J1402"/>
      <c r="K1402"/>
      <c r="L1402"/>
      <c r="M1402"/>
    </row>
    <row r="1403" spans="1:13">
      <c r="A1403" s="220"/>
      <c r="B1403"/>
      <c r="C1403"/>
      <c r="D1403"/>
      <c r="E1403"/>
      <c r="F1403" s="27"/>
      <c r="G1403" s="27"/>
      <c r="H1403"/>
      <c r="I1403"/>
      <c r="J1403"/>
      <c r="K1403"/>
      <c r="L1403"/>
      <c r="M1403"/>
    </row>
    <row r="1404" spans="1:13">
      <c r="A1404" s="220"/>
      <c r="B1404"/>
      <c r="C1404"/>
      <c r="D1404"/>
      <c r="E1404"/>
      <c r="F1404" s="27"/>
      <c r="G1404" s="27"/>
      <c r="H1404"/>
      <c r="I1404"/>
      <c r="J1404"/>
      <c r="K1404"/>
      <c r="L1404"/>
      <c r="M1404"/>
    </row>
    <row r="1405" spans="1:13">
      <c r="A1405" s="220"/>
      <c r="B1405"/>
      <c r="C1405"/>
      <c r="D1405"/>
      <c r="E1405"/>
      <c r="F1405" s="27"/>
      <c r="G1405" s="27"/>
      <c r="H1405"/>
      <c r="I1405"/>
      <c r="J1405"/>
      <c r="K1405"/>
      <c r="L1405"/>
      <c r="M1405"/>
    </row>
    <row r="1406" spans="1:13">
      <c r="A1406" s="220"/>
      <c r="B1406"/>
      <c r="C1406"/>
      <c r="D1406"/>
      <c r="E1406"/>
      <c r="F1406" s="27"/>
      <c r="G1406" s="27"/>
      <c r="H1406"/>
      <c r="I1406"/>
      <c r="J1406"/>
      <c r="K1406"/>
      <c r="L1406"/>
      <c r="M1406"/>
    </row>
    <row r="1407" spans="1:13">
      <c r="A1407" s="220"/>
      <c r="B1407"/>
      <c r="C1407"/>
      <c r="D1407"/>
      <c r="E1407"/>
      <c r="F1407" s="27"/>
      <c r="G1407" s="27"/>
      <c r="H1407"/>
      <c r="I1407"/>
      <c r="J1407"/>
      <c r="K1407"/>
      <c r="L1407"/>
      <c r="M1407"/>
    </row>
    <row r="1408" spans="1:13">
      <c r="A1408" s="220"/>
      <c r="B1408"/>
      <c r="C1408"/>
      <c r="D1408"/>
      <c r="E1408"/>
      <c r="F1408" s="27"/>
      <c r="G1408" s="27"/>
      <c r="H1408"/>
      <c r="I1408"/>
      <c r="J1408"/>
      <c r="K1408"/>
      <c r="L1408"/>
      <c r="M1408"/>
    </row>
    <row r="1409" spans="1:13">
      <c r="A1409" s="220"/>
      <c r="B1409"/>
      <c r="C1409"/>
      <c r="D1409"/>
      <c r="E1409"/>
      <c r="F1409" s="27"/>
      <c r="G1409" s="27"/>
      <c r="H1409"/>
      <c r="I1409"/>
      <c r="J1409"/>
      <c r="K1409"/>
      <c r="L1409"/>
      <c r="M1409"/>
    </row>
    <row r="1410" spans="1:13">
      <c r="A1410" s="220"/>
      <c r="B1410"/>
      <c r="C1410"/>
      <c r="D1410"/>
      <c r="E1410"/>
      <c r="F1410" s="27"/>
      <c r="G1410" s="27"/>
      <c r="H1410"/>
      <c r="I1410"/>
      <c r="J1410"/>
      <c r="K1410"/>
      <c r="L1410"/>
      <c r="M1410"/>
    </row>
    <row r="1411" spans="1:13">
      <c r="A1411" s="220"/>
      <c r="B1411"/>
      <c r="C1411"/>
      <c r="D1411"/>
      <c r="E1411"/>
      <c r="F1411" s="27"/>
      <c r="G1411" s="27"/>
      <c r="H1411"/>
      <c r="I1411"/>
      <c r="J1411"/>
      <c r="K1411"/>
      <c r="L1411"/>
      <c r="M1411"/>
    </row>
    <row r="1412" spans="1:13">
      <c r="A1412" s="220"/>
      <c r="B1412"/>
      <c r="C1412"/>
      <c r="D1412"/>
      <c r="E1412"/>
      <c r="F1412" s="27"/>
      <c r="G1412" s="27"/>
      <c r="H1412"/>
      <c r="I1412"/>
      <c r="J1412"/>
      <c r="K1412"/>
      <c r="L1412"/>
      <c r="M1412"/>
    </row>
    <row r="1413" spans="1:13">
      <c r="A1413" s="220"/>
      <c r="B1413"/>
      <c r="C1413"/>
      <c r="D1413"/>
      <c r="E1413"/>
      <c r="F1413" s="27"/>
      <c r="G1413" s="27"/>
      <c r="H1413"/>
      <c r="I1413"/>
      <c r="J1413"/>
      <c r="K1413"/>
      <c r="L1413"/>
      <c r="M1413"/>
    </row>
    <row r="1414" spans="1:13">
      <c r="A1414" s="220"/>
      <c r="B1414"/>
      <c r="C1414"/>
      <c r="D1414"/>
      <c r="E1414"/>
      <c r="F1414" s="27"/>
      <c r="G1414" s="27"/>
      <c r="H1414"/>
      <c r="I1414"/>
      <c r="J1414"/>
      <c r="K1414"/>
      <c r="L1414"/>
      <c r="M1414"/>
    </row>
    <row r="1415" spans="1:13">
      <c r="A1415" s="220"/>
      <c r="B1415"/>
      <c r="C1415"/>
      <c r="D1415"/>
      <c r="E1415"/>
      <c r="F1415" s="27"/>
      <c r="G1415" s="27"/>
      <c r="H1415"/>
      <c r="I1415"/>
      <c r="J1415"/>
      <c r="K1415"/>
      <c r="L1415"/>
      <c r="M1415"/>
    </row>
    <row r="1416" spans="1:13">
      <c r="A1416" s="220"/>
      <c r="B1416"/>
      <c r="C1416"/>
      <c r="D1416"/>
      <c r="E1416"/>
      <c r="F1416" s="27"/>
      <c r="G1416" s="27"/>
      <c r="H1416"/>
      <c r="I1416"/>
      <c r="J1416"/>
      <c r="K1416"/>
      <c r="L1416"/>
      <c r="M1416"/>
    </row>
    <row r="1417" spans="1:13">
      <c r="A1417" s="220"/>
      <c r="B1417"/>
      <c r="C1417"/>
      <c r="D1417"/>
      <c r="E1417"/>
      <c r="F1417" s="27"/>
      <c r="G1417" s="27"/>
      <c r="H1417"/>
      <c r="I1417"/>
      <c r="J1417"/>
      <c r="K1417"/>
      <c r="L1417"/>
      <c r="M1417"/>
    </row>
    <row r="1418" spans="1:13">
      <c r="A1418" s="220"/>
      <c r="B1418"/>
      <c r="C1418"/>
      <c r="D1418"/>
      <c r="E1418"/>
      <c r="F1418" s="27"/>
      <c r="G1418" s="27"/>
      <c r="H1418"/>
      <c r="I1418"/>
      <c r="J1418"/>
      <c r="K1418"/>
      <c r="L1418"/>
      <c r="M1418"/>
    </row>
    <row r="1419" spans="1:13">
      <c r="A1419" s="220"/>
      <c r="B1419"/>
      <c r="C1419"/>
      <c r="D1419"/>
      <c r="E1419"/>
      <c r="F1419" s="27"/>
      <c r="G1419" s="27"/>
      <c r="H1419"/>
      <c r="I1419"/>
      <c r="J1419"/>
      <c r="K1419"/>
      <c r="L1419"/>
      <c r="M1419"/>
    </row>
    <row r="1420" spans="1:13">
      <c r="A1420" s="220"/>
      <c r="B1420"/>
      <c r="C1420"/>
      <c r="D1420"/>
      <c r="E1420"/>
      <c r="F1420" s="27"/>
      <c r="G1420" s="27"/>
      <c r="H1420"/>
      <c r="I1420"/>
      <c r="J1420"/>
      <c r="K1420"/>
      <c r="L1420"/>
      <c r="M1420"/>
    </row>
    <row r="1421" spans="1:13">
      <c r="A1421" s="220"/>
      <c r="B1421"/>
      <c r="C1421"/>
      <c r="D1421"/>
      <c r="E1421"/>
      <c r="F1421" s="27"/>
      <c r="G1421" s="27"/>
      <c r="H1421"/>
      <c r="I1421"/>
      <c r="J1421"/>
      <c r="K1421"/>
      <c r="L1421"/>
      <c r="M1421"/>
    </row>
    <row r="1422" spans="1:13">
      <c r="A1422" s="220"/>
      <c r="B1422"/>
      <c r="C1422"/>
      <c r="D1422"/>
      <c r="E1422"/>
      <c r="F1422" s="27"/>
      <c r="G1422" s="27"/>
      <c r="H1422"/>
      <c r="I1422"/>
      <c r="J1422"/>
      <c r="K1422"/>
      <c r="L1422"/>
      <c r="M1422"/>
    </row>
    <row r="1423" spans="1:13">
      <c r="A1423" s="220"/>
      <c r="B1423"/>
      <c r="C1423"/>
      <c r="D1423"/>
      <c r="E1423"/>
      <c r="F1423" s="27"/>
      <c r="G1423" s="27"/>
      <c r="H1423"/>
      <c r="I1423"/>
      <c r="J1423"/>
      <c r="K1423"/>
      <c r="L1423"/>
      <c r="M1423"/>
    </row>
    <row r="1424" spans="1:13">
      <c r="A1424" s="220"/>
      <c r="B1424"/>
      <c r="C1424"/>
      <c r="D1424"/>
      <c r="E1424"/>
      <c r="F1424" s="27"/>
      <c r="G1424" s="27"/>
      <c r="H1424"/>
      <c r="I1424"/>
      <c r="J1424"/>
      <c r="K1424"/>
      <c r="L1424"/>
      <c r="M1424"/>
    </row>
    <row r="1425" spans="1:13">
      <c r="A1425" s="220"/>
      <c r="B1425"/>
      <c r="C1425"/>
      <c r="D1425"/>
      <c r="E1425"/>
      <c r="F1425" s="27"/>
      <c r="G1425" s="27"/>
      <c r="H1425"/>
      <c r="I1425"/>
      <c r="J1425"/>
      <c r="K1425"/>
      <c r="L1425"/>
      <c r="M1425"/>
    </row>
    <row r="1426" spans="1:13">
      <c r="A1426" s="220"/>
      <c r="B1426"/>
      <c r="C1426"/>
      <c r="D1426"/>
      <c r="E1426"/>
      <c r="F1426" s="27"/>
      <c r="G1426" s="27"/>
      <c r="H1426"/>
      <c r="I1426"/>
      <c r="J1426"/>
      <c r="K1426"/>
      <c r="L1426"/>
      <c r="M1426"/>
    </row>
    <row r="1427" spans="1:13">
      <c r="A1427" s="220"/>
      <c r="B1427"/>
      <c r="C1427"/>
      <c r="D1427"/>
      <c r="E1427"/>
      <c r="F1427" s="27"/>
      <c r="G1427" s="27"/>
      <c r="H1427"/>
      <c r="I1427"/>
      <c r="J1427"/>
      <c r="K1427"/>
      <c r="L1427"/>
      <c r="M1427"/>
    </row>
    <row r="1428" spans="1:13">
      <c r="A1428" s="220"/>
      <c r="B1428"/>
      <c r="C1428"/>
      <c r="D1428"/>
      <c r="E1428"/>
      <c r="F1428" s="27"/>
      <c r="G1428" s="27"/>
      <c r="H1428"/>
      <c r="I1428"/>
      <c r="J1428"/>
      <c r="K1428"/>
      <c r="L1428"/>
      <c r="M1428"/>
    </row>
    <row r="1429" spans="1:13">
      <c r="A1429" s="220"/>
      <c r="B1429"/>
      <c r="C1429"/>
      <c r="D1429"/>
      <c r="E1429"/>
      <c r="F1429" s="27"/>
      <c r="G1429" s="27"/>
      <c r="H1429"/>
      <c r="I1429"/>
      <c r="J1429"/>
      <c r="K1429"/>
      <c r="L1429"/>
      <c r="M1429"/>
    </row>
    <row r="1430" spans="1:13">
      <c r="A1430" s="220"/>
      <c r="B1430"/>
      <c r="C1430"/>
      <c r="D1430"/>
      <c r="E1430"/>
      <c r="F1430" s="27"/>
      <c r="G1430" s="27"/>
      <c r="H1430"/>
      <c r="I1430"/>
      <c r="J1430"/>
      <c r="K1430"/>
      <c r="L1430"/>
      <c r="M1430"/>
    </row>
    <row r="1431" spans="1:13">
      <c r="A1431" s="220"/>
      <c r="B1431"/>
      <c r="C1431"/>
      <c r="D1431"/>
      <c r="E1431"/>
      <c r="F1431" s="27"/>
      <c r="G1431" s="27"/>
      <c r="H1431"/>
      <c r="I1431"/>
      <c r="J1431"/>
      <c r="K1431"/>
      <c r="L1431"/>
      <c r="M1431"/>
    </row>
    <row r="1432" spans="1:13">
      <c r="A1432" s="220"/>
      <c r="B1432"/>
      <c r="C1432"/>
      <c r="D1432"/>
      <c r="E1432"/>
      <c r="F1432" s="27"/>
      <c r="G1432" s="27"/>
      <c r="H1432"/>
      <c r="I1432"/>
      <c r="J1432"/>
      <c r="K1432"/>
      <c r="L1432"/>
      <c r="M1432"/>
    </row>
    <row r="1433" spans="1:13">
      <c r="A1433" s="220"/>
      <c r="B1433"/>
      <c r="C1433"/>
      <c r="D1433"/>
      <c r="E1433"/>
      <c r="F1433" s="27"/>
      <c r="G1433" s="27"/>
      <c r="H1433"/>
      <c r="I1433"/>
      <c r="J1433"/>
      <c r="K1433"/>
      <c r="L1433"/>
      <c r="M1433"/>
    </row>
    <row r="1434" spans="1:13">
      <c r="A1434" s="220"/>
      <c r="B1434"/>
      <c r="C1434"/>
      <c r="D1434"/>
      <c r="E1434"/>
      <c r="F1434" s="27"/>
      <c r="G1434" s="27"/>
      <c r="H1434"/>
      <c r="I1434"/>
      <c r="J1434"/>
      <c r="K1434"/>
      <c r="L1434"/>
      <c r="M1434"/>
    </row>
    <row r="1435" spans="1:13">
      <c r="A1435" s="220"/>
      <c r="B1435"/>
      <c r="C1435"/>
      <c r="D1435"/>
      <c r="E1435"/>
      <c r="F1435" s="27"/>
      <c r="G1435" s="27"/>
      <c r="H1435"/>
      <c r="I1435"/>
      <c r="J1435"/>
      <c r="K1435"/>
      <c r="L1435"/>
      <c r="M1435"/>
    </row>
    <row r="1436" spans="1:13">
      <c r="A1436" s="220"/>
      <c r="B1436"/>
      <c r="C1436"/>
      <c r="D1436"/>
      <c r="E1436"/>
      <c r="F1436" s="27"/>
      <c r="G1436" s="27"/>
      <c r="H1436"/>
      <c r="I1436"/>
      <c r="J1436"/>
      <c r="K1436"/>
      <c r="L1436"/>
      <c r="M1436"/>
    </row>
    <row r="1437" spans="1:13">
      <c r="A1437" s="220"/>
      <c r="B1437"/>
      <c r="C1437"/>
      <c r="D1437"/>
      <c r="E1437"/>
      <c r="F1437" s="27"/>
      <c r="G1437" s="27"/>
      <c r="H1437"/>
      <c r="I1437"/>
      <c r="J1437"/>
      <c r="K1437"/>
      <c r="L1437"/>
      <c r="M1437"/>
    </row>
    <row r="1438" spans="1:13">
      <c r="A1438" s="220"/>
      <c r="B1438"/>
      <c r="C1438"/>
      <c r="D1438"/>
      <c r="E1438"/>
      <c r="F1438" s="27"/>
      <c r="G1438" s="27"/>
      <c r="H1438"/>
      <c r="I1438"/>
      <c r="J1438"/>
      <c r="K1438"/>
      <c r="L1438"/>
      <c r="M1438"/>
    </row>
    <row r="1439" spans="1:13">
      <c r="A1439" s="220"/>
      <c r="B1439"/>
      <c r="C1439"/>
      <c r="D1439"/>
      <c r="E1439"/>
      <c r="F1439" s="27"/>
      <c r="G1439" s="27"/>
      <c r="H1439"/>
      <c r="I1439"/>
      <c r="J1439"/>
      <c r="K1439"/>
      <c r="L1439"/>
      <c r="M1439"/>
    </row>
    <row r="1440" spans="1:13">
      <c r="A1440" s="220"/>
      <c r="B1440"/>
      <c r="C1440"/>
      <c r="D1440"/>
      <c r="E1440"/>
      <c r="F1440" s="27"/>
      <c r="G1440" s="27"/>
      <c r="H1440"/>
      <c r="I1440"/>
      <c r="J1440"/>
      <c r="K1440"/>
      <c r="L1440"/>
      <c r="M1440"/>
    </row>
    <row r="1441" spans="1:13">
      <c r="A1441" s="220"/>
      <c r="B1441"/>
      <c r="C1441"/>
      <c r="D1441"/>
      <c r="E1441"/>
      <c r="F1441" s="27"/>
      <c r="G1441" s="27"/>
      <c r="H1441"/>
      <c r="I1441"/>
      <c r="J1441"/>
      <c r="K1441"/>
      <c r="L1441"/>
      <c r="M1441"/>
    </row>
    <row r="1442" spans="1:13">
      <c r="A1442" s="220"/>
      <c r="B1442"/>
      <c r="C1442"/>
      <c r="D1442"/>
      <c r="E1442"/>
      <c r="F1442" s="27"/>
      <c r="G1442" s="27"/>
      <c r="H1442"/>
      <c r="I1442"/>
      <c r="J1442"/>
      <c r="K1442"/>
      <c r="L1442"/>
      <c r="M1442"/>
    </row>
    <row r="1443" spans="1:13">
      <c r="A1443" s="220"/>
      <c r="B1443"/>
      <c r="C1443"/>
      <c r="D1443"/>
      <c r="E1443"/>
      <c r="F1443" s="27"/>
      <c r="G1443" s="27"/>
      <c r="H1443"/>
      <c r="I1443"/>
      <c r="J1443"/>
      <c r="K1443"/>
      <c r="L1443"/>
      <c r="M1443"/>
    </row>
    <row r="1444" spans="1:13">
      <c r="A1444" s="220"/>
      <c r="B1444"/>
      <c r="C1444"/>
      <c r="D1444"/>
      <c r="E1444"/>
      <c r="F1444" s="27"/>
      <c r="G1444" s="27"/>
      <c r="H1444"/>
      <c r="I1444"/>
      <c r="J1444"/>
      <c r="K1444"/>
      <c r="L1444"/>
      <c r="M1444"/>
    </row>
    <row r="1445" spans="1:13">
      <c r="A1445" s="220"/>
      <c r="B1445"/>
      <c r="C1445"/>
      <c r="D1445"/>
      <c r="E1445"/>
      <c r="F1445" s="27"/>
      <c r="G1445" s="27"/>
      <c r="H1445"/>
      <c r="I1445"/>
      <c r="J1445"/>
      <c r="K1445"/>
      <c r="L1445"/>
      <c r="M1445"/>
    </row>
    <row r="1446" spans="1:13">
      <c r="A1446" s="220"/>
      <c r="B1446"/>
      <c r="C1446"/>
      <c r="D1446"/>
      <c r="E1446"/>
      <c r="F1446" s="27"/>
      <c r="G1446" s="27"/>
      <c r="H1446"/>
      <c r="I1446"/>
      <c r="J1446"/>
      <c r="K1446"/>
      <c r="L1446"/>
      <c r="M1446"/>
    </row>
    <row r="1447" spans="1:13">
      <c r="A1447" s="220"/>
      <c r="B1447"/>
      <c r="C1447"/>
      <c r="D1447"/>
      <c r="E1447"/>
      <c r="F1447" s="27"/>
      <c r="G1447" s="27"/>
      <c r="H1447"/>
      <c r="I1447"/>
      <c r="J1447"/>
      <c r="K1447"/>
      <c r="L1447"/>
      <c r="M1447"/>
    </row>
    <row r="1448" spans="1:13">
      <c r="A1448" s="220"/>
      <c r="B1448"/>
      <c r="C1448"/>
      <c r="D1448"/>
      <c r="E1448"/>
      <c r="F1448" s="27"/>
      <c r="G1448" s="27"/>
      <c r="H1448"/>
      <c r="I1448"/>
      <c r="J1448"/>
      <c r="K1448"/>
      <c r="L1448"/>
      <c r="M1448"/>
    </row>
    <row r="1449" spans="1:13">
      <c r="A1449" s="220"/>
      <c r="B1449"/>
      <c r="C1449"/>
      <c r="D1449"/>
      <c r="E1449"/>
      <c r="F1449" s="27"/>
      <c r="G1449" s="27"/>
      <c r="H1449"/>
      <c r="I1449"/>
      <c r="J1449"/>
      <c r="K1449"/>
      <c r="L1449"/>
      <c r="M1449"/>
    </row>
    <row r="1450" spans="1:13">
      <c r="A1450" s="220"/>
      <c r="B1450"/>
      <c r="C1450"/>
      <c r="D1450"/>
      <c r="E1450"/>
      <c r="F1450" s="27"/>
      <c r="G1450" s="27"/>
      <c r="H1450"/>
      <c r="I1450"/>
      <c r="J1450"/>
      <c r="K1450"/>
      <c r="L1450"/>
      <c r="M1450"/>
    </row>
    <row r="1451" spans="1:13">
      <c r="A1451" s="220"/>
      <c r="B1451"/>
      <c r="C1451"/>
      <c r="D1451"/>
      <c r="E1451"/>
      <c r="F1451" s="27"/>
      <c r="G1451" s="27"/>
      <c r="H1451"/>
      <c r="I1451"/>
      <c r="J1451"/>
      <c r="K1451"/>
      <c r="L1451"/>
      <c r="M1451"/>
    </row>
    <row r="1452" spans="1:13">
      <c r="A1452" s="220"/>
      <c r="B1452"/>
      <c r="C1452"/>
      <c r="D1452"/>
      <c r="E1452"/>
      <c r="F1452" s="27"/>
      <c r="G1452" s="27"/>
      <c r="H1452"/>
      <c r="I1452"/>
      <c r="J1452"/>
      <c r="K1452"/>
      <c r="L1452"/>
      <c r="M1452"/>
    </row>
    <row r="1453" spans="1:13">
      <c r="A1453" s="220"/>
      <c r="B1453"/>
      <c r="C1453"/>
      <c r="D1453"/>
      <c r="E1453"/>
      <c r="F1453" s="27"/>
      <c r="G1453" s="27"/>
      <c r="H1453"/>
      <c r="I1453"/>
      <c r="J1453"/>
      <c r="K1453"/>
      <c r="L1453"/>
      <c r="M1453"/>
    </row>
    <row r="1454" spans="1:13">
      <c r="A1454" s="220"/>
      <c r="B1454"/>
      <c r="C1454"/>
      <c r="D1454"/>
      <c r="E1454"/>
      <c r="F1454" s="27"/>
      <c r="G1454" s="27"/>
      <c r="H1454"/>
      <c r="I1454"/>
      <c r="J1454"/>
      <c r="K1454"/>
      <c r="L1454"/>
      <c r="M1454"/>
    </row>
    <row r="1455" spans="1:13">
      <c r="A1455" s="220"/>
      <c r="B1455"/>
      <c r="C1455"/>
      <c r="D1455"/>
      <c r="E1455"/>
      <c r="F1455" s="27"/>
      <c r="G1455" s="27"/>
      <c r="H1455"/>
      <c r="I1455"/>
      <c r="J1455"/>
      <c r="K1455"/>
      <c r="L1455"/>
      <c r="M1455"/>
    </row>
    <row r="1456" spans="1:13">
      <c r="A1456" s="220"/>
      <c r="B1456"/>
      <c r="C1456"/>
      <c r="D1456"/>
      <c r="E1456"/>
      <c r="F1456" s="27"/>
      <c r="G1456" s="27"/>
      <c r="H1456"/>
      <c r="I1456"/>
      <c r="J1456"/>
      <c r="K1456"/>
      <c r="L1456"/>
      <c r="M1456"/>
    </row>
    <row r="1457" spans="1:13">
      <c r="A1457" s="220"/>
      <c r="B1457"/>
      <c r="C1457"/>
      <c r="D1457"/>
      <c r="E1457"/>
      <c r="F1457" s="27"/>
      <c r="G1457" s="27"/>
      <c r="H1457"/>
      <c r="I1457"/>
      <c r="J1457"/>
      <c r="K1457"/>
      <c r="L1457"/>
      <c r="M1457"/>
    </row>
    <row r="1458" spans="1:13">
      <c r="A1458" s="220"/>
      <c r="B1458"/>
      <c r="C1458"/>
      <c r="D1458"/>
      <c r="E1458"/>
      <c r="F1458" s="27"/>
      <c r="G1458" s="27"/>
      <c r="H1458"/>
      <c r="I1458"/>
      <c r="J1458"/>
      <c r="K1458"/>
      <c r="L1458"/>
      <c r="M1458"/>
    </row>
    <row r="1459" spans="1:13">
      <c r="A1459" s="220"/>
      <c r="B1459"/>
      <c r="C1459"/>
      <c r="D1459"/>
      <c r="E1459"/>
      <c r="F1459" s="27"/>
      <c r="G1459" s="27"/>
      <c r="H1459"/>
      <c r="I1459"/>
      <c r="J1459"/>
      <c r="K1459"/>
      <c r="L1459"/>
      <c r="M1459"/>
    </row>
    <row r="1460" spans="1:13">
      <c r="A1460" s="220"/>
      <c r="B1460"/>
      <c r="C1460"/>
      <c r="D1460"/>
      <c r="E1460"/>
      <c r="F1460" s="27"/>
      <c r="G1460" s="27"/>
      <c r="H1460"/>
      <c r="I1460"/>
      <c r="J1460"/>
      <c r="K1460"/>
      <c r="L1460"/>
      <c r="M1460"/>
    </row>
    <row r="1461" spans="1:13">
      <c r="A1461" s="220"/>
      <c r="B1461"/>
      <c r="C1461"/>
      <c r="D1461"/>
      <c r="E1461"/>
      <c r="F1461" s="27"/>
      <c r="G1461" s="27"/>
      <c r="H1461"/>
      <c r="I1461"/>
      <c r="J1461"/>
      <c r="K1461"/>
      <c r="L1461"/>
      <c r="M1461"/>
    </row>
    <row r="1462" spans="1:13">
      <c r="A1462" s="220"/>
      <c r="B1462"/>
      <c r="C1462"/>
      <c r="D1462"/>
      <c r="E1462"/>
      <c r="F1462" s="27"/>
      <c r="G1462" s="27"/>
      <c r="H1462"/>
      <c r="I1462"/>
      <c r="J1462"/>
      <c r="K1462"/>
      <c r="L1462"/>
      <c r="M1462"/>
    </row>
    <row r="1463" spans="1:13">
      <c r="A1463" s="220"/>
      <c r="B1463"/>
      <c r="C1463"/>
      <c r="D1463"/>
      <c r="E1463"/>
      <c r="F1463" s="27"/>
      <c r="G1463" s="27"/>
      <c r="H1463"/>
      <c r="I1463"/>
      <c r="J1463"/>
      <c r="K1463"/>
      <c r="L1463"/>
      <c r="M1463"/>
    </row>
    <row r="1464" spans="1:13">
      <c r="A1464" s="220"/>
      <c r="B1464"/>
      <c r="C1464"/>
      <c r="D1464"/>
      <c r="E1464"/>
      <c r="F1464" s="27"/>
      <c r="G1464" s="27"/>
      <c r="H1464"/>
      <c r="I1464"/>
      <c r="J1464"/>
      <c r="K1464"/>
      <c r="L1464"/>
      <c r="M1464"/>
    </row>
    <row r="1465" spans="1:13">
      <c r="A1465" s="220"/>
      <c r="B1465"/>
      <c r="C1465"/>
      <c r="D1465"/>
      <c r="E1465"/>
      <c r="F1465" s="27"/>
      <c r="G1465" s="27"/>
      <c r="H1465"/>
      <c r="I1465"/>
      <c r="J1465"/>
      <c r="K1465"/>
      <c r="L1465"/>
      <c r="M1465"/>
    </row>
    <row r="1466" spans="1:13">
      <c r="A1466" s="220"/>
      <c r="B1466"/>
      <c r="C1466"/>
      <c r="D1466"/>
      <c r="E1466"/>
      <c r="F1466" s="27"/>
      <c r="G1466" s="27"/>
      <c r="H1466"/>
      <c r="I1466"/>
      <c r="J1466"/>
      <c r="K1466"/>
      <c r="L1466"/>
      <c r="M1466"/>
    </row>
    <row r="1467" spans="1:13">
      <c r="A1467" s="220"/>
      <c r="B1467"/>
      <c r="C1467"/>
      <c r="D1467"/>
      <c r="E1467"/>
      <c r="F1467" s="27"/>
      <c r="G1467" s="27"/>
      <c r="H1467"/>
      <c r="I1467"/>
      <c r="J1467"/>
      <c r="K1467"/>
      <c r="L1467"/>
      <c r="M1467"/>
    </row>
    <row r="1468" spans="1:13">
      <c r="A1468" s="220"/>
      <c r="B1468"/>
      <c r="C1468"/>
      <c r="D1468"/>
      <c r="E1468"/>
      <c r="F1468" s="27"/>
      <c r="G1468" s="27"/>
      <c r="H1468"/>
      <c r="I1468"/>
      <c r="J1468"/>
      <c r="K1468"/>
      <c r="L1468"/>
      <c r="M1468"/>
    </row>
    <row r="1469" spans="1:13">
      <c r="A1469" s="220"/>
      <c r="B1469"/>
      <c r="C1469"/>
      <c r="D1469"/>
      <c r="E1469"/>
      <c r="F1469" s="27"/>
      <c r="G1469" s="27"/>
      <c r="H1469"/>
      <c r="I1469"/>
      <c r="J1469"/>
      <c r="K1469"/>
      <c r="L1469"/>
      <c r="M1469"/>
    </row>
    <row r="1470" spans="1:13">
      <c r="A1470" s="220"/>
      <c r="B1470"/>
      <c r="C1470"/>
      <c r="D1470"/>
      <c r="E1470"/>
      <c r="F1470" s="27"/>
      <c r="G1470" s="27"/>
      <c r="H1470"/>
      <c r="I1470"/>
      <c r="J1470"/>
      <c r="K1470"/>
      <c r="L1470"/>
      <c r="M1470"/>
    </row>
    <row r="1471" spans="1:13">
      <c r="A1471" s="220"/>
      <c r="B1471"/>
      <c r="C1471"/>
      <c r="D1471"/>
      <c r="E1471"/>
      <c r="F1471" s="27"/>
      <c r="G1471" s="27"/>
      <c r="H1471"/>
      <c r="I1471"/>
      <c r="J1471"/>
      <c r="K1471"/>
      <c r="L1471"/>
      <c r="M1471"/>
    </row>
    <row r="1472" spans="1:13">
      <c r="A1472" s="220"/>
      <c r="B1472"/>
      <c r="C1472"/>
      <c r="D1472"/>
      <c r="E1472"/>
      <c r="F1472" s="27"/>
      <c r="G1472" s="27"/>
      <c r="H1472"/>
      <c r="I1472"/>
      <c r="J1472"/>
      <c r="K1472"/>
      <c r="L1472"/>
      <c r="M1472"/>
    </row>
    <row r="1473" spans="1:13">
      <c r="A1473" s="220"/>
      <c r="B1473"/>
      <c r="C1473"/>
      <c r="D1473"/>
      <c r="E1473"/>
      <c r="F1473" s="27"/>
      <c r="G1473" s="27"/>
      <c r="H1473"/>
      <c r="I1473"/>
      <c r="J1473"/>
      <c r="K1473"/>
      <c r="L1473"/>
      <c r="M1473"/>
    </row>
    <row r="1474" spans="1:13">
      <c r="A1474" s="220"/>
      <c r="B1474"/>
      <c r="C1474"/>
      <c r="D1474"/>
      <c r="E1474"/>
      <c r="F1474" s="27"/>
      <c r="G1474" s="27"/>
      <c r="H1474"/>
      <c r="I1474"/>
      <c r="J1474"/>
      <c r="K1474"/>
      <c r="L1474"/>
      <c r="M1474"/>
    </row>
    <row r="1475" spans="1:13">
      <c r="A1475" s="220"/>
      <c r="B1475"/>
      <c r="C1475"/>
      <c r="D1475"/>
      <c r="E1475"/>
      <c r="F1475" s="27"/>
      <c r="G1475" s="27"/>
      <c r="H1475"/>
      <c r="I1475"/>
      <c r="J1475"/>
      <c r="K1475"/>
      <c r="L1475"/>
      <c r="M1475"/>
    </row>
    <row r="1476" spans="1:13">
      <c r="A1476" s="220"/>
      <c r="B1476"/>
      <c r="C1476"/>
      <c r="D1476"/>
      <c r="E1476"/>
      <c r="F1476" s="27"/>
      <c r="G1476" s="27"/>
      <c r="H1476"/>
      <c r="I1476"/>
      <c r="J1476"/>
      <c r="K1476"/>
      <c r="L1476"/>
      <c r="M1476"/>
    </row>
    <row r="1477" spans="1:13">
      <c r="A1477" s="220"/>
      <c r="B1477"/>
      <c r="C1477"/>
      <c r="D1477"/>
      <c r="E1477"/>
      <c r="F1477" s="27"/>
      <c r="G1477" s="27"/>
      <c r="H1477"/>
      <c r="I1477"/>
      <c r="J1477"/>
      <c r="K1477"/>
      <c r="L1477"/>
      <c r="M1477"/>
    </row>
    <row r="1478" spans="1:13">
      <c r="A1478" s="220"/>
      <c r="B1478"/>
      <c r="C1478"/>
      <c r="D1478"/>
      <c r="E1478"/>
      <c r="F1478" s="27"/>
      <c r="G1478" s="27"/>
      <c r="H1478"/>
      <c r="I1478"/>
      <c r="J1478"/>
      <c r="K1478"/>
      <c r="L1478"/>
      <c r="M1478"/>
    </row>
    <row r="1479" spans="1:13">
      <c r="A1479" s="220"/>
      <c r="B1479"/>
      <c r="C1479"/>
      <c r="D1479"/>
      <c r="E1479"/>
      <c r="F1479" s="27"/>
      <c r="G1479" s="27"/>
      <c r="H1479"/>
      <c r="I1479"/>
      <c r="J1479"/>
      <c r="K1479"/>
      <c r="L1479"/>
      <c r="M1479"/>
    </row>
    <row r="1480" spans="1:13">
      <c r="A1480" s="220"/>
      <c r="B1480"/>
      <c r="C1480"/>
      <c r="D1480"/>
      <c r="E1480"/>
      <c r="F1480" s="27"/>
      <c r="G1480" s="27"/>
      <c r="H1480"/>
      <c r="I1480"/>
      <c r="J1480"/>
      <c r="K1480"/>
      <c r="L1480"/>
      <c r="M1480"/>
    </row>
    <row r="1481" spans="1:13">
      <c r="A1481" s="220"/>
      <c r="B1481"/>
      <c r="C1481"/>
      <c r="D1481"/>
      <c r="E1481"/>
      <c r="F1481" s="27"/>
      <c r="G1481" s="27"/>
      <c r="H1481"/>
      <c r="I1481"/>
      <c r="J1481"/>
      <c r="K1481"/>
      <c r="L1481"/>
      <c r="M1481"/>
    </row>
    <row r="1482" spans="1:13">
      <c r="A1482" s="220"/>
      <c r="B1482"/>
      <c r="C1482"/>
      <c r="D1482"/>
      <c r="E1482"/>
      <c r="F1482" s="27"/>
      <c r="G1482" s="27"/>
      <c r="H1482"/>
      <c r="I1482"/>
      <c r="J1482"/>
      <c r="K1482"/>
      <c r="L1482"/>
      <c r="M1482"/>
    </row>
    <row r="1483" spans="1:13">
      <c r="A1483" s="220"/>
      <c r="B1483"/>
      <c r="C1483"/>
      <c r="D1483"/>
      <c r="E1483"/>
      <c r="F1483" s="27"/>
      <c r="G1483" s="27"/>
      <c r="H1483"/>
      <c r="I1483"/>
      <c r="J1483"/>
      <c r="K1483"/>
      <c r="L1483"/>
      <c r="M1483"/>
    </row>
    <row r="1484" spans="1:13">
      <c r="A1484" s="220"/>
      <c r="B1484"/>
      <c r="C1484"/>
      <c r="D1484"/>
      <c r="E1484"/>
      <c r="F1484" s="27"/>
      <c r="G1484" s="27"/>
      <c r="H1484"/>
      <c r="I1484"/>
      <c r="J1484"/>
      <c r="K1484"/>
      <c r="L1484"/>
      <c r="M1484"/>
    </row>
    <row r="1485" spans="1:13">
      <c r="A1485" s="220"/>
      <c r="B1485"/>
      <c r="C1485"/>
      <c r="D1485"/>
      <c r="E1485"/>
      <c r="F1485" s="27"/>
      <c r="G1485" s="27"/>
      <c r="H1485"/>
      <c r="I1485"/>
      <c r="J1485"/>
      <c r="K1485"/>
      <c r="L1485"/>
      <c r="M1485"/>
    </row>
    <row r="1486" spans="1:13">
      <c r="A1486" s="220"/>
      <c r="B1486"/>
      <c r="C1486"/>
      <c r="D1486"/>
      <c r="E1486"/>
      <c r="F1486" s="27"/>
      <c r="G1486" s="27"/>
      <c r="H1486"/>
      <c r="I1486"/>
      <c r="J1486"/>
      <c r="K1486"/>
      <c r="L1486"/>
      <c r="M1486"/>
    </row>
    <row r="1487" spans="1:13">
      <c r="A1487" s="220"/>
      <c r="B1487"/>
      <c r="C1487"/>
      <c r="D1487"/>
      <c r="E1487"/>
      <c r="F1487" s="27"/>
      <c r="G1487" s="27"/>
      <c r="H1487"/>
      <c r="I1487"/>
      <c r="J1487"/>
      <c r="K1487"/>
      <c r="L1487"/>
      <c r="M1487"/>
    </row>
    <row r="1488" spans="1:13">
      <c r="A1488" s="220"/>
      <c r="B1488"/>
      <c r="C1488"/>
      <c r="D1488"/>
      <c r="E1488"/>
      <c r="F1488" s="27"/>
      <c r="G1488" s="27"/>
      <c r="H1488"/>
      <c r="I1488"/>
      <c r="J1488"/>
      <c r="K1488"/>
      <c r="L1488"/>
      <c r="M1488"/>
    </row>
    <row r="1489" spans="1:13">
      <c r="A1489" s="220"/>
      <c r="B1489"/>
      <c r="C1489"/>
      <c r="D1489"/>
      <c r="E1489"/>
      <c r="F1489" s="27"/>
      <c r="G1489" s="27"/>
      <c r="H1489"/>
      <c r="I1489"/>
      <c r="J1489"/>
      <c r="K1489"/>
      <c r="L1489"/>
      <c r="M1489"/>
    </row>
    <row r="1490" spans="1:13">
      <c r="A1490" s="220"/>
      <c r="B1490"/>
      <c r="C1490"/>
      <c r="D1490"/>
      <c r="E1490"/>
      <c r="F1490" s="27"/>
      <c r="G1490" s="27"/>
      <c r="H1490"/>
      <c r="I1490"/>
      <c r="J1490"/>
      <c r="K1490"/>
      <c r="L1490"/>
      <c r="M1490"/>
    </row>
    <row r="1491" spans="1:13">
      <c r="A1491" s="220"/>
      <c r="B1491"/>
      <c r="C1491"/>
      <c r="D1491"/>
      <c r="E1491"/>
      <c r="F1491" s="27"/>
      <c r="G1491" s="27"/>
      <c r="H1491"/>
      <c r="I1491"/>
      <c r="J1491"/>
      <c r="K1491"/>
      <c r="L1491"/>
      <c r="M1491"/>
    </row>
    <row r="1492" spans="1:13">
      <c r="A1492" s="220"/>
      <c r="B1492"/>
      <c r="C1492"/>
      <c r="D1492"/>
      <c r="E1492"/>
      <c r="F1492" s="27"/>
      <c r="G1492" s="27"/>
      <c r="H1492"/>
      <c r="I1492"/>
      <c r="J1492"/>
      <c r="K1492"/>
      <c r="L1492"/>
      <c r="M1492"/>
    </row>
    <row r="1493" spans="1:13">
      <c r="A1493" s="220"/>
      <c r="B1493"/>
      <c r="C1493"/>
      <c r="D1493"/>
      <c r="E1493"/>
      <c r="F1493" s="27"/>
      <c r="G1493" s="27"/>
      <c r="H1493"/>
      <c r="I1493"/>
      <c r="J1493"/>
      <c r="K1493"/>
      <c r="L1493"/>
      <c r="M1493"/>
    </row>
    <row r="1494" spans="1:13">
      <c r="A1494" s="220"/>
      <c r="B1494"/>
      <c r="C1494"/>
      <c r="D1494"/>
      <c r="E1494"/>
      <c r="F1494" s="27"/>
      <c r="G1494" s="27"/>
      <c r="H1494"/>
      <c r="I1494"/>
      <c r="J1494"/>
      <c r="K1494"/>
      <c r="L1494"/>
      <c r="M1494"/>
    </row>
    <row r="1495" spans="1:13">
      <c r="A1495" s="220"/>
      <c r="B1495"/>
      <c r="C1495"/>
      <c r="D1495"/>
      <c r="E1495"/>
      <c r="F1495" s="27"/>
      <c r="G1495" s="27"/>
      <c r="H1495"/>
      <c r="I1495"/>
      <c r="J1495"/>
      <c r="K1495"/>
      <c r="L1495"/>
      <c r="M1495"/>
    </row>
    <row r="1496" spans="1:13">
      <c r="A1496" s="220"/>
      <c r="B1496"/>
      <c r="C1496"/>
      <c r="D1496"/>
      <c r="E1496"/>
      <c r="F1496" s="27"/>
      <c r="G1496" s="27"/>
      <c r="H1496"/>
      <c r="I1496"/>
      <c r="J1496"/>
      <c r="K1496"/>
      <c r="L1496"/>
      <c r="M1496"/>
    </row>
    <row r="1497" spans="1:13">
      <c r="A1497" s="220"/>
      <c r="B1497"/>
      <c r="C1497"/>
      <c r="D1497"/>
      <c r="E1497"/>
      <c r="F1497" s="27"/>
      <c r="G1497" s="27"/>
      <c r="H1497"/>
      <c r="I1497"/>
      <c r="J1497"/>
      <c r="K1497"/>
      <c r="L1497"/>
      <c r="M1497"/>
    </row>
    <row r="1498" spans="1:13">
      <c r="A1498" s="220"/>
      <c r="B1498"/>
      <c r="C1498"/>
      <c r="D1498"/>
      <c r="E1498"/>
      <c r="F1498" s="27"/>
      <c r="G1498" s="27"/>
      <c r="H1498"/>
      <c r="I1498"/>
      <c r="J1498"/>
      <c r="K1498"/>
      <c r="L1498"/>
      <c r="M1498"/>
    </row>
    <row r="1499" spans="1:13">
      <c r="A1499" s="220"/>
      <c r="B1499"/>
      <c r="C1499"/>
      <c r="D1499"/>
      <c r="E1499"/>
      <c r="F1499" s="27"/>
      <c r="G1499" s="27"/>
      <c r="H1499"/>
      <c r="I1499"/>
      <c r="J1499"/>
      <c r="K1499"/>
      <c r="L1499"/>
      <c r="M1499"/>
    </row>
    <row r="1500" spans="1:13">
      <c r="A1500" s="220"/>
      <c r="B1500"/>
      <c r="C1500"/>
      <c r="D1500"/>
      <c r="E1500"/>
      <c r="F1500" s="27"/>
      <c r="G1500" s="27"/>
      <c r="H1500"/>
      <c r="I1500"/>
      <c r="J1500"/>
      <c r="K1500"/>
      <c r="L1500"/>
      <c r="M1500"/>
    </row>
    <row r="1501" spans="1:13">
      <c r="A1501" s="220"/>
      <c r="B1501"/>
      <c r="C1501"/>
      <c r="D1501"/>
      <c r="E1501"/>
      <c r="F1501" s="27"/>
      <c r="G1501" s="27"/>
      <c r="H1501"/>
      <c r="I1501"/>
      <c r="J1501"/>
      <c r="K1501"/>
      <c r="L1501"/>
      <c r="M1501"/>
    </row>
    <row r="1502" spans="1:13">
      <c r="A1502" s="220"/>
      <c r="B1502"/>
      <c r="C1502"/>
      <c r="D1502"/>
      <c r="E1502"/>
      <c r="F1502" s="27"/>
      <c r="G1502" s="27"/>
      <c r="H1502"/>
      <c r="I1502"/>
      <c r="J1502"/>
      <c r="K1502"/>
      <c r="L1502"/>
      <c r="M1502"/>
    </row>
    <row r="1503" spans="1:13">
      <c r="A1503" s="220"/>
      <c r="B1503"/>
      <c r="C1503"/>
      <c r="D1503"/>
      <c r="E1503"/>
      <c r="F1503" s="27"/>
      <c r="G1503" s="27"/>
      <c r="H1503"/>
      <c r="I1503"/>
      <c r="J1503"/>
      <c r="K1503"/>
      <c r="L1503"/>
      <c r="M1503"/>
    </row>
    <row r="1504" spans="1:13">
      <c r="A1504" s="220"/>
      <c r="B1504"/>
      <c r="C1504"/>
      <c r="D1504"/>
      <c r="E1504"/>
      <c r="F1504" s="27"/>
      <c r="G1504" s="27"/>
      <c r="H1504"/>
      <c r="I1504"/>
      <c r="J1504"/>
      <c r="K1504"/>
      <c r="L1504"/>
      <c r="M1504"/>
    </row>
    <row r="1505" spans="1:13">
      <c r="A1505" s="220"/>
      <c r="B1505"/>
      <c r="C1505"/>
      <c r="D1505"/>
      <c r="E1505"/>
      <c r="F1505" s="27"/>
      <c r="G1505" s="27"/>
      <c r="H1505"/>
      <c r="I1505"/>
      <c r="J1505"/>
      <c r="K1505"/>
      <c r="L1505"/>
      <c r="M1505"/>
    </row>
    <row r="1506" spans="1:13">
      <c r="A1506" s="220"/>
      <c r="B1506"/>
      <c r="C1506"/>
      <c r="D1506"/>
      <c r="E1506"/>
      <c r="F1506" s="27"/>
      <c r="G1506" s="27"/>
      <c r="H1506"/>
      <c r="I1506"/>
      <c r="J1506"/>
      <c r="K1506"/>
      <c r="L1506"/>
      <c r="M1506"/>
    </row>
    <row r="1507" spans="1:13">
      <c r="A1507" s="220"/>
      <c r="B1507"/>
      <c r="C1507"/>
      <c r="D1507"/>
      <c r="E1507"/>
      <c r="F1507" s="27"/>
      <c r="G1507" s="27"/>
      <c r="H1507"/>
      <c r="I1507"/>
      <c r="J1507"/>
      <c r="K1507"/>
      <c r="L1507"/>
      <c r="M1507"/>
    </row>
    <row r="1508" spans="1:13">
      <c r="A1508" s="220"/>
      <c r="B1508"/>
      <c r="C1508"/>
      <c r="D1508"/>
      <c r="E1508"/>
      <c r="F1508" s="27"/>
      <c r="G1508" s="27"/>
      <c r="H1508"/>
      <c r="I1508"/>
      <c r="J1508"/>
      <c r="K1508"/>
      <c r="L1508"/>
      <c r="M1508"/>
    </row>
    <row r="1509" spans="1:13">
      <c r="A1509" s="220"/>
      <c r="B1509"/>
      <c r="C1509"/>
      <c r="D1509"/>
      <c r="E1509"/>
      <c r="F1509" s="27"/>
      <c r="G1509" s="27"/>
      <c r="H1509"/>
      <c r="I1509"/>
      <c r="J1509"/>
      <c r="K1509"/>
      <c r="L1509"/>
      <c r="M1509"/>
    </row>
    <row r="1510" spans="1:13">
      <c r="A1510" s="220"/>
      <c r="B1510"/>
      <c r="C1510"/>
      <c r="D1510"/>
      <c r="E1510"/>
      <c r="F1510" s="27"/>
      <c r="G1510" s="27"/>
      <c r="H1510"/>
      <c r="I1510"/>
      <c r="J1510"/>
      <c r="K1510"/>
      <c r="L1510"/>
      <c r="M1510"/>
    </row>
    <row r="1511" spans="1:13">
      <c r="A1511" s="220"/>
      <c r="B1511"/>
      <c r="C1511"/>
      <c r="D1511"/>
      <c r="E1511"/>
      <c r="F1511" s="27"/>
      <c r="G1511" s="27"/>
      <c r="H1511"/>
      <c r="I1511"/>
      <c r="J1511"/>
      <c r="K1511"/>
      <c r="L1511"/>
      <c r="M1511"/>
    </row>
    <row r="1512" spans="1:13">
      <c r="A1512" s="220"/>
      <c r="B1512"/>
      <c r="C1512"/>
      <c r="D1512"/>
      <c r="E1512"/>
      <c r="F1512" s="27"/>
      <c r="G1512" s="27"/>
      <c r="H1512"/>
      <c r="I1512"/>
      <c r="J1512"/>
      <c r="K1512"/>
      <c r="L1512"/>
      <c r="M1512"/>
    </row>
    <row r="1513" spans="1:13">
      <c r="A1513" s="220"/>
      <c r="B1513"/>
      <c r="C1513"/>
      <c r="D1513"/>
      <c r="E1513"/>
      <c r="F1513" s="27"/>
      <c r="G1513" s="27"/>
      <c r="H1513"/>
      <c r="I1513"/>
      <c r="J1513"/>
      <c r="K1513"/>
      <c r="L1513"/>
      <c r="M1513"/>
    </row>
    <row r="1514" spans="1:13">
      <c r="A1514" s="220"/>
      <c r="B1514"/>
      <c r="C1514"/>
      <c r="D1514"/>
      <c r="E1514"/>
      <c r="F1514" s="27"/>
      <c r="G1514" s="27"/>
      <c r="H1514"/>
      <c r="I1514"/>
      <c r="J1514"/>
      <c r="K1514"/>
      <c r="L1514"/>
      <c r="M1514"/>
    </row>
    <row r="1515" spans="1:13">
      <c r="A1515" s="220"/>
      <c r="B1515"/>
      <c r="C1515"/>
      <c r="D1515"/>
      <c r="E1515"/>
      <c r="F1515" s="27"/>
      <c r="G1515" s="27"/>
      <c r="H1515"/>
      <c r="I1515"/>
      <c r="J1515"/>
      <c r="K1515"/>
      <c r="L1515"/>
      <c r="M1515"/>
    </row>
    <row r="1516" spans="1:13">
      <c r="A1516" s="220"/>
      <c r="B1516"/>
      <c r="C1516"/>
      <c r="D1516"/>
      <c r="E1516"/>
      <c r="F1516" s="27"/>
      <c r="G1516" s="27"/>
      <c r="H1516"/>
      <c r="I1516"/>
      <c r="J1516"/>
      <c r="K1516"/>
      <c r="L1516"/>
      <c r="M1516"/>
    </row>
    <row r="1517" spans="1:13">
      <c r="A1517" s="220"/>
      <c r="B1517"/>
      <c r="C1517"/>
      <c r="D1517"/>
      <c r="E1517"/>
      <c r="F1517" s="27"/>
      <c r="G1517" s="27"/>
      <c r="H1517"/>
      <c r="I1517"/>
      <c r="J1517"/>
      <c r="K1517"/>
      <c r="L1517"/>
      <c r="M1517"/>
    </row>
    <row r="1518" spans="1:13">
      <c r="A1518" s="220"/>
      <c r="B1518"/>
      <c r="C1518"/>
      <c r="D1518"/>
      <c r="E1518"/>
      <c r="F1518" s="27"/>
      <c r="G1518" s="27"/>
      <c r="H1518"/>
      <c r="I1518"/>
      <c r="J1518"/>
      <c r="K1518"/>
      <c r="L1518"/>
      <c r="M1518"/>
    </row>
    <row r="1519" spans="1:13">
      <c r="A1519" s="220"/>
      <c r="B1519"/>
      <c r="C1519"/>
      <c r="D1519"/>
      <c r="E1519"/>
      <c r="F1519" s="27"/>
      <c r="G1519" s="27"/>
      <c r="H1519"/>
      <c r="I1519"/>
      <c r="J1519"/>
      <c r="K1519"/>
      <c r="L1519"/>
      <c r="M1519"/>
    </row>
    <row r="1520" spans="1:13">
      <c r="A1520" s="220"/>
      <c r="B1520"/>
      <c r="C1520"/>
      <c r="D1520"/>
      <c r="E1520"/>
      <c r="F1520" s="27"/>
      <c r="G1520" s="27"/>
      <c r="H1520"/>
      <c r="I1520"/>
      <c r="J1520"/>
      <c r="K1520"/>
      <c r="L1520"/>
      <c r="M1520"/>
    </row>
    <row r="1521" spans="1:13">
      <c r="A1521" s="220"/>
      <c r="B1521"/>
      <c r="C1521"/>
      <c r="D1521"/>
      <c r="E1521"/>
      <c r="F1521" s="27"/>
      <c r="G1521" s="27"/>
      <c r="H1521"/>
      <c r="I1521"/>
      <c r="J1521"/>
      <c r="K1521"/>
      <c r="L1521"/>
      <c r="M1521"/>
    </row>
    <row r="1522" spans="1:13">
      <c r="A1522" s="220"/>
      <c r="B1522"/>
      <c r="C1522"/>
      <c r="D1522"/>
      <c r="E1522"/>
      <c r="F1522" s="27"/>
      <c r="G1522" s="27"/>
      <c r="H1522"/>
      <c r="I1522"/>
      <c r="J1522"/>
      <c r="K1522"/>
      <c r="L1522"/>
      <c r="M1522"/>
    </row>
    <row r="1523" spans="1:13">
      <c r="A1523" s="220"/>
      <c r="B1523"/>
      <c r="C1523"/>
      <c r="D1523"/>
      <c r="E1523"/>
      <c r="F1523" s="27"/>
      <c r="G1523" s="27"/>
      <c r="H1523"/>
      <c r="I1523"/>
      <c r="J1523"/>
      <c r="K1523"/>
      <c r="L1523"/>
      <c r="M1523"/>
    </row>
    <row r="1524" spans="1:13">
      <c r="A1524" s="220"/>
      <c r="B1524"/>
      <c r="C1524"/>
      <c r="D1524"/>
      <c r="E1524"/>
      <c r="F1524" s="27"/>
      <c r="G1524" s="27"/>
      <c r="H1524"/>
      <c r="I1524"/>
      <c r="J1524"/>
      <c r="K1524"/>
      <c r="L1524"/>
      <c r="M1524"/>
    </row>
    <row r="1525" spans="1:13">
      <c r="A1525" s="220"/>
      <c r="B1525"/>
      <c r="C1525"/>
      <c r="D1525"/>
      <c r="E1525"/>
      <c r="F1525" s="27"/>
      <c r="G1525" s="27"/>
      <c r="H1525"/>
      <c r="I1525"/>
      <c r="J1525"/>
      <c r="K1525"/>
      <c r="L1525"/>
      <c r="M1525"/>
    </row>
    <row r="1526" spans="1:13">
      <c r="A1526" s="220"/>
      <c r="B1526"/>
      <c r="C1526"/>
      <c r="D1526"/>
      <c r="E1526"/>
      <c r="F1526" s="27"/>
      <c r="G1526" s="27"/>
      <c r="H1526"/>
      <c r="I1526"/>
      <c r="J1526"/>
      <c r="K1526"/>
      <c r="L1526"/>
      <c r="M1526"/>
    </row>
    <row r="1527" spans="1:13">
      <c r="A1527" s="220"/>
      <c r="B1527"/>
      <c r="C1527"/>
      <c r="D1527"/>
      <c r="E1527"/>
      <c r="F1527" s="27"/>
      <c r="G1527" s="27"/>
      <c r="H1527"/>
      <c r="I1527"/>
      <c r="J1527"/>
      <c r="K1527"/>
      <c r="L1527"/>
      <c r="M1527"/>
    </row>
    <row r="1528" spans="1:13">
      <c r="A1528" s="220"/>
      <c r="B1528"/>
      <c r="C1528"/>
      <c r="D1528"/>
      <c r="E1528"/>
      <c r="F1528" s="27"/>
      <c r="G1528" s="27"/>
      <c r="H1528"/>
      <c r="I1528"/>
      <c r="J1528"/>
      <c r="K1528"/>
      <c r="L1528"/>
      <c r="M1528"/>
    </row>
    <row r="1529" spans="1:13">
      <c r="A1529" s="220"/>
      <c r="B1529"/>
      <c r="C1529"/>
      <c r="D1529"/>
      <c r="E1529"/>
      <c r="F1529" s="27"/>
      <c r="G1529" s="27"/>
      <c r="H1529"/>
      <c r="I1529"/>
      <c r="J1529"/>
      <c r="K1529"/>
      <c r="L1529"/>
      <c r="M1529"/>
    </row>
    <row r="1530" spans="1:13">
      <c r="A1530" s="220"/>
      <c r="B1530"/>
      <c r="C1530"/>
      <c r="D1530"/>
      <c r="E1530"/>
      <c r="F1530" s="27"/>
      <c r="G1530" s="27"/>
      <c r="H1530"/>
      <c r="I1530"/>
      <c r="J1530"/>
      <c r="K1530"/>
      <c r="L1530"/>
      <c r="M1530"/>
    </row>
    <row r="1531" spans="1:13">
      <c r="A1531" s="220"/>
      <c r="B1531"/>
      <c r="C1531"/>
      <c r="D1531"/>
      <c r="E1531"/>
      <c r="F1531" s="27"/>
      <c r="G1531" s="27"/>
      <c r="H1531"/>
      <c r="I1531"/>
      <c r="J1531"/>
      <c r="K1531"/>
      <c r="L1531"/>
      <c r="M1531"/>
    </row>
    <row r="1532" spans="1:13">
      <c r="A1532" s="220"/>
      <c r="B1532"/>
      <c r="C1532"/>
      <c r="D1532"/>
      <c r="E1532"/>
      <c r="F1532" s="27"/>
      <c r="G1532" s="27"/>
      <c r="H1532"/>
      <c r="I1532"/>
      <c r="J1532"/>
      <c r="K1532"/>
      <c r="L1532"/>
      <c r="M1532"/>
    </row>
    <row r="1533" spans="1:13">
      <c r="A1533" s="220"/>
      <c r="B1533"/>
      <c r="C1533"/>
      <c r="D1533"/>
      <c r="E1533"/>
      <c r="F1533" s="27"/>
      <c r="G1533" s="27"/>
      <c r="H1533"/>
      <c r="I1533"/>
      <c r="J1533"/>
      <c r="K1533"/>
      <c r="L1533"/>
      <c r="M1533"/>
    </row>
    <row r="1534" spans="1:13">
      <c r="A1534" s="220"/>
      <c r="B1534"/>
      <c r="C1534"/>
      <c r="D1534"/>
      <c r="E1534"/>
      <c r="F1534" s="27"/>
      <c r="G1534" s="27"/>
      <c r="H1534"/>
      <c r="I1534"/>
      <c r="J1534"/>
      <c r="K1534"/>
      <c r="L1534"/>
      <c r="M1534"/>
    </row>
    <row r="1535" spans="1:13">
      <c r="A1535" s="220"/>
      <c r="B1535"/>
      <c r="C1535"/>
      <c r="D1535"/>
      <c r="E1535"/>
      <c r="F1535" s="27"/>
      <c r="G1535" s="27"/>
      <c r="H1535"/>
      <c r="I1535"/>
      <c r="J1535"/>
      <c r="K1535"/>
      <c r="L1535"/>
      <c r="M1535"/>
    </row>
    <row r="1536" spans="1:13">
      <c r="A1536" s="220"/>
      <c r="B1536"/>
      <c r="C1536"/>
      <c r="D1536"/>
      <c r="E1536"/>
      <c r="F1536" s="27"/>
      <c r="G1536" s="27"/>
      <c r="H1536"/>
      <c r="I1536"/>
      <c r="J1536"/>
      <c r="K1536"/>
      <c r="L1536"/>
      <c r="M1536"/>
    </row>
    <row r="1537" spans="1:13">
      <c r="A1537" s="220"/>
      <c r="B1537"/>
      <c r="C1537"/>
      <c r="D1537"/>
      <c r="E1537"/>
      <c r="F1537" s="27"/>
      <c r="G1537" s="27"/>
      <c r="H1537"/>
      <c r="I1537"/>
      <c r="J1537"/>
      <c r="K1537"/>
      <c r="L1537"/>
      <c r="M1537"/>
    </row>
    <row r="1538" spans="1:13">
      <c r="A1538" s="220"/>
      <c r="B1538"/>
      <c r="C1538"/>
      <c r="D1538"/>
      <c r="E1538"/>
      <c r="F1538" s="27"/>
      <c r="G1538" s="27"/>
      <c r="H1538"/>
      <c r="I1538"/>
      <c r="J1538"/>
      <c r="K1538"/>
      <c r="L1538"/>
      <c r="M1538"/>
    </row>
    <row r="1539" spans="1:13">
      <c r="A1539" s="220"/>
      <c r="B1539"/>
      <c r="C1539"/>
      <c r="D1539"/>
      <c r="E1539"/>
      <c r="F1539" s="27"/>
      <c r="G1539" s="27"/>
      <c r="H1539"/>
      <c r="I1539"/>
      <c r="J1539"/>
      <c r="K1539"/>
      <c r="L1539"/>
      <c r="M1539"/>
    </row>
    <row r="1540" spans="1:13">
      <c r="A1540" s="220"/>
      <c r="B1540"/>
      <c r="C1540"/>
      <c r="D1540"/>
      <c r="E1540"/>
      <c r="F1540" s="27"/>
      <c r="G1540" s="27"/>
      <c r="H1540"/>
      <c r="I1540"/>
      <c r="J1540"/>
      <c r="K1540"/>
      <c r="L1540"/>
      <c r="M1540"/>
    </row>
    <row r="1541" spans="1:13">
      <c r="A1541" s="220"/>
      <c r="B1541"/>
      <c r="C1541"/>
      <c r="D1541"/>
      <c r="E1541"/>
      <c r="F1541" s="27"/>
      <c r="G1541" s="27"/>
      <c r="H1541"/>
      <c r="I1541"/>
      <c r="J1541"/>
      <c r="K1541"/>
      <c r="L1541"/>
      <c r="M1541"/>
    </row>
    <row r="1542" spans="1:13">
      <c r="A1542" s="220"/>
      <c r="B1542"/>
      <c r="C1542"/>
      <c r="D1542"/>
      <c r="E1542"/>
      <c r="F1542" s="27"/>
      <c r="G1542" s="27"/>
      <c r="H1542"/>
      <c r="I1542"/>
      <c r="J1542"/>
      <c r="K1542"/>
      <c r="L1542"/>
      <c r="M1542"/>
    </row>
    <row r="1543" spans="1:13">
      <c r="A1543" s="220"/>
      <c r="B1543"/>
      <c r="C1543"/>
      <c r="D1543"/>
      <c r="E1543"/>
      <c r="F1543" s="27"/>
      <c r="G1543" s="27"/>
      <c r="H1543"/>
      <c r="I1543"/>
      <c r="J1543"/>
      <c r="K1543"/>
      <c r="L1543"/>
      <c r="M1543"/>
    </row>
    <row r="1544" spans="1:13">
      <c r="A1544" s="220"/>
      <c r="B1544"/>
      <c r="C1544"/>
      <c r="D1544"/>
      <c r="E1544"/>
      <c r="F1544" s="27"/>
      <c r="G1544" s="27"/>
      <c r="H1544"/>
      <c r="I1544"/>
      <c r="J1544"/>
      <c r="K1544"/>
      <c r="L1544"/>
      <c r="M1544"/>
    </row>
    <row r="1545" spans="1:13">
      <c r="A1545" s="220"/>
      <c r="B1545"/>
      <c r="C1545"/>
      <c r="D1545"/>
      <c r="E1545"/>
      <c r="F1545" s="27"/>
      <c r="G1545" s="27"/>
      <c r="H1545"/>
      <c r="I1545"/>
      <c r="J1545"/>
      <c r="K1545"/>
      <c r="L1545"/>
      <c r="M1545"/>
    </row>
    <row r="1546" spans="1:13">
      <c r="A1546" s="220"/>
      <c r="B1546"/>
      <c r="C1546"/>
      <c r="D1546"/>
      <c r="E1546"/>
      <c r="F1546" s="27"/>
      <c r="G1546" s="27"/>
      <c r="H1546"/>
      <c r="I1546"/>
      <c r="J1546"/>
      <c r="K1546"/>
      <c r="L1546"/>
      <c r="M1546"/>
    </row>
    <row r="1547" spans="1:13">
      <c r="A1547" s="220"/>
      <c r="B1547"/>
      <c r="C1547"/>
      <c r="D1547"/>
      <c r="E1547"/>
      <c r="F1547" s="27"/>
      <c r="G1547" s="27"/>
      <c r="H1547"/>
      <c r="I1547"/>
      <c r="J1547"/>
      <c r="K1547"/>
      <c r="L1547"/>
      <c r="M1547"/>
    </row>
    <row r="1548" spans="1:13">
      <c r="A1548" s="220"/>
      <c r="B1548"/>
      <c r="C1548"/>
      <c r="D1548"/>
      <c r="E1548"/>
      <c r="F1548" s="27"/>
      <c r="G1548" s="27"/>
      <c r="H1548"/>
      <c r="I1548"/>
      <c r="J1548"/>
      <c r="K1548"/>
      <c r="L1548"/>
      <c r="M1548"/>
    </row>
    <row r="1549" spans="1:13">
      <c r="A1549" s="220"/>
      <c r="B1549"/>
      <c r="C1549"/>
      <c r="D1549"/>
      <c r="E1549"/>
      <c r="F1549" s="27"/>
      <c r="G1549" s="27"/>
      <c r="H1549"/>
      <c r="I1549"/>
      <c r="J1549"/>
      <c r="K1549"/>
      <c r="L1549"/>
      <c r="M1549"/>
    </row>
    <row r="1550" spans="1:13">
      <c r="A1550" s="220"/>
      <c r="B1550"/>
      <c r="C1550"/>
      <c r="D1550"/>
      <c r="E1550"/>
      <c r="F1550" s="27"/>
      <c r="G1550" s="27"/>
      <c r="H1550"/>
      <c r="I1550"/>
      <c r="J1550"/>
      <c r="K1550"/>
      <c r="L1550"/>
      <c r="M1550"/>
    </row>
    <row r="1551" spans="1:13">
      <c r="A1551" s="220"/>
      <c r="B1551"/>
      <c r="C1551"/>
      <c r="D1551"/>
      <c r="E1551"/>
      <c r="F1551" s="27"/>
      <c r="G1551" s="27"/>
      <c r="H1551"/>
      <c r="I1551"/>
      <c r="J1551"/>
      <c r="K1551"/>
      <c r="L1551"/>
      <c r="M1551"/>
    </row>
    <row r="1552" spans="1:13">
      <c r="A1552" s="220"/>
      <c r="B1552"/>
      <c r="C1552"/>
      <c r="D1552"/>
      <c r="E1552"/>
      <c r="F1552" s="27"/>
      <c r="G1552" s="27"/>
      <c r="H1552"/>
      <c r="I1552"/>
      <c r="J1552"/>
      <c r="K1552"/>
      <c r="L1552"/>
      <c r="M1552"/>
    </row>
    <row r="1553" spans="1:13">
      <c r="A1553" s="220"/>
      <c r="B1553"/>
      <c r="C1553"/>
      <c r="D1553"/>
      <c r="E1553"/>
      <c r="F1553" s="27"/>
      <c r="G1553" s="27"/>
      <c r="H1553"/>
      <c r="I1553"/>
      <c r="J1553"/>
      <c r="K1553"/>
      <c r="L1553"/>
      <c r="M1553"/>
    </row>
    <row r="1554" spans="1:13">
      <c r="A1554" s="220"/>
      <c r="B1554"/>
      <c r="C1554"/>
      <c r="D1554"/>
      <c r="E1554"/>
      <c r="F1554" s="27"/>
      <c r="G1554" s="27"/>
      <c r="H1554"/>
      <c r="I1554"/>
      <c r="J1554"/>
      <c r="K1554"/>
      <c r="L1554"/>
      <c r="M1554"/>
    </row>
    <row r="1555" spans="1:13">
      <c r="A1555" s="220"/>
      <c r="B1555"/>
      <c r="C1555"/>
      <c r="D1555"/>
      <c r="E1555"/>
      <c r="F1555" s="27"/>
      <c r="G1555" s="27"/>
      <c r="H1555"/>
      <c r="I1555"/>
      <c r="J1555"/>
      <c r="K1555"/>
      <c r="L1555"/>
      <c r="M1555"/>
    </row>
    <row r="1556" spans="1:13">
      <c r="A1556" s="220"/>
      <c r="B1556"/>
      <c r="C1556"/>
      <c r="D1556"/>
      <c r="E1556"/>
      <c r="F1556" s="27"/>
      <c r="G1556" s="27"/>
      <c r="H1556"/>
      <c r="I1556"/>
      <c r="J1556"/>
      <c r="K1556"/>
      <c r="L1556"/>
      <c r="M1556"/>
    </row>
    <row r="1557" spans="1:13">
      <c r="A1557" s="220"/>
      <c r="B1557"/>
      <c r="C1557"/>
      <c r="D1557"/>
      <c r="E1557"/>
      <c r="F1557" s="27"/>
      <c r="G1557" s="27"/>
      <c r="H1557"/>
      <c r="I1557"/>
      <c r="J1557"/>
      <c r="K1557"/>
      <c r="L1557"/>
      <c r="M1557"/>
    </row>
    <row r="1558" spans="1:13">
      <c r="A1558" s="220"/>
      <c r="B1558"/>
      <c r="C1558"/>
      <c r="D1558"/>
      <c r="E1558"/>
      <c r="F1558" s="27"/>
      <c r="G1558" s="27"/>
      <c r="H1558"/>
      <c r="I1558"/>
      <c r="J1558"/>
      <c r="K1558"/>
      <c r="L1558"/>
      <c r="M1558"/>
    </row>
    <row r="1559" spans="1:13">
      <c r="A1559" s="220"/>
      <c r="B1559"/>
      <c r="C1559"/>
      <c r="D1559"/>
      <c r="E1559"/>
      <c r="F1559" s="27"/>
      <c r="G1559" s="27"/>
      <c r="H1559"/>
      <c r="I1559"/>
      <c r="J1559"/>
      <c r="K1559"/>
      <c r="L1559"/>
      <c r="M1559"/>
    </row>
    <row r="1560" spans="1:13">
      <c r="A1560" s="220"/>
      <c r="B1560"/>
      <c r="C1560"/>
      <c r="D1560"/>
      <c r="E1560"/>
      <c r="F1560" s="27"/>
      <c r="G1560" s="27"/>
      <c r="H1560"/>
      <c r="I1560"/>
      <c r="J1560"/>
      <c r="K1560"/>
      <c r="L1560"/>
      <c r="M1560"/>
    </row>
    <row r="1561" spans="1:13">
      <c r="A1561" s="220"/>
      <c r="B1561"/>
      <c r="C1561"/>
      <c r="D1561"/>
      <c r="E1561"/>
      <c r="F1561" s="27"/>
      <c r="G1561" s="27"/>
      <c r="H1561"/>
      <c r="I1561"/>
      <c r="J1561"/>
      <c r="K1561"/>
      <c r="L1561"/>
      <c r="M1561"/>
    </row>
    <row r="1562" spans="1:13">
      <c r="A1562" s="220"/>
      <c r="B1562"/>
      <c r="C1562"/>
      <c r="D1562"/>
      <c r="E1562"/>
      <c r="F1562" s="27"/>
      <c r="G1562" s="27"/>
      <c r="H1562"/>
      <c r="I1562"/>
      <c r="J1562"/>
      <c r="K1562"/>
      <c r="L1562"/>
      <c r="M1562"/>
    </row>
    <row r="1563" spans="1:13">
      <c r="A1563" s="220"/>
      <c r="B1563"/>
      <c r="C1563"/>
      <c r="D1563"/>
      <c r="E1563"/>
      <c r="F1563" s="27"/>
      <c r="G1563" s="27"/>
      <c r="H1563"/>
      <c r="I1563"/>
      <c r="J1563"/>
      <c r="K1563"/>
      <c r="L1563"/>
      <c r="M1563"/>
    </row>
    <row r="1564" spans="1:13">
      <c r="A1564" s="220"/>
      <c r="B1564"/>
      <c r="C1564"/>
      <c r="D1564"/>
      <c r="E1564"/>
      <c r="F1564" s="27"/>
      <c r="G1564" s="27"/>
      <c r="H1564"/>
      <c r="I1564"/>
      <c r="J1564"/>
      <c r="K1564"/>
      <c r="L1564"/>
      <c r="M1564"/>
    </row>
    <row r="1565" spans="1:13">
      <c r="A1565" s="220"/>
      <c r="B1565"/>
      <c r="C1565"/>
      <c r="D1565"/>
      <c r="E1565"/>
      <c r="F1565" s="27"/>
      <c r="G1565" s="27"/>
      <c r="H1565"/>
      <c r="I1565"/>
      <c r="J1565"/>
      <c r="K1565"/>
      <c r="L1565"/>
      <c r="M1565"/>
    </row>
    <row r="1566" spans="1:13">
      <c r="A1566" s="220"/>
      <c r="B1566"/>
      <c r="C1566"/>
      <c r="D1566"/>
      <c r="E1566"/>
      <c r="F1566" s="27"/>
      <c r="G1566" s="27"/>
      <c r="H1566"/>
      <c r="I1566"/>
      <c r="J1566"/>
      <c r="K1566"/>
      <c r="L1566"/>
      <c r="M1566"/>
    </row>
    <row r="1567" spans="1:13">
      <c r="A1567" s="220"/>
      <c r="B1567"/>
      <c r="C1567"/>
      <c r="D1567"/>
      <c r="E1567"/>
      <c r="F1567" s="27"/>
      <c r="G1567" s="27"/>
      <c r="H1567"/>
      <c r="I1567"/>
      <c r="J1567"/>
      <c r="K1567"/>
      <c r="L1567"/>
      <c r="M1567"/>
    </row>
    <row r="1568" spans="1:13">
      <c r="A1568" s="220"/>
      <c r="B1568"/>
      <c r="C1568"/>
      <c r="D1568"/>
      <c r="E1568"/>
      <c r="F1568" s="27"/>
      <c r="G1568" s="27"/>
      <c r="H1568"/>
      <c r="I1568"/>
      <c r="J1568"/>
      <c r="K1568"/>
      <c r="L1568"/>
      <c r="M1568"/>
    </row>
    <row r="1569" spans="1:13">
      <c r="A1569" s="220"/>
      <c r="B1569"/>
      <c r="C1569"/>
      <c r="D1569"/>
      <c r="E1569"/>
      <c r="F1569" s="27"/>
      <c r="G1569" s="27"/>
      <c r="H1569"/>
      <c r="I1569"/>
      <c r="J1569"/>
      <c r="K1569"/>
      <c r="L1569"/>
      <c r="M1569"/>
    </row>
    <row r="1570" spans="1:13">
      <c r="A1570" s="220"/>
      <c r="B1570"/>
      <c r="C1570"/>
      <c r="D1570"/>
      <c r="E1570"/>
      <c r="F1570" s="27"/>
      <c r="G1570" s="27"/>
      <c r="H1570"/>
      <c r="I1570"/>
      <c r="J1570"/>
      <c r="K1570"/>
      <c r="L1570"/>
      <c r="M1570"/>
    </row>
    <row r="1571" spans="1:13">
      <c r="A1571" s="220"/>
      <c r="B1571"/>
      <c r="C1571"/>
      <c r="D1571"/>
      <c r="E1571"/>
      <c r="F1571" s="27"/>
      <c r="G1571" s="27"/>
      <c r="H1571"/>
      <c r="I1571"/>
      <c r="J1571"/>
      <c r="K1571"/>
      <c r="L1571"/>
      <c r="M1571"/>
    </row>
    <row r="1572" spans="1:13">
      <c r="A1572" s="220"/>
      <c r="B1572"/>
      <c r="C1572"/>
      <c r="D1572"/>
      <c r="E1572"/>
      <c r="F1572" s="27"/>
      <c r="G1572" s="27"/>
      <c r="H1572"/>
      <c r="I1572"/>
      <c r="J1572"/>
      <c r="K1572"/>
      <c r="L1572"/>
      <c r="M1572"/>
    </row>
    <row r="1573" spans="1:13">
      <c r="A1573" s="220"/>
      <c r="B1573"/>
      <c r="C1573"/>
      <c r="D1573"/>
      <c r="E1573"/>
      <c r="F1573" s="27"/>
      <c r="G1573" s="27"/>
      <c r="H1573"/>
      <c r="I1573"/>
      <c r="J1573"/>
      <c r="K1573"/>
      <c r="L1573"/>
      <c r="M1573"/>
    </row>
    <row r="1574" spans="1:13">
      <c r="A1574" s="220"/>
      <c r="B1574"/>
      <c r="C1574"/>
      <c r="D1574"/>
      <c r="E1574"/>
      <c r="F1574" s="27"/>
      <c r="G1574" s="27"/>
      <c r="H1574"/>
      <c r="I1574"/>
      <c r="J1574"/>
      <c r="K1574"/>
      <c r="L1574"/>
      <c r="M1574"/>
    </row>
    <row r="1575" spans="1:13">
      <c r="A1575" s="220"/>
      <c r="B1575"/>
      <c r="C1575"/>
      <c r="D1575"/>
      <c r="E1575"/>
      <c r="F1575" s="27"/>
      <c r="G1575" s="27"/>
      <c r="H1575"/>
      <c r="I1575"/>
      <c r="J1575"/>
      <c r="K1575"/>
      <c r="L1575"/>
      <c r="M1575"/>
    </row>
    <row r="1576" spans="1:13">
      <c r="A1576" s="220"/>
      <c r="B1576"/>
      <c r="C1576"/>
      <c r="D1576"/>
      <c r="E1576"/>
      <c r="F1576" s="27"/>
      <c r="G1576" s="27"/>
      <c r="H1576"/>
      <c r="I1576"/>
      <c r="J1576"/>
      <c r="K1576"/>
      <c r="L1576"/>
      <c r="M1576"/>
    </row>
    <row r="1577" spans="1:13">
      <c r="A1577" s="220"/>
      <c r="B1577"/>
      <c r="C1577"/>
      <c r="D1577"/>
      <c r="E1577"/>
      <c r="F1577" s="27"/>
      <c r="G1577" s="27"/>
      <c r="H1577"/>
      <c r="I1577"/>
      <c r="J1577"/>
      <c r="K1577"/>
      <c r="L1577"/>
      <c r="M1577"/>
    </row>
    <row r="1578" spans="1:13">
      <c r="A1578" s="220"/>
      <c r="B1578"/>
      <c r="C1578"/>
      <c r="D1578"/>
      <c r="E1578"/>
      <c r="F1578" s="27"/>
      <c r="G1578" s="27"/>
      <c r="H1578"/>
      <c r="I1578"/>
      <c r="J1578"/>
      <c r="K1578"/>
      <c r="L1578"/>
      <c r="M1578"/>
    </row>
    <row r="1579" spans="1:13">
      <c r="A1579" s="220"/>
      <c r="B1579"/>
      <c r="C1579"/>
      <c r="D1579"/>
      <c r="E1579"/>
      <c r="F1579" s="27"/>
      <c r="G1579" s="27"/>
      <c r="H1579"/>
      <c r="I1579"/>
      <c r="J1579"/>
      <c r="K1579"/>
      <c r="L1579"/>
      <c r="M1579"/>
    </row>
    <row r="1580" spans="1:13">
      <c r="A1580" s="220"/>
      <c r="B1580"/>
      <c r="C1580"/>
      <c r="D1580"/>
      <c r="E1580"/>
      <c r="F1580" s="27"/>
      <c r="G1580" s="27"/>
      <c r="H1580"/>
      <c r="I1580"/>
      <c r="J1580"/>
      <c r="K1580"/>
      <c r="L1580"/>
      <c r="M1580"/>
    </row>
    <row r="1581" spans="1:13">
      <c r="A1581" s="220"/>
      <c r="B1581"/>
      <c r="C1581"/>
      <c r="D1581"/>
      <c r="E1581"/>
      <c r="F1581" s="27"/>
      <c r="G1581" s="27"/>
      <c r="H1581"/>
      <c r="I1581"/>
      <c r="J1581"/>
      <c r="K1581"/>
      <c r="L1581"/>
      <c r="M1581"/>
    </row>
    <row r="1582" spans="1:13">
      <c r="A1582" s="220"/>
      <c r="B1582"/>
      <c r="C1582"/>
      <c r="D1582"/>
      <c r="E1582"/>
      <c r="F1582" s="27"/>
      <c r="G1582" s="27"/>
      <c r="H1582"/>
      <c r="I1582"/>
      <c r="J1582"/>
      <c r="K1582"/>
      <c r="L1582"/>
      <c r="M1582"/>
    </row>
    <row r="1583" spans="1:13">
      <c r="A1583" s="220"/>
      <c r="B1583"/>
      <c r="C1583"/>
      <c r="D1583"/>
      <c r="E1583"/>
      <c r="F1583" s="27"/>
      <c r="G1583" s="27"/>
      <c r="H1583"/>
      <c r="I1583"/>
      <c r="J1583"/>
      <c r="K1583"/>
      <c r="L1583"/>
      <c r="M1583"/>
    </row>
    <row r="1584" spans="1:13">
      <c r="A1584" s="220"/>
      <c r="B1584"/>
      <c r="C1584"/>
      <c r="D1584"/>
      <c r="E1584"/>
      <c r="F1584" s="27"/>
      <c r="G1584" s="27"/>
      <c r="H1584"/>
      <c r="I1584"/>
      <c r="J1584"/>
      <c r="K1584"/>
      <c r="L1584"/>
      <c r="M1584"/>
    </row>
    <row r="1585" spans="1:13">
      <c r="A1585" s="220"/>
      <c r="B1585"/>
      <c r="C1585"/>
      <c r="D1585"/>
      <c r="E1585"/>
      <c r="F1585" s="27"/>
      <c r="G1585" s="27"/>
      <c r="H1585"/>
      <c r="I1585"/>
      <c r="J1585"/>
      <c r="K1585"/>
      <c r="L1585"/>
      <c r="M1585"/>
    </row>
    <row r="1586" spans="1:13">
      <c r="A1586" s="220"/>
      <c r="B1586"/>
      <c r="C1586"/>
      <c r="D1586"/>
      <c r="E1586"/>
      <c r="F1586" s="27"/>
      <c r="G1586" s="27"/>
      <c r="H1586"/>
      <c r="I1586"/>
      <c r="J1586"/>
      <c r="K1586"/>
      <c r="L1586"/>
      <c r="M1586"/>
    </row>
    <row r="1587" spans="1:13">
      <c r="A1587" s="220"/>
      <c r="B1587"/>
      <c r="C1587"/>
      <c r="D1587"/>
      <c r="E1587"/>
      <c r="F1587" s="27"/>
      <c r="G1587" s="27"/>
      <c r="H1587"/>
      <c r="I1587"/>
      <c r="J1587"/>
      <c r="K1587"/>
      <c r="L1587"/>
      <c r="M1587"/>
    </row>
    <row r="1588" spans="1:13">
      <c r="A1588" s="220"/>
      <c r="B1588"/>
      <c r="C1588"/>
      <c r="D1588"/>
      <c r="E1588"/>
      <c r="F1588" s="27"/>
      <c r="G1588" s="27"/>
      <c r="H1588"/>
      <c r="I1588"/>
      <c r="J1588"/>
      <c r="K1588"/>
      <c r="L1588"/>
      <c r="M1588"/>
    </row>
    <row r="1589" spans="1:13">
      <c r="A1589" s="220"/>
      <c r="B1589"/>
      <c r="C1589"/>
      <c r="D1589"/>
      <c r="E1589"/>
      <c r="F1589" s="27"/>
      <c r="G1589" s="27"/>
      <c r="H1589"/>
      <c r="I1589"/>
      <c r="J1589"/>
      <c r="K1589"/>
      <c r="L1589"/>
      <c r="M1589"/>
    </row>
    <row r="1590" spans="1:13">
      <c r="A1590" s="220"/>
      <c r="B1590"/>
      <c r="C1590"/>
      <c r="D1590"/>
      <c r="E1590"/>
      <c r="F1590" s="27"/>
      <c r="G1590" s="27"/>
      <c r="H1590"/>
      <c r="I1590"/>
      <c r="J1590"/>
      <c r="K1590"/>
      <c r="L1590"/>
      <c r="M1590"/>
    </row>
    <row r="1591" spans="1:13">
      <c r="A1591" s="220"/>
      <c r="B1591"/>
      <c r="C1591"/>
      <c r="D1591"/>
      <c r="E1591"/>
      <c r="F1591" s="27"/>
      <c r="G1591" s="27"/>
      <c r="H1591"/>
      <c r="I1591"/>
      <c r="J1591"/>
      <c r="K1591"/>
      <c r="L1591"/>
      <c r="M1591"/>
    </row>
    <row r="1592" spans="1:13">
      <c r="A1592" s="220"/>
      <c r="B1592"/>
      <c r="C1592"/>
      <c r="D1592"/>
      <c r="E1592"/>
      <c r="F1592" s="27"/>
      <c r="G1592" s="27"/>
      <c r="H1592"/>
      <c r="I1592"/>
      <c r="J1592"/>
      <c r="K1592"/>
      <c r="L1592"/>
      <c r="M1592"/>
    </row>
    <row r="1593" spans="1:13">
      <c r="A1593" s="220"/>
      <c r="B1593"/>
      <c r="C1593"/>
      <c r="D1593"/>
      <c r="E1593"/>
      <c r="F1593" s="27"/>
      <c r="G1593" s="27"/>
      <c r="H1593"/>
      <c r="I1593"/>
      <c r="J1593"/>
      <c r="K1593"/>
      <c r="L1593"/>
      <c r="M1593"/>
    </row>
    <row r="1594" spans="1:13">
      <c r="A1594" s="220"/>
      <c r="B1594"/>
      <c r="C1594"/>
      <c r="D1594"/>
      <c r="E1594"/>
      <c r="F1594" s="27"/>
      <c r="G1594" s="27"/>
      <c r="H1594"/>
      <c r="I1594"/>
      <c r="J1594"/>
      <c r="K1594"/>
      <c r="L1594"/>
      <c r="M1594"/>
    </row>
    <row r="1595" spans="1:13">
      <c r="A1595" s="220"/>
      <c r="B1595"/>
      <c r="C1595"/>
      <c r="D1595"/>
      <c r="E1595"/>
      <c r="F1595" s="27"/>
      <c r="G1595" s="27"/>
      <c r="H1595"/>
      <c r="I1595"/>
      <c r="J1595"/>
      <c r="K1595"/>
      <c r="L1595"/>
      <c r="M1595"/>
    </row>
    <row r="1596" spans="1:13">
      <c r="A1596" s="220"/>
      <c r="B1596"/>
      <c r="C1596"/>
      <c r="D1596"/>
      <c r="E1596"/>
      <c r="F1596" s="27"/>
      <c r="G1596" s="27"/>
      <c r="H1596"/>
      <c r="I1596"/>
      <c r="J1596"/>
      <c r="K1596"/>
      <c r="L1596"/>
      <c r="M1596"/>
    </row>
    <row r="1597" spans="1:13">
      <c r="A1597" s="220"/>
      <c r="B1597"/>
      <c r="C1597"/>
      <c r="D1597"/>
      <c r="E1597"/>
      <c r="F1597" s="27"/>
      <c r="G1597" s="27"/>
      <c r="H1597"/>
      <c r="I1597"/>
      <c r="J1597"/>
      <c r="K1597"/>
      <c r="L1597"/>
      <c r="M1597"/>
    </row>
    <row r="1598" spans="1:13">
      <c r="A1598" s="220"/>
      <c r="B1598"/>
      <c r="C1598"/>
      <c r="D1598"/>
      <c r="E1598"/>
      <c r="F1598" s="27"/>
      <c r="G1598" s="27"/>
      <c r="H1598"/>
      <c r="I1598"/>
      <c r="J1598"/>
      <c r="K1598"/>
      <c r="L1598"/>
      <c r="M1598"/>
    </row>
    <row r="1599" spans="1:13">
      <c r="A1599" s="220"/>
      <c r="B1599"/>
      <c r="C1599"/>
      <c r="D1599"/>
      <c r="E1599"/>
      <c r="F1599" s="27"/>
      <c r="G1599" s="27"/>
      <c r="H1599"/>
      <c r="I1599"/>
      <c r="J1599"/>
      <c r="K1599"/>
      <c r="L1599"/>
      <c r="M1599"/>
    </row>
    <row r="1600" spans="1:13">
      <c r="A1600" s="220"/>
      <c r="B1600"/>
      <c r="C1600"/>
      <c r="D1600"/>
      <c r="E1600"/>
      <c r="F1600" s="27"/>
      <c r="G1600" s="27"/>
      <c r="H1600"/>
      <c r="I1600"/>
      <c r="J1600"/>
      <c r="K1600"/>
      <c r="L1600"/>
      <c r="M1600"/>
    </row>
    <row r="1601" spans="1:13">
      <c r="A1601" s="220"/>
      <c r="B1601"/>
      <c r="C1601"/>
      <c r="D1601"/>
      <c r="E1601"/>
      <c r="F1601" s="27"/>
      <c r="G1601" s="27"/>
      <c r="H1601"/>
      <c r="I1601"/>
      <c r="J1601"/>
      <c r="K1601"/>
      <c r="L1601"/>
      <c r="M1601"/>
    </row>
    <row r="1602" spans="1:13">
      <c r="A1602" s="220"/>
      <c r="B1602"/>
      <c r="C1602"/>
      <c r="D1602"/>
      <c r="E1602"/>
      <c r="F1602" s="27"/>
      <c r="G1602" s="27"/>
      <c r="H1602"/>
      <c r="I1602"/>
      <c r="J1602"/>
      <c r="K1602"/>
      <c r="L1602"/>
      <c r="M1602"/>
    </row>
    <row r="1603" spans="1:13">
      <c r="A1603" s="220"/>
      <c r="B1603"/>
      <c r="C1603"/>
      <c r="D1603"/>
      <c r="E1603"/>
      <c r="F1603" s="27"/>
      <c r="G1603" s="27"/>
      <c r="H1603"/>
      <c r="I1603"/>
      <c r="J1603"/>
      <c r="K1603"/>
      <c r="L1603"/>
      <c r="M1603"/>
    </row>
    <row r="1604" spans="1:13">
      <c r="A1604" s="220"/>
      <c r="B1604"/>
      <c r="C1604"/>
      <c r="D1604"/>
      <c r="E1604"/>
      <c r="F1604" s="27"/>
      <c r="G1604" s="27"/>
      <c r="H1604"/>
      <c r="I1604"/>
      <c r="J1604"/>
      <c r="K1604"/>
      <c r="L1604"/>
      <c r="M1604"/>
    </row>
    <row r="1605" spans="1:13">
      <c r="A1605" s="220"/>
      <c r="B1605"/>
      <c r="C1605"/>
      <c r="D1605"/>
      <c r="E1605"/>
      <c r="F1605" s="27"/>
      <c r="G1605" s="27"/>
      <c r="H1605"/>
      <c r="I1605"/>
      <c r="J1605"/>
      <c r="K1605"/>
      <c r="L1605"/>
      <c r="M1605"/>
    </row>
    <row r="1606" spans="1:13">
      <c r="A1606" s="220"/>
      <c r="B1606"/>
      <c r="C1606"/>
      <c r="D1606"/>
      <c r="E1606"/>
      <c r="F1606" s="27"/>
      <c r="G1606" s="27"/>
      <c r="H1606"/>
      <c r="I1606"/>
      <c r="J1606"/>
      <c r="K1606"/>
      <c r="L1606"/>
      <c r="M1606"/>
    </row>
    <row r="1607" spans="1:13">
      <c r="A1607" s="220"/>
      <c r="B1607"/>
      <c r="C1607"/>
      <c r="D1607"/>
      <c r="E1607"/>
      <c r="F1607" s="27"/>
      <c r="G1607" s="27"/>
      <c r="H1607"/>
      <c r="I1607"/>
      <c r="J1607"/>
      <c r="K1607"/>
      <c r="L1607"/>
      <c r="M1607"/>
    </row>
    <row r="1608" spans="1:13">
      <c r="A1608" s="220"/>
      <c r="B1608"/>
      <c r="C1608"/>
      <c r="D1608"/>
      <c r="E1608"/>
      <c r="F1608" s="27"/>
      <c r="G1608" s="27"/>
      <c r="H1608"/>
      <c r="I1608"/>
      <c r="J1608"/>
      <c r="K1608"/>
      <c r="L1608"/>
      <c r="M1608"/>
    </row>
    <row r="1609" spans="1:13">
      <c r="A1609" s="220"/>
      <c r="B1609"/>
      <c r="C1609"/>
      <c r="D1609"/>
      <c r="E1609"/>
      <c r="F1609" s="27"/>
      <c r="G1609" s="27"/>
      <c r="H1609"/>
      <c r="I1609"/>
      <c r="J1609"/>
      <c r="K1609"/>
      <c r="L1609"/>
      <c r="M1609"/>
    </row>
    <row r="1610" spans="1:13">
      <c r="A1610" s="220"/>
      <c r="B1610"/>
      <c r="C1610"/>
      <c r="D1610"/>
      <c r="E1610"/>
      <c r="F1610" s="27"/>
      <c r="G1610" s="27"/>
      <c r="H1610"/>
      <c r="I1610"/>
      <c r="J1610"/>
      <c r="K1610"/>
      <c r="L1610"/>
      <c r="M1610"/>
    </row>
    <row r="1611" spans="1:13">
      <c r="A1611" s="220"/>
      <c r="B1611"/>
      <c r="C1611"/>
      <c r="D1611"/>
      <c r="E1611"/>
      <c r="F1611" s="27"/>
      <c r="G1611" s="27"/>
      <c r="H1611"/>
      <c r="I1611"/>
      <c r="J1611"/>
      <c r="K1611"/>
      <c r="L1611"/>
      <c r="M1611"/>
    </row>
    <row r="1612" spans="1:13">
      <c r="A1612" s="220"/>
      <c r="B1612"/>
      <c r="C1612"/>
      <c r="D1612"/>
      <c r="E1612"/>
      <c r="F1612" s="27"/>
      <c r="G1612" s="27"/>
      <c r="H1612"/>
      <c r="I1612"/>
      <c r="J1612"/>
      <c r="K1612"/>
      <c r="L1612"/>
      <c r="M1612"/>
    </row>
    <row r="1613" spans="1:13">
      <c r="A1613" s="220"/>
      <c r="B1613"/>
      <c r="C1613"/>
      <c r="D1613"/>
      <c r="E1613"/>
      <c r="F1613" s="27"/>
      <c r="G1613" s="27"/>
      <c r="H1613"/>
      <c r="I1613"/>
      <c r="J1613"/>
      <c r="K1613"/>
      <c r="L1613"/>
      <c r="M1613"/>
    </row>
    <row r="1614" spans="1:13">
      <c r="A1614" s="220"/>
      <c r="B1614"/>
      <c r="C1614"/>
      <c r="D1614"/>
      <c r="E1614"/>
      <c r="F1614" s="27"/>
      <c r="G1614" s="27"/>
      <c r="H1614"/>
      <c r="I1614"/>
      <c r="J1614"/>
      <c r="K1614"/>
      <c r="L1614"/>
      <c r="M1614"/>
    </row>
    <row r="1615" spans="1:13">
      <c r="A1615" s="220"/>
      <c r="B1615"/>
      <c r="C1615"/>
      <c r="D1615"/>
      <c r="E1615"/>
      <c r="F1615" s="27"/>
      <c r="G1615" s="27"/>
      <c r="H1615"/>
      <c r="I1615"/>
      <c r="J1615"/>
      <c r="K1615"/>
      <c r="L1615"/>
      <c r="M1615"/>
    </row>
    <row r="1616" spans="1:13">
      <c r="A1616" s="220"/>
      <c r="B1616"/>
      <c r="C1616"/>
      <c r="D1616"/>
      <c r="E1616"/>
      <c r="F1616" s="27"/>
      <c r="G1616" s="27"/>
      <c r="H1616"/>
      <c r="I1616"/>
      <c r="J1616"/>
      <c r="K1616"/>
      <c r="L1616"/>
      <c r="M1616"/>
    </row>
    <row r="1617" spans="1:13">
      <c r="A1617" s="220"/>
      <c r="B1617"/>
      <c r="C1617"/>
      <c r="D1617"/>
      <c r="E1617"/>
      <c r="F1617" s="27"/>
      <c r="G1617" s="27"/>
      <c r="H1617"/>
      <c r="I1617"/>
      <c r="J1617"/>
      <c r="K1617"/>
      <c r="L1617"/>
      <c r="M1617"/>
    </row>
    <row r="1618" spans="1:13">
      <c r="A1618" s="220"/>
      <c r="B1618"/>
      <c r="C1618"/>
      <c r="D1618"/>
      <c r="E1618"/>
      <c r="F1618" s="27"/>
      <c r="G1618" s="27"/>
      <c r="H1618"/>
      <c r="I1618"/>
      <c r="J1618"/>
      <c r="K1618"/>
      <c r="L1618"/>
      <c r="M1618"/>
    </row>
    <row r="1619" spans="1:13">
      <c r="A1619" s="220"/>
      <c r="B1619"/>
      <c r="C1619"/>
      <c r="D1619"/>
      <c r="E1619"/>
      <c r="F1619" s="27"/>
      <c r="G1619" s="27"/>
      <c r="H1619"/>
      <c r="I1619"/>
      <c r="J1619"/>
      <c r="K1619"/>
      <c r="L1619"/>
      <c r="M1619"/>
    </row>
    <row r="1620" spans="1:13">
      <c r="A1620" s="220"/>
      <c r="B1620"/>
      <c r="C1620"/>
      <c r="D1620"/>
      <c r="E1620"/>
      <c r="F1620" s="27"/>
      <c r="G1620" s="27"/>
      <c r="H1620"/>
      <c r="I1620"/>
      <c r="J1620"/>
      <c r="K1620"/>
      <c r="L1620"/>
      <c r="M1620"/>
    </row>
    <row r="1621" spans="1:13">
      <c r="A1621" s="220"/>
      <c r="B1621"/>
      <c r="C1621"/>
      <c r="D1621"/>
      <c r="E1621"/>
      <c r="F1621" s="27"/>
      <c r="G1621" s="27"/>
      <c r="H1621"/>
      <c r="I1621"/>
      <c r="J1621"/>
      <c r="K1621"/>
      <c r="L1621"/>
      <c r="M1621"/>
    </row>
    <row r="1622" spans="1:13">
      <c r="A1622" s="220"/>
      <c r="B1622"/>
      <c r="C1622"/>
      <c r="D1622"/>
      <c r="E1622"/>
      <c r="F1622" s="27"/>
      <c r="G1622" s="27"/>
      <c r="H1622"/>
      <c r="I1622"/>
      <c r="J1622"/>
      <c r="K1622"/>
      <c r="L1622"/>
      <c r="M1622"/>
    </row>
    <row r="1623" spans="1:13">
      <c r="A1623" s="220"/>
      <c r="B1623"/>
      <c r="C1623"/>
      <c r="D1623"/>
      <c r="E1623"/>
      <c r="F1623" s="27"/>
      <c r="G1623" s="27"/>
      <c r="H1623"/>
      <c r="I1623"/>
      <c r="J1623"/>
      <c r="K1623"/>
      <c r="L1623"/>
      <c r="M1623"/>
    </row>
    <row r="1624" spans="1:13">
      <c r="A1624" s="220"/>
      <c r="B1624"/>
      <c r="C1624"/>
      <c r="D1624"/>
      <c r="E1624"/>
      <c r="F1624" s="27"/>
      <c r="G1624" s="27"/>
      <c r="H1624"/>
      <c r="I1624"/>
      <c r="J1624"/>
      <c r="K1624"/>
      <c r="L1624"/>
      <c r="M1624"/>
    </row>
    <row r="1625" spans="1:13">
      <c r="A1625" s="220"/>
      <c r="B1625"/>
      <c r="C1625"/>
      <c r="D1625"/>
      <c r="E1625"/>
      <c r="F1625" s="27"/>
      <c r="G1625" s="27"/>
      <c r="H1625"/>
      <c r="I1625"/>
      <c r="J1625"/>
      <c r="K1625"/>
      <c r="L1625"/>
      <c r="M1625"/>
    </row>
    <row r="1626" spans="1:13">
      <c r="A1626" s="220"/>
      <c r="B1626"/>
      <c r="C1626"/>
      <c r="D1626"/>
      <c r="E1626"/>
      <c r="F1626" s="27"/>
      <c r="G1626" s="27"/>
      <c r="H1626"/>
      <c r="I1626"/>
      <c r="J1626"/>
      <c r="K1626"/>
      <c r="L1626"/>
      <c r="M1626"/>
    </row>
    <row r="1627" spans="1:13">
      <c r="A1627" s="220"/>
      <c r="B1627"/>
      <c r="C1627"/>
      <c r="D1627"/>
      <c r="E1627"/>
      <c r="F1627" s="27"/>
      <c r="G1627" s="27"/>
      <c r="H1627"/>
      <c r="I1627"/>
      <c r="J1627"/>
      <c r="K1627"/>
      <c r="L1627"/>
      <c r="M1627"/>
    </row>
    <row r="1628" spans="1:13">
      <c r="A1628" s="220"/>
      <c r="B1628"/>
      <c r="C1628"/>
      <c r="D1628"/>
      <c r="E1628"/>
      <c r="F1628" s="27"/>
      <c r="G1628" s="27"/>
      <c r="H1628"/>
      <c r="I1628"/>
      <c r="J1628"/>
      <c r="K1628"/>
      <c r="L1628"/>
      <c r="M1628"/>
    </row>
    <row r="1629" spans="1:13">
      <c r="A1629" s="220"/>
      <c r="B1629"/>
      <c r="C1629"/>
      <c r="D1629"/>
      <c r="E1629"/>
      <c r="F1629" s="27"/>
      <c r="G1629" s="27"/>
      <c r="H1629"/>
      <c r="I1629"/>
      <c r="J1629"/>
      <c r="K1629"/>
      <c r="L1629"/>
      <c r="M1629"/>
    </row>
    <row r="1630" spans="1:13">
      <c r="A1630" s="220"/>
      <c r="B1630"/>
      <c r="C1630"/>
      <c r="D1630"/>
      <c r="E1630"/>
      <c r="F1630" s="27"/>
      <c r="G1630" s="27"/>
      <c r="H1630"/>
      <c r="I1630"/>
      <c r="J1630"/>
      <c r="K1630"/>
      <c r="L1630"/>
      <c r="M1630"/>
    </row>
    <row r="1631" spans="1:13">
      <c r="A1631" s="220"/>
      <c r="B1631"/>
      <c r="C1631"/>
      <c r="D1631"/>
      <c r="E1631"/>
      <c r="F1631" s="27"/>
      <c r="G1631" s="27"/>
      <c r="H1631"/>
      <c r="I1631"/>
      <c r="J1631"/>
      <c r="K1631"/>
      <c r="L1631"/>
      <c r="M1631"/>
    </row>
    <row r="1632" spans="1:13">
      <c r="A1632" s="220"/>
      <c r="B1632"/>
      <c r="C1632"/>
      <c r="D1632"/>
      <c r="E1632"/>
      <c r="F1632" s="27"/>
      <c r="G1632" s="27"/>
      <c r="H1632"/>
      <c r="I1632"/>
      <c r="J1632"/>
      <c r="K1632"/>
      <c r="L1632"/>
      <c r="M1632"/>
    </row>
    <row r="1633" spans="1:13">
      <c r="A1633" s="220"/>
      <c r="B1633"/>
      <c r="C1633"/>
      <c r="D1633"/>
      <c r="E1633"/>
      <c r="F1633" s="27"/>
      <c r="G1633" s="27"/>
      <c r="H1633"/>
      <c r="I1633"/>
      <c r="J1633"/>
      <c r="K1633"/>
      <c r="L1633"/>
      <c r="M1633"/>
    </row>
    <row r="1634" spans="1:13">
      <c r="A1634" s="220"/>
      <c r="B1634"/>
      <c r="C1634"/>
      <c r="D1634"/>
      <c r="E1634"/>
      <c r="F1634" s="27"/>
      <c r="G1634" s="27"/>
      <c r="H1634"/>
      <c r="I1634"/>
      <c r="J1634"/>
      <c r="K1634"/>
      <c r="L1634"/>
      <c r="M1634"/>
    </row>
    <row r="1635" spans="1:13">
      <c r="A1635" s="220"/>
      <c r="B1635"/>
      <c r="C1635"/>
      <c r="D1635"/>
      <c r="E1635"/>
      <c r="F1635" s="27"/>
      <c r="G1635" s="27"/>
      <c r="H1635"/>
      <c r="I1635"/>
      <c r="J1635"/>
      <c r="K1635"/>
      <c r="L1635"/>
      <c r="M1635"/>
    </row>
    <row r="1636" spans="1:13">
      <c r="A1636" s="220"/>
      <c r="B1636"/>
      <c r="C1636"/>
      <c r="D1636"/>
      <c r="E1636"/>
      <c r="F1636" s="27"/>
      <c r="G1636" s="27"/>
      <c r="H1636"/>
      <c r="I1636"/>
      <c r="J1636"/>
      <c r="K1636"/>
      <c r="L1636"/>
      <c r="M1636"/>
    </row>
    <row r="1637" spans="1:13">
      <c r="A1637" s="220"/>
      <c r="B1637"/>
      <c r="C1637"/>
      <c r="D1637"/>
      <c r="E1637"/>
      <c r="F1637" s="27"/>
      <c r="G1637" s="27"/>
      <c r="H1637"/>
      <c r="I1637"/>
      <c r="J1637"/>
      <c r="K1637"/>
      <c r="L1637"/>
      <c r="M1637"/>
    </row>
    <row r="1638" spans="1:13">
      <c r="A1638" s="220"/>
      <c r="B1638"/>
      <c r="C1638"/>
      <c r="D1638"/>
      <c r="E1638"/>
      <c r="F1638" s="27"/>
      <c r="G1638" s="27"/>
      <c r="H1638"/>
      <c r="I1638"/>
      <c r="J1638"/>
      <c r="K1638"/>
      <c r="L1638"/>
      <c r="M1638"/>
    </row>
    <row r="1639" spans="1:13">
      <c r="A1639" s="220"/>
      <c r="B1639"/>
      <c r="C1639"/>
      <c r="D1639"/>
      <c r="E1639"/>
      <c r="F1639" s="27"/>
      <c r="G1639" s="27"/>
      <c r="H1639"/>
      <c r="I1639"/>
      <c r="J1639"/>
      <c r="K1639"/>
      <c r="L1639"/>
      <c r="M1639"/>
    </row>
    <row r="1640" spans="1:13">
      <c r="A1640" s="220"/>
      <c r="B1640"/>
      <c r="C1640"/>
      <c r="D1640"/>
      <c r="E1640"/>
      <c r="F1640" s="27"/>
      <c r="G1640" s="27"/>
      <c r="H1640"/>
      <c r="I1640"/>
      <c r="J1640"/>
      <c r="K1640"/>
      <c r="L1640"/>
      <c r="M1640"/>
    </row>
    <row r="1641" spans="1:13">
      <c r="A1641" s="220"/>
      <c r="B1641"/>
      <c r="C1641"/>
      <c r="D1641"/>
      <c r="E1641"/>
      <c r="F1641" s="27"/>
      <c r="G1641" s="27"/>
      <c r="H1641"/>
      <c r="I1641"/>
      <c r="J1641"/>
      <c r="K1641"/>
      <c r="L1641"/>
      <c r="M1641"/>
    </row>
    <row r="1642" spans="1:13">
      <c r="A1642" s="220"/>
      <c r="B1642"/>
      <c r="C1642"/>
      <c r="D1642"/>
      <c r="E1642"/>
      <c r="F1642" s="27"/>
      <c r="G1642" s="27"/>
      <c r="H1642"/>
      <c r="I1642"/>
      <c r="J1642"/>
      <c r="K1642"/>
      <c r="L1642"/>
      <c r="M1642"/>
    </row>
    <row r="1643" spans="1:13">
      <c r="A1643" s="220"/>
      <c r="B1643"/>
      <c r="C1643"/>
      <c r="D1643"/>
      <c r="E1643"/>
      <c r="F1643" s="27"/>
      <c r="G1643" s="27"/>
      <c r="H1643"/>
      <c r="I1643"/>
      <c r="J1643"/>
      <c r="K1643"/>
      <c r="L1643"/>
      <c r="M1643"/>
    </row>
    <row r="1644" spans="1:13">
      <c r="A1644" s="220"/>
      <c r="B1644"/>
      <c r="C1644"/>
      <c r="D1644"/>
      <c r="E1644"/>
      <c r="F1644" s="27"/>
      <c r="G1644" s="27"/>
      <c r="H1644"/>
      <c r="I1644"/>
      <c r="J1644"/>
      <c r="K1644"/>
      <c r="L1644"/>
      <c r="M1644"/>
    </row>
    <row r="1645" spans="1:13">
      <c r="A1645" s="220"/>
      <c r="B1645"/>
      <c r="C1645"/>
      <c r="D1645"/>
      <c r="E1645"/>
      <c r="F1645" s="27"/>
      <c r="G1645" s="27"/>
      <c r="H1645"/>
      <c r="I1645"/>
      <c r="J1645"/>
      <c r="K1645"/>
      <c r="L1645"/>
      <c r="M1645"/>
    </row>
    <row r="1646" spans="1:13">
      <c r="A1646" s="220"/>
      <c r="B1646"/>
      <c r="C1646"/>
      <c r="D1646"/>
      <c r="E1646"/>
      <c r="F1646" s="27"/>
      <c r="G1646" s="27"/>
      <c r="H1646"/>
      <c r="I1646"/>
      <c r="J1646"/>
      <c r="K1646"/>
      <c r="L1646"/>
      <c r="M1646"/>
    </row>
    <row r="1647" spans="1:13">
      <c r="A1647" s="220"/>
      <c r="B1647"/>
      <c r="C1647"/>
      <c r="D1647"/>
      <c r="E1647"/>
      <c r="F1647" s="27"/>
      <c r="G1647" s="27"/>
      <c r="H1647"/>
      <c r="I1647"/>
      <c r="J1647"/>
      <c r="K1647"/>
      <c r="L1647"/>
      <c r="M1647"/>
    </row>
    <row r="1648" spans="1:13">
      <c r="A1648" s="220"/>
      <c r="B1648"/>
      <c r="C1648"/>
      <c r="D1648"/>
      <c r="E1648"/>
      <c r="F1648" s="27"/>
      <c r="G1648" s="27"/>
      <c r="H1648"/>
      <c r="I1648"/>
      <c r="J1648"/>
      <c r="K1648"/>
      <c r="L1648"/>
      <c r="M1648"/>
    </row>
    <row r="1649" spans="1:13">
      <c r="A1649" s="220"/>
      <c r="B1649"/>
      <c r="C1649"/>
      <c r="D1649"/>
      <c r="E1649"/>
      <c r="F1649" s="27"/>
      <c r="G1649" s="27"/>
      <c r="H1649"/>
      <c r="I1649"/>
      <c r="J1649"/>
      <c r="K1649"/>
      <c r="L1649"/>
      <c r="M1649"/>
    </row>
    <row r="1650" spans="1:13">
      <c r="A1650" s="220"/>
      <c r="B1650"/>
      <c r="C1650"/>
      <c r="D1650"/>
      <c r="E1650"/>
      <c r="F1650" s="27"/>
      <c r="G1650" s="27"/>
      <c r="H1650"/>
      <c r="I1650"/>
      <c r="J1650"/>
      <c r="K1650"/>
      <c r="L1650"/>
      <c r="M1650"/>
    </row>
    <row r="1651" spans="1:13">
      <c r="A1651" s="220"/>
      <c r="B1651"/>
      <c r="C1651"/>
      <c r="D1651"/>
      <c r="E1651"/>
      <c r="F1651" s="27"/>
      <c r="G1651" s="27"/>
      <c r="H1651"/>
      <c r="I1651"/>
      <c r="J1651"/>
      <c r="K1651"/>
      <c r="L1651"/>
      <c r="M1651"/>
    </row>
    <row r="1652" spans="1:13">
      <c r="A1652" s="220"/>
      <c r="B1652"/>
      <c r="C1652"/>
      <c r="D1652"/>
      <c r="E1652"/>
      <c r="F1652" s="27"/>
      <c r="G1652" s="27"/>
      <c r="H1652"/>
      <c r="I1652"/>
      <c r="J1652"/>
      <c r="K1652"/>
      <c r="L1652"/>
      <c r="M1652"/>
    </row>
    <row r="1653" spans="1:13">
      <c r="A1653" s="220"/>
      <c r="B1653"/>
      <c r="C1653"/>
      <c r="D1653"/>
      <c r="E1653"/>
      <c r="F1653" s="27"/>
      <c r="G1653" s="27"/>
      <c r="H1653"/>
      <c r="I1653"/>
      <c r="J1653"/>
      <c r="K1653"/>
      <c r="L1653"/>
      <c r="M1653"/>
    </row>
    <row r="1654" spans="1:13">
      <c r="A1654" s="220"/>
      <c r="B1654"/>
      <c r="C1654"/>
      <c r="D1654"/>
      <c r="E1654"/>
      <c r="F1654" s="27"/>
      <c r="G1654" s="27"/>
      <c r="H1654"/>
      <c r="I1654"/>
      <c r="J1654"/>
      <c r="K1654"/>
      <c r="L1654"/>
      <c r="M1654"/>
    </row>
    <row r="1655" spans="1:13">
      <c r="A1655" s="220"/>
      <c r="B1655"/>
      <c r="C1655"/>
      <c r="D1655"/>
      <c r="E1655"/>
      <c r="F1655" s="27"/>
      <c r="G1655" s="27"/>
      <c r="H1655"/>
      <c r="I1655"/>
      <c r="J1655"/>
      <c r="K1655"/>
      <c r="L1655"/>
      <c r="M1655"/>
    </row>
    <row r="1656" spans="1:13">
      <c r="A1656" s="220"/>
      <c r="B1656"/>
      <c r="C1656"/>
      <c r="D1656"/>
      <c r="E1656"/>
      <c r="F1656" s="27"/>
      <c r="G1656" s="27"/>
      <c r="H1656"/>
      <c r="I1656"/>
      <c r="J1656"/>
      <c r="K1656"/>
      <c r="L1656"/>
      <c r="M1656"/>
    </row>
    <row r="1657" spans="1:13">
      <c r="A1657" s="220"/>
      <c r="B1657"/>
      <c r="C1657"/>
      <c r="D1657"/>
      <c r="E1657"/>
      <c r="F1657" s="27"/>
      <c r="G1657" s="27"/>
      <c r="H1657"/>
      <c r="I1657"/>
      <c r="J1657"/>
      <c r="K1657"/>
      <c r="L1657"/>
      <c r="M1657"/>
    </row>
    <row r="1658" spans="1:13">
      <c r="A1658" s="220"/>
      <c r="B1658"/>
      <c r="C1658"/>
      <c r="D1658"/>
      <c r="E1658"/>
      <c r="F1658" s="27"/>
      <c r="G1658" s="27"/>
      <c r="H1658"/>
      <c r="I1658"/>
      <c r="J1658"/>
      <c r="K1658"/>
      <c r="L1658"/>
      <c r="M1658"/>
    </row>
    <row r="1659" spans="1:13">
      <c r="A1659" s="220"/>
      <c r="B1659"/>
      <c r="C1659"/>
      <c r="D1659"/>
      <c r="E1659"/>
      <c r="F1659" s="27"/>
      <c r="G1659" s="27"/>
      <c r="H1659"/>
      <c r="I1659"/>
      <c r="J1659"/>
      <c r="K1659"/>
      <c r="L1659"/>
      <c r="M1659"/>
    </row>
    <row r="1660" spans="1:13">
      <c r="A1660" s="220"/>
      <c r="B1660"/>
      <c r="C1660"/>
      <c r="D1660"/>
      <c r="E1660"/>
      <c r="F1660" s="27"/>
      <c r="G1660" s="27"/>
      <c r="H1660"/>
      <c r="I1660"/>
      <c r="J1660"/>
      <c r="K1660"/>
      <c r="L1660"/>
      <c r="M1660"/>
    </row>
    <row r="1661" spans="1:13">
      <c r="A1661" s="220"/>
      <c r="B1661"/>
      <c r="C1661"/>
      <c r="D1661"/>
      <c r="E1661"/>
      <c r="F1661" s="27"/>
      <c r="G1661" s="27"/>
      <c r="H1661"/>
      <c r="I1661"/>
      <c r="J1661"/>
      <c r="K1661"/>
      <c r="L1661"/>
      <c r="M1661"/>
    </row>
    <row r="1662" spans="1:13">
      <c r="A1662" s="220"/>
      <c r="B1662"/>
      <c r="C1662"/>
      <c r="D1662"/>
      <c r="E1662"/>
      <c r="F1662" s="27"/>
      <c r="G1662" s="27"/>
      <c r="H1662"/>
      <c r="I1662"/>
      <c r="J1662"/>
      <c r="K1662"/>
      <c r="L1662"/>
      <c r="M1662"/>
    </row>
    <row r="1663" spans="1:13">
      <c r="A1663" s="220"/>
      <c r="B1663"/>
      <c r="C1663"/>
      <c r="D1663"/>
      <c r="E1663"/>
      <c r="F1663" s="27"/>
      <c r="G1663" s="27"/>
      <c r="H1663"/>
      <c r="I1663"/>
      <c r="J1663"/>
      <c r="K1663"/>
      <c r="L1663"/>
      <c r="M1663"/>
    </row>
    <row r="1664" spans="1:13">
      <c r="A1664" s="220"/>
      <c r="B1664"/>
      <c r="C1664"/>
      <c r="D1664"/>
      <c r="E1664"/>
      <c r="F1664" s="27"/>
      <c r="G1664" s="27"/>
      <c r="H1664"/>
      <c r="I1664"/>
      <c r="J1664"/>
      <c r="K1664"/>
      <c r="L1664"/>
      <c r="M1664"/>
    </row>
    <row r="1665" spans="1:13">
      <c r="A1665" s="220"/>
      <c r="B1665"/>
      <c r="C1665"/>
      <c r="D1665"/>
      <c r="E1665"/>
      <c r="F1665" s="27"/>
      <c r="G1665" s="27"/>
      <c r="H1665"/>
      <c r="I1665"/>
      <c r="J1665"/>
      <c r="K1665"/>
      <c r="L1665"/>
      <c r="M1665"/>
    </row>
    <row r="1666" spans="1:13">
      <c r="A1666" s="220"/>
      <c r="B1666"/>
      <c r="C1666"/>
      <c r="D1666"/>
      <c r="E1666"/>
      <c r="F1666" s="27"/>
      <c r="G1666" s="27"/>
      <c r="H1666"/>
      <c r="I1666"/>
      <c r="J1666"/>
      <c r="K1666"/>
      <c r="L1666"/>
      <c r="M1666"/>
    </row>
    <row r="1667" spans="1:13">
      <c r="A1667" s="220"/>
      <c r="B1667"/>
      <c r="C1667"/>
      <c r="D1667"/>
      <c r="E1667"/>
      <c r="F1667" s="27"/>
      <c r="G1667" s="27"/>
      <c r="H1667"/>
      <c r="I1667"/>
      <c r="J1667"/>
      <c r="K1667"/>
      <c r="L1667"/>
      <c r="M1667"/>
    </row>
    <row r="1668" spans="1:13">
      <c r="A1668" s="220"/>
      <c r="B1668"/>
      <c r="C1668"/>
      <c r="D1668"/>
      <c r="E1668"/>
      <c r="F1668" s="27"/>
      <c r="G1668" s="27"/>
      <c r="H1668"/>
      <c r="I1668"/>
      <c r="J1668"/>
      <c r="K1668"/>
      <c r="L1668"/>
      <c r="M1668"/>
    </row>
    <row r="1669" spans="1:13">
      <c r="A1669" s="220"/>
      <c r="B1669"/>
      <c r="C1669"/>
      <c r="D1669"/>
      <c r="E1669"/>
      <c r="F1669" s="27"/>
      <c r="G1669" s="27"/>
      <c r="H1669"/>
      <c r="I1669"/>
      <c r="J1669"/>
      <c r="K1669"/>
      <c r="L1669"/>
      <c r="M1669"/>
    </row>
    <row r="1670" spans="1:13">
      <c r="A1670" s="220"/>
      <c r="B1670"/>
      <c r="C1670"/>
      <c r="D1670"/>
      <c r="E1670"/>
      <c r="F1670" s="27"/>
      <c r="G1670" s="27"/>
      <c r="H1670"/>
      <c r="I1670"/>
      <c r="J1670"/>
      <c r="K1670"/>
      <c r="L1670"/>
      <c r="M1670"/>
    </row>
    <row r="1671" spans="1:13">
      <c r="A1671" s="220"/>
      <c r="B1671"/>
      <c r="C1671"/>
      <c r="D1671"/>
      <c r="E1671"/>
      <c r="F1671" s="27"/>
      <c r="G1671" s="27"/>
      <c r="H1671"/>
      <c r="I1671"/>
      <c r="J1671"/>
      <c r="K1671"/>
      <c r="L1671"/>
      <c r="M1671"/>
    </row>
    <row r="1672" spans="1:13">
      <c r="A1672" s="220"/>
      <c r="B1672"/>
      <c r="C1672"/>
      <c r="D1672"/>
      <c r="E1672"/>
      <c r="F1672" s="27"/>
      <c r="G1672" s="27"/>
      <c r="H1672"/>
      <c r="I1672"/>
      <c r="J1672"/>
      <c r="K1672"/>
      <c r="L1672"/>
      <c r="M1672"/>
    </row>
    <row r="1673" spans="1:13">
      <c r="A1673" s="220"/>
      <c r="B1673"/>
      <c r="C1673"/>
      <c r="D1673"/>
      <c r="E1673"/>
      <c r="F1673" s="27"/>
      <c r="G1673" s="27"/>
      <c r="H1673"/>
      <c r="I1673"/>
      <c r="J1673"/>
      <c r="K1673"/>
      <c r="L1673"/>
      <c r="M1673"/>
    </row>
    <row r="1674" spans="1:13">
      <c r="A1674" s="220"/>
      <c r="B1674"/>
      <c r="C1674"/>
      <c r="D1674"/>
      <c r="E1674"/>
      <c r="F1674" s="27"/>
      <c r="G1674" s="27"/>
      <c r="H1674"/>
      <c r="I1674"/>
      <c r="J1674"/>
      <c r="K1674"/>
      <c r="L1674"/>
      <c r="M1674"/>
    </row>
    <row r="1675" spans="1:13">
      <c r="A1675" s="220"/>
      <c r="B1675"/>
      <c r="C1675"/>
      <c r="D1675"/>
      <c r="E1675"/>
      <c r="F1675" s="27"/>
      <c r="G1675" s="27"/>
      <c r="H1675"/>
      <c r="I1675"/>
      <c r="J1675"/>
      <c r="K1675"/>
      <c r="L1675"/>
      <c r="M1675"/>
    </row>
    <row r="1676" spans="1:13">
      <c r="A1676" s="220"/>
      <c r="B1676"/>
      <c r="C1676"/>
      <c r="D1676"/>
      <c r="E1676"/>
      <c r="F1676" s="27"/>
      <c r="G1676" s="27"/>
      <c r="H1676"/>
      <c r="I1676"/>
      <c r="J1676"/>
      <c r="K1676"/>
      <c r="L1676"/>
      <c r="M1676"/>
    </row>
    <row r="1677" spans="1:13">
      <c r="A1677" s="220"/>
      <c r="B1677"/>
      <c r="C1677"/>
      <c r="D1677"/>
      <c r="E1677"/>
      <c r="F1677" s="27"/>
      <c r="G1677" s="27"/>
      <c r="H1677"/>
      <c r="I1677"/>
      <c r="J1677"/>
      <c r="K1677"/>
      <c r="L1677"/>
      <c r="M1677"/>
    </row>
    <row r="1678" spans="1:13">
      <c r="A1678" s="220"/>
      <c r="B1678"/>
      <c r="C1678"/>
      <c r="D1678"/>
      <c r="E1678"/>
      <c r="F1678" s="27"/>
      <c r="G1678" s="27"/>
      <c r="H1678"/>
      <c r="I1678"/>
      <c r="J1678"/>
      <c r="K1678"/>
      <c r="L1678"/>
      <c r="M1678"/>
    </row>
    <row r="1679" spans="1:13">
      <c r="A1679" s="220"/>
      <c r="B1679"/>
      <c r="C1679"/>
      <c r="D1679"/>
      <c r="E1679"/>
      <c r="F1679" s="27"/>
      <c r="G1679" s="27"/>
      <c r="H1679"/>
      <c r="I1679"/>
      <c r="J1679"/>
      <c r="K1679"/>
      <c r="L1679"/>
      <c r="M1679"/>
    </row>
    <row r="1680" spans="1:13">
      <c r="A1680" s="220"/>
      <c r="B1680"/>
      <c r="C1680"/>
      <c r="D1680"/>
      <c r="E1680"/>
      <c r="F1680" s="27"/>
      <c r="G1680" s="27"/>
      <c r="H1680"/>
      <c r="I1680"/>
      <c r="J1680"/>
      <c r="K1680"/>
      <c r="L1680"/>
      <c r="M1680"/>
    </row>
    <row r="1681" spans="1:13">
      <c r="A1681" s="220"/>
      <c r="B1681"/>
      <c r="C1681"/>
      <c r="D1681"/>
      <c r="E1681"/>
      <c r="F1681" s="27"/>
      <c r="G1681" s="27"/>
      <c r="H1681"/>
      <c r="I1681"/>
      <c r="J1681"/>
      <c r="K1681"/>
      <c r="L1681"/>
      <c r="M1681"/>
    </row>
    <row r="1682" spans="1:13">
      <c r="A1682" s="220"/>
      <c r="B1682"/>
      <c r="C1682"/>
      <c r="D1682"/>
      <c r="E1682"/>
      <c r="F1682" s="27"/>
      <c r="G1682" s="27"/>
      <c r="H1682"/>
      <c r="I1682"/>
      <c r="J1682"/>
      <c r="K1682"/>
      <c r="L1682"/>
      <c r="M1682"/>
    </row>
    <row r="1683" spans="1:13">
      <c r="A1683" s="220"/>
      <c r="B1683"/>
      <c r="C1683"/>
      <c r="D1683"/>
      <c r="E1683"/>
      <c r="F1683" s="27"/>
      <c r="G1683" s="27"/>
      <c r="H1683"/>
      <c r="I1683"/>
      <c r="J1683"/>
      <c r="K1683"/>
      <c r="L1683"/>
      <c r="M1683"/>
    </row>
    <row r="1684" spans="1:13">
      <c r="A1684" s="220"/>
      <c r="B1684"/>
      <c r="C1684"/>
      <c r="D1684"/>
      <c r="E1684"/>
      <c r="F1684" s="27"/>
      <c r="G1684" s="27"/>
      <c r="H1684"/>
      <c r="I1684"/>
      <c r="J1684"/>
      <c r="K1684"/>
      <c r="L1684"/>
      <c r="M1684"/>
    </row>
    <row r="1685" spans="1:13">
      <c r="A1685" s="220"/>
      <c r="B1685"/>
      <c r="C1685"/>
      <c r="D1685"/>
      <c r="E1685"/>
      <c r="F1685" s="27"/>
      <c r="G1685" s="27"/>
      <c r="H1685"/>
      <c r="I1685"/>
      <c r="J1685"/>
      <c r="K1685"/>
      <c r="L1685"/>
      <c r="M1685"/>
    </row>
    <row r="1686" spans="1:13">
      <c r="A1686" s="220"/>
      <c r="B1686"/>
      <c r="C1686"/>
      <c r="D1686"/>
      <c r="E1686"/>
      <c r="F1686" s="27"/>
      <c r="G1686" s="27"/>
      <c r="H1686"/>
      <c r="I1686"/>
      <c r="J1686"/>
      <c r="K1686"/>
      <c r="L1686"/>
      <c r="M1686"/>
    </row>
    <row r="1687" spans="1:13">
      <c r="A1687" s="220"/>
      <c r="B1687"/>
      <c r="C1687"/>
      <c r="D1687"/>
      <c r="E1687"/>
      <c r="F1687" s="27"/>
      <c r="G1687" s="27"/>
      <c r="H1687"/>
      <c r="I1687"/>
      <c r="J1687"/>
      <c r="K1687"/>
      <c r="L1687"/>
      <c r="M1687"/>
    </row>
    <row r="1688" spans="1:13">
      <c r="A1688" s="220"/>
      <c r="B1688"/>
      <c r="C1688"/>
      <c r="D1688"/>
      <c r="E1688"/>
      <c r="F1688" s="27"/>
      <c r="G1688" s="27"/>
      <c r="H1688"/>
      <c r="I1688"/>
      <c r="J1688"/>
      <c r="K1688"/>
      <c r="L1688"/>
      <c r="M1688"/>
    </row>
    <row r="1689" spans="1:13">
      <c r="A1689" s="220"/>
      <c r="B1689"/>
      <c r="C1689"/>
      <c r="D1689"/>
      <c r="E1689"/>
      <c r="F1689" s="27"/>
      <c r="G1689" s="27"/>
      <c r="H1689"/>
      <c r="I1689"/>
      <c r="J1689"/>
      <c r="K1689"/>
      <c r="L1689"/>
      <c r="M1689"/>
    </row>
    <row r="1690" spans="1:13">
      <c r="A1690" s="220"/>
      <c r="B1690"/>
      <c r="C1690"/>
      <c r="D1690"/>
      <c r="E1690"/>
      <c r="F1690" s="27"/>
      <c r="G1690" s="27"/>
      <c r="H1690"/>
      <c r="I1690"/>
      <c r="J1690"/>
      <c r="K1690"/>
      <c r="L1690"/>
      <c r="M1690"/>
    </row>
    <row r="1691" spans="1:13">
      <c r="A1691" s="220"/>
      <c r="B1691"/>
      <c r="C1691"/>
      <c r="D1691"/>
      <c r="E1691"/>
      <c r="F1691" s="27"/>
      <c r="G1691" s="27"/>
      <c r="H1691"/>
      <c r="I1691"/>
      <c r="J1691"/>
      <c r="K1691"/>
      <c r="L1691"/>
      <c r="M1691"/>
    </row>
    <row r="1692" spans="1:13">
      <c r="A1692" s="220"/>
      <c r="B1692"/>
      <c r="C1692"/>
      <c r="D1692"/>
      <c r="E1692"/>
      <c r="F1692" s="27"/>
      <c r="G1692" s="27"/>
      <c r="H1692"/>
      <c r="I1692"/>
      <c r="J1692"/>
      <c r="K1692"/>
      <c r="L1692"/>
      <c r="M1692"/>
    </row>
    <row r="1693" spans="1:13">
      <c r="A1693" s="220"/>
      <c r="B1693"/>
      <c r="C1693"/>
      <c r="D1693"/>
      <c r="E1693"/>
      <c r="F1693" s="27"/>
      <c r="G1693" s="27"/>
      <c r="H1693"/>
      <c r="I1693"/>
      <c r="J1693"/>
      <c r="K1693"/>
      <c r="L1693"/>
      <c r="M1693"/>
    </row>
    <row r="1694" spans="1:13">
      <c r="A1694" s="220"/>
      <c r="B1694"/>
      <c r="C1694"/>
      <c r="D1694"/>
      <c r="E1694"/>
      <c r="F1694" s="27"/>
      <c r="G1694" s="27"/>
      <c r="H1694"/>
      <c r="I1694"/>
      <c r="J1694"/>
      <c r="K1694"/>
      <c r="L1694"/>
      <c r="M1694"/>
    </row>
    <row r="1695" spans="1:13">
      <c r="A1695" s="220"/>
      <c r="B1695"/>
      <c r="C1695"/>
      <c r="D1695"/>
      <c r="E1695"/>
      <c r="F1695" s="27"/>
      <c r="G1695" s="27"/>
      <c r="H1695"/>
      <c r="I1695"/>
      <c r="J1695"/>
      <c r="K1695"/>
      <c r="L1695"/>
      <c r="M1695"/>
    </row>
    <row r="1696" spans="1:13">
      <c r="A1696" s="220"/>
      <c r="B1696"/>
      <c r="C1696"/>
      <c r="D1696"/>
      <c r="E1696"/>
      <c r="F1696" s="27"/>
      <c r="G1696" s="27"/>
      <c r="H1696"/>
      <c r="I1696"/>
      <c r="J1696"/>
      <c r="K1696"/>
      <c r="L1696"/>
      <c r="M1696"/>
    </row>
    <row r="1697" spans="1:13">
      <c r="A1697" s="220"/>
      <c r="B1697"/>
      <c r="C1697"/>
      <c r="D1697"/>
      <c r="E1697"/>
      <c r="F1697" s="27"/>
      <c r="G1697" s="27"/>
      <c r="H1697"/>
      <c r="I1697"/>
      <c r="J1697"/>
      <c r="K1697"/>
      <c r="L1697"/>
      <c r="M1697"/>
    </row>
    <row r="1698" spans="1:13">
      <c r="A1698" s="220"/>
      <c r="B1698"/>
      <c r="C1698"/>
      <c r="D1698"/>
      <c r="E1698"/>
      <c r="F1698" s="27"/>
      <c r="G1698" s="27"/>
      <c r="H1698"/>
      <c r="I1698"/>
      <c r="J1698"/>
      <c r="K1698"/>
      <c r="L1698"/>
      <c r="M1698"/>
    </row>
    <row r="1699" spans="1:13">
      <c r="A1699" s="220"/>
      <c r="B1699"/>
      <c r="C1699"/>
      <c r="D1699"/>
      <c r="E1699"/>
      <c r="F1699" s="27"/>
      <c r="G1699" s="27"/>
      <c r="H1699"/>
      <c r="I1699"/>
      <c r="J1699"/>
      <c r="K1699"/>
      <c r="L1699"/>
      <c r="M1699"/>
    </row>
    <row r="1700" spans="1:13">
      <c r="A1700" s="220"/>
      <c r="B1700"/>
      <c r="C1700"/>
      <c r="D1700"/>
      <c r="E1700"/>
      <c r="F1700" s="27"/>
      <c r="G1700" s="27"/>
      <c r="H1700"/>
      <c r="I1700"/>
      <c r="J1700"/>
      <c r="K1700"/>
      <c r="L1700"/>
      <c r="M1700"/>
    </row>
    <row r="1701" spans="1:13">
      <c r="A1701" s="220"/>
      <c r="B1701"/>
      <c r="C1701"/>
      <c r="D1701"/>
      <c r="E1701"/>
      <c r="F1701" s="27"/>
      <c r="G1701" s="27"/>
      <c r="H1701"/>
      <c r="I1701"/>
      <c r="J1701"/>
      <c r="K1701"/>
      <c r="L1701"/>
      <c r="M1701"/>
    </row>
    <row r="1702" spans="1:13">
      <c r="A1702" s="220"/>
      <c r="B1702"/>
      <c r="C1702"/>
      <c r="D1702"/>
      <c r="E1702"/>
      <c r="F1702" s="27"/>
      <c r="G1702" s="27"/>
      <c r="H1702"/>
      <c r="I1702"/>
      <c r="J1702"/>
      <c r="K1702"/>
      <c r="L1702"/>
      <c r="M1702"/>
    </row>
    <row r="1703" spans="1:13">
      <c r="A1703" s="220"/>
      <c r="B1703"/>
      <c r="C1703"/>
      <c r="D1703"/>
      <c r="E1703"/>
      <c r="F1703" s="27"/>
      <c r="G1703" s="27"/>
      <c r="H1703"/>
      <c r="I1703"/>
      <c r="J1703"/>
      <c r="K1703"/>
      <c r="L1703"/>
      <c r="M1703"/>
    </row>
    <row r="1704" spans="1:13">
      <c r="A1704" s="220"/>
      <c r="B1704"/>
      <c r="C1704"/>
      <c r="D1704"/>
      <c r="E1704"/>
      <c r="F1704" s="27"/>
      <c r="G1704" s="27"/>
      <c r="H1704"/>
      <c r="I1704"/>
      <c r="J1704"/>
      <c r="K1704"/>
      <c r="L1704"/>
      <c r="M1704"/>
    </row>
    <row r="1705" spans="1:13">
      <c r="A1705" s="220"/>
      <c r="B1705"/>
      <c r="C1705"/>
      <c r="D1705"/>
      <c r="E1705"/>
      <c r="F1705" s="27"/>
      <c r="G1705" s="27"/>
      <c r="H1705"/>
      <c r="I1705"/>
      <c r="J1705"/>
      <c r="K1705"/>
      <c r="L1705"/>
      <c r="M1705"/>
    </row>
    <row r="1706" spans="1:13">
      <c r="A1706" s="220"/>
      <c r="B1706"/>
      <c r="C1706"/>
      <c r="D1706"/>
      <c r="E1706"/>
      <c r="F1706" s="27"/>
      <c r="G1706" s="27"/>
      <c r="H1706"/>
      <c r="I1706"/>
      <c r="J1706"/>
      <c r="K1706"/>
      <c r="L1706"/>
      <c r="M1706"/>
    </row>
    <row r="1707" spans="1:13">
      <c r="A1707" s="220"/>
      <c r="B1707"/>
      <c r="C1707"/>
      <c r="D1707"/>
      <c r="E1707"/>
      <c r="F1707" s="27"/>
      <c r="G1707" s="27"/>
      <c r="H1707"/>
      <c r="I1707"/>
      <c r="J1707"/>
      <c r="K1707"/>
      <c r="L1707"/>
      <c r="M1707"/>
    </row>
    <row r="1708" spans="1:13">
      <c r="A1708" s="220"/>
      <c r="B1708"/>
      <c r="C1708"/>
      <c r="D1708"/>
      <c r="E1708"/>
      <c r="F1708" s="27"/>
      <c r="G1708" s="27"/>
      <c r="H1708"/>
      <c r="I1708"/>
      <c r="J1708"/>
      <c r="K1708"/>
      <c r="L1708"/>
      <c r="M1708"/>
    </row>
    <row r="1709" spans="1:13">
      <c r="A1709" s="220"/>
      <c r="B1709"/>
      <c r="C1709"/>
      <c r="D1709"/>
      <c r="E1709"/>
      <c r="F1709" s="27"/>
      <c r="G1709" s="27"/>
      <c r="H1709"/>
      <c r="I1709"/>
      <c r="J1709"/>
      <c r="K1709"/>
      <c r="L1709"/>
      <c r="M1709"/>
    </row>
    <row r="1710" spans="1:13">
      <c r="A1710" s="220"/>
      <c r="B1710"/>
      <c r="C1710"/>
      <c r="D1710"/>
      <c r="E1710"/>
      <c r="F1710" s="27"/>
      <c r="G1710" s="27"/>
      <c r="H1710"/>
      <c r="I1710"/>
      <c r="J1710"/>
      <c r="K1710"/>
      <c r="L1710"/>
      <c r="M1710"/>
    </row>
    <row r="1711" spans="1:13">
      <c r="A1711" s="220"/>
      <c r="B1711"/>
      <c r="C1711"/>
      <c r="D1711"/>
      <c r="E1711"/>
      <c r="F1711" s="27"/>
      <c r="G1711" s="27"/>
      <c r="H1711"/>
      <c r="I1711"/>
      <c r="J1711"/>
      <c r="K1711"/>
      <c r="L1711"/>
      <c r="M1711"/>
    </row>
    <row r="1712" spans="1:13">
      <c r="A1712" s="220"/>
      <c r="B1712"/>
      <c r="C1712"/>
      <c r="D1712"/>
      <c r="E1712"/>
      <c r="F1712" s="27"/>
      <c r="G1712" s="27"/>
      <c r="H1712"/>
      <c r="I1712"/>
      <c r="J1712"/>
      <c r="K1712"/>
      <c r="L1712"/>
      <c r="M1712"/>
    </row>
    <row r="1713" spans="1:13">
      <c r="A1713" s="220"/>
      <c r="B1713"/>
      <c r="C1713"/>
      <c r="D1713"/>
      <c r="E1713"/>
      <c r="F1713" s="27"/>
      <c r="G1713" s="27"/>
      <c r="H1713"/>
      <c r="I1713"/>
      <c r="J1713"/>
      <c r="K1713"/>
      <c r="L1713"/>
      <c r="M1713"/>
    </row>
    <row r="1714" spans="1:13">
      <c r="A1714" s="220"/>
      <c r="B1714"/>
      <c r="C1714"/>
      <c r="D1714"/>
      <c r="E1714"/>
      <c r="F1714" s="27"/>
      <c r="G1714" s="27"/>
      <c r="H1714"/>
      <c r="I1714"/>
      <c r="J1714"/>
      <c r="K1714"/>
      <c r="L1714"/>
      <c r="M1714"/>
    </row>
    <row r="1715" spans="1:13">
      <c r="A1715" s="220"/>
      <c r="B1715"/>
      <c r="C1715"/>
      <c r="D1715"/>
      <c r="E1715"/>
      <c r="F1715" s="27"/>
      <c r="G1715" s="27"/>
      <c r="H1715"/>
      <c r="I1715"/>
      <c r="J1715"/>
      <c r="K1715"/>
      <c r="L1715"/>
      <c r="M1715"/>
    </row>
    <row r="1716" spans="1:13">
      <c r="A1716" s="220"/>
      <c r="B1716"/>
      <c r="C1716"/>
      <c r="D1716"/>
      <c r="E1716"/>
      <c r="F1716" s="27"/>
      <c r="G1716" s="27"/>
      <c r="H1716"/>
      <c r="I1716"/>
      <c r="J1716"/>
      <c r="K1716"/>
      <c r="L1716"/>
      <c r="M1716"/>
    </row>
    <row r="1717" spans="1:13">
      <c r="A1717" s="220"/>
      <c r="B1717"/>
      <c r="C1717"/>
      <c r="D1717"/>
      <c r="E1717"/>
      <c r="F1717" s="27"/>
      <c r="G1717" s="27"/>
      <c r="H1717"/>
      <c r="I1717"/>
      <c r="J1717"/>
      <c r="K1717"/>
      <c r="L1717"/>
      <c r="M1717"/>
    </row>
    <row r="1718" spans="1:13">
      <c r="A1718" s="220"/>
      <c r="B1718"/>
      <c r="C1718"/>
      <c r="D1718"/>
      <c r="E1718"/>
      <c r="F1718" s="27"/>
      <c r="G1718" s="27"/>
      <c r="H1718"/>
      <c r="I1718"/>
      <c r="J1718"/>
      <c r="K1718"/>
      <c r="L1718"/>
      <c r="M1718"/>
    </row>
    <row r="1719" spans="1:13">
      <c r="A1719" s="220"/>
      <c r="B1719"/>
      <c r="C1719"/>
      <c r="D1719"/>
      <c r="E1719"/>
      <c r="F1719" s="27"/>
      <c r="G1719" s="27"/>
      <c r="H1719"/>
      <c r="I1719"/>
      <c r="J1719"/>
      <c r="K1719"/>
      <c r="L1719"/>
      <c r="M1719"/>
    </row>
    <row r="1720" spans="1:13">
      <c r="A1720" s="220"/>
      <c r="B1720"/>
      <c r="C1720"/>
      <c r="D1720"/>
      <c r="E1720"/>
      <c r="F1720" s="27"/>
      <c r="G1720" s="27"/>
      <c r="H1720"/>
      <c r="I1720"/>
      <c r="J1720"/>
      <c r="K1720"/>
      <c r="L1720"/>
      <c r="M1720"/>
    </row>
    <row r="1721" spans="1:13">
      <c r="A1721" s="220"/>
      <c r="B1721"/>
      <c r="C1721"/>
      <c r="D1721"/>
      <c r="E1721"/>
      <c r="F1721" s="27"/>
      <c r="G1721" s="27"/>
      <c r="H1721"/>
      <c r="I1721"/>
      <c r="J1721"/>
      <c r="K1721"/>
      <c r="L1721"/>
      <c r="M1721"/>
    </row>
    <row r="1722" spans="1:13">
      <c r="A1722" s="220"/>
      <c r="B1722"/>
      <c r="C1722"/>
      <c r="D1722"/>
      <c r="E1722"/>
      <c r="F1722" s="27"/>
      <c r="G1722" s="27"/>
      <c r="H1722"/>
      <c r="I1722"/>
      <c r="J1722"/>
      <c r="K1722"/>
      <c r="L1722"/>
      <c r="M1722"/>
    </row>
    <row r="1723" spans="1:13">
      <c r="A1723" s="220"/>
      <c r="B1723"/>
      <c r="C1723"/>
      <c r="D1723"/>
      <c r="E1723"/>
      <c r="F1723" s="27"/>
      <c r="G1723" s="27"/>
      <c r="H1723"/>
      <c r="I1723"/>
      <c r="J1723"/>
      <c r="K1723"/>
      <c r="L1723"/>
      <c r="M1723"/>
    </row>
    <row r="1724" spans="1:13">
      <c r="A1724" s="220"/>
      <c r="B1724"/>
      <c r="C1724"/>
      <c r="D1724"/>
      <c r="E1724"/>
      <c r="F1724" s="27"/>
      <c r="G1724" s="27"/>
      <c r="H1724"/>
      <c r="I1724"/>
      <c r="J1724"/>
      <c r="K1724"/>
      <c r="L1724"/>
      <c r="M1724"/>
    </row>
    <row r="1725" spans="1:13">
      <c r="A1725" s="220"/>
      <c r="B1725"/>
      <c r="C1725"/>
      <c r="D1725"/>
      <c r="E1725"/>
      <c r="F1725" s="27"/>
      <c r="G1725" s="27"/>
      <c r="H1725"/>
      <c r="I1725"/>
      <c r="J1725"/>
      <c r="K1725"/>
      <c r="L1725"/>
      <c r="M1725"/>
    </row>
    <row r="1726" spans="1:13">
      <c r="A1726" s="220"/>
      <c r="B1726"/>
      <c r="C1726"/>
      <c r="D1726"/>
      <c r="E1726"/>
      <c r="F1726" s="27"/>
      <c r="G1726" s="27"/>
      <c r="H1726"/>
      <c r="I1726"/>
      <c r="J1726"/>
      <c r="K1726"/>
      <c r="L1726"/>
      <c r="M1726"/>
    </row>
    <row r="1727" spans="1:13">
      <c r="A1727" s="220"/>
      <c r="B1727"/>
      <c r="C1727"/>
      <c r="D1727"/>
      <c r="E1727"/>
      <c r="F1727" s="27"/>
      <c r="G1727" s="27"/>
      <c r="H1727"/>
      <c r="I1727"/>
      <c r="J1727"/>
      <c r="K1727"/>
      <c r="L1727"/>
      <c r="M1727"/>
    </row>
    <row r="1728" spans="1:13">
      <c r="A1728" s="220"/>
      <c r="B1728"/>
      <c r="C1728"/>
      <c r="D1728"/>
      <c r="E1728"/>
      <c r="F1728" s="27"/>
      <c r="G1728" s="27"/>
      <c r="H1728"/>
      <c r="I1728"/>
      <c r="J1728"/>
      <c r="K1728"/>
      <c r="L1728"/>
      <c r="M1728"/>
    </row>
    <row r="1729" spans="1:13">
      <c r="A1729" s="220"/>
      <c r="B1729"/>
      <c r="C1729"/>
      <c r="D1729"/>
      <c r="E1729"/>
      <c r="F1729" s="27"/>
      <c r="G1729" s="27"/>
      <c r="H1729"/>
      <c r="I1729"/>
      <c r="J1729"/>
      <c r="K1729"/>
      <c r="L1729"/>
      <c r="M1729"/>
    </row>
    <row r="1730" spans="1:13">
      <c r="A1730" s="220"/>
      <c r="B1730"/>
      <c r="C1730"/>
      <c r="D1730"/>
      <c r="E1730"/>
      <c r="F1730" s="27"/>
      <c r="G1730" s="27"/>
      <c r="H1730"/>
      <c r="I1730"/>
      <c r="J1730"/>
      <c r="K1730"/>
      <c r="L1730"/>
      <c r="M1730"/>
    </row>
    <row r="1731" spans="1:13">
      <c r="A1731" s="220"/>
      <c r="B1731"/>
      <c r="C1731"/>
      <c r="D1731"/>
      <c r="E1731"/>
      <c r="F1731" s="27"/>
      <c r="G1731" s="27"/>
      <c r="H1731"/>
      <c r="I1731"/>
      <c r="J1731"/>
      <c r="K1731"/>
      <c r="L1731"/>
      <c r="M1731"/>
    </row>
    <row r="1732" spans="1:13">
      <c r="A1732" s="220"/>
      <c r="B1732"/>
      <c r="C1732"/>
      <c r="D1732"/>
      <c r="E1732"/>
      <c r="F1732" s="27"/>
      <c r="G1732" s="27"/>
      <c r="H1732"/>
      <c r="I1732"/>
      <c r="J1732"/>
      <c r="K1732"/>
      <c r="L1732"/>
      <c r="M1732"/>
    </row>
    <row r="1733" spans="1:13">
      <c r="A1733" s="220"/>
      <c r="B1733"/>
      <c r="C1733"/>
      <c r="D1733"/>
      <c r="E1733"/>
      <c r="F1733" s="27"/>
      <c r="G1733" s="27"/>
      <c r="H1733"/>
      <c r="I1733"/>
      <c r="J1733"/>
      <c r="K1733"/>
      <c r="L1733"/>
      <c r="M1733"/>
    </row>
    <row r="1734" spans="1:13">
      <c r="A1734" s="220"/>
      <c r="B1734"/>
      <c r="C1734"/>
      <c r="D1734"/>
      <c r="E1734"/>
      <c r="F1734" s="27"/>
      <c r="G1734" s="27"/>
      <c r="H1734"/>
      <c r="I1734"/>
      <c r="J1734"/>
      <c r="K1734"/>
      <c r="L1734"/>
      <c r="M1734"/>
    </row>
    <row r="1735" spans="1:13">
      <c r="A1735" s="220"/>
      <c r="B1735"/>
      <c r="C1735"/>
      <c r="D1735"/>
      <c r="E1735"/>
      <c r="F1735" s="27"/>
      <c r="G1735" s="27"/>
      <c r="H1735"/>
      <c r="I1735"/>
      <c r="J1735"/>
      <c r="K1735"/>
      <c r="L1735"/>
      <c r="M1735"/>
    </row>
    <row r="1736" spans="1:13">
      <c r="A1736" s="220"/>
      <c r="B1736"/>
      <c r="C1736"/>
      <c r="D1736"/>
      <c r="E1736"/>
      <c r="F1736" s="27"/>
      <c r="G1736" s="27"/>
      <c r="H1736"/>
      <c r="I1736"/>
      <c r="J1736"/>
      <c r="K1736"/>
      <c r="L1736"/>
      <c r="M1736"/>
    </row>
    <row r="1737" spans="1:13">
      <c r="A1737" s="220"/>
      <c r="B1737"/>
      <c r="C1737"/>
      <c r="D1737"/>
      <c r="E1737"/>
      <c r="F1737" s="27"/>
      <c r="G1737" s="27"/>
      <c r="H1737"/>
      <c r="I1737"/>
      <c r="J1737"/>
      <c r="K1737"/>
      <c r="L1737"/>
      <c r="M1737"/>
    </row>
    <row r="1738" spans="1:13">
      <c r="A1738" s="220"/>
      <c r="B1738"/>
      <c r="C1738"/>
      <c r="D1738"/>
      <c r="E1738"/>
      <c r="F1738" s="27"/>
      <c r="G1738" s="27"/>
      <c r="H1738"/>
      <c r="I1738"/>
      <c r="J1738"/>
      <c r="K1738"/>
      <c r="L1738"/>
      <c r="M1738"/>
    </row>
    <row r="1739" spans="1:13">
      <c r="A1739" s="220"/>
      <c r="B1739"/>
      <c r="C1739"/>
      <c r="D1739"/>
      <c r="E1739"/>
      <c r="F1739" s="27"/>
      <c r="G1739" s="27"/>
      <c r="H1739"/>
      <c r="I1739"/>
      <c r="J1739"/>
      <c r="K1739"/>
      <c r="L1739"/>
      <c r="M1739"/>
    </row>
    <row r="1740" spans="1:13">
      <c r="A1740" s="220"/>
      <c r="B1740"/>
      <c r="C1740"/>
      <c r="D1740"/>
      <c r="E1740"/>
      <c r="F1740" s="27"/>
      <c r="G1740" s="27"/>
      <c r="H1740"/>
      <c r="I1740"/>
      <c r="J1740"/>
      <c r="K1740"/>
      <c r="L1740"/>
      <c r="M1740"/>
    </row>
    <row r="1741" spans="1:13">
      <c r="A1741" s="220"/>
      <c r="B1741"/>
      <c r="C1741"/>
      <c r="D1741"/>
      <c r="E1741"/>
      <c r="F1741" s="27"/>
      <c r="G1741" s="27"/>
      <c r="H1741"/>
      <c r="I1741"/>
      <c r="J1741"/>
      <c r="K1741"/>
      <c r="L1741"/>
      <c r="M1741"/>
    </row>
    <row r="1742" spans="1:13">
      <c r="A1742" s="220"/>
      <c r="B1742"/>
      <c r="C1742"/>
      <c r="D1742"/>
      <c r="E1742"/>
      <c r="F1742" s="27"/>
      <c r="G1742" s="27"/>
      <c r="H1742"/>
      <c r="I1742"/>
      <c r="J1742"/>
      <c r="K1742"/>
      <c r="L1742"/>
      <c r="M1742"/>
    </row>
    <row r="1743" spans="1:13">
      <c r="A1743" s="220"/>
      <c r="B1743"/>
      <c r="C1743"/>
      <c r="D1743"/>
      <c r="E1743"/>
      <c r="F1743" s="27"/>
      <c r="G1743" s="27"/>
      <c r="H1743"/>
      <c r="I1743"/>
      <c r="J1743"/>
      <c r="K1743"/>
      <c r="L1743"/>
      <c r="M1743"/>
    </row>
    <row r="1744" spans="1:13">
      <c r="A1744" s="220"/>
      <c r="B1744"/>
      <c r="C1744"/>
      <c r="D1744"/>
      <c r="E1744"/>
      <c r="F1744" s="27"/>
      <c r="G1744" s="27"/>
      <c r="H1744"/>
      <c r="I1744"/>
      <c r="J1744"/>
      <c r="K1744"/>
      <c r="L1744"/>
      <c r="M1744"/>
    </row>
    <row r="1745" spans="1:13">
      <c r="A1745" s="220"/>
      <c r="B1745"/>
      <c r="C1745"/>
      <c r="D1745"/>
      <c r="E1745"/>
      <c r="F1745" s="27"/>
      <c r="G1745" s="27"/>
      <c r="H1745"/>
      <c r="I1745"/>
      <c r="J1745"/>
      <c r="K1745"/>
      <c r="L1745"/>
      <c r="M1745"/>
    </row>
    <row r="1746" spans="1:13">
      <c r="A1746" s="220"/>
      <c r="B1746"/>
      <c r="C1746"/>
      <c r="D1746"/>
      <c r="E1746"/>
      <c r="F1746" s="27"/>
      <c r="G1746" s="27"/>
      <c r="H1746"/>
      <c r="I1746"/>
      <c r="J1746"/>
      <c r="K1746"/>
      <c r="L1746"/>
      <c r="M1746"/>
    </row>
    <row r="1747" spans="1:13">
      <c r="A1747" s="220"/>
      <c r="B1747"/>
      <c r="C1747"/>
      <c r="D1747"/>
      <c r="E1747"/>
      <c r="F1747" s="27"/>
      <c r="G1747" s="27"/>
      <c r="H1747"/>
      <c r="I1747"/>
      <c r="J1747"/>
      <c r="K1747"/>
      <c r="L1747"/>
      <c r="M1747"/>
    </row>
    <row r="1748" spans="1:13">
      <c r="A1748" s="220"/>
      <c r="B1748"/>
      <c r="C1748"/>
      <c r="D1748"/>
      <c r="E1748"/>
      <c r="F1748" s="27"/>
      <c r="G1748" s="27"/>
      <c r="H1748"/>
      <c r="I1748"/>
      <c r="J1748"/>
      <c r="K1748"/>
      <c r="L1748"/>
      <c r="M1748"/>
    </row>
    <row r="1749" spans="1:13">
      <c r="A1749" s="220"/>
      <c r="B1749"/>
      <c r="C1749"/>
      <c r="D1749"/>
      <c r="E1749"/>
      <c r="F1749" s="27"/>
      <c r="G1749" s="27"/>
      <c r="H1749"/>
      <c r="I1749"/>
      <c r="J1749"/>
      <c r="K1749"/>
      <c r="L1749"/>
      <c r="M1749"/>
    </row>
    <row r="1750" spans="1:13">
      <c r="A1750" s="220"/>
      <c r="B1750"/>
      <c r="C1750"/>
      <c r="D1750"/>
      <c r="E1750"/>
      <c r="F1750" s="27"/>
      <c r="G1750" s="27"/>
      <c r="H1750"/>
      <c r="I1750"/>
      <c r="J1750"/>
      <c r="K1750"/>
      <c r="L1750"/>
      <c r="M1750"/>
    </row>
    <row r="1751" spans="1:13">
      <c r="A1751" s="220"/>
      <c r="B1751"/>
      <c r="C1751"/>
      <c r="D1751"/>
      <c r="E1751"/>
      <c r="F1751" s="27"/>
      <c r="G1751" s="27"/>
      <c r="H1751"/>
      <c r="I1751"/>
      <c r="J1751"/>
      <c r="K1751"/>
      <c r="L1751"/>
      <c r="M1751"/>
    </row>
    <row r="1752" spans="1:13">
      <c r="A1752" s="220"/>
      <c r="B1752"/>
      <c r="C1752"/>
      <c r="D1752"/>
      <c r="E1752"/>
      <c r="F1752" s="27"/>
      <c r="G1752" s="27"/>
      <c r="H1752"/>
      <c r="I1752"/>
      <c r="J1752"/>
      <c r="K1752"/>
      <c r="L1752"/>
      <c r="M1752"/>
    </row>
    <row r="1753" spans="1:13">
      <c r="A1753" s="220"/>
      <c r="B1753"/>
      <c r="C1753"/>
      <c r="D1753"/>
      <c r="E1753"/>
      <c r="F1753" s="27"/>
      <c r="G1753" s="27"/>
      <c r="H1753"/>
      <c r="I1753"/>
      <c r="J1753"/>
      <c r="K1753"/>
      <c r="L1753"/>
      <c r="M1753"/>
    </row>
    <row r="1754" spans="1:13">
      <c r="A1754" s="220"/>
      <c r="B1754"/>
      <c r="C1754"/>
      <c r="D1754"/>
      <c r="E1754"/>
      <c r="F1754" s="27"/>
      <c r="G1754" s="27"/>
      <c r="H1754"/>
      <c r="I1754"/>
      <c r="J1754"/>
      <c r="K1754"/>
      <c r="L1754"/>
      <c r="M1754"/>
    </row>
    <row r="1755" spans="1:13">
      <c r="A1755" s="220"/>
      <c r="B1755"/>
      <c r="C1755"/>
      <c r="D1755"/>
      <c r="E1755"/>
      <c r="F1755" s="27"/>
      <c r="G1755" s="27"/>
      <c r="H1755"/>
      <c r="I1755"/>
      <c r="J1755"/>
      <c r="K1755"/>
      <c r="L1755"/>
      <c r="M1755"/>
    </row>
    <row r="1756" spans="1:13">
      <c r="A1756" s="220"/>
      <c r="B1756"/>
      <c r="C1756"/>
      <c r="D1756"/>
      <c r="E1756"/>
      <c r="F1756" s="27"/>
      <c r="G1756" s="27"/>
      <c r="H1756"/>
      <c r="I1756"/>
      <c r="J1756"/>
      <c r="K1756"/>
      <c r="L1756"/>
      <c r="M1756"/>
    </row>
    <row r="1757" spans="1:13">
      <c r="A1757" s="220"/>
      <c r="B1757"/>
      <c r="C1757"/>
      <c r="D1757"/>
      <c r="E1757"/>
      <c r="F1757" s="27"/>
      <c r="G1757" s="27"/>
      <c r="H1757"/>
      <c r="I1757"/>
      <c r="J1757"/>
      <c r="K1757"/>
      <c r="L1757"/>
      <c r="M1757"/>
    </row>
    <row r="1758" spans="1:13">
      <c r="A1758" s="220"/>
      <c r="B1758"/>
      <c r="C1758"/>
      <c r="D1758"/>
      <c r="E1758"/>
      <c r="F1758" s="27"/>
      <c r="G1758" s="27"/>
      <c r="H1758"/>
      <c r="I1758"/>
      <c r="J1758"/>
      <c r="K1758"/>
      <c r="L1758"/>
      <c r="M1758"/>
    </row>
    <row r="1759" spans="1:13">
      <c r="A1759" s="220"/>
      <c r="B1759"/>
      <c r="C1759"/>
      <c r="D1759"/>
      <c r="E1759"/>
      <c r="F1759" s="27"/>
      <c r="G1759" s="27"/>
      <c r="H1759"/>
      <c r="I1759"/>
      <c r="J1759"/>
      <c r="K1759"/>
      <c r="L1759"/>
      <c r="M1759"/>
    </row>
    <row r="1760" spans="1:13">
      <c r="A1760" s="220"/>
      <c r="B1760"/>
      <c r="C1760"/>
      <c r="D1760"/>
      <c r="E1760"/>
      <c r="F1760" s="27"/>
      <c r="G1760" s="27"/>
      <c r="H1760"/>
      <c r="I1760"/>
      <c r="J1760"/>
      <c r="K1760"/>
      <c r="L1760"/>
      <c r="M1760"/>
    </row>
    <row r="1761" spans="1:13">
      <c r="A1761" s="220"/>
      <c r="B1761"/>
      <c r="C1761"/>
      <c r="D1761"/>
      <c r="E1761"/>
      <c r="F1761" s="27"/>
      <c r="G1761" s="27"/>
      <c r="H1761"/>
      <c r="I1761"/>
      <c r="J1761"/>
      <c r="K1761"/>
      <c r="L1761"/>
      <c r="M1761"/>
    </row>
    <row r="1762" spans="1:13">
      <c r="A1762" s="220"/>
      <c r="B1762"/>
      <c r="C1762"/>
      <c r="D1762"/>
      <c r="E1762"/>
      <c r="F1762" s="27"/>
      <c r="G1762" s="27"/>
      <c r="H1762"/>
      <c r="I1762"/>
      <c r="J1762"/>
      <c r="K1762"/>
      <c r="L1762"/>
      <c r="M1762"/>
    </row>
    <row r="1763" spans="1:13">
      <c r="A1763" s="220"/>
      <c r="B1763"/>
      <c r="C1763"/>
      <c r="D1763"/>
      <c r="E1763"/>
      <c r="F1763" s="27"/>
      <c r="G1763" s="27"/>
      <c r="H1763"/>
      <c r="I1763"/>
      <c r="J1763"/>
      <c r="K1763"/>
      <c r="L1763"/>
      <c r="M1763"/>
    </row>
    <row r="1764" spans="1:13">
      <c r="A1764" s="220"/>
      <c r="B1764"/>
      <c r="C1764"/>
      <c r="D1764"/>
      <c r="E1764"/>
      <c r="F1764" s="27"/>
      <c r="G1764" s="27"/>
      <c r="H1764"/>
      <c r="I1764"/>
      <c r="J1764"/>
      <c r="K1764"/>
      <c r="L1764"/>
      <c r="M1764"/>
    </row>
    <row r="1765" spans="1:13">
      <c r="A1765" s="220"/>
      <c r="B1765"/>
      <c r="C1765"/>
      <c r="D1765"/>
      <c r="E1765"/>
      <c r="F1765" s="27"/>
      <c r="G1765" s="27"/>
      <c r="H1765"/>
      <c r="I1765"/>
      <c r="J1765"/>
      <c r="K1765"/>
      <c r="L1765"/>
      <c r="M1765"/>
    </row>
    <row r="1766" spans="1:13">
      <c r="A1766" s="220"/>
      <c r="B1766"/>
      <c r="C1766"/>
      <c r="D1766"/>
      <c r="E1766"/>
      <c r="F1766" s="27"/>
      <c r="G1766" s="27"/>
      <c r="H1766"/>
      <c r="I1766"/>
      <c r="J1766"/>
      <c r="K1766"/>
      <c r="L1766"/>
      <c r="M1766"/>
    </row>
    <row r="1767" spans="1:13">
      <c r="A1767" s="220"/>
      <c r="B1767"/>
      <c r="C1767"/>
      <c r="D1767"/>
      <c r="E1767"/>
      <c r="F1767" s="27"/>
      <c r="G1767" s="27"/>
      <c r="H1767"/>
      <c r="I1767"/>
      <c r="J1767"/>
      <c r="K1767"/>
      <c r="L1767"/>
      <c r="M1767"/>
    </row>
    <row r="1768" spans="1:13">
      <c r="A1768" s="220"/>
      <c r="B1768"/>
      <c r="C1768"/>
      <c r="D1768"/>
      <c r="E1768"/>
      <c r="F1768" s="27"/>
      <c r="G1768" s="27"/>
      <c r="H1768"/>
      <c r="I1768"/>
      <c r="J1768"/>
      <c r="K1768"/>
      <c r="L1768"/>
      <c r="M1768"/>
    </row>
    <row r="1769" spans="1:13">
      <c r="A1769" s="220"/>
      <c r="B1769"/>
      <c r="C1769"/>
      <c r="D1769"/>
      <c r="E1769"/>
      <c r="F1769" s="27"/>
      <c r="G1769" s="27"/>
      <c r="H1769"/>
      <c r="I1769"/>
      <c r="J1769"/>
      <c r="K1769"/>
      <c r="L1769"/>
      <c r="M1769"/>
    </row>
    <row r="1770" spans="1:13">
      <c r="A1770" s="220"/>
      <c r="B1770"/>
      <c r="C1770"/>
      <c r="D1770"/>
      <c r="E1770"/>
      <c r="F1770" s="27"/>
      <c r="G1770" s="27"/>
      <c r="H1770"/>
      <c r="I1770"/>
      <c r="J1770"/>
      <c r="K1770"/>
      <c r="L1770"/>
      <c r="M1770"/>
    </row>
    <row r="1771" spans="1:13">
      <c r="A1771" s="220"/>
      <c r="B1771"/>
      <c r="C1771"/>
      <c r="D1771"/>
      <c r="E1771"/>
      <c r="F1771" s="27"/>
      <c r="G1771" s="27"/>
      <c r="H1771"/>
      <c r="I1771"/>
      <c r="J1771"/>
      <c r="K1771"/>
      <c r="L1771"/>
      <c r="M1771"/>
    </row>
    <row r="1772" spans="1:13">
      <c r="A1772" s="220"/>
      <c r="B1772"/>
      <c r="C1772"/>
      <c r="D1772"/>
      <c r="E1772"/>
      <c r="F1772" s="27"/>
      <c r="G1772" s="27"/>
      <c r="H1772"/>
      <c r="I1772"/>
      <c r="J1772"/>
      <c r="K1772"/>
      <c r="L1772"/>
      <c r="M1772"/>
    </row>
    <row r="1773" spans="1:13">
      <c r="A1773" s="220"/>
      <c r="B1773"/>
      <c r="C1773"/>
      <c r="D1773"/>
      <c r="E1773"/>
      <c r="F1773" s="27"/>
      <c r="G1773" s="27"/>
      <c r="H1773"/>
      <c r="I1773"/>
      <c r="J1773"/>
      <c r="K1773"/>
      <c r="L1773"/>
      <c r="M1773"/>
    </row>
    <row r="1774" spans="1:13">
      <c r="A1774" s="220"/>
      <c r="B1774"/>
      <c r="C1774"/>
      <c r="D1774"/>
      <c r="E1774"/>
      <c r="F1774" s="27"/>
      <c r="G1774" s="27"/>
      <c r="H1774"/>
      <c r="I1774"/>
      <c r="J1774"/>
      <c r="K1774"/>
      <c r="L1774"/>
      <c r="M1774"/>
    </row>
    <row r="1775" spans="1:13">
      <c r="A1775" s="220"/>
      <c r="B1775"/>
      <c r="C1775"/>
      <c r="D1775"/>
      <c r="E1775"/>
      <c r="F1775" s="27"/>
      <c r="G1775" s="27"/>
      <c r="H1775"/>
      <c r="I1775"/>
      <c r="J1775"/>
      <c r="K1775"/>
      <c r="L1775"/>
      <c r="M1775"/>
    </row>
    <row r="1776" spans="1:13">
      <c r="A1776" s="220"/>
      <c r="B1776"/>
      <c r="C1776"/>
      <c r="D1776"/>
      <c r="E1776"/>
      <c r="F1776" s="27"/>
      <c r="G1776" s="27"/>
      <c r="H1776"/>
      <c r="I1776"/>
      <c r="J1776"/>
      <c r="K1776"/>
      <c r="L1776"/>
      <c r="M1776"/>
    </row>
    <row r="1777" spans="1:13">
      <c r="A1777" s="220"/>
      <c r="B1777"/>
      <c r="C1777"/>
      <c r="D1777"/>
      <c r="E1777"/>
      <c r="F1777" s="27"/>
      <c r="G1777" s="27"/>
      <c r="H1777"/>
      <c r="I1777"/>
      <c r="J1777"/>
      <c r="K1777"/>
      <c r="L1777"/>
      <c r="M1777"/>
    </row>
    <row r="1778" spans="1:13">
      <c r="A1778" s="220"/>
      <c r="B1778"/>
      <c r="C1778"/>
      <c r="D1778"/>
      <c r="E1778"/>
      <c r="F1778" s="27"/>
      <c r="G1778" s="27"/>
      <c r="H1778"/>
      <c r="I1778"/>
      <c r="J1778"/>
      <c r="K1778"/>
      <c r="L1778"/>
      <c r="M1778"/>
    </row>
    <row r="1779" spans="1:13">
      <c r="A1779" s="220"/>
      <c r="B1779"/>
      <c r="C1779"/>
      <c r="D1779"/>
      <c r="E1779"/>
      <c r="F1779" s="27"/>
      <c r="G1779" s="27"/>
      <c r="H1779"/>
      <c r="I1779"/>
      <c r="J1779"/>
      <c r="K1779"/>
      <c r="L1779"/>
      <c r="M1779"/>
    </row>
    <row r="1780" spans="1:13">
      <c r="A1780" s="220"/>
      <c r="B1780"/>
      <c r="C1780"/>
      <c r="D1780"/>
      <c r="E1780"/>
      <c r="F1780" s="27"/>
      <c r="G1780" s="27"/>
      <c r="H1780"/>
      <c r="I1780"/>
      <c r="J1780"/>
      <c r="K1780"/>
      <c r="L1780"/>
      <c r="M1780"/>
    </row>
    <row r="1781" spans="1:13">
      <c r="A1781" s="220"/>
      <c r="B1781"/>
      <c r="C1781"/>
      <c r="D1781"/>
      <c r="E1781"/>
      <c r="F1781" s="27"/>
      <c r="G1781" s="27"/>
      <c r="H1781"/>
      <c r="I1781"/>
      <c r="J1781"/>
      <c r="K1781"/>
      <c r="L1781"/>
      <c r="M1781"/>
    </row>
    <row r="1782" spans="1:13">
      <c r="A1782" s="220"/>
      <c r="B1782"/>
      <c r="C1782"/>
      <c r="D1782"/>
      <c r="E1782"/>
      <c r="F1782" s="27"/>
      <c r="G1782" s="27"/>
      <c r="H1782"/>
      <c r="I1782"/>
      <c r="J1782"/>
      <c r="K1782"/>
      <c r="L1782"/>
      <c r="M1782"/>
    </row>
    <row r="1783" spans="1:13">
      <c r="A1783" s="220"/>
      <c r="B1783"/>
      <c r="C1783"/>
      <c r="D1783"/>
      <c r="E1783"/>
      <c r="F1783" s="27"/>
      <c r="G1783" s="27"/>
      <c r="H1783"/>
      <c r="I1783"/>
      <c r="J1783"/>
      <c r="K1783"/>
      <c r="L1783"/>
      <c r="M1783"/>
    </row>
    <row r="1784" spans="1:13">
      <c r="A1784" s="220"/>
      <c r="B1784"/>
      <c r="C1784"/>
      <c r="D1784"/>
      <c r="E1784"/>
      <c r="F1784" s="27"/>
      <c r="G1784" s="27"/>
      <c r="H1784"/>
      <c r="I1784"/>
      <c r="J1784"/>
      <c r="K1784"/>
      <c r="L1784"/>
      <c r="M1784"/>
    </row>
    <row r="1785" spans="1:13">
      <c r="A1785" s="220"/>
      <c r="B1785"/>
      <c r="C1785"/>
      <c r="D1785"/>
      <c r="E1785"/>
      <c r="F1785" s="27"/>
      <c r="G1785" s="27"/>
      <c r="H1785"/>
      <c r="I1785"/>
      <c r="J1785"/>
      <c r="K1785"/>
      <c r="L1785"/>
      <c r="M1785"/>
    </row>
    <row r="1786" spans="1:13">
      <c r="A1786" s="220"/>
      <c r="B1786"/>
      <c r="C1786"/>
      <c r="D1786"/>
      <c r="E1786"/>
      <c r="F1786" s="27"/>
      <c r="G1786" s="27"/>
      <c r="H1786"/>
      <c r="I1786"/>
      <c r="J1786"/>
      <c r="K1786"/>
      <c r="L1786"/>
      <c r="M1786"/>
    </row>
    <row r="1787" spans="1:13">
      <c r="A1787" s="220"/>
      <c r="B1787"/>
      <c r="C1787"/>
      <c r="D1787"/>
      <c r="E1787"/>
      <c r="F1787" s="27"/>
      <c r="G1787" s="27"/>
      <c r="H1787"/>
      <c r="I1787"/>
      <c r="J1787"/>
      <c r="K1787"/>
      <c r="L1787"/>
      <c r="M1787"/>
    </row>
    <row r="1788" spans="1:13">
      <c r="A1788" s="220"/>
      <c r="B1788"/>
      <c r="C1788"/>
      <c r="D1788"/>
      <c r="E1788"/>
      <c r="F1788" s="27"/>
      <c r="G1788" s="27"/>
      <c r="H1788"/>
      <c r="I1788"/>
      <c r="J1788"/>
      <c r="K1788"/>
      <c r="L1788"/>
      <c r="M1788"/>
    </row>
    <row r="1789" spans="1:13">
      <c r="A1789" s="220"/>
      <c r="B1789"/>
      <c r="C1789"/>
      <c r="D1789"/>
      <c r="E1789"/>
      <c r="F1789" s="27"/>
      <c r="G1789" s="27"/>
      <c r="H1789"/>
      <c r="I1789"/>
      <c r="J1789"/>
      <c r="K1789"/>
      <c r="L1789"/>
      <c r="M1789"/>
    </row>
    <row r="1790" spans="1:13">
      <c r="A1790" s="220"/>
      <c r="B1790"/>
      <c r="C1790"/>
      <c r="D1790"/>
      <c r="E1790"/>
      <c r="F1790" s="27"/>
      <c r="G1790" s="27"/>
      <c r="H1790"/>
      <c r="I1790"/>
      <c r="J1790"/>
      <c r="K1790"/>
      <c r="L1790"/>
      <c r="M1790"/>
    </row>
    <row r="1791" spans="1:13">
      <c r="A1791" s="220"/>
      <c r="B1791"/>
      <c r="C1791"/>
      <c r="D1791"/>
      <c r="E1791"/>
      <c r="F1791" s="27"/>
      <c r="G1791" s="27"/>
      <c r="H1791"/>
      <c r="I1791"/>
      <c r="J1791"/>
      <c r="K1791"/>
      <c r="L1791"/>
      <c r="M1791"/>
    </row>
    <row r="1792" spans="1:13">
      <c r="A1792" s="220"/>
      <c r="B1792"/>
      <c r="C1792"/>
      <c r="D1792"/>
      <c r="E1792"/>
      <c r="F1792" s="27"/>
      <c r="G1792" s="27"/>
      <c r="H1792"/>
      <c r="I1792"/>
      <c r="J1792"/>
      <c r="K1792"/>
      <c r="L1792"/>
      <c r="M1792"/>
    </row>
    <row r="1793" spans="1:13">
      <c r="A1793" s="220"/>
      <c r="B1793"/>
      <c r="C1793"/>
      <c r="D1793"/>
      <c r="E1793"/>
      <c r="F1793" s="27"/>
      <c r="G1793" s="27"/>
      <c r="H1793"/>
      <c r="I1793"/>
      <c r="J1793"/>
      <c r="K1793"/>
      <c r="L1793"/>
      <c r="M1793"/>
    </row>
    <row r="1794" spans="1:13">
      <c r="A1794" s="220"/>
      <c r="B1794"/>
      <c r="C1794"/>
      <c r="D1794"/>
      <c r="E1794"/>
      <c r="F1794" s="27"/>
      <c r="G1794" s="27"/>
      <c r="H1794"/>
      <c r="I1794"/>
      <c r="J1794"/>
      <c r="K1794"/>
      <c r="L1794"/>
      <c r="M1794"/>
    </row>
    <row r="1795" spans="1:13">
      <c r="A1795" s="220"/>
      <c r="B1795"/>
      <c r="C1795"/>
      <c r="D1795"/>
      <c r="E1795"/>
      <c r="F1795" s="27"/>
      <c r="G1795" s="27"/>
      <c r="H1795"/>
      <c r="I1795"/>
      <c r="J1795"/>
      <c r="K1795"/>
      <c r="L1795"/>
      <c r="M1795"/>
    </row>
    <row r="1796" spans="1:13">
      <c r="A1796" s="220"/>
      <c r="B1796"/>
      <c r="C1796"/>
      <c r="D1796"/>
      <c r="E1796"/>
      <c r="F1796" s="27"/>
      <c r="G1796" s="27"/>
      <c r="H1796"/>
      <c r="I1796"/>
      <c r="J1796"/>
      <c r="K1796"/>
      <c r="L1796"/>
      <c r="M1796"/>
    </row>
    <row r="1797" spans="1:13">
      <c r="A1797" s="220"/>
      <c r="B1797"/>
      <c r="C1797"/>
      <c r="D1797"/>
      <c r="E1797"/>
      <c r="F1797" s="27"/>
      <c r="G1797" s="27"/>
      <c r="H1797"/>
      <c r="I1797"/>
      <c r="J1797"/>
      <c r="K1797"/>
      <c r="L1797"/>
      <c r="M1797"/>
    </row>
    <row r="1798" spans="1:13">
      <c r="A1798" s="220"/>
      <c r="B1798"/>
      <c r="C1798"/>
      <c r="D1798"/>
      <c r="E1798"/>
      <c r="F1798" s="27"/>
      <c r="G1798" s="27"/>
      <c r="H1798"/>
      <c r="I1798"/>
      <c r="J1798"/>
      <c r="K1798"/>
      <c r="L1798"/>
      <c r="M1798"/>
    </row>
    <row r="1799" spans="1:13">
      <c r="A1799" s="220"/>
      <c r="B1799"/>
      <c r="C1799"/>
      <c r="D1799"/>
      <c r="E1799"/>
      <c r="F1799" s="27"/>
      <c r="G1799" s="27"/>
      <c r="H1799"/>
      <c r="I1799"/>
      <c r="J1799"/>
      <c r="K1799"/>
      <c r="L1799"/>
      <c r="M1799"/>
    </row>
    <row r="1800" spans="1:13">
      <c r="A1800" s="220"/>
      <c r="B1800"/>
      <c r="C1800"/>
      <c r="D1800"/>
      <c r="E1800"/>
      <c r="F1800" s="27"/>
      <c r="G1800" s="27"/>
      <c r="H1800"/>
      <c r="I1800"/>
      <c r="J1800"/>
      <c r="K1800"/>
      <c r="L1800"/>
      <c r="M1800"/>
    </row>
    <row r="1801" spans="1:13">
      <c r="A1801" s="220"/>
      <c r="B1801"/>
      <c r="C1801"/>
      <c r="D1801"/>
      <c r="E1801"/>
      <c r="F1801" s="27"/>
      <c r="G1801" s="27"/>
      <c r="H1801"/>
      <c r="I1801"/>
      <c r="J1801"/>
      <c r="K1801"/>
      <c r="L1801"/>
      <c r="M1801"/>
    </row>
    <row r="1802" spans="1:13">
      <c r="A1802" s="220"/>
      <c r="B1802"/>
      <c r="C1802"/>
      <c r="D1802"/>
      <c r="E1802"/>
      <c r="F1802" s="27"/>
      <c r="G1802" s="27"/>
      <c r="H1802"/>
      <c r="I1802"/>
      <c r="J1802"/>
      <c r="K1802"/>
      <c r="L1802"/>
      <c r="M1802"/>
    </row>
    <row r="1803" spans="1:13">
      <c r="A1803" s="220"/>
      <c r="B1803"/>
      <c r="C1803"/>
      <c r="D1803"/>
      <c r="E1803"/>
      <c r="F1803" s="27"/>
      <c r="G1803" s="27"/>
      <c r="H1803"/>
      <c r="I1803"/>
      <c r="J1803"/>
      <c r="K1803"/>
      <c r="L1803"/>
      <c r="M1803"/>
    </row>
    <row r="1804" spans="1:13">
      <c r="A1804" s="220"/>
      <c r="B1804"/>
      <c r="C1804"/>
      <c r="D1804"/>
      <c r="E1804"/>
      <c r="F1804" s="27"/>
      <c r="G1804" s="27"/>
      <c r="H1804"/>
      <c r="I1804"/>
      <c r="J1804"/>
      <c r="K1804"/>
      <c r="L1804"/>
      <c r="M1804"/>
    </row>
    <row r="1805" spans="1:13">
      <c r="A1805" s="220"/>
      <c r="B1805"/>
      <c r="C1805"/>
      <c r="D1805"/>
      <c r="E1805"/>
      <c r="F1805" s="27"/>
      <c r="G1805" s="27"/>
      <c r="H1805"/>
      <c r="I1805"/>
      <c r="J1805"/>
      <c r="K1805"/>
      <c r="L1805"/>
      <c r="M1805"/>
    </row>
    <row r="1806" spans="1:13">
      <c r="A1806" s="220"/>
      <c r="B1806"/>
      <c r="C1806"/>
      <c r="D1806"/>
      <c r="E1806"/>
      <c r="F1806" s="27"/>
      <c r="G1806" s="27"/>
      <c r="H1806"/>
      <c r="I1806"/>
      <c r="J1806"/>
      <c r="K1806"/>
      <c r="L1806"/>
      <c r="M1806"/>
    </row>
    <row r="1807" spans="1:13">
      <c r="A1807" s="220"/>
      <c r="B1807"/>
      <c r="C1807"/>
      <c r="D1807"/>
      <c r="E1807"/>
      <c r="F1807" s="27"/>
      <c r="G1807" s="27"/>
      <c r="H1807"/>
      <c r="I1807"/>
      <c r="J1807"/>
      <c r="K1807"/>
      <c r="L1807"/>
      <c r="M1807"/>
    </row>
    <row r="1808" spans="1:13">
      <c r="A1808" s="220"/>
      <c r="B1808"/>
      <c r="C1808"/>
      <c r="D1808"/>
      <c r="E1808"/>
      <c r="F1808" s="27"/>
      <c r="G1808" s="27"/>
      <c r="H1808"/>
      <c r="I1808"/>
      <c r="J1808"/>
      <c r="K1808"/>
      <c r="L1808"/>
      <c r="M1808"/>
    </row>
    <row r="1809" spans="1:13">
      <c r="A1809" s="220"/>
      <c r="B1809"/>
      <c r="C1809"/>
      <c r="D1809"/>
      <c r="E1809"/>
      <c r="F1809" s="27"/>
      <c r="G1809" s="27"/>
      <c r="H1809"/>
      <c r="I1809"/>
      <c r="J1809"/>
      <c r="K1809"/>
      <c r="L1809"/>
      <c r="M1809"/>
    </row>
    <row r="1810" spans="1:13">
      <c r="A1810" s="220"/>
      <c r="B1810"/>
      <c r="C1810"/>
      <c r="D1810"/>
      <c r="E1810"/>
      <c r="F1810" s="27"/>
      <c r="G1810" s="27"/>
      <c r="H1810"/>
      <c r="I1810"/>
      <c r="J1810"/>
      <c r="K1810"/>
      <c r="L1810"/>
      <c r="M1810"/>
    </row>
    <row r="1811" spans="1:13">
      <c r="A1811" s="220"/>
      <c r="B1811"/>
      <c r="C1811"/>
      <c r="D1811"/>
      <c r="E1811"/>
      <c r="F1811" s="27"/>
      <c r="G1811" s="27"/>
      <c r="H1811"/>
      <c r="I1811"/>
      <c r="J1811"/>
      <c r="K1811"/>
      <c r="L1811"/>
      <c r="M1811"/>
    </row>
    <row r="1812" spans="1:13">
      <c r="A1812" s="220"/>
      <c r="B1812"/>
      <c r="C1812"/>
      <c r="D1812"/>
      <c r="E1812"/>
      <c r="F1812" s="27"/>
      <c r="G1812" s="27"/>
      <c r="H1812"/>
      <c r="I1812"/>
      <c r="J1812"/>
      <c r="K1812"/>
      <c r="L1812"/>
      <c r="M1812"/>
    </row>
    <row r="1813" spans="1:13">
      <c r="A1813" s="220"/>
      <c r="B1813"/>
      <c r="C1813"/>
      <c r="D1813"/>
      <c r="E1813"/>
      <c r="F1813" s="27"/>
      <c r="G1813" s="27"/>
      <c r="H1813"/>
      <c r="I1813"/>
      <c r="J1813"/>
      <c r="K1813"/>
      <c r="L1813"/>
      <c r="M1813"/>
    </row>
    <row r="1814" spans="1:13">
      <c r="A1814" s="220"/>
      <c r="B1814"/>
      <c r="C1814"/>
      <c r="D1814"/>
      <c r="E1814"/>
      <c r="F1814" s="27"/>
      <c r="G1814" s="27"/>
      <c r="H1814"/>
      <c r="I1814"/>
      <c r="J1814"/>
      <c r="K1814"/>
      <c r="L1814"/>
      <c r="M1814"/>
    </row>
    <row r="1815" spans="1:13">
      <c r="A1815" s="220"/>
      <c r="B1815"/>
      <c r="C1815"/>
      <c r="D1815"/>
      <c r="E1815"/>
      <c r="F1815" s="27"/>
      <c r="G1815" s="27"/>
      <c r="H1815"/>
      <c r="I1815"/>
      <c r="J1815"/>
      <c r="K1815"/>
      <c r="L1815"/>
      <c r="M1815"/>
    </row>
    <row r="1816" spans="1:13">
      <c r="A1816" s="220"/>
      <c r="B1816"/>
      <c r="C1816"/>
      <c r="D1816"/>
      <c r="E1816"/>
      <c r="F1816" s="27"/>
      <c r="G1816" s="27"/>
      <c r="H1816"/>
      <c r="I1816"/>
      <c r="J1816"/>
      <c r="K1816"/>
      <c r="L1816"/>
      <c r="M1816"/>
    </row>
    <row r="1817" spans="1:13">
      <c r="A1817" s="220"/>
      <c r="B1817"/>
      <c r="C1817"/>
      <c r="D1817"/>
      <c r="E1817"/>
      <c r="F1817" s="27"/>
      <c r="G1817" s="27"/>
      <c r="H1817"/>
      <c r="I1817"/>
      <c r="J1817"/>
      <c r="K1817"/>
      <c r="L1817"/>
      <c r="M1817"/>
    </row>
    <row r="1818" spans="1:13">
      <c r="A1818" s="220"/>
      <c r="B1818"/>
      <c r="C1818"/>
      <c r="D1818"/>
      <c r="E1818"/>
      <c r="F1818" s="27"/>
      <c r="G1818" s="27"/>
      <c r="H1818"/>
      <c r="I1818"/>
      <c r="J1818"/>
      <c r="K1818"/>
      <c r="L1818"/>
      <c r="M1818"/>
    </row>
    <row r="1819" spans="1:13">
      <c r="A1819" s="220"/>
      <c r="B1819"/>
      <c r="C1819"/>
      <c r="D1819"/>
      <c r="E1819"/>
      <c r="F1819" s="27"/>
      <c r="G1819" s="27"/>
      <c r="H1819"/>
      <c r="I1819"/>
      <c r="J1819"/>
      <c r="K1819"/>
      <c r="L1819"/>
      <c r="M1819"/>
    </row>
    <row r="1820" spans="1:13">
      <c r="A1820" s="220"/>
      <c r="B1820"/>
      <c r="C1820"/>
      <c r="D1820"/>
      <c r="E1820"/>
      <c r="F1820" s="27"/>
      <c r="G1820" s="27"/>
      <c r="H1820"/>
      <c r="I1820"/>
      <c r="J1820"/>
      <c r="K1820"/>
      <c r="L1820"/>
      <c r="M1820"/>
    </row>
    <row r="1821" spans="1:13">
      <c r="A1821" s="220"/>
      <c r="B1821"/>
      <c r="C1821"/>
      <c r="D1821"/>
      <c r="E1821"/>
      <c r="F1821" s="27"/>
      <c r="G1821" s="27"/>
      <c r="H1821"/>
      <c r="I1821"/>
      <c r="J1821"/>
      <c r="K1821"/>
      <c r="L1821"/>
      <c r="M1821"/>
    </row>
    <row r="1822" spans="1:13">
      <c r="A1822" s="220"/>
      <c r="B1822"/>
      <c r="C1822"/>
      <c r="D1822"/>
      <c r="E1822"/>
      <c r="F1822" s="27"/>
      <c r="G1822" s="27"/>
      <c r="H1822"/>
      <c r="I1822"/>
      <c r="J1822"/>
      <c r="K1822"/>
      <c r="L1822"/>
      <c r="M1822"/>
    </row>
    <row r="1823" spans="1:13">
      <c r="A1823" s="220"/>
      <c r="B1823"/>
      <c r="C1823"/>
      <c r="D1823"/>
      <c r="E1823"/>
      <c r="F1823" s="27"/>
      <c r="G1823" s="27"/>
      <c r="H1823"/>
      <c r="I1823"/>
      <c r="J1823"/>
      <c r="K1823"/>
      <c r="L1823"/>
      <c r="M1823"/>
    </row>
    <row r="1824" spans="1:13">
      <c r="A1824" s="220"/>
      <c r="B1824"/>
      <c r="C1824"/>
      <c r="D1824"/>
      <c r="E1824"/>
      <c r="F1824" s="27"/>
      <c r="G1824" s="27"/>
      <c r="H1824"/>
      <c r="I1824"/>
      <c r="J1824"/>
      <c r="K1824"/>
      <c r="L1824"/>
      <c r="M1824"/>
    </row>
    <row r="1825" spans="1:13">
      <c r="A1825" s="220"/>
      <c r="B1825"/>
      <c r="C1825"/>
      <c r="D1825"/>
      <c r="E1825"/>
      <c r="F1825" s="27"/>
      <c r="G1825" s="27"/>
      <c r="H1825"/>
      <c r="I1825"/>
      <c r="J1825"/>
      <c r="K1825"/>
      <c r="L1825"/>
      <c r="M1825"/>
    </row>
    <row r="1826" spans="1:13">
      <c r="A1826" s="220"/>
      <c r="B1826"/>
      <c r="C1826"/>
      <c r="D1826"/>
      <c r="E1826"/>
      <c r="F1826" s="27"/>
      <c r="G1826" s="27"/>
      <c r="H1826"/>
      <c r="I1826"/>
      <c r="J1826"/>
      <c r="K1826"/>
      <c r="L1826"/>
      <c r="M1826"/>
    </row>
    <row r="1827" spans="1:13">
      <c r="A1827" s="220"/>
      <c r="B1827"/>
      <c r="C1827"/>
      <c r="D1827"/>
      <c r="E1827"/>
      <c r="F1827" s="27"/>
      <c r="G1827" s="27"/>
      <c r="H1827"/>
      <c r="I1827"/>
      <c r="J1827"/>
      <c r="K1827"/>
      <c r="L1827"/>
      <c r="M1827"/>
    </row>
    <row r="1828" spans="1:13">
      <c r="A1828" s="220"/>
      <c r="B1828"/>
      <c r="C1828"/>
      <c r="D1828"/>
      <c r="E1828"/>
      <c r="F1828" s="27"/>
      <c r="G1828" s="27"/>
      <c r="H1828"/>
      <c r="I1828"/>
      <c r="J1828"/>
      <c r="K1828"/>
      <c r="L1828"/>
      <c r="M1828"/>
    </row>
    <row r="1829" spans="1:13">
      <c r="A1829" s="220"/>
      <c r="B1829"/>
      <c r="C1829"/>
      <c r="D1829"/>
      <c r="E1829"/>
      <c r="F1829" s="27"/>
      <c r="G1829" s="27"/>
      <c r="H1829"/>
      <c r="I1829"/>
      <c r="J1829"/>
      <c r="K1829"/>
      <c r="L1829"/>
      <c r="M1829"/>
    </row>
    <row r="1830" spans="1:13">
      <c r="A1830" s="220"/>
      <c r="B1830"/>
      <c r="C1830"/>
      <c r="D1830"/>
      <c r="E1830"/>
      <c r="F1830" s="27"/>
      <c r="G1830" s="27"/>
      <c r="H1830"/>
      <c r="I1830"/>
      <c r="J1830"/>
      <c r="K1830"/>
      <c r="L1830"/>
      <c r="M1830"/>
    </row>
    <row r="1831" spans="1:13">
      <c r="A1831" s="220"/>
      <c r="B1831"/>
      <c r="C1831"/>
      <c r="D1831"/>
      <c r="E1831"/>
      <c r="F1831" s="27"/>
      <c r="G1831" s="27"/>
      <c r="H1831"/>
      <c r="I1831"/>
      <c r="J1831"/>
      <c r="K1831"/>
      <c r="L1831"/>
      <c r="M1831"/>
    </row>
    <row r="1832" spans="1:13">
      <c r="A1832" s="220"/>
      <c r="B1832"/>
      <c r="C1832"/>
      <c r="D1832"/>
      <c r="E1832"/>
      <c r="F1832" s="27"/>
      <c r="G1832" s="27"/>
      <c r="H1832"/>
      <c r="I1832"/>
      <c r="J1832"/>
      <c r="K1832"/>
      <c r="L1832"/>
      <c r="M1832"/>
    </row>
    <row r="1833" spans="1:13">
      <c r="A1833" s="220"/>
      <c r="B1833"/>
      <c r="C1833"/>
      <c r="D1833"/>
      <c r="E1833"/>
      <c r="F1833" s="27"/>
      <c r="G1833" s="27"/>
      <c r="H1833"/>
      <c r="I1833"/>
      <c r="J1833"/>
      <c r="K1833"/>
      <c r="L1833"/>
      <c r="M1833"/>
    </row>
    <row r="1834" spans="1:13">
      <c r="A1834" s="220"/>
      <c r="B1834"/>
      <c r="C1834"/>
      <c r="D1834"/>
      <c r="E1834"/>
      <c r="F1834" s="27"/>
      <c r="G1834" s="27"/>
      <c r="H1834"/>
      <c r="I1834"/>
      <c r="J1834"/>
      <c r="K1834"/>
      <c r="L1834"/>
      <c r="M1834"/>
    </row>
    <row r="1835" spans="1:13">
      <c r="A1835" s="220"/>
      <c r="B1835"/>
      <c r="C1835"/>
      <c r="D1835"/>
      <c r="E1835"/>
      <c r="F1835" s="27"/>
      <c r="G1835" s="27"/>
      <c r="H1835"/>
      <c r="I1835"/>
      <c r="J1835"/>
      <c r="K1835"/>
      <c r="L1835"/>
      <c r="M1835"/>
    </row>
    <row r="1836" spans="1:13">
      <c r="A1836" s="220"/>
      <c r="B1836"/>
      <c r="C1836"/>
      <c r="D1836"/>
      <c r="E1836"/>
      <c r="F1836" s="27"/>
      <c r="G1836" s="27"/>
      <c r="H1836"/>
      <c r="I1836"/>
      <c r="J1836"/>
      <c r="K1836"/>
      <c r="L1836"/>
      <c r="M1836"/>
    </row>
    <row r="1837" spans="1:13">
      <c r="A1837" s="220"/>
      <c r="B1837"/>
      <c r="C1837"/>
      <c r="D1837"/>
      <c r="E1837"/>
      <c r="F1837" s="27"/>
      <c r="G1837" s="27"/>
      <c r="H1837"/>
      <c r="I1837"/>
      <c r="J1837"/>
      <c r="K1837"/>
      <c r="L1837"/>
      <c r="M1837"/>
    </row>
    <row r="1838" spans="1:13">
      <c r="A1838" s="220"/>
      <c r="B1838"/>
      <c r="C1838"/>
      <c r="D1838"/>
      <c r="E1838"/>
      <c r="F1838" s="27"/>
      <c r="G1838" s="27"/>
      <c r="H1838"/>
      <c r="I1838"/>
      <c r="J1838"/>
      <c r="K1838"/>
      <c r="L1838"/>
      <c r="M1838"/>
    </row>
    <row r="1839" spans="1:13">
      <c r="A1839" s="220"/>
      <c r="B1839"/>
      <c r="C1839"/>
      <c r="D1839"/>
      <c r="E1839"/>
      <c r="F1839" s="27"/>
      <c r="G1839" s="27"/>
      <c r="H1839"/>
      <c r="I1839"/>
      <c r="J1839"/>
      <c r="K1839"/>
      <c r="L1839"/>
      <c r="M1839"/>
    </row>
    <row r="1840" spans="1:13">
      <c r="A1840" s="220"/>
      <c r="B1840"/>
      <c r="C1840"/>
      <c r="D1840"/>
      <c r="E1840"/>
      <c r="F1840" s="27"/>
      <c r="G1840" s="27"/>
      <c r="H1840"/>
      <c r="I1840"/>
      <c r="J1840"/>
      <c r="K1840"/>
      <c r="L1840"/>
      <c r="M1840"/>
    </row>
    <row r="1841" spans="1:13">
      <c r="A1841" s="220"/>
      <c r="B1841"/>
      <c r="C1841"/>
      <c r="D1841"/>
      <c r="E1841"/>
      <c r="F1841" s="27"/>
      <c r="G1841" s="27"/>
      <c r="H1841"/>
      <c r="I1841"/>
      <c r="J1841"/>
      <c r="K1841"/>
      <c r="L1841"/>
      <c r="M1841"/>
    </row>
    <row r="1842" spans="1:13">
      <c r="A1842" s="220"/>
      <c r="B1842"/>
      <c r="C1842"/>
      <c r="D1842"/>
      <c r="E1842"/>
      <c r="F1842" s="27"/>
      <c r="G1842" s="27"/>
      <c r="H1842"/>
      <c r="I1842"/>
      <c r="J1842"/>
      <c r="K1842"/>
      <c r="L1842"/>
      <c r="M1842"/>
    </row>
    <row r="1843" spans="1:13">
      <c r="A1843" s="220"/>
      <c r="B1843"/>
      <c r="C1843"/>
      <c r="D1843"/>
      <c r="E1843"/>
      <c r="F1843" s="27"/>
      <c r="G1843" s="27"/>
      <c r="H1843"/>
      <c r="I1843"/>
      <c r="J1843"/>
      <c r="K1843"/>
      <c r="L1843"/>
      <c r="M1843"/>
    </row>
    <row r="1844" spans="1:13">
      <c r="A1844" s="220"/>
      <c r="B1844"/>
      <c r="C1844"/>
      <c r="D1844"/>
      <c r="E1844"/>
      <c r="F1844" s="27"/>
      <c r="G1844" s="27"/>
      <c r="H1844"/>
      <c r="I1844"/>
      <c r="J1844"/>
      <c r="K1844"/>
      <c r="L1844"/>
      <c r="M1844"/>
    </row>
    <row r="1845" spans="1:13">
      <c r="A1845" s="220"/>
      <c r="B1845"/>
      <c r="C1845"/>
      <c r="D1845"/>
      <c r="E1845"/>
      <c r="F1845" s="27"/>
      <c r="G1845" s="27"/>
      <c r="H1845"/>
      <c r="I1845"/>
      <c r="J1845"/>
      <c r="K1845"/>
      <c r="L1845"/>
      <c r="M1845"/>
    </row>
    <row r="1846" spans="1:13">
      <c r="A1846" s="220"/>
      <c r="B1846"/>
      <c r="C1846"/>
      <c r="D1846"/>
      <c r="E1846"/>
      <c r="F1846" s="27"/>
      <c r="G1846" s="27"/>
      <c r="H1846"/>
      <c r="I1846"/>
      <c r="J1846"/>
      <c r="K1846"/>
      <c r="L1846"/>
      <c r="M1846"/>
    </row>
    <row r="1847" spans="1:13">
      <c r="A1847" s="220"/>
      <c r="B1847"/>
      <c r="C1847"/>
      <c r="D1847"/>
      <c r="E1847"/>
      <c r="F1847" s="27"/>
      <c r="G1847" s="27"/>
      <c r="H1847"/>
      <c r="I1847"/>
      <c r="J1847"/>
      <c r="K1847"/>
      <c r="L1847"/>
      <c r="M1847"/>
    </row>
    <row r="1848" spans="1:13">
      <c r="A1848" s="220"/>
      <c r="B1848"/>
      <c r="C1848"/>
      <c r="D1848"/>
      <c r="E1848"/>
      <c r="F1848" s="27"/>
      <c r="G1848" s="27"/>
      <c r="H1848"/>
      <c r="I1848"/>
      <c r="J1848"/>
      <c r="K1848"/>
      <c r="L1848"/>
      <c r="M1848"/>
    </row>
    <row r="1849" spans="1:13">
      <c r="A1849" s="220"/>
      <c r="B1849"/>
      <c r="C1849"/>
      <c r="D1849"/>
      <c r="E1849"/>
      <c r="F1849" s="27"/>
      <c r="G1849" s="27"/>
      <c r="H1849"/>
      <c r="I1849"/>
      <c r="J1849"/>
      <c r="K1849"/>
      <c r="L1849"/>
      <c r="M1849"/>
    </row>
    <row r="1850" spans="1:13">
      <c r="A1850" s="220"/>
      <c r="B1850"/>
      <c r="C1850"/>
      <c r="D1850"/>
      <c r="E1850"/>
      <c r="F1850" s="27"/>
      <c r="G1850" s="27"/>
      <c r="H1850"/>
      <c r="I1850"/>
      <c r="J1850"/>
      <c r="K1850"/>
      <c r="L1850"/>
      <c r="M1850"/>
    </row>
    <row r="1851" spans="1:13">
      <c r="A1851" s="220"/>
      <c r="B1851"/>
      <c r="C1851"/>
      <c r="D1851"/>
      <c r="E1851"/>
      <c r="F1851" s="27"/>
      <c r="G1851" s="27"/>
      <c r="H1851"/>
      <c r="I1851"/>
      <c r="J1851"/>
      <c r="K1851"/>
      <c r="L1851"/>
      <c r="M1851"/>
    </row>
    <row r="1852" spans="1:13">
      <c r="A1852" s="220"/>
      <c r="B1852"/>
      <c r="C1852"/>
      <c r="D1852"/>
      <c r="E1852"/>
      <c r="F1852" s="27"/>
      <c r="G1852" s="27"/>
      <c r="H1852"/>
      <c r="I1852"/>
      <c r="J1852"/>
      <c r="K1852"/>
      <c r="L1852"/>
      <c r="M1852"/>
    </row>
    <row r="1853" spans="1:13">
      <c r="A1853" s="220"/>
      <c r="B1853"/>
      <c r="C1853"/>
      <c r="D1853"/>
      <c r="E1853"/>
      <c r="F1853" s="27"/>
      <c r="G1853" s="27"/>
      <c r="H1853"/>
      <c r="I1853"/>
      <c r="J1853"/>
      <c r="K1853"/>
      <c r="L1853"/>
      <c r="M1853"/>
    </row>
    <row r="1854" spans="1:13">
      <c r="A1854" s="220"/>
      <c r="B1854"/>
      <c r="C1854"/>
      <c r="D1854"/>
      <c r="E1854"/>
      <c r="F1854" s="27"/>
      <c r="G1854" s="27"/>
      <c r="H1854"/>
      <c r="I1854"/>
      <c r="J1854"/>
      <c r="K1854"/>
      <c r="L1854"/>
      <c r="M1854"/>
    </row>
    <row r="1855" spans="1:13">
      <c r="A1855" s="220"/>
      <c r="B1855"/>
      <c r="C1855"/>
      <c r="D1855"/>
      <c r="E1855"/>
      <c r="F1855" s="27"/>
      <c r="G1855" s="27"/>
      <c r="H1855"/>
      <c r="I1855"/>
      <c r="J1855"/>
      <c r="K1855"/>
      <c r="L1855"/>
      <c r="M1855"/>
    </row>
    <row r="1856" spans="1:13">
      <c r="A1856" s="220"/>
      <c r="B1856"/>
      <c r="C1856"/>
      <c r="D1856"/>
      <c r="E1856"/>
      <c r="F1856" s="27"/>
      <c r="G1856" s="27"/>
      <c r="H1856"/>
      <c r="I1856"/>
      <c r="J1856"/>
      <c r="K1856"/>
      <c r="L1856"/>
      <c r="M1856"/>
    </row>
    <row r="1857" spans="1:13">
      <c r="A1857" s="220"/>
      <c r="B1857"/>
      <c r="C1857"/>
      <c r="D1857"/>
      <c r="E1857"/>
      <c r="F1857" s="27"/>
      <c r="G1857" s="27"/>
      <c r="H1857"/>
      <c r="I1857"/>
      <c r="J1857"/>
      <c r="K1857"/>
      <c r="L1857"/>
      <c r="M1857"/>
    </row>
    <row r="1858" spans="1:13">
      <c r="A1858" s="220"/>
      <c r="B1858"/>
      <c r="C1858"/>
      <c r="D1858"/>
      <c r="E1858"/>
      <c r="F1858" s="27"/>
      <c r="G1858" s="27"/>
      <c r="H1858"/>
      <c r="I1858"/>
      <c r="J1858"/>
      <c r="K1858"/>
      <c r="L1858"/>
      <c r="M1858"/>
    </row>
    <row r="1859" spans="1:13">
      <c r="A1859" s="220"/>
      <c r="B1859"/>
      <c r="C1859"/>
      <c r="D1859"/>
      <c r="E1859"/>
      <c r="F1859" s="27"/>
      <c r="G1859" s="27"/>
      <c r="H1859"/>
      <c r="I1859"/>
      <c r="J1859"/>
      <c r="K1859"/>
      <c r="L1859"/>
      <c r="M1859"/>
    </row>
    <row r="1860" spans="1:13">
      <c r="A1860" s="220"/>
      <c r="B1860"/>
      <c r="C1860"/>
      <c r="D1860"/>
      <c r="E1860"/>
      <c r="F1860" s="27"/>
      <c r="G1860" s="27"/>
      <c r="H1860"/>
      <c r="I1860"/>
      <c r="J1860"/>
      <c r="K1860"/>
      <c r="L1860"/>
      <c r="M1860"/>
    </row>
    <row r="1861" spans="1:13">
      <c r="A1861" s="220"/>
      <c r="B1861"/>
      <c r="C1861"/>
      <c r="D1861"/>
      <c r="E1861"/>
      <c r="F1861" s="27"/>
      <c r="G1861" s="27"/>
      <c r="H1861"/>
      <c r="I1861"/>
      <c r="J1861"/>
      <c r="K1861"/>
      <c r="L1861"/>
      <c r="M1861"/>
    </row>
    <row r="1862" spans="1:13">
      <c r="A1862" s="220"/>
      <c r="B1862"/>
      <c r="C1862"/>
      <c r="D1862"/>
      <c r="E1862"/>
      <c r="F1862" s="27"/>
      <c r="G1862" s="27"/>
      <c r="H1862"/>
      <c r="I1862"/>
      <c r="J1862"/>
      <c r="K1862"/>
      <c r="L1862"/>
      <c r="M1862"/>
    </row>
    <row r="1863" spans="1:13">
      <c r="A1863" s="220"/>
      <c r="B1863"/>
      <c r="C1863"/>
      <c r="D1863"/>
      <c r="E1863"/>
      <c r="F1863" s="27"/>
      <c r="G1863" s="27"/>
      <c r="H1863"/>
      <c r="I1863"/>
      <c r="J1863"/>
      <c r="K1863"/>
      <c r="L1863"/>
      <c r="M1863"/>
    </row>
    <row r="1864" spans="1:13">
      <c r="A1864" s="220"/>
      <c r="B1864"/>
      <c r="C1864"/>
      <c r="D1864"/>
      <c r="E1864"/>
      <c r="F1864" s="27"/>
      <c r="G1864" s="27"/>
      <c r="H1864"/>
      <c r="I1864"/>
      <c r="J1864"/>
      <c r="K1864"/>
      <c r="L1864"/>
      <c r="M1864"/>
    </row>
    <row r="1865" spans="1:13">
      <c r="A1865" s="220"/>
      <c r="B1865"/>
      <c r="C1865"/>
      <c r="D1865"/>
      <c r="E1865"/>
      <c r="F1865" s="27"/>
      <c r="G1865" s="27"/>
      <c r="H1865"/>
      <c r="I1865"/>
      <c r="J1865"/>
      <c r="K1865"/>
      <c r="L1865"/>
      <c r="M1865"/>
    </row>
    <row r="1866" spans="1:13">
      <c r="A1866" s="220"/>
      <c r="B1866"/>
      <c r="C1866"/>
      <c r="D1866"/>
      <c r="E1866"/>
      <c r="F1866" s="27"/>
      <c r="G1866" s="27"/>
      <c r="H1866"/>
      <c r="I1866"/>
      <c r="J1866"/>
      <c r="K1866"/>
      <c r="L1866"/>
      <c r="M1866"/>
    </row>
    <row r="1867" spans="1:13">
      <c r="A1867" s="220"/>
      <c r="B1867"/>
      <c r="C1867"/>
      <c r="D1867"/>
      <c r="E1867"/>
      <c r="F1867" s="27"/>
      <c r="G1867" s="27"/>
      <c r="H1867"/>
      <c r="I1867"/>
      <c r="J1867"/>
      <c r="K1867"/>
      <c r="L1867"/>
      <c r="M1867"/>
    </row>
    <row r="1868" spans="1:13">
      <c r="A1868" s="220"/>
      <c r="B1868"/>
      <c r="C1868"/>
      <c r="D1868"/>
      <c r="E1868"/>
      <c r="F1868" s="27"/>
      <c r="G1868" s="27"/>
      <c r="H1868"/>
      <c r="I1868"/>
      <c r="J1868"/>
      <c r="K1868"/>
      <c r="L1868"/>
      <c r="M1868"/>
    </row>
    <row r="1869" spans="1:13">
      <c r="A1869" s="220"/>
      <c r="B1869"/>
      <c r="C1869"/>
      <c r="D1869"/>
      <c r="E1869"/>
      <c r="F1869" s="27"/>
      <c r="G1869" s="27"/>
      <c r="H1869"/>
      <c r="I1869"/>
      <c r="J1869"/>
      <c r="K1869"/>
      <c r="L1869"/>
      <c r="M1869"/>
    </row>
    <row r="1870" spans="1:13">
      <c r="A1870" s="220"/>
      <c r="B1870"/>
      <c r="C1870"/>
      <c r="D1870"/>
      <c r="E1870"/>
      <c r="F1870" s="27"/>
      <c r="G1870" s="27"/>
      <c r="H1870"/>
      <c r="I1870"/>
      <c r="J1870"/>
      <c r="K1870"/>
      <c r="L1870"/>
      <c r="M1870"/>
    </row>
    <row r="1871" spans="1:13">
      <c r="A1871" s="220"/>
      <c r="B1871"/>
      <c r="C1871"/>
      <c r="D1871"/>
      <c r="E1871"/>
      <c r="F1871" s="27"/>
      <c r="G1871" s="27"/>
      <c r="H1871"/>
      <c r="I1871"/>
      <c r="J1871"/>
      <c r="K1871"/>
      <c r="L1871"/>
      <c r="M1871"/>
    </row>
    <row r="1872" spans="1:13">
      <c r="A1872" s="220"/>
      <c r="B1872"/>
      <c r="C1872"/>
      <c r="D1872"/>
      <c r="E1872"/>
      <c r="F1872" s="27"/>
      <c r="G1872" s="27"/>
      <c r="H1872"/>
      <c r="I1872"/>
      <c r="J1872"/>
      <c r="K1872"/>
      <c r="L1872"/>
      <c r="M1872"/>
    </row>
    <row r="1873" spans="1:13">
      <c r="A1873" s="220"/>
      <c r="B1873"/>
      <c r="C1873"/>
      <c r="D1873"/>
      <c r="E1873"/>
      <c r="F1873" s="27"/>
      <c r="G1873" s="27"/>
      <c r="H1873"/>
      <c r="I1873"/>
      <c r="J1873"/>
      <c r="K1873"/>
      <c r="L1873"/>
      <c r="M1873"/>
    </row>
    <row r="1874" spans="1:13">
      <c r="A1874" s="220"/>
      <c r="B1874"/>
      <c r="C1874"/>
      <c r="D1874"/>
      <c r="E1874"/>
      <c r="F1874" s="27"/>
      <c r="G1874" s="27"/>
      <c r="H1874"/>
      <c r="I1874"/>
      <c r="J1874"/>
      <c r="K1874"/>
      <c r="L1874"/>
      <c r="M1874"/>
    </row>
    <row r="1875" spans="1:13">
      <c r="A1875" s="220"/>
      <c r="B1875"/>
      <c r="C1875"/>
      <c r="D1875"/>
      <c r="E1875"/>
      <c r="F1875" s="27"/>
      <c r="G1875" s="27"/>
      <c r="H1875"/>
      <c r="I1875"/>
      <c r="J1875"/>
      <c r="K1875"/>
      <c r="L1875"/>
      <c r="M1875"/>
    </row>
    <row r="1876" spans="1:13">
      <c r="A1876" s="220"/>
      <c r="B1876"/>
      <c r="C1876"/>
      <c r="D1876"/>
      <c r="E1876"/>
      <c r="F1876" s="27"/>
      <c r="G1876" s="27"/>
      <c r="H1876"/>
      <c r="I1876"/>
      <c r="J1876"/>
      <c r="K1876"/>
      <c r="L1876"/>
      <c r="M1876"/>
    </row>
    <row r="1877" spans="1:13">
      <c r="A1877" s="220"/>
      <c r="B1877"/>
      <c r="C1877"/>
      <c r="D1877"/>
      <c r="E1877"/>
      <c r="F1877" s="27"/>
      <c r="G1877" s="27"/>
      <c r="H1877"/>
      <c r="I1877"/>
      <c r="J1877"/>
      <c r="K1877"/>
      <c r="L1877"/>
      <c r="M1877"/>
    </row>
    <row r="1878" spans="1:13">
      <c r="A1878" s="220"/>
      <c r="B1878"/>
      <c r="C1878"/>
      <c r="D1878"/>
      <c r="E1878"/>
      <c r="F1878" s="27"/>
      <c r="G1878" s="27"/>
      <c r="H1878"/>
      <c r="I1878"/>
      <c r="J1878"/>
      <c r="K1878"/>
      <c r="L1878"/>
      <c r="M1878"/>
    </row>
    <row r="1879" spans="1:13">
      <c r="A1879" s="220"/>
      <c r="B1879"/>
      <c r="C1879"/>
      <c r="D1879"/>
      <c r="E1879"/>
      <c r="F1879" s="27"/>
      <c r="G1879" s="27"/>
      <c r="H1879"/>
      <c r="I1879"/>
      <c r="J1879"/>
      <c r="K1879"/>
      <c r="L1879"/>
      <c r="M1879"/>
    </row>
    <row r="1880" spans="1:13">
      <c r="A1880" s="220"/>
      <c r="B1880"/>
      <c r="C1880"/>
      <c r="D1880"/>
      <c r="E1880"/>
      <c r="F1880" s="27"/>
      <c r="G1880" s="27"/>
      <c r="H1880"/>
      <c r="I1880"/>
      <c r="J1880"/>
      <c r="K1880"/>
      <c r="L1880"/>
      <c r="M1880"/>
    </row>
    <row r="1881" spans="1:13">
      <c r="A1881" s="220"/>
      <c r="B1881"/>
      <c r="C1881"/>
      <c r="D1881"/>
      <c r="E1881"/>
      <c r="F1881" s="27"/>
      <c r="G1881" s="27"/>
      <c r="H1881"/>
      <c r="I1881"/>
      <c r="J1881"/>
      <c r="K1881"/>
      <c r="L1881"/>
      <c r="M1881"/>
    </row>
    <row r="1882" spans="1:13">
      <c r="A1882" s="220"/>
      <c r="B1882"/>
      <c r="C1882"/>
      <c r="D1882"/>
      <c r="E1882"/>
      <c r="F1882" s="27"/>
      <c r="G1882" s="27"/>
      <c r="H1882"/>
      <c r="I1882"/>
      <c r="J1882"/>
      <c r="K1882"/>
      <c r="L1882"/>
      <c r="M1882"/>
    </row>
    <row r="1883" spans="1:13">
      <c r="A1883" s="220"/>
      <c r="B1883"/>
      <c r="C1883"/>
      <c r="D1883"/>
      <c r="E1883"/>
      <c r="F1883" s="27"/>
      <c r="G1883" s="27"/>
      <c r="H1883"/>
      <c r="I1883"/>
      <c r="J1883"/>
      <c r="K1883"/>
      <c r="L1883"/>
      <c r="M1883"/>
    </row>
    <row r="1884" spans="1:13">
      <c r="A1884" s="220"/>
      <c r="B1884"/>
      <c r="C1884"/>
      <c r="D1884"/>
      <c r="E1884"/>
      <c r="F1884" s="27"/>
      <c r="G1884" s="27"/>
      <c r="H1884"/>
      <c r="I1884"/>
      <c r="J1884"/>
      <c r="K1884"/>
      <c r="L1884"/>
      <c r="M1884"/>
    </row>
    <row r="1885" spans="1:13">
      <c r="A1885" s="220"/>
      <c r="B1885"/>
      <c r="C1885"/>
      <c r="D1885"/>
      <c r="E1885"/>
      <c r="F1885" s="27"/>
      <c r="G1885" s="27"/>
      <c r="H1885"/>
      <c r="I1885"/>
      <c r="J1885"/>
      <c r="K1885"/>
      <c r="L1885"/>
      <c r="M1885"/>
    </row>
    <row r="1886" spans="1:13">
      <c r="A1886" s="220"/>
      <c r="B1886"/>
      <c r="C1886"/>
      <c r="D1886"/>
      <c r="E1886"/>
      <c r="F1886" s="27"/>
      <c r="G1886" s="27"/>
      <c r="H1886"/>
      <c r="I1886"/>
      <c r="J1886"/>
      <c r="K1886"/>
      <c r="L1886"/>
      <c r="M1886"/>
    </row>
    <row r="1887" spans="1:13">
      <c r="A1887" s="220"/>
      <c r="B1887"/>
      <c r="C1887"/>
      <c r="D1887"/>
      <c r="E1887"/>
      <c r="F1887" s="27"/>
      <c r="G1887" s="27"/>
      <c r="H1887"/>
      <c r="I1887"/>
      <c r="J1887"/>
      <c r="K1887"/>
      <c r="L1887"/>
      <c r="M1887"/>
    </row>
    <row r="1888" spans="1:13">
      <c r="A1888" s="220"/>
      <c r="B1888"/>
      <c r="C1888"/>
      <c r="D1888"/>
      <c r="E1888"/>
      <c r="F1888" s="27"/>
      <c r="G1888" s="27"/>
      <c r="H1888"/>
      <c r="I1888"/>
      <c r="J1888"/>
      <c r="K1888"/>
      <c r="L1888"/>
      <c r="M1888"/>
    </row>
    <row r="1889" spans="1:13">
      <c r="A1889" s="220"/>
      <c r="B1889"/>
      <c r="C1889"/>
      <c r="D1889"/>
      <c r="E1889"/>
      <c r="F1889" s="27"/>
      <c r="G1889" s="27"/>
      <c r="H1889"/>
      <c r="I1889"/>
      <c r="J1889"/>
      <c r="K1889"/>
      <c r="L1889"/>
      <c r="M1889"/>
    </row>
    <row r="1890" spans="1:13">
      <c r="A1890" s="220"/>
      <c r="B1890"/>
      <c r="C1890"/>
      <c r="D1890"/>
      <c r="E1890"/>
      <c r="F1890" s="27"/>
      <c r="G1890" s="27"/>
      <c r="H1890"/>
      <c r="I1890"/>
      <c r="J1890"/>
      <c r="K1890"/>
      <c r="L1890"/>
      <c r="M1890"/>
    </row>
    <row r="1891" spans="1:13">
      <c r="A1891" s="220"/>
      <c r="B1891"/>
      <c r="C1891"/>
      <c r="D1891"/>
      <c r="E1891"/>
      <c r="F1891" s="27"/>
      <c r="G1891" s="27"/>
      <c r="H1891"/>
      <c r="I1891"/>
      <c r="J1891"/>
      <c r="K1891"/>
      <c r="L1891"/>
      <c r="M1891"/>
    </row>
    <row r="1892" spans="1:13">
      <c r="A1892" s="220"/>
      <c r="B1892"/>
      <c r="C1892"/>
      <c r="D1892"/>
      <c r="E1892"/>
      <c r="F1892" s="27"/>
      <c r="G1892" s="27"/>
      <c r="H1892"/>
      <c r="I1892"/>
      <c r="J1892"/>
      <c r="K1892"/>
      <c r="L1892"/>
      <c r="M1892"/>
    </row>
    <row r="1893" spans="1:13">
      <c r="A1893" s="220"/>
      <c r="B1893"/>
      <c r="C1893"/>
      <c r="D1893"/>
      <c r="E1893"/>
      <c r="F1893" s="27"/>
      <c r="G1893" s="27"/>
      <c r="H1893"/>
      <c r="I1893"/>
      <c r="J1893"/>
      <c r="K1893"/>
      <c r="L1893"/>
      <c r="M1893"/>
    </row>
    <row r="1894" spans="1:13">
      <c r="A1894" s="220"/>
      <c r="B1894"/>
      <c r="C1894"/>
      <c r="D1894"/>
      <c r="E1894"/>
      <c r="F1894" s="27"/>
      <c r="G1894" s="27"/>
      <c r="H1894"/>
      <c r="I1894"/>
      <c r="J1894"/>
      <c r="K1894"/>
      <c r="L1894"/>
      <c r="M1894"/>
    </row>
    <row r="1895" spans="1:13">
      <c r="A1895" s="220"/>
      <c r="B1895"/>
      <c r="C1895"/>
      <c r="D1895"/>
      <c r="E1895"/>
      <c r="F1895" s="27"/>
      <c r="G1895" s="27"/>
      <c r="H1895"/>
      <c r="I1895"/>
      <c r="J1895"/>
      <c r="K1895"/>
      <c r="L1895"/>
      <c r="M1895"/>
    </row>
    <row r="1896" spans="1:13">
      <c r="A1896" s="220"/>
      <c r="B1896"/>
      <c r="C1896"/>
      <c r="D1896"/>
      <c r="E1896"/>
      <c r="F1896" s="27"/>
      <c r="G1896" s="27"/>
      <c r="H1896"/>
      <c r="I1896"/>
      <c r="J1896"/>
      <c r="K1896"/>
      <c r="L1896"/>
      <c r="M1896"/>
    </row>
    <row r="1897" spans="1:13">
      <c r="A1897" s="220"/>
      <c r="B1897"/>
      <c r="C1897"/>
      <c r="D1897"/>
      <c r="E1897"/>
      <c r="F1897" s="27"/>
      <c r="G1897" s="27"/>
      <c r="H1897"/>
      <c r="I1897"/>
      <c r="J1897"/>
      <c r="K1897"/>
      <c r="L1897"/>
      <c r="M1897"/>
    </row>
    <row r="1898" spans="1:13">
      <c r="A1898" s="220"/>
      <c r="B1898"/>
      <c r="C1898"/>
      <c r="D1898"/>
      <c r="E1898"/>
      <c r="F1898" s="27"/>
      <c r="G1898" s="27"/>
      <c r="H1898"/>
      <c r="I1898"/>
      <c r="J1898"/>
      <c r="K1898"/>
      <c r="L1898"/>
      <c r="M1898"/>
    </row>
    <row r="1899" spans="1:13">
      <c r="A1899" s="220"/>
      <c r="B1899"/>
      <c r="C1899"/>
      <c r="D1899"/>
      <c r="E1899"/>
      <c r="F1899" s="27"/>
      <c r="G1899" s="27"/>
      <c r="H1899"/>
      <c r="I1899"/>
      <c r="J1899"/>
      <c r="K1899"/>
      <c r="L1899"/>
      <c r="M1899"/>
    </row>
    <row r="1900" spans="1:13">
      <c r="A1900" s="220"/>
      <c r="B1900"/>
      <c r="C1900"/>
      <c r="D1900"/>
      <c r="E1900"/>
      <c r="F1900" s="27"/>
      <c r="G1900" s="27"/>
      <c r="H1900"/>
      <c r="I1900"/>
      <c r="J1900"/>
      <c r="K1900"/>
      <c r="L1900"/>
      <c r="M1900"/>
    </row>
    <row r="1901" spans="1:13">
      <c r="A1901" s="220"/>
      <c r="B1901"/>
      <c r="C1901"/>
      <c r="D1901"/>
      <c r="E1901"/>
      <c r="F1901" s="27"/>
      <c r="G1901" s="27"/>
      <c r="H1901"/>
      <c r="I1901"/>
      <c r="J1901"/>
      <c r="K1901"/>
      <c r="L1901"/>
      <c r="M1901"/>
    </row>
    <row r="1902" spans="1:13">
      <c r="A1902" s="220"/>
      <c r="B1902"/>
      <c r="C1902"/>
      <c r="D1902"/>
      <c r="E1902"/>
      <c r="F1902" s="27"/>
      <c r="G1902" s="27"/>
      <c r="H1902"/>
      <c r="I1902"/>
      <c r="J1902"/>
      <c r="K1902"/>
      <c r="L1902"/>
      <c r="M1902"/>
    </row>
    <row r="1903" spans="1:13">
      <c r="A1903" s="220"/>
      <c r="B1903"/>
      <c r="C1903"/>
      <c r="D1903"/>
      <c r="E1903"/>
      <c r="F1903" s="27"/>
      <c r="G1903" s="27"/>
      <c r="H1903"/>
      <c r="I1903"/>
      <c r="J1903"/>
      <c r="K1903"/>
      <c r="L1903"/>
      <c r="M1903"/>
    </row>
    <row r="1904" spans="1:13">
      <c r="A1904" s="220"/>
      <c r="B1904"/>
      <c r="C1904"/>
      <c r="D1904"/>
      <c r="E1904"/>
      <c r="F1904" s="27"/>
      <c r="G1904" s="27"/>
      <c r="H1904"/>
      <c r="I1904"/>
      <c r="J1904"/>
      <c r="K1904"/>
      <c r="L1904"/>
      <c r="M1904"/>
    </row>
    <row r="1905" spans="1:13">
      <c r="A1905" s="220"/>
      <c r="B1905"/>
      <c r="C1905"/>
      <c r="D1905"/>
      <c r="E1905"/>
      <c r="F1905" s="27"/>
      <c r="G1905" s="27"/>
      <c r="H1905"/>
      <c r="I1905"/>
      <c r="J1905"/>
      <c r="K1905"/>
      <c r="L1905"/>
      <c r="M1905"/>
    </row>
    <row r="1906" spans="1:13">
      <c r="A1906" s="220"/>
      <c r="B1906"/>
      <c r="C1906"/>
      <c r="D1906"/>
      <c r="E1906"/>
      <c r="F1906" s="27"/>
      <c r="G1906" s="27"/>
      <c r="H1906"/>
      <c r="I1906"/>
      <c r="J1906"/>
      <c r="K1906"/>
      <c r="L1906"/>
      <c r="M1906"/>
    </row>
    <row r="1907" spans="1:13">
      <c r="A1907" s="220"/>
      <c r="B1907"/>
      <c r="C1907"/>
      <c r="D1907"/>
      <c r="E1907"/>
      <c r="F1907" s="27"/>
      <c r="G1907" s="27"/>
      <c r="H1907"/>
      <c r="I1907"/>
      <c r="J1907"/>
      <c r="K1907"/>
      <c r="L1907"/>
      <c r="M1907"/>
    </row>
    <row r="1908" spans="1:13">
      <c r="A1908" s="220"/>
      <c r="B1908"/>
      <c r="C1908"/>
      <c r="D1908"/>
      <c r="E1908"/>
      <c r="F1908" s="27"/>
      <c r="G1908" s="27"/>
      <c r="H1908"/>
      <c r="I1908"/>
      <c r="J1908"/>
      <c r="K1908"/>
      <c r="L1908"/>
      <c r="M1908"/>
    </row>
    <row r="1909" spans="1:13">
      <c r="A1909" s="220"/>
      <c r="B1909"/>
      <c r="C1909"/>
      <c r="D1909"/>
      <c r="E1909"/>
      <c r="F1909" s="27"/>
      <c r="G1909" s="27"/>
      <c r="H1909"/>
      <c r="I1909"/>
      <c r="J1909"/>
      <c r="K1909"/>
      <c r="L1909"/>
      <c r="M1909"/>
    </row>
    <row r="1910" spans="1:13">
      <c r="A1910" s="220"/>
      <c r="B1910"/>
      <c r="C1910"/>
      <c r="D1910"/>
      <c r="E1910"/>
      <c r="F1910" s="27"/>
      <c r="G1910" s="27"/>
      <c r="H1910"/>
      <c r="I1910"/>
      <c r="J1910"/>
      <c r="K1910"/>
      <c r="L1910"/>
      <c r="M1910"/>
    </row>
    <row r="1911" spans="1:13">
      <c r="A1911" s="220"/>
      <c r="B1911"/>
      <c r="C1911"/>
      <c r="D1911"/>
      <c r="E1911"/>
      <c r="F1911" s="27"/>
      <c r="G1911" s="27"/>
      <c r="H1911"/>
      <c r="I1911"/>
      <c r="J1911"/>
      <c r="K1911"/>
      <c r="L1911"/>
      <c r="M1911"/>
    </row>
    <row r="1912" spans="1:13">
      <c r="A1912" s="220"/>
      <c r="B1912"/>
      <c r="C1912"/>
      <c r="D1912"/>
      <c r="E1912"/>
      <c r="F1912" s="27"/>
      <c r="G1912" s="27"/>
      <c r="H1912"/>
      <c r="I1912"/>
      <c r="J1912"/>
      <c r="K1912"/>
      <c r="L1912"/>
      <c r="M1912"/>
    </row>
    <row r="1913" spans="1:13">
      <c r="A1913" s="220"/>
      <c r="B1913"/>
      <c r="C1913"/>
      <c r="D1913"/>
      <c r="E1913"/>
      <c r="F1913" s="27"/>
      <c r="G1913" s="27"/>
      <c r="H1913"/>
      <c r="I1913"/>
      <c r="J1913"/>
      <c r="K1913"/>
      <c r="L1913"/>
      <c r="M1913"/>
    </row>
    <row r="1914" spans="1:13">
      <c r="A1914" s="220"/>
      <c r="B1914"/>
      <c r="C1914"/>
      <c r="D1914"/>
      <c r="E1914"/>
      <c r="F1914" s="27"/>
      <c r="G1914" s="27"/>
      <c r="H1914"/>
      <c r="I1914"/>
      <c r="J1914"/>
      <c r="K1914"/>
      <c r="L1914"/>
      <c r="M1914"/>
    </row>
    <row r="1915" spans="1:13">
      <c r="A1915" s="220"/>
      <c r="B1915"/>
      <c r="C1915"/>
      <c r="D1915"/>
      <c r="E1915"/>
      <c r="F1915" s="27"/>
      <c r="G1915" s="27"/>
      <c r="H1915"/>
      <c r="I1915"/>
      <c r="J1915"/>
      <c r="K1915"/>
      <c r="L1915"/>
      <c r="M1915"/>
    </row>
    <row r="1916" spans="1:13">
      <c r="A1916" s="220"/>
      <c r="B1916"/>
      <c r="C1916"/>
      <c r="D1916"/>
      <c r="E1916"/>
      <c r="F1916" s="27"/>
      <c r="G1916" s="27"/>
      <c r="H1916"/>
      <c r="I1916"/>
      <c r="J1916"/>
      <c r="K1916"/>
      <c r="L1916"/>
      <c r="M1916"/>
    </row>
    <row r="1917" spans="1:13">
      <c r="A1917" s="220"/>
      <c r="B1917"/>
      <c r="C1917"/>
      <c r="D1917"/>
      <c r="E1917"/>
      <c r="F1917" s="27"/>
      <c r="G1917" s="27"/>
      <c r="H1917"/>
      <c r="I1917"/>
      <c r="J1917"/>
      <c r="K1917"/>
      <c r="L1917"/>
      <c r="M1917"/>
    </row>
    <row r="1918" spans="1:13">
      <c r="A1918" s="220"/>
      <c r="B1918"/>
      <c r="C1918"/>
      <c r="D1918"/>
      <c r="E1918"/>
      <c r="F1918" s="27"/>
      <c r="G1918" s="27"/>
      <c r="H1918"/>
      <c r="I1918"/>
      <c r="J1918"/>
      <c r="K1918"/>
      <c r="L1918"/>
      <c r="M1918"/>
    </row>
    <row r="1919" spans="1:13">
      <c r="A1919" s="220"/>
      <c r="B1919"/>
      <c r="C1919"/>
      <c r="D1919"/>
      <c r="E1919"/>
      <c r="F1919" s="27"/>
      <c r="G1919" s="27"/>
      <c r="H1919"/>
      <c r="I1919"/>
      <c r="J1919"/>
      <c r="K1919"/>
      <c r="L1919"/>
      <c r="M1919"/>
    </row>
    <row r="1920" spans="1:13">
      <c r="A1920" s="220"/>
      <c r="B1920"/>
      <c r="C1920"/>
      <c r="D1920"/>
      <c r="E1920"/>
      <c r="F1920" s="27"/>
      <c r="G1920" s="27"/>
      <c r="H1920"/>
      <c r="I1920"/>
      <c r="J1920"/>
      <c r="K1920"/>
      <c r="L1920"/>
      <c r="M1920"/>
    </row>
    <row r="1921" spans="1:13">
      <c r="A1921" s="220"/>
      <c r="B1921"/>
      <c r="C1921"/>
      <c r="D1921"/>
      <c r="E1921"/>
      <c r="F1921" s="27"/>
      <c r="G1921" s="27"/>
      <c r="H1921"/>
      <c r="I1921"/>
      <c r="J1921"/>
      <c r="K1921"/>
      <c r="L1921"/>
      <c r="M1921"/>
    </row>
    <row r="1922" spans="1:13">
      <c r="A1922" s="220"/>
      <c r="B1922"/>
      <c r="C1922"/>
      <c r="D1922"/>
      <c r="E1922"/>
      <c r="F1922" s="27"/>
      <c r="G1922" s="27"/>
      <c r="H1922"/>
      <c r="I1922"/>
      <c r="J1922"/>
      <c r="K1922"/>
      <c r="L1922"/>
      <c r="M1922"/>
    </row>
    <row r="1923" spans="1:13">
      <c r="A1923" s="220"/>
      <c r="B1923"/>
      <c r="C1923"/>
      <c r="D1923"/>
      <c r="E1923"/>
      <c r="F1923" s="27"/>
      <c r="G1923" s="27"/>
      <c r="H1923"/>
      <c r="I1923"/>
      <c r="J1923"/>
      <c r="K1923"/>
      <c r="L1923"/>
      <c r="M1923"/>
    </row>
    <row r="1924" spans="1:13">
      <c r="A1924" s="220"/>
      <c r="B1924"/>
      <c r="C1924"/>
      <c r="D1924"/>
      <c r="E1924"/>
      <c r="F1924" s="27"/>
      <c r="G1924" s="27"/>
      <c r="H1924"/>
      <c r="I1924"/>
      <c r="J1924"/>
      <c r="K1924"/>
      <c r="L1924"/>
      <c r="M1924"/>
    </row>
    <row r="1925" spans="1:13">
      <c r="A1925" s="220"/>
      <c r="B1925"/>
      <c r="C1925"/>
      <c r="D1925"/>
      <c r="E1925"/>
      <c r="F1925" s="27"/>
      <c r="G1925" s="27"/>
      <c r="H1925"/>
      <c r="I1925"/>
      <c r="J1925"/>
      <c r="K1925"/>
      <c r="L1925"/>
      <c r="M1925"/>
    </row>
    <row r="1926" spans="1:13">
      <c r="A1926" s="220"/>
      <c r="B1926"/>
      <c r="C1926"/>
      <c r="D1926"/>
      <c r="E1926"/>
      <c r="F1926" s="27"/>
      <c r="G1926" s="27"/>
      <c r="H1926"/>
      <c r="I1926"/>
      <c r="J1926"/>
      <c r="K1926"/>
      <c r="L1926"/>
      <c r="M1926"/>
    </row>
    <row r="1927" spans="1:13">
      <c r="A1927" s="220"/>
      <c r="B1927"/>
      <c r="C1927"/>
      <c r="D1927"/>
      <c r="E1927"/>
      <c r="F1927" s="27"/>
      <c r="G1927" s="27"/>
      <c r="H1927"/>
      <c r="I1927"/>
      <c r="J1927"/>
      <c r="K1927"/>
      <c r="L1927"/>
      <c r="M1927"/>
    </row>
    <row r="1928" spans="1:13">
      <c r="A1928" s="220"/>
      <c r="B1928"/>
      <c r="C1928"/>
      <c r="D1928"/>
      <c r="E1928"/>
      <c r="F1928" s="27"/>
      <c r="G1928" s="27"/>
      <c r="H1928"/>
      <c r="I1928"/>
      <c r="J1928"/>
      <c r="K1928"/>
      <c r="L1928"/>
      <c r="M1928"/>
    </row>
    <row r="1929" spans="1:13">
      <c r="A1929" s="220"/>
      <c r="B1929"/>
      <c r="C1929"/>
      <c r="D1929"/>
      <c r="E1929"/>
      <c r="F1929" s="27"/>
      <c r="G1929" s="27"/>
      <c r="H1929"/>
      <c r="I1929"/>
      <c r="J1929"/>
      <c r="K1929"/>
      <c r="L1929"/>
      <c r="M1929"/>
    </row>
    <row r="1930" spans="1:13">
      <c r="A1930" s="220"/>
      <c r="B1930"/>
      <c r="C1930"/>
      <c r="D1930"/>
      <c r="E1930"/>
      <c r="F1930" s="27"/>
      <c r="G1930" s="27"/>
      <c r="H1930"/>
      <c r="I1930"/>
      <c r="J1930"/>
      <c r="K1930"/>
      <c r="L1930"/>
      <c r="M1930"/>
    </row>
    <row r="1931" spans="1:13">
      <c r="A1931" s="220"/>
      <c r="B1931"/>
      <c r="C1931"/>
      <c r="D1931"/>
      <c r="E1931"/>
      <c r="F1931" s="27"/>
      <c r="G1931" s="27"/>
      <c r="H1931"/>
      <c r="I1931"/>
      <c r="J1931"/>
      <c r="K1931"/>
      <c r="L1931"/>
      <c r="M1931"/>
    </row>
    <row r="1932" spans="1:13">
      <c r="A1932" s="220"/>
      <c r="B1932"/>
      <c r="C1932"/>
      <c r="D1932"/>
      <c r="E1932"/>
      <c r="F1932" s="27"/>
      <c r="G1932" s="27"/>
      <c r="H1932"/>
      <c r="I1932"/>
      <c r="J1932"/>
      <c r="K1932"/>
      <c r="L1932"/>
      <c r="M1932"/>
    </row>
    <row r="1933" spans="1:13">
      <c r="A1933" s="220"/>
      <c r="B1933"/>
      <c r="C1933"/>
      <c r="D1933"/>
      <c r="E1933"/>
      <c r="F1933" s="27"/>
      <c r="G1933" s="27"/>
      <c r="H1933"/>
      <c r="I1933"/>
      <c r="J1933"/>
      <c r="K1933"/>
      <c r="L1933"/>
      <c r="M1933"/>
    </row>
    <row r="1934" spans="1:13">
      <c r="A1934" s="220"/>
      <c r="B1934"/>
      <c r="C1934"/>
      <c r="D1934"/>
      <c r="E1934"/>
      <c r="F1934" s="27"/>
      <c r="G1934" s="27"/>
      <c r="H1934"/>
      <c r="I1934"/>
      <c r="J1934"/>
      <c r="K1934"/>
      <c r="L1934"/>
      <c r="M1934"/>
    </row>
    <row r="1935" spans="1:13">
      <c r="A1935" s="220"/>
      <c r="B1935"/>
      <c r="C1935"/>
      <c r="D1935"/>
      <c r="E1935"/>
      <c r="F1935" s="27"/>
      <c r="G1935" s="27"/>
      <c r="H1935"/>
      <c r="I1935"/>
      <c r="J1935"/>
      <c r="K1935"/>
      <c r="L1935"/>
      <c r="M1935"/>
    </row>
    <row r="1936" spans="1:13">
      <c r="A1936" s="220"/>
      <c r="B1936"/>
      <c r="C1936"/>
      <c r="D1936"/>
      <c r="E1936"/>
      <c r="F1936" s="27"/>
      <c r="G1936" s="27"/>
      <c r="H1936"/>
      <c r="I1936"/>
      <c r="J1936"/>
      <c r="K1936"/>
      <c r="L1936"/>
      <c r="M1936"/>
    </row>
    <row r="1937" spans="1:13">
      <c r="A1937" s="220"/>
      <c r="B1937"/>
      <c r="C1937"/>
      <c r="D1937"/>
      <c r="E1937"/>
      <c r="F1937" s="27"/>
      <c r="G1937" s="27"/>
      <c r="H1937"/>
      <c r="I1937"/>
      <c r="J1937"/>
      <c r="K1937"/>
      <c r="L1937"/>
      <c r="M1937"/>
    </row>
    <row r="1938" spans="1:13">
      <c r="A1938" s="220"/>
      <c r="B1938"/>
      <c r="C1938"/>
      <c r="D1938"/>
      <c r="E1938"/>
      <c r="F1938" s="27"/>
      <c r="G1938" s="27"/>
      <c r="H1938"/>
      <c r="I1938"/>
      <c r="J1938"/>
      <c r="K1938"/>
      <c r="L1938"/>
      <c r="M1938"/>
    </row>
    <row r="1939" spans="1:13">
      <c r="A1939" s="220"/>
      <c r="B1939"/>
      <c r="C1939"/>
      <c r="D1939"/>
      <c r="E1939"/>
      <c r="F1939" s="27"/>
      <c r="G1939" s="27"/>
      <c r="H1939"/>
      <c r="I1939"/>
      <c r="J1939"/>
      <c r="K1939"/>
      <c r="L1939"/>
      <c r="M1939"/>
    </row>
    <row r="1940" spans="1:13">
      <c r="A1940" s="220"/>
      <c r="B1940"/>
      <c r="C1940"/>
      <c r="D1940"/>
      <c r="E1940"/>
      <c r="F1940" s="27"/>
      <c r="G1940" s="27"/>
      <c r="H1940"/>
      <c r="I1940"/>
      <c r="J1940"/>
      <c r="K1940"/>
      <c r="L1940"/>
      <c r="M1940"/>
    </row>
    <row r="1941" spans="1:13">
      <c r="A1941" s="220"/>
      <c r="B1941"/>
      <c r="C1941"/>
      <c r="D1941"/>
      <c r="E1941"/>
      <c r="F1941" s="27"/>
      <c r="G1941" s="27"/>
      <c r="H1941"/>
      <c r="I1941"/>
      <c r="J1941"/>
      <c r="K1941"/>
      <c r="L1941"/>
      <c r="M1941"/>
    </row>
    <row r="1942" spans="1:13">
      <c r="A1942" s="220"/>
      <c r="B1942"/>
      <c r="C1942"/>
      <c r="D1942"/>
      <c r="E1942"/>
      <c r="F1942" s="27"/>
      <c r="G1942" s="27"/>
      <c r="H1942"/>
      <c r="I1942"/>
      <c r="J1942"/>
      <c r="K1942"/>
      <c r="L1942"/>
      <c r="M1942"/>
    </row>
    <row r="1943" spans="1:13">
      <c r="A1943" s="220"/>
      <c r="B1943"/>
      <c r="C1943"/>
      <c r="D1943"/>
      <c r="E1943"/>
      <c r="F1943" s="27"/>
      <c r="G1943" s="27"/>
      <c r="H1943"/>
      <c r="I1943"/>
      <c r="J1943"/>
      <c r="K1943"/>
      <c r="L1943"/>
      <c r="M1943"/>
    </row>
    <row r="1944" spans="1:13">
      <c r="A1944" s="220"/>
      <c r="B1944"/>
      <c r="C1944"/>
      <c r="D1944"/>
      <c r="E1944"/>
      <c r="F1944" s="27"/>
      <c r="G1944" s="27"/>
      <c r="H1944"/>
      <c r="I1944"/>
      <c r="J1944"/>
      <c r="K1944"/>
      <c r="L1944"/>
      <c r="M1944"/>
    </row>
    <row r="1945" spans="1:13">
      <c r="A1945" s="220"/>
      <c r="B1945"/>
      <c r="C1945"/>
      <c r="D1945"/>
      <c r="E1945"/>
      <c r="F1945" s="27"/>
      <c r="G1945" s="27"/>
      <c r="H1945"/>
      <c r="I1945"/>
      <c r="J1945"/>
      <c r="K1945"/>
      <c r="L1945"/>
      <c r="M1945"/>
    </row>
    <row r="1946" spans="1:13">
      <c r="A1946" s="220"/>
      <c r="B1946"/>
      <c r="C1946"/>
      <c r="D1946"/>
      <c r="E1946"/>
      <c r="F1946" s="27"/>
      <c r="G1946" s="27"/>
      <c r="H1946"/>
      <c r="I1946"/>
      <c r="J1946"/>
      <c r="K1946"/>
      <c r="L1946"/>
      <c r="M1946"/>
    </row>
    <row r="1947" spans="1:13">
      <c r="A1947" s="220"/>
      <c r="B1947"/>
      <c r="C1947"/>
      <c r="D1947"/>
      <c r="E1947"/>
      <c r="F1947" s="27"/>
      <c r="G1947" s="27"/>
      <c r="H1947"/>
      <c r="I1947"/>
      <c r="J1947"/>
      <c r="K1947"/>
      <c r="L1947"/>
      <c r="M1947"/>
    </row>
    <row r="1948" spans="1:13">
      <c r="A1948" s="220"/>
      <c r="B1948"/>
      <c r="C1948"/>
      <c r="D1948"/>
      <c r="E1948"/>
      <c r="F1948" s="27"/>
      <c r="G1948" s="27"/>
      <c r="H1948"/>
      <c r="I1948"/>
      <c r="J1948"/>
      <c r="K1948"/>
      <c r="L1948"/>
      <c r="M1948"/>
    </row>
    <row r="1949" spans="1:13">
      <c r="A1949" s="220"/>
      <c r="B1949"/>
      <c r="C1949"/>
      <c r="D1949"/>
      <c r="E1949"/>
      <c r="F1949" s="27"/>
      <c r="G1949" s="27"/>
      <c r="H1949"/>
      <c r="I1949"/>
      <c r="J1949"/>
      <c r="K1949"/>
      <c r="L1949"/>
      <c r="M1949"/>
    </row>
    <row r="1950" spans="1:13">
      <c r="A1950" s="220"/>
      <c r="B1950"/>
      <c r="C1950"/>
      <c r="D1950"/>
      <c r="E1950"/>
      <c r="F1950" s="27"/>
      <c r="G1950" s="27"/>
      <c r="H1950"/>
      <c r="I1950"/>
      <c r="J1950"/>
      <c r="K1950"/>
      <c r="L1950"/>
      <c r="M1950"/>
    </row>
    <row r="1951" spans="1:13">
      <c r="A1951" s="220"/>
      <c r="B1951"/>
      <c r="C1951"/>
      <c r="D1951"/>
      <c r="E1951"/>
      <c r="F1951" s="27"/>
      <c r="G1951" s="27"/>
      <c r="H1951"/>
      <c r="I1951"/>
      <c r="J1951"/>
      <c r="K1951"/>
      <c r="L1951"/>
      <c r="M1951"/>
    </row>
    <row r="1952" spans="1:13">
      <c r="A1952" s="220"/>
      <c r="B1952"/>
      <c r="C1952"/>
      <c r="D1952"/>
      <c r="E1952"/>
      <c r="F1952" s="27"/>
      <c r="G1952" s="27"/>
      <c r="H1952"/>
      <c r="I1952"/>
      <c r="J1952"/>
      <c r="K1952"/>
      <c r="L1952"/>
      <c r="M1952"/>
    </row>
    <row r="1953" spans="1:13">
      <c r="A1953" s="220"/>
      <c r="B1953"/>
      <c r="C1953"/>
      <c r="D1953"/>
      <c r="E1953"/>
      <c r="F1953" s="27"/>
      <c r="G1953" s="27"/>
      <c r="H1953"/>
      <c r="I1953"/>
      <c r="J1953"/>
      <c r="K1953"/>
      <c r="L1953"/>
      <c r="M1953"/>
    </row>
    <row r="1954" spans="1:13">
      <c r="A1954" s="220"/>
      <c r="B1954"/>
      <c r="C1954"/>
      <c r="D1954"/>
      <c r="E1954"/>
      <c r="F1954" s="27"/>
      <c r="G1954" s="27"/>
      <c r="H1954"/>
      <c r="I1954"/>
      <c r="J1954"/>
      <c r="K1954"/>
      <c r="L1954"/>
      <c r="M1954"/>
    </row>
    <row r="1955" spans="1:13">
      <c r="A1955" s="220"/>
      <c r="B1955"/>
      <c r="C1955"/>
      <c r="D1955"/>
      <c r="E1955"/>
      <c r="F1955" s="27"/>
      <c r="G1955" s="27"/>
      <c r="H1955"/>
      <c r="I1955"/>
      <c r="J1955"/>
      <c r="K1955"/>
      <c r="L1955"/>
      <c r="M1955"/>
    </row>
    <row r="1956" spans="1:13">
      <c r="A1956" s="220"/>
      <c r="B1956"/>
      <c r="C1956"/>
      <c r="D1956"/>
      <c r="E1956"/>
      <c r="F1956" s="27"/>
      <c r="G1956" s="27"/>
      <c r="H1956"/>
      <c r="I1956"/>
      <c r="J1956"/>
      <c r="K1956"/>
      <c r="L1956"/>
      <c r="M1956"/>
    </row>
    <row r="1957" spans="1:13">
      <c r="A1957" s="220"/>
      <c r="B1957"/>
      <c r="C1957"/>
      <c r="D1957"/>
      <c r="E1957"/>
      <c r="F1957" s="27"/>
      <c r="G1957" s="27"/>
      <c r="H1957"/>
      <c r="I1957"/>
      <c r="J1957"/>
      <c r="K1957"/>
      <c r="L1957"/>
      <c r="M1957"/>
    </row>
    <row r="1958" spans="1:13">
      <c r="A1958" s="220"/>
      <c r="B1958"/>
      <c r="C1958"/>
      <c r="D1958"/>
      <c r="E1958"/>
      <c r="F1958" s="27"/>
      <c r="G1958" s="27"/>
      <c r="H1958"/>
      <c r="I1958"/>
      <c r="J1958"/>
      <c r="K1958"/>
      <c r="L1958"/>
      <c r="M1958"/>
    </row>
    <row r="1959" spans="1:13">
      <c r="A1959" s="220"/>
      <c r="B1959"/>
      <c r="C1959"/>
      <c r="D1959"/>
      <c r="E1959"/>
      <c r="F1959" s="27"/>
      <c r="G1959" s="27"/>
      <c r="H1959"/>
      <c r="I1959"/>
      <c r="J1959"/>
      <c r="K1959"/>
      <c r="L1959"/>
      <c r="M1959"/>
    </row>
    <row r="1960" spans="1:13">
      <c r="A1960" s="220"/>
      <c r="B1960"/>
      <c r="C1960"/>
      <c r="D1960"/>
      <c r="E1960"/>
      <c r="F1960" s="27"/>
      <c r="G1960" s="27"/>
      <c r="H1960"/>
      <c r="I1960"/>
      <c r="J1960"/>
      <c r="K1960"/>
      <c r="L1960"/>
      <c r="M1960"/>
    </row>
    <row r="1961" spans="1:13">
      <c r="A1961" s="220"/>
      <c r="B1961"/>
      <c r="C1961"/>
      <c r="D1961"/>
      <c r="E1961"/>
      <c r="F1961" s="27"/>
      <c r="G1961" s="27"/>
      <c r="H1961"/>
      <c r="I1961"/>
      <c r="J1961"/>
      <c r="K1961"/>
      <c r="L1961"/>
      <c r="M1961"/>
    </row>
    <row r="1962" spans="1:13">
      <c r="A1962" s="220"/>
      <c r="B1962"/>
      <c r="C1962"/>
      <c r="D1962"/>
      <c r="E1962"/>
      <c r="F1962" s="27"/>
      <c r="G1962" s="27"/>
      <c r="H1962"/>
      <c r="I1962"/>
      <c r="J1962"/>
      <c r="K1962"/>
      <c r="L1962"/>
      <c r="M1962"/>
    </row>
    <row r="1963" spans="1:13">
      <c r="A1963" s="220"/>
      <c r="B1963"/>
      <c r="C1963"/>
      <c r="D1963"/>
      <c r="E1963"/>
      <c r="F1963" s="27"/>
      <c r="G1963" s="27"/>
      <c r="H1963"/>
      <c r="I1963"/>
      <c r="J1963"/>
      <c r="K1963"/>
      <c r="L1963"/>
      <c r="M1963"/>
    </row>
    <row r="1964" spans="1:13">
      <c r="A1964" s="220"/>
      <c r="B1964"/>
      <c r="C1964"/>
      <c r="D1964"/>
      <c r="E1964"/>
      <c r="F1964" s="27"/>
      <c r="G1964" s="27"/>
      <c r="H1964"/>
      <c r="I1964"/>
      <c r="J1964"/>
      <c r="K1964"/>
      <c r="L1964"/>
      <c r="M1964"/>
    </row>
    <row r="1965" spans="1:13">
      <c r="A1965" s="220"/>
      <c r="B1965"/>
      <c r="C1965"/>
      <c r="D1965"/>
      <c r="E1965"/>
      <c r="F1965" s="27"/>
      <c r="G1965" s="27"/>
      <c r="H1965"/>
      <c r="I1965"/>
      <c r="J1965"/>
      <c r="K1965"/>
      <c r="L1965"/>
      <c r="M1965"/>
    </row>
    <row r="1966" spans="1:13">
      <c r="A1966" s="220"/>
      <c r="B1966"/>
      <c r="C1966"/>
      <c r="D1966"/>
      <c r="E1966"/>
      <c r="F1966" s="27"/>
      <c r="G1966" s="27"/>
      <c r="H1966"/>
      <c r="I1966"/>
      <c r="J1966"/>
      <c r="K1966"/>
      <c r="L1966"/>
      <c r="M1966"/>
    </row>
    <row r="1967" spans="1:13">
      <c r="A1967" s="220"/>
      <c r="B1967"/>
      <c r="C1967"/>
      <c r="D1967"/>
      <c r="E1967"/>
      <c r="F1967" s="27"/>
      <c r="G1967" s="27"/>
      <c r="H1967"/>
      <c r="I1967"/>
      <c r="J1967"/>
      <c r="K1967"/>
      <c r="L1967"/>
      <c r="M1967"/>
    </row>
    <row r="1968" spans="1:13">
      <c r="A1968" s="220"/>
      <c r="B1968"/>
      <c r="C1968"/>
      <c r="D1968"/>
      <c r="E1968"/>
      <c r="F1968" s="27"/>
      <c r="G1968" s="27"/>
      <c r="H1968"/>
      <c r="I1968"/>
      <c r="J1968"/>
      <c r="K1968"/>
      <c r="L1968"/>
      <c r="M1968"/>
    </row>
    <row r="1969" spans="1:13">
      <c r="A1969" s="220"/>
      <c r="B1969"/>
      <c r="C1969"/>
      <c r="D1969"/>
      <c r="E1969"/>
      <c r="F1969" s="27"/>
      <c r="G1969" s="27"/>
      <c r="H1969"/>
      <c r="I1969"/>
      <c r="J1969"/>
      <c r="K1969"/>
      <c r="L1969"/>
      <c r="M1969"/>
    </row>
    <row r="1970" spans="1:13">
      <c r="A1970" s="220"/>
      <c r="B1970"/>
      <c r="C1970"/>
      <c r="D1970"/>
      <c r="E1970"/>
      <c r="F1970" s="27"/>
      <c r="G1970" s="27"/>
      <c r="H1970"/>
      <c r="I1970"/>
      <c r="J1970"/>
      <c r="K1970"/>
      <c r="L1970"/>
      <c r="M1970"/>
    </row>
    <row r="1971" spans="1:13">
      <c r="A1971" s="220"/>
      <c r="B1971"/>
      <c r="C1971"/>
      <c r="D1971"/>
      <c r="E1971"/>
      <c r="F1971" s="27"/>
      <c r="G1971" s="27"/>
      <c r="H1971"/>
      <c r="I1971"/>
      <c r="J1971"/>
      <c r="K1971"/>
      <c r="L1971"/>
      <c r="M1971"/>
    </row>
    <row r="1972" spans="1:13">
      <c r="A1972" s="220"/>
      <c r="B1972"/>
      <c r="C1972"/>
      <c r="D1972"/>
      <c r="E1972"/>
      <c r="F1972" s="27"/>
      <c r="G1972" s="27"/>
      <c r="H1972"/>
      <c r="I1972"/>
      <c r="J1972"/>
      <c r="K1972"/>
      <c r="L1972"/>
      <c r="M1972"/>
    </row>
    <row r="1973" spans="1:13">
      <c r="A1973" s="220"/>
      <c r="B1973"/>
      <c r="C1973"/>
      <c r="D1973"/>
      <c r="E1973"/>
      <c r="F1973" s="27"/>
      <c r="G1973" s="27"/>
      <c r="H1973"/>
      <c r="I1973"/>
      <c r="J1973"/>
      <c r="K1973"/>
      <c r="L1973"/>
      <c r="M1973"/>
    </row>
    <row r="1974" spans="1:13">
      <c r="A1974" s="220"/>
      <c r="B1974"/>
      <c r="C1974"/>
      <c r="D1974"/>
      <c r="E1974"/>
      <c r="F1974" s="27"/>
      <c r="G1974" s="27"/>
      <c r="H1974"/>
      <c r="I1974"/>
      <c r="J1974"/>
      <c r="K1974"/>
      <c r="L1974"/>
      <c r="M1974"/>
    </row>
    <row r="1975" spans="1:13">
      <c r="A1975" s="220"/>
      <c r="B1975"/>
      <c r="C1975"/>
      <c r="D1975"/>
      <c r="E1975"/>
      <c r="F1975" s="27"/>
      <c r="G1975" s="27"/>
      <c r="H1975"/>
      <c r="I1975"/>
      <c r="J1975"/>
      <c r="K1975"/>
      <c r="L1975"/>
      <c r="M1975"/>
    </row>
    <row r="1976" spans="1:13">
      <c r="A1976" s="220"/>
      <c r="B1976"/>
      <c r="C1976"/>
      <c r="D1976"/>
      <c r="E1976"/>
      <c r="F1976" s="27"/>
      <c r="G1976" s="27"/>
      <c r="H1976"/>
      <c r="I1976"/>
      <c r="J1976"/>
      <c r="K1976"/>
      <c r="L1976"/>
      <c r="M1976"/>
    </row>
    <row r="1977" spans="1:13">
      <c r="A1977" s="220"/>
      <c r="B1977"/>
      <c r="C1977"/>
      <c r="D1977"/>
      <c r="E1977"/>
      <c r="F1977" s="27"/>
      <c r="G1977" s="27"/>
      <c r="H1977"/>
      <c r="I1977"/>
      <c r="J1977"/>
      <c r="K1977"/>
      <c r="L1977"/>
      <c r="M1977"/>
    </row>
    <row r="1978" spans="1:13">
      <c r="A1978" s="220"/>
      <c r="B1978"/>
      <c r="C1978"/>
      <c r="D1978"/>
      <c r="E1978"/>
      <c r="F1978" s="27"/>
      <c r="G1978" s="27"/>
      <c r="H1978"/>
      <c r="I1978"/>
      <c r="J1978"/>
      <c r="K1978"/>
      <c r="L1978"/>
      <c r="M1978"/>
    </row>
    <row r="1979" spans="1:13">
      <c r="A1979" s="220"/>
      <c r="B1979"/>
      <c r="C1979"/>
      <c r="D1979"/>
      <c r="E1979"/>
      <c r="F1979" s="27"/>
      <c r="G1979" s="27"/>
      <c r="H1979"/>
      <c r="I1979"/>
      <c r="J1979"/>
      <c r="K1979"/>
      <c r="L1979"/>
      <c r="M1979"/>
    </row>
    <row r="1980" spans="1:13">
      <c r="A1980" s="220"/>
      <c r="B1980"/>
      <c r="C1980"/>
      <c r="D1980"/>
      <c r="E1980"/>
      <c r="F1980" s="27"/>
      <c r="G1980" s="27"/>
      <c r="H1980"/>
      <c r="I1980"/>
      <c r="J1980"/>
      <c r="K1980"/>
      <c r="L1980"/>
      <c r="M1980"/>
    </row>
    <row r="1981" spans="1:13">
      <c r="A1981" s="220"/>
      <c r="B1981"/>
      <c r="C1981"/>
      <c r="D1981"/>
      <c r="E1981"/>
      <c r="F1981" s="27"/>
      <c r="G1981" s="27"/>
      <c r="H1981"/>
      <c r="I1981"/>
      <c r="J1981"/>
      <c r="K1981"/>
      <c r="L1981"/>
      <c r="M1981"/>
    </row>
    <row r="1982" spans="1:13">
      <c r="A1982" s="220"/>
      <c r="B1982"/>
      <c r="C1982"/>
      <c r="D1982"/>
      <c r="E1982"/>
      <c r="F1982" s="27"/>
      <c r="G1982" s="27"/>
      <c r="H1982"/>
      <c r="I1982"/>
      <c r="J1982"/>
      <c r="K1982"/>
      <c r="L1982"/>
      <c r="M1982"/>
    </row>
    <row r="1983" spans="1:13">
      <c r="A1983" s="220"/>
      <c r="B1983"/>
      <c r="C1983"/>
      <c r="D1983"/>
      <c r="E1983"/>
      <c r="F1983" s="27"/>
      <c r="G1983" s="27"/>
      <c r="H1983"/>
      <c r="I1983"/>
      <c r="J1983"/>
      <c r="K1983"/>
      <c r="L1983"/>
      <c r="M1983"/>
    </row>
    <row r="1984" spans="1:13">
      <c r="A1984" s="220"/>
      <c r="B1984"/>
      <c r="C1984"/>
      <c r="D1984"/>
      <c r="E1984"/>
      <c r="F1984" s="27"/>
      <c r="G1984" s="27"/>
      <c r="H1984"/>
      <c r="I1984"/>
      <c r="J1984"/>
      <c r="K1984"/>
      <c r="L1984"/>
      <c r="M1984"/>
    </row>
    <row r="1985" spans="1:13">
      <c r="A1985" s="220"/>
      <c r="B1985"/>
      <c r="C1985"/>
      <c r="D1985"/>
      <c r="E1985"/>
      <c r="F1985" s="27"/>
      <c r="G1985" s="27"/>
      <c r="H1985"/>
      <c r="I1985"/>
      <c r="J1985"/>
      <c r="K1985"/>
      <c r="L1985"/>
      <c r="M1985"/>
    </row>
    <row r="1986" spans="1:13">
      <c r="A1986" s="220"/>
      <c r="B1986"/>
      <c r="C1986"/>
      <c r="D1986"/>
      <c r="E1986"/>
      <c r="F1986" s="27"/>
      <c r="G1986" s="27"/>
      <c r="H1986"/>
      <c r="I1986"/>
      <c r="J1986"/>
      <c r="K1986"/>
      <c r="L1986"/>
      <c r="M1986"/>
    </row>
    <row r="1987" spans="1:13">
      <c r="A1987" s="220"/>
      <c r="B1987"/>
      <c r="C1987"/>
      <c r="D1987"/>
      <c r="E1987"/>
      <c r="F1987" s="27"/>
      <c r="G1987" s="27"/>
      <c r="H1987"/>
      <c r="I1987"/>
      <c r="J1987"/>
      <c r="K1987"/>
      <c r="L1987"/>
      <c r="M1987"/>
    </row>
    <row r="1988" spans="1:13">
      <c r="A1988" s="220"/>
      <c r="B1988"/>
      <c r="C1988"/>
      <c r="D1988"/>
      <c r="E1988"/>
      <c r="F1988" s="27"/>
      <c r="G1988" s="27"/>
      <c r="H1988"/>
      <c r="I1988"/>
      <c r="J1988"/>
      <c r="K1988"/>
      <c r="L1988"/>
      <c r="M1988"/>
    </row>
    <row r="1989" spans="1:13">
      <c r="A1989" s="220"/>
      <c r="B1989"/>
      <c r="C1989"/>
      <c r="D1989"/>
      <c r="E1989"/>
      <c r="F1989" s="27"/>
      <c r="G1989" s="27"/>
      <c r="H1989"/>
      <c r="I1989"/>
      <c r="J1989"/>
      <c r="K1989"/>
      <c r="L1989"/>
      <c r="M1989"/>
    </row>
    <row r="1990" spans="1:13">
      <c r="A1990" s="220"/>
      <c r="B1990"/>
      <c r="C1990"/>
      <c r="D1990"/>
      <c r="E1990"/>
      <c r="F1990" s="27"/>
      <c r="G1990" s="27"/>
      <c r="H1990"/>
      <c r="I1990"/>
      <c r="J1990"/>
      <c r="K1990"/>
      <c r="L1990"/>
      <c r="M1990"/>
    </row>
    <row r="1991" spans="1:13">
      <c r="A1991" s="220"/>
      <c r="B1991"/>
      <c r="C1991"/>
      <c r="D1991"/>
      <c r="E1991"/>
      <c r="F1991" s="27"/>
      <c r="G1991" s="27"/>
      <c r="H1991"/>
      <c r="I1991"/>
      <c r="J1991"/>
      <c r="K1991"/>
      <c r="L1991"/>
      <c r="M1991"/>
    </row>
    <row r="1992" spans="1:13">
      <c r="A1992" s="220"/>
      <c r="B1992"/>
      <c r="C1992"/>
      <c r="D1992"/>
      <c r="E1992"/>
      <c r="F1992" s="27"/>
      <c r="G1992" s="27"/>
      <c r="H1992"/>
      <c r="I1992"/>
      <c r="J1992"/>
      <c r="K1992"/>
      <c r="L1992"/>
      <c r="M1992"/>
    </row>
    <row r="1993" spans="1:13">
      <c r="A1993" s="220"/>
      <c r="B1993"/>
      <c r="C1993"/>
      <c r="D1993"/>
      <c r="E1993"/>
      <c r="F1993" s="27"/>
      <c r="G1993" s="27"/>
      <c r="H1993"/>
      <c r="I1993"/>
      <c r="J1993"/>
      <c r="K1993"/>
      <c r="L1993"/>
      <c r="M1993"/>
    </row>
    <row r="1994" spans="1:13">
      <c r="A1994" s="220"/>
      <c r="B1994"/>
      <c r="C1994"/>
      <c r="D1994"/>
      <c r="E1994"/>
      <c r="F1994" s="27"/>
      <c r="G1994" s="27"/>
      <c r="H1994"/>
      <c r="I1994"/>
      <c r="J1994"/>
      <c r="K1994"/>
      <c r="L1994"/>
      <c r="M1994"/>
    </row>
    <row r="1995" spans="1:13">
      <c r="A1995" s="220"/>
      <c r="B1995"/>
      <c r="C1995"/>
      <c r="D1995"/>
      <c r="E1995"/>
      <c r="F1995" s="27"/>
      <c r="G1995" s="27"/>
      <c r="H1995"/>
      <c r="I1995"/>
      <c r="J1995"/>
      <c r="K1995"/>
      <c r="L1995"/>
      <c r="M1995"/>
    </row>
    <row r="1996" spans="1:13">
      <c r="A1996" s="220"/>
      <c r="B1996"/>
      <c r="C1996"/>
      <c r="D1996"/>
      <c r="E1996"/>
      <c r="F1996" s="27"/>
      <c r="G1996" s="27"/>
      <c r="H1996"/>
      <c r="I1996"/>
      <c r="J1996"/>
      <c r="K1996"/>
      <c r="L1996"/>
      <c r="M1996"/>
    </row>
    <row r="1997" spans="1:13">
      <c r="A1997" s="220"/>
      <c r="B1997"/>
      <c r="C1997"/>
      <c r="D1997"/>
      <c r="E1997"/>
      <c r="F1997" s="27"/>
      <c r="G1997" s="27"/>
      <c r="H1997"/>
      <c r="I1997"/>
      <c r="J1997"/>
      <c r="K1997"/>
      <c r="L1997"/>
      <c r="M1997"/>
    </row>
    <row r="1998" spans="1:13">
      <c r="A1998" s="220"/>
      <c r="B1998"/>
      <c r="C1998"/>
      <c r="D1998"/>
      <c r="E1998"/>
      <c r="F1998" s="27"/>
      <c r="G1998" s="27"/>
      <c r="H1998"/>
      <c r="I1998"/>
      <c r="J1998"/>
      <c r="K1998"/>
      <c r="L1998"/>
      <c r="M1998"/>
    </row>
    <row r="1999" spans="1:13">
      <c r="A1999" s="220"/>
      <c r="B1999"/>
      <c r="C1999"/>
      <c r="D1999"/>
      <c r="E1999"/>
      <c r="F1999" s="27"/>
      <c r="G1999" s="27"/>
      <c r="H1999"/>
      <c r="I1999"/>
      <c r="J1999"/>
      <c r="K1999"/>
      <c r="L1999"/>
      <c r="M1999"/>
    </row>
    <row r="2000" spans="1:13">
      <c r="A2000" s="220"/>
      <c r="B2000"/>
      <c r="C2000"/>
      <c r="D2000"/>
      <c r="E2000"/>
      <c r="F2000" s="27"/>
      <c r="G2000" s="27"/>
      <c r="H2000"/>
      <c r="I2000"/>
      <c r="J2000"/>
      <c r="K2000"/>
      <c r="L2000"/>
      <c r="M2000"/>
    </row>
    <row r="2001" spans="1:13">
      <c r="A2001" s="220"/>
      <c r="B2001"/>
      <c r="C2001"/>
      <c r="D2001"/>
      <c r="E2001"/>
      <c r="F2001" s="27"/>
      <c r="G2001" s="27"/>
      <c r="H2001"/>
      <c r="I2001"/>
      <c r="J2001"/>
      <c r="K2001"/>
      <c r="L2001"/>
      <c r="M2001"/>
    </row>
    <row r="2002" spans="1:13">
      <c r="A2002" s="220"/>
      <c r="B2002"/>
      <c r="C2002"/>
      <c r="D2002"/>
      <c r="E2002"/>
      <c r="F2002" s="27"/>
      <c r="G2002" s="27"/>
      <c r="H2002"/>
      <c r="I2002"/>
      <c r="J2002"/>
      <c r="K2002"/>
      <c r="L2002"/>
      <c r="M2002"/>
    </row>
    <row r="2003" spans="1:13">
      <c r="A2003" s="220"/>
      <c r="B2003"/>
      <c r="C2003"/>
      <c r="D2003"/>
      <c r="E2003"/>
      <c r="F2003" s="27"/>
      <c r="G2003" s="27"/>
      <c r="H2003"/>
      <c r="I2003"/>
      <c r="J2003"/>
      <c r="K2003"/>
      <c r="L2003"/>
      <c r="M2003"/>
    </row>
    <row r="2004" spans="1:13">
      <c r="A2004" s="220"/>
      <c r="B2004"/>
      <c r="C2004"/>
      <c r="D2004"/>
      <c r="E2004"/>
      <c r="F2004" s="27"/>
      <c r="G2004" s="27"/>
      <c r="H2004"/>
      <c r="I2004"/>
      <c r="J2004"/>
      <c r="K2004"/>
      <c r="L2004"/>
      <c r="M2004"/>
    </row>
    <row r="2005" spans="1:13">
      <c r="A2005" s="220"/>
      <c r="B2005"/>
      <c r="C2005"/>
      <c r="D2005"/>
      <c r="E2005"/>
      <c r="F2005" s="27"/>
      <c r="G2005" s="27"/>
      <c r="H2005"/>
      <c r="I2005"/>
      <c r="J2005"/>
      <c r="K2005"/>
      <c r="L2005"/>
      <c r="M2005"/>
    </row>
    <row r="2006" spans="1:13">
      <c r="A2006" s="220"/>
      <c r="B2006"/>
      <c r="C2006"/>
      <c r="D2006"/>
      <c r="E2006"/>
      <c r="F2006" s="27"/>
      <c r="G2006" s="27"/>
      <c r="H2006"/>
      <c r="I2006"/>
      <c r="J2006"/>
      <c r="K2006"/>
      <c r="L2006"/>
      <c r="M2006"/>
    </row>
    <row r="2007" spans="1:13">
      <c r="A2007" s="220"/>
      <c r="B2007"/>
      <c r="C2007"/>
      <c r="D2007"/>
      <c r="E2007"/>
      <c r="F2007" s="27"/>
      <c r="G2007" s="27"/>
      <c r="H2007"/>
      <c r="I2007"/>
      <c r="J2007"/>
      <c r="K2007"/>
      <c r="L2007"/>
      <c r="M2007"/>
    </row>
    <row r="2008" spans="1:13">
      <c r="A2008" s="220"/>
      <c r="B2008"/>
      <c r="C2008"/>
      <c r="D2008"/>
      <c r="E2008"/>
      <c r="F2008" s="27"/>
      <c r="G2008" s="27"/>
      <c r="H2008"/>
      <c r="I2008"/>
      <c r="J2008"/>
      <c r="K2008"/>
      <c r="L2008"/>
      <c r="M2008"/>
    </row>
    <row r="2009" spans="1:13">
      <c r="A2009" s="220"/>
      <c r="B2009"/>
      <c r="C2009"/>
      <c r="D2009"/>
      <c r="E2009"/>
      <c r="F2009" s="27"/>
      <c r="G2009" s="27"/>
      <c r="H2009"/>
      <c r="I2009"/>
      <c r="J2009"/>
      <c r="K2009"/>
      <c r="L2009"/>
      <c r="M2009"/>
    </row>
    <row r="2010" spans="1:13">
      <c r="A2010" s="220"/>
      <c r="B2010"/>
      <c r="C2010"/>
      <c r="D2010"/>
      <c r="E2010"/>
      <c r="F2010" s="27"/>
      <c r="G2010" s="27"/>
      <c r="H2010"/>
      <c r="I2010"/>
      <c r="J2010"/>
      <c r="K2010"/>
      <c r="L2010"/>
      <c r="M2010"/>
    </row>
    <row r="2011" spans="1:13">
      <c r="A2011" s="220"/>
      <c r="B2011"/>
      <c r="C2011"/>
      <c r="D2011"/>
      <c r="E2011"/>
      <c r="F2011" s="27"/>
      <c r="G2011" s="27"/>
      <c r="H2011"/>
      <c r="I2011"/>
      <c r="J2011"/>
      <c r="K2011"/>
      <c r="L2011"/>
      <c r="M2011"/>
    </row>
    <row r="2012" spans="1:13">
      <c r="A2012" s="220"/>
      <c r="B2012"/>
      <c r="C2012"/>
      <c r="D2012"/>
      <c r="E2012"/>
      <c r="F2012" s="27"/>
      <c r="G2012" s="27"/>
      <c r="H2012"/>
      <c r="I2012"/>
      <c r="J2012"/>
      <c r="K2012"/>
      <c r="L2012"/>
      <c r="M2012"/>
    </row>
    <row r="2013" spans="1:13">
      <c r="A2013" s="220"/>
      <c r="B2013"/>
      <c r="C2013"/>
      <c r="D2013"/>
      <c r="E2013"/>
      <c r="F2013" s="27"/>
      <c r="G2013" s="27"/>
      <c r="H2013"/>
      <c r="I2013"/>
      <c r="J2013"/>
      <c r="K2013"/>
      <c r="L2013"/>
      <c r="M2013"/>
    </row>
    <row r="2014" spans="1:13">
      <c r="A2014" s="220"/>
      <c r="B2014"/>
      <c r="C2014"/>
      <c r="D2014"/>
      <c r="E2014"/>
      <c r="F2014" s="27"/>
      <c r="G2014" s="27"/>
      <c r="H2014"/>
      <c r="I2014"/>
      <c r="J2014"/>
      <c r="K2014"/>
      <c r="L2014"/>
      <c r="M2014"/>
    </row>
    <row r="2015" spans="1:13">
      <c r="A2015" s="220"/>
      <c r="B2015"/>
      <c r="C2015"/>
      <c r="D2015"/>
      <c r="E2015"/>
      <c r="F2015" s="27"/>
      <c r="G2015" s="27"/>
      <c r="H2015"/>
      <c r="I2015"/>
      <c r="J2015"/>
      <c r="K2015"/>
      <c r="L2015"/>
      <c r="M2015"/>
    </row>
    <row r="2016" spans="1:13">
      <c r="A2016" s="220"/>
      <c r="B2016"/>
      <c r="C2016"/>
      <c r="D2016"/>
      <c r="E2016"/>
      <c r="F2016" s="27"/>
      <c r="G2016" s="27"/>
      <c r="H2016"/>
      <c r="I2016"/>
      <c r="J2016"/>
      <c r="K2016"/>
      <c r="L2016"/>
      <c r="M2016"/>
    </row>
    <row r="2017" spans="1:13">
      <c r="A2017" s="220"/>
      <c r="B2017"/>
      <c r="C2017"/>
      <c r="D2017"/>
      <c r="E2017"/>
      <c r="F2017" s="27"/>
      <c r="G2017" s="27"/>
      <c r="H2017"/>
      <c r="I2017"/>
      <c r="J2017"/>
      <c r="K2017"/>
      <c r="L2017"/>
      <c r="M2017"/>
    </row>
    <row r="2018" spans="1:13">
      <c r="A2018" s="220"/>
      <c r="B2018"/>
      <c r="C2018"/>
      <c r="D2018"/>
      <c r="E2018"/>
      <c r="F2018" s="27"/>
      <c r="G2018" s="27"/>
      <c r="H2018"/>
      <c r="I2018"/>
      <c r="J2018"/>
      <c r="K2018"/>
      <c r="L2018"/>
      <c r="M2018"/>
    </row>
    <row r="2019" spans="1:13">
      <c r="A2019" s="220"/>
      <c r="B2019"/>
      <c r="C2019"/>
      <c r="D2019"/>
      <c r="E2019"/>
      <c r="F2019" s="27"/>
      <c r="G2019" s="27"/>
      <c r="H2019"/>
      <c r="I2019"/>
      <c r="J2019"/>
      <c r="K2019"/>
      <c r="L2019"/>
      <c r="M2019"/>
    </row>
    <row r="2020" spans="1:13">
      <c r="A2020" s="220"/>
      <c r="B2020"/>
      <c r="C2020"/>
      <c r="D2020"/>
      <c r="E2020"/>
      <c r="F2020" s="27"/>
      <c r="G2020" s="27"/>
      <c r="H2020"/>
      <c r="I2020"/>
      <c r="J2020"/>
      <c r="K2020"/>
      <c r="L2020"/>
      <c r="M2020"/>
    </row>
    <row r="2021" spans="1:13">
      <c r="A2021" s="220"/>
      <c r="B2021"/>
      <c r="C2021"/>
      <c r="D2021"/>
      <c r="E2021"/>
      <c r="F2021" s="27"/>
      <c r="G2021" s="27"/>
      <c r="H2021"/>
      <c r="I2021"/>
      <c r="J2021"/>
      <c r="K2021"/>
      <c r="L2021"/>
      <c r="M2021"/>
    </row>
    <row r="2022" spans="1:13">
      <c r="A2022" s="220"/>
      <c r="B2022"/>
      <c r="C2022"/>
      <c r="D2022"/>
      <c r="E2022"/>
      <c r="F2022" s="27"/>
      <c r="G2022" s="27"/>
      <c r="H2022"/>
      <c r="I2022"/>
      <c r="J2022"/>
      <c r="K2022"/>
      <c r="L2022"/>
      <c r="M2022"/>
    </row>
    <row r="2023" spans="1:13">
      <c r="A2023" s="220"/>
      <c r="B2023"/>
      <c r="C2023"/>
      <c r="D2023"/>
      <c r="E2023"/>
      <c r="F2023" s="27"/>
      <c r="G2023" s="27"/>
      <c r="H2023"/>
      <c r="I2023"/>
      <c r="J2023"/>
      <c r="K2023"/>
      <c r="L2023"/>
      <c r="M2023"/>
    </row>
    <row r="2024" spans="1:13">
      <c r="A2024" s="220"/>
      <c r="B2024"/>
      <c r="C2024"/>
      <c r="D2024"/>
      <c r="E2024"/>
      <c r="F2024" s="27"/>
      <c r="G2024" s="27"/>
      <c r="H2024"/>
      <c r="I2024"/>
      <c r="J2024"/>
      <c r="K2024"/>
      <c r="L2024"/>
      <c r="M2024"/>
    </row>
    <row r="2025" spans="1:13">
      <c r="A2025" s="220"/>
      <c r="B2025"/>
      <c r="C2025"/>
      <c r="D2025"/>
      <c r="E2025"/>
      <c r="F2025" s="27"/>
      <c r="G2025" s="27"/>
      <c r="H2025"/>
      <c r="I2025"/>
      <c r="J2025"/>
      <c r="K2025"/>
      <c r="L2025"/>
      <c r="M2025"/>
    </row>
    <row r="2026" spans="1:13">
      <c r="A2026" s="220"/>
      <c r="B2026"/>
      <c r="C2026"/>
      <c r="D2026"/>
      <c r="E2026"/>
      <c r="F2026" s="27"/>
      <c r="G2026" s="27"/>
      <c r="H2026"/>
      <c r="I2026"/>
      <c r="J2026"/>
      <c r="K2026"/>
      <c r="L2026"/>
      <c r="M2026"/>
    </row>
    <row r="2027" spans="1:13">
      <c r="A2027" s="220"/>
      <c r="B2027"/>
      <c r="C2027"/>
      <c r="D2027"/>
      <c r="E2027"/>
      <c r="F2027" s="27"/>
      <c r="G2027" s="27"/>
      <c r="H2027"/>
      <c r="I2027"/>
      <c r="J2027"/>
      <c r="K2027"/>
      <c r="L2027"/>
      <c r="M2027"/>
    </row>
    <row r="2028" spans="1:13">
      <c r="A2028" s="220"/>
      <c r="B2028"/>
      <c r="C2028"/>
      <c r="D2028"/>
      <c r="E2028"/>
      <c r="F2028" s="27"/>
      <c r="G2028" s="27"/>
      <c r="H2028"/>
      <c r="I2028"/>
      <c r="J2028"/>
      <c r="K2028"/>
      <c r="L2028"/>
      <c r="M2028"/>
    </row>
    <row r="2029" spans="1:13">
      <c r="A2029" s="220"/>
      <c r="B2029"/>
      <c r="C2029"/>
      <c r="D2029"/>
      <c r="E2029"/>
      <c r="F2029" s="27"/>
      <c r="G2029" s="27"/>
      <c r="H2029"/>
      <c r="I2029"/>
      <c r="J2029"/>
      <c r="K2029"/>
      <c r="L2029"/>
      <c r="M2029"/>
    </row>
    <row r="2030" spans="1:13">
      <c r="A2030" s="220"/>
      <c r="B2030"/>
      <c r="C2030"/>
      <c r="D2030"/>
      <c r="E2030"/>
      <c r="F2030" s="27"/>
      <c r="G2030" s="27"/>
      <c r="H2030"/>
      <c r="I2030"/>
      <c r="J2030"/>
      <c r="K2030"/>
      <c r="L2030"/>
      <c r="M2030"/>
    </row>
    <row r="2031" spans="1:13">
      <c r="A2031" s="220"/>
      <c r="B2031"/>
      <c r="C2031"/>
      <c r="D2031"/>
      <c r="E2031"/>
      <c r="F2031" s="27"/>
      <c r="G2031" s="27"/>
      <c r="H2031"/>
      <c r="I2031"/>
      <c r="J2031"/>
      <c r="K2031"/>
      <c r="L2031"/>
      <c r="M2031"/>
    </row>
    <row r="2032" spans="1:13">
      <c r="A2032" s="220"/>
      <c r="B2032"/>
      <c r="C2032"/>
      <c r="D2032"/>
      <c r="E2032"/>
      <c r="F2032" s="27"/>
      <c r="G2032" s="27"/>
      <c r="H2032"/>
      <c r="I2032"/>
      <c r="J2032"/>
      <c r="K2032"/>
      <c r="L2032"/>
      <c r="M2032"/>
    </row>
    <row r="2033" spans="1:13">
      <c r="A2033" s="220"/>
      <c r="B2033"/>
      <c r="C2033"/>
      <c r="D2033"/>
      <c r="E2033"/>
      <c r="F2033" s="27"/>
      <c r="G2033" s="27"/>
      <c r="H2033"/>
      <c r="I2033"/>
      <c r="J2033"/>
      <c r="K2033"/>
      <c r="L2033"/>
      <c r="M2033"/>
    </row>
    <row r="2034" spans="1:13">
      <c r="A2034" s="220"/>
      <c r="B2034"/>
      <c r="C2034"/>
      <c r="D2034"/>
      <c r="E2034"/>
      <c r="F2034" s="27"/>
      <c r="G2034" s="27"/>
      <c r="H2034"/>
      <c r="I2034"/>
      <c r="J2034"/>
      <c r="K2034"/>
      <c r="L2034"/>
      <c r="M2034"/>
    </row>
    <row r="2035" spans="1:13">
      <c r="A2035" s="220"/>
      <c r="B2035"/>
      <c r="C2035"/>
      <c r="D2035"/>
      <c r="E2035"/>
      <c r="F2035" s="27"/>
      <c r="G2035" s="27"/>
      <c r="H2035"/>
      <c r="I2035"/>
      <c r="J2035"/>
      <c r="K2035"/>
      <c r="L2035"/>
      <c r="M2035"/>
    </row>
    <row r="2036" spans="1:13">
      <c r="A2036" s="220"/>
      <c r="B2036"/>
      <c r="C2036"/>
      <c r="D2036"/>
      <c r="E2036"/>
      <c r="F2036" s="27"/>
      <c r="G2036" s="27"/>
      <c r="H2036"/>
      <c r="I2036"/>
      <c r="J2036"/>
      <c r="K2036"/>
      <c r="L2036"/>
      <c r="M2036"/>
    </row>
    <row r="2037" spans="1:13">
      <c r="A2037" s="220"/>
      <c r="B2037"/>
      <c r="C2037"/>
      <c r="D2037"/>
      <c r="E2037"/>
      <c r="F2037" s="27"/>
      <c r="G2037" s="27"/>
      <c r="H2037"/>
      <c r="I2037"/>
      <c r="J2037"/>
      <c r="K2037"/>
      <c r="L2037"/>
      <c r="M2037"/>
    </row>
    <row r="2038" spans="1:13">
      <c r="A2038" s="220"/>
      <c r="B2038"/>
      <c r="C2038"/>
      <c r="D2038"/>
      <c r="E2038"/>
      <c r="F2038" s="27"/>
      <c r="G2038" s="27"/>
      <c r="H2038"/>
      <c r="I2038"/>
      <c r="J2038"/>
      <c r="K2038"/>
      <c r="L2038"/>
      <c r="M2038"/>
    </row>
    <row r="2039" spans="1:13">
      <c r="A2039" s="220"/>
      <c r="B2039"/>
      <c r="C2039"/>
      <c r="D2039"/>
      <c r="E2039"/>
      <c r="F2039" s="27"/>
      <c r="G2039" s="27"/>
      <c r="H2039"/>
      <c r="I2039"/>
      <c r="J2039"/>
      <c r="K2039"/>
      <c r="L2039"/>
      <c r="M2039"/>
    </row>
    <row r="2040" spans="1:13">
      <c r="A2040" s="220"/>
      <c r="B2040"/>
      <c r="C2040"/>
      <c r="D2040"/>
      <c r="E2040"/>
      <c r="F2040" s="27"/>
      <c r="G2040" s="27"/>
      <c r="H2040"/>
      <c r="I2040"/>
      <c r="J2040"/>
      <c r="K2040"/>
      <c r="L2040"/>
      <c r="M2040"/>
    </row>
    <row r="2041" spans="1:13">
      <c r="A2041" s="220"/>
      <c r="B2041"/>
      <c r="C2041"/>
      <c r="D2041"/>
      <c r="E2041"/>
      <c r="F2041" s="27"/>
      <c r="G2041" s="27"/>
      <c r="H2041"/>
      <c r="I2041"/>
      <c r="J2041"/>
      <c r="K2041"/>
      <c r="L2041"/>
      <c r="M2041"/>
    </row>
    <row r="2042" spans="1:13">
      <c r="A2042" s="220"/>
      <c r="B2042"/>
      <c r="C2042"/>
      <c r="D2042"/>
      <c r="E2042"/>
      <c r="F2042" s="27"/>
      <c r="G2042" s="27"/>
      <c r="H2042"/>
      <c r="I2042"/>
      <c r="J2042"/>
      <c r="K2042"/>
      <c r="L2042"/>
      <c r="M2042"/>
    </row>
    <row r="2043" spans="1:13">
      <c r="A2043" s="220"/>
      <c r="B2043"/>
      <c r="C2043"/>
      <c r="D2043"/>
      <c r="E2043"/>
      <c r="F2043" s="27"/>
      <c r="G2043" s="27"/>
      <c r="H2043"/>
      <c r="I2043"/>
      <c r="J2043"/>
      <c r="K2043"/>
      <c r="L2043"/>
      <c r="M2043"/>
    </row>
    <row r="2044" spans="1:13">
      <c r="A2044" s="220"/>
      <c r="B2044"/>
      <c r="C2044"/>
      <c r="D2044"/>
      <c r="E2044"/>
      <c r="F2044" s="27"/>
      <c r="G2044" s="27"/>
      <c r="H2044"/>
      <c r="I2044"/>
      <c r="J2044"/>
      <c r="K2044"/>
      <c r="L2044"/>
      <c r="M2044"/>
    </row>
    <row r="2045" spans="1:13">
      <c r="A2045" s="220"/>
      <c r="B2045"/>
      <c r="C2045"/>
      <c r="D2045"/>
      <c r="E2045"/>
      <c r="F2045" s="27"/>
      <c r="G2045" s="27"/>
      <c r="H2045"/>
      <c r="I2045"/>
      <c r="J2045"/>
      <c r="K2045"/>
      <c r="L2045"/>
      <c r="M2045"/>
    </row>
    <row r="2046" spans="1:13">
      <c r="A2046" s="220"/>
      <c r="B2046"/>
      <c r="C2046"/>
      <c r="D2046"/>
      <c r="E2046"/>
      <c r="F2046" s="27"/>
      <c r="G2046" s="27"/>
      <c r="H2046"/>
      <c r="I2046"/>
      <c r="J2046"/>
      <c r="K2046"/>
      <c r="L2046"/>
      <c r="M2046"/>
    </row>
    <row r="2047" spans="1:13">
      <c r="A2047" s="220"/>
      <c r="B2047"/>
      <c r="C2047"/>
      <c r="D2047"/>
      <c r="E2047"/>
      <c r="F2047" s="27"/>
      <c r="G2047" s="27"/>
      <c r="H2047"/>
      <c r="I2047"/>
      <c r="J2047"/>
      <c r="K2047"/>
      <c r="L2047"/>
      <c r="M2047"/>
    </row>
    <row r="2048" spans="1:13">
      <c r="A2048" s="220"/>
      <c r="B2048"/>
      <c r="C2048"/>
      <c r="D2048"/>
      <c r="E2048"/>
      <c r="F2048" s="27"/>
      <c r="G2048" s="27"/>
      <c r="H2048"/>
      <c r="I2048"/>
      <c r="J2048"/>
      <c r="K2048"/>
      <c r="L2048"/>
      <c r="M2048"/>
    </row>
    <row r="2049" spans="1:13">
      <c r="A2049" s="220"/>
      <c r="B2049"/>
      <c r="C2049"/>
      <c r="D2049"/>
      <c r="E2049"/>
      <c r="F2049" s="27"/>
      <c r="G2049" s="27"/>
      <c r="H2049"/>
      <c r="I2049"/>
      <c r="J2049"/>
      <c r="K2049"/>
      <c r="L2049"/>
      <c r="M2049"/>
    </row>
    <row r="2050" spans="1:13">
      <c r="A2050" s="220"/>
      <c r="B2050"/>
      <c r="C2050"/>
      <c r="D2050"/>
      <c r="E2050"/>
      <c r="F2050" s="27"/>
      <c r="G2050" s="27"/>
      <c r="H2050"/>
      <c r="I2050"/>
      <c r="J2050"/>
      <c r="K2050"/>
      <c r="L2050"/>
      <c r="M2050"/>
    </row>
    <row r="2051" spans="1:13">
      <c r="A2051" s="220"/>
      <c r="B2051"/>
      <c r="C2051"/>
      <c r="D2051"/>
      <c r="E2051"/>
      <c r="F2051" s="27"/>
      <c r="G2051" s="27"/>
      <c r="H2051"/>
      <c r="I2051"/>
      <c r="J2051"/>
      <c r="K2051"/>
      <c r="L2051"/>
      <c r="M2051"/>
    </row>
    <row r="2052" spans="1:13">
      <c r="A2052" s="220"/>
      <c r="B2052"/>
      <c r="C2052"/>
      <c r="D2052"/>
      <c r="E2052"/>
      <c r="F2052" s="27"/>
      <c r="G2052" s="27"/>
      <c r="H2052"/>
      <c r="I2052"/>
      <c r="J2052"/>
      <c r="K2052"/>
      <c r="L2052"/>
      <c r="M2052"/>
    </row>
    <row r="2053" spans="1:13">
      <c r="A2053" s="220"/>
      <c r="B2053"/>
      <c r="C2053"/>
      <c r="D2053"/>
      <c r="E2053"/>
      <c r="F2053" s="27"/>
      <c r="G2053" s="27"/>
      <c r="H2053"/>
      <c r="I2053"/>
      <c r="J2053"/>
      <c r="K2053"/>
      <c r="L2053"/>
      <c r="M2053"/>
    </row>
    <row r="2054" spans="1:13">
      <c r="A2054" s="220"/>
      <c r="B2054"/>
      <c r="C2054"/>
      <c r="D2054"/>
      <c r="E2054"/>
      <c r="F2054" s="27"/>
      <c r="G2054" s="27"/>
      <c r="H2054"/>
      <c r="I2054"/>
      <c r="J2054"/>
      <c r="K2054"/>
      <c r="L2054"/>
      <c r="M2054"/>
    </row>
    <row r="2055" spans="1:13">
      <c r="A2055" s="220"/>
      <c r="B2055"/>
      <c r="C2055"/>
      <c r="D2055"/>
      <c r="E2055"/>
      <c r="F2055" s="27"/>
      <c r="G2055" s="27"/>
      <c r="H2055"/>
      <c r="I2055"/>
      <c r="J2055"/>
      <c r="K2055"/>
      <c r="L2055"/>
      <c r="M2055"/>
    </row>
    <row r="2056" spans="1:13">
      <c r="A2056" s="220"/>
      <c r="B2056"/>
      <c r="C2056"/>
      <c r="D2056"/>
      <c r="E2056"/>
      <c r="F2056" s="27"/>
      <c r="G2056" s="27"/>
      <c r="H2056"/>
      <c r="I2056"/>
      <c r="J2056"/>
      <c r="K2056"/>
      <c r="L2056"/>
      <c r="M2056"/>
    </row>
    <row r="2057" spans="1:13">
      <c r="A2057" s="220"/>
      <c r="B2057"/>
      <c r="C2057"/>
      <c r="D2057"/>
      <c r="E2057"/>
      <c r="F2057" s="27"/>
      <c r="G2057" s="27"/>
      <c r="H2057"/>
      <c r="I2057"/>
      <c r="J2057"/>
      <c r="K2057"/>
      <c r="L2057"/>
      <c r="M2057"/>
    </row>
    <row r="2058" spans="1:13">
      <c r="A2058" s="220"/>
      <c r="B2058"/>
      <c r="C2058"/>
      <c r="D2058"/>
      <c r="E2058"/>
      <c r="F2058" s="27"/>
      <c r="G2058" s="27"/>
      <c r="H2058"/>
      <c r="I2058"/>
      <c r="J2058"/>
      <c r="K2058"/>
      <c r="L2058"/>
      <c r="M2058"/>
    </row>
    <row r="2059" spans="1:13">
      <c r="A2059" s="220"/>
      <c r="B2059"/>
      <c r="C2059"/>
      <c r="D2059"/>
      <c r="E2059"/>
      <c r="F2059" s="27"/>
      <c r="G2059" s="27"/>
      <c r="H2059"/>
      <c r="I2059"/>
      <c r="J2059"/>
      <c r="K2059"/>
      <c r="L2059"/>
      <c r="M2059"/>
    </row>
    <row r="2060" spans="1:13">
      <c r="A2060" s="220"/>
      <c r="B2060"/>
      <c r="C2060"/>
      <c r="D2060"/>
      <c r="E2060"/>
      <c r="F2060" s="27"/>
      <c r="G2060" s="27"/>
      <c r="H2060"/>
      <c r="I2060"/>
      <c r="J2060"/>
      <c r="K2060"/>
      <c r="L2060"/>
      <c r="M2060"/>
    </row>
    <row r="2061" spans="1:13">
      <c r="A2061" s="220"/>
      <c r="B2061"/>
      <c r="C2061"/>
      <c r="D2061"/>
      <c r="E2061"/>
      <c r="F2061" s="27"/>
      <c r="G2061" s="27"/>
      <c r="H2061"/>
      <c r="I2061"/>
      <c r="J2061"/>
      <c r="K2061"/>
      <c r="L2061"/>
      <c r="M2061"/>
    </row>
    <row r="2062" spans="1:13">
      <c r="A2062" s="220"/>
      <c r="B2062"/>
      <c r="C2062"/>
      <c r="D2062"/>
      <c r="E2062"/>
      <c r="F2062" s="27"/>
      <c r="G2062" s="27"/>
      <c r="H2062"/>
      <c r="I2062"/>
      <c r="J2062"/>
      <c r="K2062"/>
      <c r="L2062"/>
      <c r="M2062"/>
    </row>
    <row r="2063" spans="1:13">
      <c r="A2063" s="220"/>
      <c r="B2063"/>
      <c r="C2063"/>
      <c r="D2063"/>
      <c r="E2063"/>
      <c r="F2063" s="27"/>
      <c r="G2063" s="27"/>
      <c r="H2063"/>
      <c r="I2063"/>
      <c r="J2063"/>
      <c r="K2063"/>
      <c r="L2063"/>
      <c r="M2063"/>
    </row>
    <row r="2064" spans="1:13">
      <c r="A2064" s="220"/>
      <c r="B2064"/>
      <c r="C2064"/>
      <c r="D2064"/>
      <c r="E2064"/>
      <c r="F2064" s="27"/>
      <c r="G2064" s="27"/>
      <c r="H2064"/>
      <c r="I2064"/>
      <c r="J2064"/>
      <c r="K2064"/>
      <c r="L2064"/>
      <c r="M2064"/>
    </row>
    <row r="2065" spans="1:13">
      <c r="A2065" s="220"/>
      <c r="B2065"/>
      <c r="C2065"/>
      <c r="D2065"/>
      <c r="E2065"/>
      <c r="F2065" s="27"/>
      <c r="G2065" s="27"/>
      <c r="H2065"/>
      <c r="I2065"/>
      <c r="J2065"/>
      <c r="K2065"/>
      <c r="L2065"/>
      <c r="M2065"/>
    </row>
    <row r="2066" spans="1:13">
      <c r="A2066" s="220"/>
      <c r="B2066"/>
      <c r="C2066"/>
      <c r="D2066"/>
      <c r="E2066"/>
      <c r="F2066" s="27"/>
      <c r="G2066" s="27"/>
      <c r="H2066"/>
      <c r="I2066"/>
      <c r="J2066"/>
      <c r="K2066"/>
      <c r="L2066"/>
      <c r="M2066"/>
    </row>
    <row r="2067" spans="1:13">
      <c r="A2067" s="220"/>
      <c r="B2067"/>
      <c r="C2067"/>
      <c r="D2067"/>
      <c r="E2067"/>
      <c r="F2067" s="27"/>
      <c r="G2067" s="27"/>
      <c r="H2067"/>
      <c r="I2067"/>
      <c r="J2067"/>
      <c r="K2067"/>
      <c r="L2067"/>
      <c r="M2067"/>
    </row>
    <row r="2068" spans="1:13">
      <c r="A2068" s="220"/>
      <c r="B2068"/>
      <c r="C2068"/>
      <c r="D2068"/>
      <c r="E2068"/>
      <c r="F2068" s="27"/>
      <c r="G2068" s="27"/>
      <c r="H2068"/>
      <c r="I2068"/>
      <c r="J2068"/>
      <c r="K2068"/>
      <c r="L2068"/>
      <c r="M2068"/>
    </row>
    <row r="2069" spans="1:13">
      <c r="A2069" s="220"/>
      <c r="B2069"/>
      <c r="C2069"/>
      <c r="D2069"/>
      <c r="E2069"/>
      <c r="F2069" s="27"/>
      <c r="G2069" s="27"/>
      <c r="H2069"/>
      <c r="I2069"/>
      <c r="J2069"/>
      <c r="K2069"/>
      <c r="L2069"/>
      <c r="M2069"/>
    </row>
    <row r="2070" spans="1:13">
      <c r="A2070" s="220"/>
      <c r="B2070"/>
      <c r="C2070"/>
      <c r="D2070"/>
      <c r="E2070"/>
      <c r="F2070" s="27"/>
      <c r="G2070" s="27"/>
      <c r="H2070"/>
      <c r="I2070"/>
      <c r="J2070"/>
      <c r="K2070"/>
      <c r="L2070"/>
      <c r="M2070"/>
    </row>
    <row r="2071" spans="1:13">
      <c r="A2071" s="220"/>
      <c r="B2071"/>
      <c r="C2071"/>
      <c r="D2071"/>
      <c r="E2071"/>
      <c r="F2071" s="27"/>
      <c r="G2071" s="27"/>
      <c r="H2071"/>
      <c r="I2071"/>
      <c r="J2071"/>
      <c r="K2071"/>
      <c r="L2071"/>
      <c r="M2071"/>
    </row>
    <row r="2072" spans="1:13">
      <c r="A2072" s="220"/>
      <c r="B2072"/>
      <c r="C2072"/>
      <c r="D2072"/>
      <c r="E2072"/>
      <c r="F2072" s="27"/>
      <c r="G2072" s="27"/>
      <c r="H2072"/>
      <c r="I2072"/>
      <c r="J2072"/>
      <c r="K2072"/>
      <c r="L2072"/>
      <c r="M2072"/>
    </row>
    <row r="2073" spans="1:13">
      <c r="A2073" s="220"/>
      <c r="B2073"/>
      <c r="C2073"/>
      <c r="D2073"/>
      <c r="E2073"/>
      <c r="F2073" s="27"/>
      <c r="G2073" s="27"/>
      <c r="H2073"/>
      <c r="I2073"/>
      <c r="J2073"/>
      <c r="K2073"/>
      <c r="L2073"/>
      <c r="M2073"/>
    </row>
    <row r="2074" spans="1:13">
      <c r="A2074" s="220"/>
      <c r="B2074"/>
      <c r="C2074"/>
      <c r="D2074"/>
      <c r="E2074"/>
      <c r="F2074" s="27"/>
      <c r="G2074" s="27"/>
      <c r="H2074"/>
      <c r="I2074"/>
      <c r="J2074"/>
      <c r="K2074"/>
      <c r="L2074"/>
      <c r="M2074"/>
    </row>
    <row r="2075" spans="1:13">
      <c r="A2075" s="220"/>
      <c r="B2075"/>
      <c r="C2075"/>
      <c r="D2075"/>
      <c r="E2075"/>
      <c r="F2075" s="27"/>
      <c r="G2075" s="27"/>
      <c r="H2075"/>
      <c r="I2075"/>
      <c r="J2075"/>
      <c r="K2075"/>
      <c r="L2075"/>
      <c r="M2075"/>
    </row>
    <row r="2076" spans="1:13">
      <c r="A2076" s="220"/>
      <c r="B2076"/>
      <c r="C2076"/>
      <c r="D2076"/>
      <c r="E2076"/>
      <c r="F2076" s="27"/>
      <c r="G2076" s="27"/>
      <c r="H2076"/>
      <c r="I2076"/>
      <c r="J2076"/>
      <c r="K2076"/>
      <c r="L2076"/>
      <c r="M2076"/>
    </row>
    <row r="2077" spans="1:13">
      <c r="A2077" s="220"/>
      <c r="B2077"/>
      <c r="C2077"/>
      <c r="D2077"/>
      <c r="E2077"/>
      <c r="F2077" s="27"/>
      <c r="G2077" s="27"/>
      <c r="H2077"/>
      <c r="I2077"/>
      <c r="J2077"/>
      <c r="K2077"/>
      <c r="L2077"/>
      <c r="M2077"/>
    </row>
    <row r="2078" spans="1:13">
      <c r="A2078" s="220"/>
      <c r="B2078"/>
      <c r="C2078"/>
      <c r="D2078"/>
      <c r="E2078"/>
      <c r="F2078" s="27"/>
      <c r="G2078" s="27"/>
      <c r="H2078"/>
      <c r="I2078"/>
      <c r="J2078"/>
      <c r="K2078"/>
      <c r="L2078"/>
      <c r="M2078"/>
    </row>
    <row r="2079" spans="1:13">
      <c r="A2079" s="220"/>
      <c r="B2079"/>
      <c r="C2079"/>
      <c r="D2079"/>
      <c r="E2079"/>
      <c r="F2079" s="27"/>
      <c r="G2079" s="27"/>
      <c r="H2079"/>
      <c r="I2079"/>
      <c r="J2079"/>
      <c r="K2079"/>
      <c r="L2079"/>
      <c r="M2079"/>
    </row>
    <row r="2080" spans="1:13">
      <c r="A2080" s="220"/>
      <c r="B2080"/>
      <c r="C2080"/>
      <c r="D2080"/>
      <c r="E2080"/>
      <c r="F2080" s="27"/>
      <c r="G2080" s="27"/>
      <c r="H2080"/>
      <c r="I2080"/>
      <c r="J2080"/>
      <c r="K2080"/>
      <c r="L2080"/>
      <c r="M2080"/>
    </row>
    <row r="2081" spans="1:13">
      <c r="A2081" s="220"/>
      <c r="B2081"/>
      <c r="C2081"/>
      <c r="D2081"/>
      <c r="E2081"/>
      <c r="F2081" s="27"/>
      <c r="G2081" s="27"/>
      <c r="H2081"/>
      <c r="I2081"/>
      <c r="J2081"/>
      <c r="K2081"/>
      <c r="L2081"/>
      <c r="M2081"/>
    </row>
    <row r="2082" spans="1:13">
      <c r="A2082" s="220"/>
      <c r="B2082"/>
      <c r="C2082"/>
      <c r="D2082"/>
      <c r="E2082"/>
      <c r="F2082" s="27"/>
      <c r="G2082" s="27"/>
      <c r="H2082"/>
      <c r="I2082"/>
      <c r="J2082"/>
      <c r="K2082"/>
      <c r="L2082"/>
      <c r="M2082"/>
    </row>
    <row r="2083" spans="1:13">
      <c r="A2083" s="220"/>
      <c r="B2083"/>
      <c r="C2083"/>
      <c r="D2083"/>
      <c r="E2083"/>
      <c r="F2083" s="27"/>
      <c r="G2083" s="27"/>
      <c r="H2083"/>
      <c r="I2083"/>
      <c r="J2083"/>
      <c r="K2083"/>
      <c r="L2083"/>
      <c r="M2083"/>
    </row>
    <row r="2084" spans="1:13">
      <c r="A2084" s="220"/>
      <c r="B2084"/>
      <c r="C2084"/>
      <c r="D2084"/>
      <c r="E2084"/>
      <c r="F2084" s="27"/>
      <c r="G2084" s="27"/>
      <c r="H2084"/>
      <c r="I2084"/>
      <c r="J2084"/>
      <c r="K2084"/>
      <c r="L2084"/>
      <c r="M2084"/>
    </row>
    <row r="2085" spans="1:13">
      <c r="A2085" s="220"/>
      <c r="B2085"/>
      <c r="C2085"/>
      <c r="D2085"/>
      <c r="E2085"/>
      <c r="F2085" s="27"/>
      <c r="G2085" s="27"/>
      <c r="H2085"/>
      <c r="I2085"/>
      <c r="J2085"/>
      <c r="K2085"/>
      <c r="L2085"/>
      <c r="M2085"/>
    </row>
    <row r="2086" spans="1:13">
      <c r="A2086" s="220"/>
      <c r="B2086"/>
      <c r="C2086"/>
      <c r="D2086"/>
      <c r="E2086"/>
      <c r="F2086" s="27"/>
      <c r="G2086" s="27"/>
      <c r="H2086"/>
      <c r="I2086"/>
      <c r="J2086"/>
      <c r="K2086"/>
      <c r="L2086"/>
      <c r="M2086"/>
    </row>
    <row r="2087" spans="1:13">
      <c r="A2087" s="220"/>
      <c r="B2087"/>
      <c r="C2087"/>
      <c r="D2087"/>
      <c r="E2087"/>
      <c r="F2087" s="27"/>
      <c r="G2087" s="27"/>
      <c r="H2087"/>
      <c r="I2087"/>
      <c r="J2087"/>
      <c r="K2087"/>
      <c r="L2087"/>
      <c r="M2087"/>
    </row>
    <row r="2088" spans="1:13">
      <c r="A2088" s="220"/>
      <c r="B2088"/>
      <c r="C2088"/>
      <c r="D2088"/>
      <c r="E2088"/>
      <c r="F2088" s="27"/>
      <c r="G2088" s="27"/>
      <c r="H2088"/>
      <c r="I2088"/>
      <c r="J2088"/>
      <c r="K2088"/>
      <c r="L2088"/>
      <c r="M2088"/>
    </row>
    <row r="2089" spans="1:13">
      <c r="A2089" s="220"/>
      <c r="B2089"/>
      <c r="C2089"/>
      <c r="D2089"/>
      <c r="E2089"/>
      <c r="F2089" s="27"/>
      <c r="G2089" s="27"/>
      <c r="H2089"/>
      <c r="I2089"/>
      <c r="J2089"/>
      <c r="K2089"/>
      <c r="L2089"/>
      <c r="M2089"/>
    </row>
    <row r="2090" spans="1:13">
      <c r="A2090" s="220"/>
      <c r="B2090"/>
      <c r="C2090"/>
      <c r="D2090"/>
      <c r="E2090"/>
      <c r="F2090" s="27"/>
      <c r="G2090" s="27"/>
      <c r="H2090"/>
      <c r="I2090"/>
      <c r="J2090"/>
      <c r="K2090"/>
      <c r="L2090"/>
      <c r="M2090"/>
    </row>
    <row r="2091" spans="1:13">
      <c r="A2091" s="220"/>
      <c r="B2091"/>
      <c r="C2091"/>
      <c r="D2091"/>
      <c r="E2091"/>
      <c r="F2091" s="27"/>
      <c r="G2091" s="27"/>
      <c r="H2091"/>
      <c r="I2091"/>
      <c r="J2091"/>
      <c r="K2091"/>
      <c r="L2091"/>
      <c r="M2091"/>
    </row>
    <row r="2092" spans="1:13">
      <c r="A2092" s="220"/>
      <c r="B2092"/>
      <c r="C2092"/>
      <c r="D2092"/>
      <c r="E2092"/>
      <c r="F2092" s="27"/>
      <c r="G2092" s="27"/>
      <c r="H2092"/>
      <c r="I2092"/>
      <c r="J2092"/>
      <c r="K2092"/>
      <c r="L2092"/>
      <c r="M2092"/>
    </row>
    <row r="2093" spans="1:13">
      <c r="A2093" s="220"/>
      <c r="B2093"/>
      <c r="C2093"/>
      <c r="D2093"/>
      <c r="E2093"/>
      <c r="F2093" s="27"/>
      <c r="G2093" s="27"/>
      <c r="H2093"/>
      <c r="I2093"/>
      <c r="J2093"/>
      <c r="K2093"/>
      <c r="L2093"/>
      <c r="M2093"/>
    </row>
    <row r="2094" spans="1:13">
      <c r="A2094" s="220"/>
      <c r="B2094"/>
      <c r="C2094"/>
      <c r="D2094"/>
      <c r="E2094"/>
      <c r="F2094" s="27"/>
      <c r="G2094" s="27"/>
      <c r="H2094"/>
      <c r="I2094"/>
      <c r="J2094"/>
      <c r="K2094"/>
      <c r="L2094"/>
      <c r="M2094"/>
    </row>
    <row r="2095" spans="1:13">
      <c r="A2095" s="220"/>
      <c r="B2095"/>
      <c r="C2095"/>
      <c r="D2095"/>
      <c r="E2095"/>
      <c r="F2095" s="27"/>
      <c r="G2095" s="27"/>
      <c r="H2095"/>
      <c r="I2095"/>
      <c r="J2095"/>
      <c r="K2095"/>
      <c r="L2095"/>
      <c r="M2095"/>
    </row>
    <row r="2096" spans="1:13">
      <c r="A2096" s="220"/>
      <c r="B2096"/>
      <c r="C2096"/>
      <c r="D2096"/>
      <c r="E2096"/>
      <c r="F2096" s="27"/>
      <c r="G2096" s="27"/>
      <c r="H2096"/>
      <c r="I2096"/>
      <c r="J2096"/>
      <c r="K2096"/>
      <c r="L2096"/>
      <c r="M2096"/>
    </row>
    <row r="2097" spans="1:13">
      <c r="A2097" s="220"/>
      <c r="B2097"/>
      <c r="C2097"/>
      <c r="D2097"/>
      <c r="E2097"/>
      <c r="F2097" s="27"/>
      <c r="G2097" s="27"/>
      <c r="H2097"/>
      <c r="I2097"/>
      <c r="J2097"/>
      <c r="K2097"/>
      <c r="L2097"/>
      <c r="M2097"/>
    </row>
    <row r="2098" spans="1:13">
      <c r="A2098" s="220"/>
      <c r="B2098"/>
      <c r="C2098"/>
      <c r="D2098"/>
      <c r="E2098"/>
      <c r="F2098" s="27"/>
      <c r="G2098" s="27"/>
      <c r="H2098"/>
      <c r="I2098"/>
      <c r="J2098"/>
      <c r="K2098"/>
      <c r="L2098"/>
      <c r="M2098"/>
    </row>
    <row r="2099" spans="1:13">
      <c r="A2099" s="220"/>
      <c r="B2099"/>
      <c r="C2099"/>
      <c r="D2099"/>
      <c r="E2099"/>
      <c r="F2099" s="27"/>
      <c r="G2099" s="27"/>
      <c r="H2099"/>
      <c r="I2099"/>
      <c r="J2099"/>
      <c r="K2099"/>
      <c r="L2099"/>
      <c r="M2099"/>
    </row>
    <row r="2100" spans="1:13">
      <c r="A2100" s="220"/>
      <c r="B2100"/>
      <c r="C2100"/>
      <c r="D2100"/>
      <c r="E2100"/>
      <c r="F2100" s="27"/>
      <c r="G2100" s="27"/>
      <c r="H2100"/>
      <c r="I2100"/>
      <c r="J2100"/>
      <c r="K2100"/>
      <c r="L2100"/>
      <c r="M2100"/>
    </row>
    <row r="2101" spans="1:13">
      <c r="A2101" s="220"/>
      <c r="B2101"/>
      <c r="C2101"/>
      <c r="D2101"/>
      <c r="E2101"/>
      <c r="F2101" s="27"/>
      <c r="G2101" s="27"/>
      <c r="H2101"/>
      <c r="I2101"/>
      <c r="J2101"/>
      <c r="K2101"/>
      <c r="L2101"/>
      <c r="M2101"/>
    </row>
    <row r="2102" spans="1:13">
      <c r="A2102" s="220"/>
      <c r="B2102"/>
      <c r="C2102"/>
      <c r="D2102"/>
      <c r="E2102"/>
      <c r="F2102" s="27"/>
      <c r="G2102" s="27"/>
      <c r="H2102"/>
      <c r="I2102"/>
      <c r="J2102"/>
      <c r="K2102"/>
      <c r="L2102"/>
      <c r="M2102"/>
    </row>
    <row r="2103" spans="1:13">
      <c r="A2103" s="220"/>
      <c r="B2103"/>
      <c r="C2103"/>
      <c r="D2103"/>
      <c r="E2103"/>
      <c r="F2103" s="27"/>
      <c r="G2103" s="27"/>
      <c r="H2103"/>
      <c r="I2103"/>
      <c r="J2103"/>
      <c r="K2103"/>
      <c r="L2103"/>
      <c r="M2103"/>
    </row>
    <row r="2104" spans="1:13">
      <c r="A2104" s="220"/>
      <c r="B2104"/>
      <c r="C2104"/>
      <c r="D2104"/>
      <c r="E2104"/>
      <c r="F2104" s="27"/>
      <c r="G2104" s="27"/>
      <c r="H2104"/>
      <c r="I2104"/>
      <c r="J2104"/>
      <c r="K2104"/>
      <c r="L2104"/>
      <c r="M2104"/>
    </row>
    <row r="2105" spans="1:13">
      <c r="A2105" s="220"/>
      <c r="B2105"/>
      <c r="C2105"/>
      <c r="D2105"/>
      <c r="E2105"/>
      <c r="F2105" s="27"/>
      <c r="G2105" s="27"/>
      <c r="H2105"/>
      <c r="I2105"/>
      <c r="J2105"/>
      <c r="K2105"/>
      <c r="L2105"/>
      <c r="M2105"/>
    </row>
    <row r="2106" spans="1:13">
      <c r="A2106" s="220"/>
      <c r="B2106"/>
      <c r="C2106"/>
      <c r="D2106"/>
      <c r="E2106"/>
      <c r="F2106" s="27"/>
      <c r="G2106" s="27"/>
      <c r="H2106"/>
      <c r="I2106"/>
      <c r="J2106"/>
      <c r="K2106"/>
      <c r="L2106"/>
      <c r="M2106"/>
    </row>
    <row r="2107" spans="1:13">
      <c r="A2107" s="220"/>
      <c r="B2107"/>
      <c r="C2107"/>
      <c r="D2107"/>
      <c r="E2107"/>
      <c r="F2107" s="27"/>
      <c r="G2107" s="27"/>
      <c r="H2107"/>
      <c r="I2107"/>
      <c r="J2107"/>
      <c r="K2107"/>
      <c r="L2107"/>
      <c r="M2107"/>
    </row>
    <row r="2108" spans="1:13">
      <c r="A2108" s="220"/>
      <c r="B2108"/>
      <c r="C2108"/>
      <c r="D2108"/>
      <c r="E2108"/>
      <c r="F2108" s="27"/>
      <c r="G2108" s="27"/>
      <c r="H2108"/>
      <c r="I2108"/>
      <c r="J2108"/>
      <c r="K2108"/>
      <c r="L2108"/>
      <c r="M2108"/>
    </row>
    <row r="2109" spans="1:13">
      <c r="A2109" s="220"/>
      <c r="B2109"/>
      <c r="C2109"/>
      <c r="D2109"/>
      <c r="E2109"/>
      <c r="F2109" s="27"/>
      <c r="G2109" s="27"/>
      <c r="H2109"/>
      <c r="I2109"/>
      <c r="J2109"/>
      <c r="K2109"/>
      <c r="L2109"/>
      <c r="M2109"/>
    </row>
    <row r="2110" spans="1:13">
      <c r="A2110" s="220"/>
      <c r="B2110"/>
      <c r="C2110"/>
      <c r="D2110"/>
      <c r="E2110"/>
      <c r="F2110" s="27"/>
      <c r="G2110" s="27"/>
      <c r="H2110"/>
      <c r="I2110"/>
      <c r="J2110"/>
      <c r="K2110"/>
      <c r="L2110"/>
      <c r="M2110"/>
    </row>
    <row r="2111" spans="1:13">
      <c r="A2111" s="220"/>
      <c r="B2111"/>
      <c r="C2111"/>
      <c r="D2111"/>
      <c r="E2111"/>
      <c r="F2111" s="27"/>
      <c r="G2111" s="27"/>
      <c r="H2111"/>
      <c r="I2111"/>
      <c r="J2111"/>
      <c r="K2111"/>
      <c r="L2111"/>
      <c r="M2111"/>
    </row>
    <row r="2112" spans="1:13">
      <c r="A2112" s="220"/>
      <c r="B2112"/>
      <c r="C2112"/>
      <c r="D2112"/>
      <c r="E2112"/>
      <c r="F2112" s="27"/>
      <c r="G2112" s="27"/>
      <c r="H2112"/>
      <c r="I2112"/>
      <c r="J2112"/>
      <c r="K2112"/>
      <c r="L2112"/>
      <c r="M2112"/>
    </row>
    <row r="2113" spans="1:13">
      <c r="A2113" s="220"/>
      <c r="B2113"/>
      <c r="C2113"/>
      <c r="D2113"/>
      <c r="E2113"/>
      <c r="F2113" s="27"/>
      <c r="G2113" s="27"/>
      <c r="H2113"/>
      <c r="I2113"/>
      <c r="J2113"/>
      <c r="K2113"/>
      <c r="L2113"/>
      <c r="M2113"/>
    </row>
    <row r="2114" spans="1:13">
      <c r="A2114" s="220"/>
      <c r="B2114"/>
      <c r="C2114"/>
      <c r="D2114"/>
      <c r="E2114"/>
      <c r="F2114" s="27"/>
      <c r="G2114" s="27"/>
      <c r="H2114"/>
      <c r="I2114"/>
      <c r="J2114"/>
      <c r="K2114"/>
      <c r="L2114"/>
      <c r="M2114"/>
    </row>
    <row r="2115" spans="1:13">
      <c r="A2115" s="220"/>
      <c r="B2115"/>
      <c r="C2115"/>
      <c r="D2115"/>
      <c r="E2115"/>
      <c r="F2115" s="27"/>
      <c r="G2115" s="27"/>
      <c r="H2115"/>
      <c r="I2115"/>
      <c r="J2115"/>
      <c r="K2115"/>
      <c r="L2115"/>
      <c r="M2115"/>
    </row>
    <row r="2116" spans="1:13">
      <c r="A2116" s="220"/>
      <c r="B2116"/>
      <c r="C2116"/>
      <c r="D2116"/>
      <c r="E2116"/>
      <c r="F2116" s="27"/>
      <c r="G2116" s="27"/>
      <c r="H2116"/>
      <c r="I2116"/>
      <c r="J2116"/>
      <c r="K2116"/>
      <c r="L2116"/>
      <c r="M2116"/>
    </row>
    <row r="2117" spans="1:13">
      <c r="A2117" s="220"/>
      <c r="B2117"/>
      <c r="C2117"/>
      <c r="D2117"/>
      <c r="E2117"/>
      <c r="F2117" s="27"/>
      <c r="G2117" s="27"/>
      <c r="H2117"/>
      <c r="I2117"/>
      <c r="J2117"/>
      <c r="K2117"/>
      <c r="L2117"/>
      <c r="M2117"/>
    </row>
    <row r="2118" spans="1:13">
      <c r="A2118" s="220"/>
      <c r="B2118"/>
      <c r="C2118"/>
      <c r="D2118"/>
      <c r="E2118"/>
      <c r="F2118" s="27"/>
      <c r="G2118" s="27"/>
      <c r="H2118"/>
      <c r="I2118"/>
      <c r="J2118"/>
      <c r="K2118"/>
      <c r="L2118"/>
      <c r="M2118"/>
    </row>
    <row r="2119" spans="1:13">
      <c r="A2119" s="220"/>
      <c r="B2119"/>
      <c r="C2119"/>
      <c r="D2119"/>
      <c r="E2119"/>
      <c r="F2119" s="27"/>
      <c r="G2119" s="27"/>
      <c r="H2119"/>
      <c r="I2119"/>
      <c r="J2119"/>
      <c r="K2119"/>
      <c r="L2119"/>
      <c r="M2119"/>
    </row>
    <row r="2120" spans="1:13">
      <c r="A2120" s="220"/>
      <c r="B2120"/>
      <c r="C2120"/>
      <c r="D2120"/>
      <c r="E2120"/>
      <c r="F2120" s="27"/>
      <c r="G2120" s="27"/>
      <c r="H2120"/>
      <c r="I2120"/>
      <c r="J2120"/>
      <c r="K2120"/>
      <c r="L2120"/>
      <c r="M2120"/>
    </row>
    <row r="2121" spans="1:13">
      <c r="A2121" s="220"/>
      <c r="B2121"/>
      <c r="C2121"/>
      <c r="D2121"/>
      <c r="E2121"/>
      <c r="F2121" s="27"/>
      <c r="G2121" s="27"/>
      <c r="H2121"/>
      <c r="I2121"/>
      <c r="J2121"/>
      <c r="K2121"/>
      <c r="L2121"/>
      <c r="M2121"/>
    </row>
    <row r="2122" spans="1:13">
      <c r="A2122" s="220"/>
      <c r="B2122"/>
      <c r="C2122"/>
      <c r="D2122"/>
      <c r="E2122"/>
      <c r="F2122" s="27"/>
      <c r="G2122" s="27"/>
      <c r="H2122"/>
      <c r="I2122"/>
      <c r="J2122"/>
      <c r="K2122"/>
      <c r="L2122"/>
      <c r="M2122"/>
    </row>
    <row r="2123" spans="1:13">
      <c r="A2123" s="220"/>
      <c r="B2123"/>
      <c r="C2123"/>
      <c r="D2123"/>
      <c r="E2123"/>
      <c r="F2123" s="27"/>
      <c r="G2123" s="27"/>
      <c r="H2123"/>
      <c r="I2123"/>
      <c r="J2123"/>
      <c r="K2123"/>
      <c r="L2123"/>
      <c r="M2123"/>
    </row>
    <row r="2124" spans="1:13">
      <c r="A2124" s="220"/>
      <c r="B2124"/>
      <c r="C2124"/>
      <c r="D2124"/>
      <c r="E2124"/>
      <c r="F2124" s="27"/>
      <c r="G2124" s="27"/>
      <c r="H2124"/>
      <c r="I2124"/>
      <c r="J2124"/>
      <c r="K2124"/>
      <c r="L2124"/>
      <c r="M2124"/>
    </row>
    <row r="2125" spans="1:13">
      <c r="A2125" s="220"/>
      <c r="B2125"/>
      <c r="C2125"/>
      <c r="D2125"/>
      <c r="E2125"/>
      <c r="F2125" s="27"/>
      <c r="G2125" s="27"/>
      <c r="H2125"/>
      <c r="I2125"/>
      <c r="J2125"/>
      <c r="K2125"/>
      <c r="L2125"/>
      <c r="M2125"/>
    </row>
    <row r="2126" spans="1:13">
      <c r="A2126" s="220"/>
      <c r="B2126"/>
      <c r="C2126"/>
      <c r="D2126"/>
      <c r="E2126"/>
      <c r="F2126" s="27"/>
      <c r="G2126" s="27"/>
      <c r="H2126"/>
      <c r="I2126"/>
      <c r="J2126"/>
      <c r="K2126"/>
      <c r="L2126"/>
      <c r="M2126"/>
    </row>
    <row r="2127" spans="1:13">
      <c r="A2127" s="220"/>
      <c r="B2127"/>
      <c r="C2127"/>
      <c r="D2127"/>
      <c r="E2127"/>
      <c r="F2127" s="27"/>
      <c r="G2127" s="27"/>
      <c r="H2127"/>
      <c r="I2127"/>
      <c r="J2127"/>
      <c r="K2127"/>
      <c r="L2127"/>
      <c r="M2127"/>
    </row>
    <row r="2128" spans="1:13">
      <c r="A2128" s="220"/>
      <c r="B2128"/>
      <c r="C2128"/>
      <c r="D2128"/>
      <c r="E2128"/>
      <c r="F2128" s="27"/>
      <c r="G2128" s="27"/>
      <c r="H2128"/>
      <c r="I2128"/>
      <c r="J2128"/>
      <c r="K2128"/>
      <c r="L2128"/>
      <c r="M2128"/>
    </row>
    <row r="2129" spans="1:13">
      <c r="A2129" s="220"/>
      <c r="B2129"/>
      <c r="C2129"/>
      <c r="D2129"/>
      <c r="E2129"/>
      <c r="F2129" s="27"/>
      <c r="G2129" s="27"/>
      <c r="H2129"/>
      <c r="I2129"/>
      <c r="J2129"/>
      <c r="K2129"/>
      <c r="L2129"/>
      <c r="M2129"/>
    </row>
    <row r="2130" spans="1:13">
      <c r="A2130" s="220"/>
      <c r="B2130"/>
      <c r="C2130"/>
      <c r="D2130"/>
      <c r="E2130"/>
      <c r="F2130" s="27"/>
      <c r="G2130" s="27"/>
      <c r="H2130"/>
      <c r="I2130"/>
      <c r="J2130"/>
      <c r="K2130"/>
      <c r="L2130"/>
      <c r="M2130"/>
    </row>
    <row r="2131" spans="1:13">
      <c r="A2131" s="220"/>
      <c r="B2131"/>
      <c r="C2131"/>
      <c r="D2131"/>
      <c r="E2131"/>
      <c r="F2131" s="27"/>
      <c r="G2131" s="27"/>
      <c r="H2131"/>
      <c r="I2131"/>
      <c r="J2131"/>
      <c r="K2131"/>
      <c r="L2131"/>
      <c r="M2131"/>
    </row>
    <row r="2132" spans="1:13">
      <c r="A2132" s="220"/>
      <c r="B2132"/>
      <c r="C2132"/>
      <c r="D2132"/>
      <c r="E2132"/>
      <c r="F2132" s="27"/>
      <c r="G2132" s="27"/>
      <c r="H2132"/>
      <c r="I2132"/>
      <c r="J2132"/>
      <c r="K2132"/>
      <c r="L2132"/>
      <c r="M2132"/>
    </row>
    <row r="2133" spans="1:13">
      <c r="A2133" s="220"/>
      <c r="B2133"/>
      <c r="C2133"/>
      <c r="D2133"/>
      <c r="E2133"/>
      <c r="F2133" s="27"/>
      <c r="G2133" s="27"/>
      <c r="H2133"/>
      <c r="I2133"/>
      <c r="J2133"/>
      <c r="K2133"/>
      <c r="L2133"/>
      <c r="M2133"/>
    </row>
    <row r="2134" spans="1:13">
      <c r="A2134" s="220"/>
      <c r="B2134"/>
      <c r="C2134"/>
      <c r="D2134"/>
      <c r="E2134"/>
      <c r="F2134" s="27"/>
      <c r="G2134" s="27"/>
      <c r="H2134"/>
      <c r="I2134"/>
      <c r="J2134"/>
      <c r="K2134"/>
      <c r="L2134"/>
      <c r="M2134"/>
    </row>
    <row r="2135" spans="1:13">
      <c r="A2135" s="220"/>
      <c r="B2135"/>
      <c r="C2135"/>
      <c r="D2135"/>
      <c r="E2135"/>
      <c r="F2135" s="27"/>
      <c r="G2135" s="27"/>
      <c r="H2135"/>
      <c r="I2135"/>
      <c r="J2135"/>
      <c r="K2135"/>
      <c r="L2135"/>
      <c r="M2135"/>
    </row>
    <row r="2136" spans="1:13">
      <c r="A2136" s="220"/>
      <c r="B2136"/>
      <c r="C2136"/>
      <c r="D2136"/>
      <c r="E2136"/>
      <c r="F2136" s="27"/>
      <c r="G2136" s="27"/>
      <c r="H2136"/>
      <c r="I2136"/>
      <c r="J2136"/>
      <c r="K2136"/>
      <c r="L2136"/>
      <c r="M2136"/>
    </row>
    <row r="2137" spans="1:13">
      <c r="A2137" s="220"/>
      <c r="B2137"/>
      <c r="C2137"/>
      <c r="D2137"/>
      <c r="E2137"/>
      <c r="F2137" s="27"/>
      <c r="G2137" s="27"/>
      <c r="H2137"/>
      <c r="I2137"/>
      <c r="J2137"/>
      <c r="K2137"/>
      <c r="L2137"/>
      <c r="M2137"/>
    </row>
    <row r="2138" spans="1:13">
      <c r="A2138" s="220"/>
      <c r="B2138"/>
      <c r="C2138"/>
      <c r="D2138"/>
      <c r="E2138"/>
      <c r="F2138" s="27"/>
      <c r="G2138" s="27"/>
      <c r="H2138"/>
      <c r="I2138"/>
      <c r="J2138"/>
      <c r="K2138"/>
      <c r="L2138"/>
      <c r="M2138"/>
    </row>
    <row r="2139" spans="1:13">
      <c r="A2139" s="220"/>
      <c r="B2139"/>
      <c r="C2139"/>
      <c r="D2139"/>
      <c r="E2139"/>
      <c r="F2139" s="27"/>
      <c r="G2139" s="27"/>
      <c r="H2139"/>
      <c r="I2139"/>
      <c r="J2139"/>
      <c r="K2139"/>
      <c r="L2139"/>
      <c r="M2139"/>
    </row>
    <row r="2140" spans="1:13">
      <c r="A2140" s="220"/>
      <c r="B2140"/>
      <c r="C2140"/>
      <c r="D2140"/>
      <c r="E2140"/>
      <c r="F2140" s="27"/>
      <c r="G2140" s="27"/>
      <c r="H2140"/>
      <c r="I2140"/>
      <c r="J2140"/>
      <c r="K2140"/>
      <c r="L2140"/>
      <c r="M2140"/>
    </row>
    <row r="2141" spans="1:13">
      <c r="A2141" s="220"/>
      <c r="B2141"/>
      <c r="C2141"/>
      <c r="D2141"/>
      <c r="E2141"/>
      <c r="F2141" s="27"/>
      <c r="G2141" s="27"/>
      <c r="H2141"/>
      <c r="I2141"/>
      <c r="J2141"/>
      <c r="K2141"/>
      <c r="L2141"/>
      <c r="M2141"/>
    </row>
    <row r="2142" spans="1:13">
      <c r="A2142" s="220"/>
      <c r="B2142"/>
      <c r="C2142"/>
      <c r="D2142"/>
      <c r="E2142"/>
      <c r="F2142" s="27"/>
      <c r="G2142" s="27"/>
      <c r="H2142"/>
      <c r="I2142"/>
      <c r="J2142"/>
      <c r="K2142"/>
      <c r="L2142"/>
      <c r="M2142"/>
    </row>
    <row r="2143" spans="1:13">
      <c r="A2143" s="220"/>
      <c r="B2143"/>
      <c r="C2143"/>
      <c r="D2143"/>
      <c r="E2143"/>
      <c r="F2143" s="27"/>
      <c r="G2143" s="27"/>
      <c r="H2143"/>
      <c r="I2143"/>
      <c r="J2143"/>
      <c r="K2143"/>
      <c r="L2143"/>
      <c r="M2143"/>
    </row>
    <row r="2144" spans="1:13">
      <c r="A2144" s="220"/>
      <c r="B2144"/>
      <c r="C2144"/>
      <c r="D2144"/>
      <c r="E2144"/>
      <c r="F2144" s="27"/>
      <c r="G2144" s="27"/>
      <c r="H2144"/>
      <c r="I2144"/>
      <c r="J2144"/>
      <c r="K2144"/>
      <c r="L2144"/>
      <c r="M2144"/>
    </row>
    <row r="2145" spans="1:13">
      <c r="A2145" s="220"/>
      <c r="B2145"/>
      <c r="C2145"/>
      <c r="D2145"/>
      <c r="E2145"/>
      <c r="F2145" s="27"/>
      <c r="G2145" s="27"/>
      <c r="H2145"/>
      <c r="I2145"/>
      <c r="J2145"/>
      <c r="K2145"/>
      <c r="L2145"/>
      <c r="M2145"/>
    </row>
    <row r="2146" spans="1:13">
      <c r="A2146" s="220"/>
      <c r="B2146"/>
      <c r="C2146"/>
      <c r="D2146"/>
      <c r="E2146"/>
      <c r="F2146" s="27"/>
      <c r="G2146" s="27"/>
      <c r="H2146"/>
      <c r="I2146"/>
      <c r="J2146"/>
      <c r="K2146"/>
      <c r="L2146"/>
      <c r="M2146"/>
    </row>
    <row r="2147" spans="1:13">
      <c r="A2147" s="220"/>
      <c r="B2147"/>
      <c r="C2147"/>
      <c r="D2147"/>
      <c r="E2147"/>
      <c r="F2147" s="27"/>
      <c r="G2147" s="27"/>
      <c r="H2147"/>
      <c r="I2147"/>
      <c r="J2147"/>
      <c r="K2147"/>
      <c r="L2147"/>
      <c r="M2147"/>
    </row>
    <row r="2148" spans="1:13">
      <c r="A2148" s="220"/>
      <c r="B2148"/>
      <c r="C2148"/>
      <c r="D2148"/>
      <c r="E2148"/>
      <c r="F2148" s="27"/>
      <c r="G2148" s="27"/>
      <c r="H2148"/>
      <c r="I2148"/>
      <c r="J2148"/>
      <c r="K2148"/>
      <c r="L2148"/>
      <c r="M2148"/>
    </row>
    <row r="2149" spans="1:13">
      <c r="A2149" s="220"/>
      <c r="B2149"/>
      <c r="C2149"/>
      <c r="D2149"/>
      <c r="E2149"/>
      <c r="F2149" s="27"/>
      <c r="G2149" s="27"/>
      <c r="H2149"/>
      <c r="I2149"/>
      <c r="J2149"/>
      <c r="K2149"/>
      <c r="L2149"/>
      <c r="M2149"/>
    </row>
    <row r="2150" spans="1:13">
      <c r="A2150" s="220"/>
      <c r="B2150"/>
      <c r="C2150"/>
      <c r="D2150"/>
      <c r="E2150"/>
      <c r="F2150" s="27"/>
      <c r="G2150" s="27"/>
      <c r="H2150"/>
      <c r="I2150"/>
      <c r="J2150"/>
      <c r="K2150"/>
      <c r="L2150"/>
      <c r="M2150"/>
    </row>
    <row r="2151" spans="1:13">
      <c r="A2151" s="220"/>
      <c r="B2151"/>
      <c r="C2151"/>
      <c r="D2151"/>
      <c r="E2151"/>
      <c r="F2151" s="27"/>
      <c r="G2151" s="27"/>
      <c r="H2151"/>
      <c r="I2151"/>
      <c r="J2151"/>
      <c r="K2151"/>
      <c r="L2151"/>
      <c r="M2151"/>
    </row>
    <row r="2152" spans="1:13">
      <c r="A2152" s="220"/>
      <c r="B2152"/>
      <c r="C2152"/>
      <c r="D2152"/>
      <c r="E2152"/>
      <c r="F2152" s="27"/>
      <c r="G2152" s="27"/>
      <c r="H2152"/>
      <c r="I2152"/>
      <c r="J2152"/>
      <c r="K2152"/>
      <c r="L2152"/>
      <c r="M2152"/>
    </row>
    <row r="2153" spans="1:13">
      <c r="A2153" s="220"/>
      <c r="B2153"/>
      <c r="C2153"/>
      <c r="D2153"/>
      <c r="E2153"/>
      <c r="F2153" s="27"/>
      <c r="G2153" s="27"/>
      <c r="H2153"/>
      <c r="I2153"/>
      <c r="J2153"/>
      <c r="K2153"/>
      <c r="L2153"/>
      <c r="M2153"/>
    </row>
    <row r="2154" spans="1:13">
      <c r="A2154" s="220"/>
      <c r="B2154"/>
      <c r="C2154"/>
      <c r="D2154"/>
      <c r="E2154"/>
      <c r="F2154" s="27"/>
      <c r="G2154" s="27"/>
      <c r="H2154"/>
      <c r="I2154"/>
      <c r="J2154"/>
      <c r="K2154"/>
      <c r="L2154"/>
      <c r="M2154"/>
    </row>
    <row r="2155" spans="1:13">
      <c r="A2155" s="220"/>
      <c r="B2155"/>
      <c r="C2155"/>
      <c r="D2155"/>
      <c r="E2155"/>
      <c r="F2155" s="27"/>
      <c r="G2155" s="27"/>
      <c r="H2155"/>
      <c r="I2155"/>
      <c r="J2155"/>
      <c r="K2155"/>
      <c r="L2155"/>
      <c r="M2155"/>
    </row>
    <row r="2156" spans="1:13">
      <c r="A2156" s="220"/>
      <c r="B2156"/>
      <c r="C2156"/>
      <c r="D2156"/>
      <c r="E2156"/>
      <c r="F2156" s="27"/>
      <c r="G2156" s="27"/>
      <c r="H2156"/>
      <c r="I2156"/>
      <c r="J2156"/>
      <c r="K2156"/>
      <c r="L2156"/>
      <c r="M2156"/>
    </row>
    <row r="2157" spans="1:13">
      <c r="A2157" s="220"/>
      <c r="B2157"/>
      <c r="C2157"/>
      <c r="D2157"/>
      <c r="E2157"/>
      <c r="F2157" s="27"/>
      <c r="G2157" s="27"/>
      <c r="H2157"/>
      <c r="I2157"/>
      <c r="J2157"/>
      <c r="K2157"/>
      <c r="L2157"/>
      <c r="M2157"/>
    </row>
    <row r="2158" spans="1:13">
      <c r="A2158" s="220"/>
      <c r="B2158"/>
      <c r="C2158"/>
      <c r="D2158"/>
      <c r="E2158"/>
      <c r="F2158" s="27"/>
      <c r="G2158" s="27"/>
      <c r="H2158"/>
      <c r="I2158"/>
      <c r="J2158"/>
      <c r="K2158"/>
      <c r="L2158"/>
      <c r="M2158"/>
    </row>
    <row r="2159" spans="1:13">
      <c r="A2159" s="220"/>
      <c r="B2159"/>
      <c r="C2159"/>
      <c r="D2159"/>
      <c r="E2159"/>
      <c r="F2159" s="27"/>
      <c r="G2159" s="27"/>
      <c r="H2159"/>
      <c r="I2159"/>
      <c r="J2159"/>
      <c r="K2159"/>
      <c r="L2159"/>
      <c r="M2159"/>
    </row>
    <row r="2160" spans="1:13">
      <c r="A2160" s="220"/>
      <c r="B2160"/>
      <c r="C2160"/>
      <c r="D2160"/>
      <c r="E2160"/>
      <c r="F2160" s="27"/>
      <c r="G2160" s="27"/>
      <c r="H2160"/>
      <c r="I2160"/>
      <c r="J2160"/>
      <c r="K2160"/>
      <c r="L2160"/>
      <c r="M2160"/>
    </row>
    <row r="2161" spans="1:13">
      <c r="A2161" s="220"/>
      <c r="B2161"/>
      <c r="C2161"/>
      <c r="D2161"/>
      <c r="E2161"/>
      <c r="F2161" s="27"/>
      <c r="G2161" s="27"/>
      <c r="H2161"/>
      <c r="I2161"/>
      <c r="J2161"/>
      <c r="K2161"/>
      <c r="L2161"/>
      <c r="M2161"/>
    </row>
    <row r="2162" spans="1:13">
      <c r="A2162" s="220"/>
      <c r="B2162"/>
      <c r="C2162"/>
      <c r="D2162"/>
      <c r="E2162"/>
      <c r="F2162" s="27"/>
      <c r="G2162" s="27"/>
      <c r="H2162"/>
      <c r="I2162"/>
      <c r="J2162"/>
      <c r="K2162"/>
      <c r="L2162"/>
      <c r="M2162"/>
    </row>
    <row r="2163" spans="1:13">
      <c r="A2163" s="220"/>
      <c r="B2163"/>
      <c r="C2163"/>
      <c r="D2163"/>
      <c r="E2163"/>
      <c r="F2163" s="27"/>
      <c r="G2163" s="27"/>
      <c r="H2163"/>
      <c r="I2163"/>
      <c r="J2163"/>
      <c r="K2163"/>
      <c r="L2163"/>
      <c r="M2163"/>
    </row>
    <row r="2164" spans="1:13">
      <c r="A2164" s="220"/>
      <c r="B2164"/>
      <c r="C2164"/>
      <c r="D2164"/>
      <c r="E2164"/>
      <c r="F2164" s="27"/>
      <c r="G2164" s="27"/>
      <c r="H2164"/>
      <c r="I2164"/>
      <c r="J2164"/>
      <c r="K2164"/>
      <c r="L2164"/>
      <c r="M2164"/>
    </row>
    <row r="2165" spans="1:13">
      <c r="A2165" s="220"/>
      <c r="B2165"/>
      <c r="C2165"/>
      <c r="D2165"/>
      <c r="E2165"/>
      <c r="F2165" s="27"/>
      <c r="G2165" s="27"/>
      <c r="H2165"/>
      <c r="I2165"/>
      <c r="J2165"/>
      <c r="K2165"/>
      <c r="L2165"/>
      <c r="M2165"/>
    </row>
    <row r="2166" spans="1:13">
      <c r="A2166" s="220"/>
      <c r="B2166"/>
      <c r="C2166"/>
      <c r="D2166"/>
      <c r="E2166"/>
      <c r="F2166" s="27"/>
      <c r="G2166" s="27"/>
      <c r="H2166"/>
      <c r="I2166"/>
      <c r="J2166"/>
      <c r="K2166"/>
      <c r="L2166"/>
      <c r="M2166"/>
    </row>
    <row r="2167" spans="1:13">
      <c r="A2167" s="220"/>
      <c r="B2167"/>
      <c r="C2167"/>
      <c r="D2167"/>
      <c r="E2167"/>
      <c r="F2167" s="27"/>
      <c r="G2167" s="27"/>
      <c r="H2167"/>
      <c r="I2167"/>
      <c r="J2167"/>
      <c r="K2167"/>
      <c r="L2167"/>
      <c r="M2167"/>
    </row>
    <row r="2168" spans="1:13">
      <c r="A2168" s="220"/>
      <c r="B2168"/>
      <c r="C2168"/>
      <c r="D2168"/>
      <c r="E2168"/>
      <c r="F2168" s="27"/>
      <c r="G2168" s="27"/>
      <c r="H2168"/>
      <c r="I2168"/>
      <c r="J2168"/>
      <c r="K2168"/>
      <c r="L2168"/>
      <c r="M2168"/>
    </row>
    <row r="2169" spans="1:13">
      <c r="A2169" s="220"/>
      <c r="B2169"/>
      <c r="C2169"/>
      <c r="D2169"/>
      <c r="E2169"/>
      <c r="F2169" s="27"/>
      <c r="G2169" s="27"/>
      <c r="H2169"/>
      <c r="I2169"/>
      <c r="J2169"/>
      <c r="K2169"/>
      <c r="L2169"/>
      <c r="M2169"/>
    </row>
    <row r="2170" spans="1:13">
      <c r="A2170" s="220"/>
      <c r="B2170"/>
      <c r="C2170"/>
      <c r="D2170"/>
      <c r="E2170"/>
      <c r="F2170" s="27"/>
      <c r="G2170" s="27"/>
      <c r="H2170"/>
      <c r="I2170"/>
      <c r="J2170"/>
      <c r="K2170"/>
      <c r="L2170"/>
      <c r="M2170"/>
    </row>
    <row r="2171" spans="1:13">
      <c r="A2171" s="220"/>
      <c r="B2171"/>
      <c r="C2171"/>
      <c r="D2171"/>
      <c r="E2171"/>
      <c r="F2171" s="27"/>
      <c r="G2171" s="27"/>
      <c r="H2171"/>
      <c r="I2171"/>
      <c r="J2171"/>
      <c r="K2171"/>
      <c r="L2171"/>
      <c r="M2171"/>
    </row>
    <row r="2172" spans="1:13">
      <c r="A2172" s="220"/>
      <c r="B2172"/>
      <c r="C2172"/>
      <c r="D2172"/>
      <c r="E2172"/>
      <c r="F2172" s="27"/>
      <c r="G2172" s="27"/>
      <c r="H2172"/>
      <c r="I2172"/>
      <c r="J2172"/>
      <c r="K2172"/>
      <c r="L2172"/>
      <c r="M2172"/>
    </row>
    <row r="2173" spans="1:13">
      <c r="A2173" s="220"/>
      <c r="B2173"/>
      <c r="C2173"/>
      <c r="D2173"/>
      <c r="E2173"/>
      <c r="F2173" s="27"/>
      <c r="G2173" s="27"/>
      <c r="H2173"/>
      <c r="I2173"/>
      <c r="J2173"/>
      <c r="K2173"/>
      <c r="L2173"/>
      <c r="M2173"/>
    </row>
    <row r="2174" spans="1:13">
      <c r="A2174" s="220"/>
      <c r="B2174"/>
      <c r="C2174"/>
      <c r="D2174"/>
      <c r="E2174"/>
      <c r="F2174" s="27"/>
      <c r="G2174" s="27"/>
      <c r="H2174"/>
      <c r="I2174"/>
      <c r="J2174"/>
      <c r="K2174"/>
      <c r="L2174"/>
      <c r="M2174"/>
    </row>
    <row r="2175" spans="1:13">
      <c r="A2175" s="220"/>
      <c r="B2175"/>
      <c r="C2175"/>
      <c r="D2175"/>
      <c r="E2175"/>
      <c r="F2175" s="27"/>
      <c r="G2175" s="27"/>
      <c r="H2175"/>
      <c r="I2175"/>
      <c r="J2175"/>
      <c r="K2175"/>
      <c r="L2175"/>
      <c r="M2175"/>
    </row>
    <row r="2176" spans="1:13">
      <c r="A2176" s="220"/>
      <c r="B2176"/>
      <c r="C2176"/>
      <c r="D2176"/>
      <c r="E2176"/>
      <c r="F2176" s="27"/>
      <c r="G2176" s="27"/>
      <c r="H2176"/>
      <c r="I2176"/>
      <c r="J2176"/>
      <c r="K2176"/>
      <c r="L2176"/>
      <c r="M2176"/>
    </row>
    <row r="2177" spans="1:13">
      <c r="A2177" s="220"/>
      <c r="B2177"/>
      <c r="C2177"/>
      <c r="D2177"/>
      <c r="E2177"/>
      <c r="F2177" s="27"/>
      <c r="G2177" s="27"/>
      <c r="H2177"/>
      <c r="I2177"/>
      <c r="J2177"/>
      <c r="K2177"/>
      <c r="L2177"/>
      <c r="M2177"/>
    </row>
    <row r="2178" spans="1:13">
      <c r="A2178" s="220"/>
      <c r="B2178"/>
      <c r="C2178"/>
      <c r="D2178"/>
      <c r="E2178"/>
      <c r="F2178" s="27"/>
      <c r="G2178" s="27"/>
      <c r="H2178"/>
      <c r="I2178"/>
      <c r="J2178"/>
      <c r="K2178"/>
      <c r="L2178"/>
      <c r="M2178"/>
    </row>
    <row r="2179" spans="1:13">
      <c r="A2179" s="220"/>
      <c r="B2179"/>
      <c r="C2179"/>
      <c r="D2179"/>
      <c r="E2179"/>
      <c r="F2179" s="27"/>
      <c r="G2179" s="27"/>
      <c r="H2179"/>
      <c r="I2179"/>
      <c r="J2179"/>
      <c r="K2179"/>
      <c r="L2179"/>
      <c r="M2179"/>
    </row>
    <row r="2180" spans="1:13">
      <c r="A2180" s="220"/>
      <c r="B2180"/>
      <c r="C2180"/>
      <c r="D2180"/>
      <c r="E2180"/>
      <c r="F2180" s="27"/>
      <c r="G2180" s="27"/>
      <c r="H2180"/>
      <c r="I2180"/>
      <c r="J2180"/>
      <c r="K2180"/>
      <c r="L2180"/>
      <c r="M2180"/>
    </row>
    <row r="2181" spans="1:13">
      <c r="A2181" s="220"/>
      <c r="B2181"/>
      <c r="C2181"/>
      <c r="D2181"/>
      <c r="E2181"/>
      <c r="F2181" s="27"/>
      <c r="G2181" s="27"/>
      <c r="H2181"/>
      <c r="I2181"/>
      <c r="J2181"/>
      <c r="K2181"/>
      <c r="L2181"/>
      <c r="M2181"/>
    </row>
    <row r="2182" spans="1:13">
      <c r="A2182" s="220"/>
      <c r="B2182"/>
      <c r="C2182"/>
      <c r="D2182"/>
      <c r="E2182"/>
      <c r="F2182" s="27"/>
      <c r="G2182" s="27"/>
      <c r="H2182"/>
      <c r="I2182"/>
      <c r="J2182"/>
      <c r="K2182"/>
      <c r="L2182"/>
      <c r="M2182"/>
    </row>
    <row r="2183" spans="1:13">
      <c r="A2183" s="220"/>
      <c r="B2183"/>
      <c r="C2183"/>
      <c r="D2183"/>
      <c r="E2183"/>
      <c r="F2183" s="27"/>
      <c r="G2183" s="27"/>
      <c r="H2183"/>
      <c r="I2183"/>
      <c r="J2183"/>
      <c r="K2183"/>
      <c r="L2183"/>
      <c r="M2183"/>
    </row>
    <row r="2184" spans="1:13">
      <c r="A2184" s="220"/>
      <c r="B2184"/>
      <c r="C2184"/>
      <c r="D2184"/>
      <c r="E2184"/>
      <c r="F2184" s="27"/>
      <c r="G2184" s="27"/>
      <c r="H2184"/>
      <c r="I2184"/>
      <c r="J2184"/>
      <c r="K2184"/>
      <c r="L2184"/>
      <c r="M2184"/>
    </row>
    <row r="2185" spans="1:13">
      <c r="A2185" s="220"/>
      <c r="B2185"/>
      <c r="C2185"/>
      <c r="D2185"/>
      <c r="E2185"/>
      <c r="F2185" s="27"/>
      <c r="G2185" s="27"/>
      <c r="H2185"/>
      <c r="I2185"/>
      <c r="J2185"/>
      <c r="K2185"/>
      <c r="L2185"/>
      <c r="M2185"/>
    </row>
    <row r="2186" spans="1:13">
      <c r="A2186" s="220"/>
      <c r="B2186"/>
      <c r="C2186"/>
      <c r="D2186"/>
      <c r="E2186"/>
      <c r="F2186" s="27"/>
      <c r="G2186" s="27"/>
      <c r="H2186"/>
      <c r="I2186"/>
      <c r="J2186"/>
      <c r="K2186"/>
      <c r="L2186"/>
      <c r="M2186"/>
    </row>
    <row r="2187" spans="1:13">
      <c r="A2187" s="220"/>
      <c r="B2187"/>
      <c r="C2187"/>
      <c r="D2187"/>
      <c r="E2187"/>
      <c r="F2187" s="27"/>
      <c r="G2187" s="27"/>
      <c r="H2187"/>
      <c r="I2187"/>
      <c r="J2187"/>
      <c r="K2187"/>
      <c r="L2187"/>
      <c r="M2187"/>
    </row>
    <row r="2188" spans="1:13">
      <c r="A2188" s="220"/>
      <c r="B2188"/>
      <c r="C2188"/>
      <c r="D2188"/>
      <c r="E2188"/>
      <c r="F2188" s="27"/>
      <c r="G2188" s="27"/>
      <c r="H2188"/>
      <c r="I2188"/>
      <c r="J2188"/>
      <c r="K2188"/>
      <c r="L2188"/>
      <c r="M2188"/>
    </row>
    <row r="2189" spans="1:13">
      <c r="A2189" s="220"/>
      <c r="B2189"/>
      <c r="C2189"/>
      <c r="D2189"/>
      <c r="E2189"/>
      <c r="F2189" s="27"/>
      <c r="G2189" s="27"/>
      <c r="H2189"/>
      <c r="I2189"/>
      <c r="J2189"/>
      <c r="K2189"/>
      <c r="L2189"/>
      <c r="M2189"/>
    </row>
    <row r="2190" spans="1:13">
      <c r="A2190" s="220"/>
      <c r="B2190"/>
      <c r="C2190"/>
      <c r="D2190"/>
      <c r="E2190"/>
      <c r="F2190" s="27"/>
      <c r="G2190" s="27"/>
      <c r="H2190"/>
      <c r="I2190"/>
      <c r="J2190"/>
      <c r="K2190"/>
      <c r="L2190"/>
      <c r="M2190"/>
    </row>
    <row r="2191" spans="1:13">
      <c r="A2191" s="220"/>
      <c r="B2191"/>
      <c r="C2191"/>
      <c r="D2191"/>
      <c r="E2191"/>
      <c r="F2191" s="27"/>
      <c r="G2191" s="27"/>
      <c r="H2191"/>
      <c r="I2191"/>
      <c r="J2191"/>
      <c r="K2191"/>
      <c r="L2191"/>
      <c r="M2191"/>
    </row>
    <row r="2192" spans="1:13">
      <c r="A2192" s="220"/>
      <c r="B2192"/>
      <c r="C2192"/>
      <c r="D2192"/>
      <c r="E2192"/>
      <c r="F2192" s="27"/>
      <c r="G2192" s="27"/>
      <c r="H2192"/>
      <c r="I2192"/>
      <c r="J2192"/>
      <c r="K2192"/>
      <c r="L2192"/>
      <c r="M2192"/>
    </row>
    <row r="2193" spans="1:13">
      <c r="A2193" s="220"/>
      <c r="B2193"/>
      <c r="C2193"/>
      <c r="D2193"/>
      <c r="E2193"/>
      <c r="F2193" s="27"/>
      <c r="G2193" s="27"/>
      <c r="H2193"/>
      <c r="I2193"/>
      <c r="J2193"/>
      <c r="K2193"/>
      <c r="L2193"/>
      <c r="M2193"/>
    </row>
    <row r="2194" spans="1:13">
      <c r="A2194" s="220"/>
      <c r="B2194"/>
      <c r="C2194"/>
      <c r="D2194"/>
      <c r="E2194"/>
      <c r="F2194" s="27"/>
      <c r="G2194" s="27"/>
      <c r="H2194"/>
      <c r="I2194"/>
      <c r="J2194"/>
      <c r="K2194"/>
      <c r="L2194"/>
      <c r="M2194"/>
    </row>
    <row r="2195" spans="1:13">
      <c r="A2195" s="220"/>
      <c r="B2195"/>
      <c r="C2195"/>
      <c r="D2195"/>
      <c r="E2195"/>
      <c r="F2195" s="27"/>
      <c r="G2195" s="27"/>
      <c r="H2195"/>
      <c r="I2195"/>
      <c r="J2195"/>
      <c r="K2195"/>
      <c r="L2195"/>
      <c r="M2195"/>
    </row>
    <row r="2196" spans="1:13">
      <c r="A2196" s="220"/>
      <c r="B2196"/>
      <c r="C2196"/>
      <c r="D2196"/>
      <c r="E2196"/>
      <c r="F2196" s="27"/>
      <c r="G2196" s="27"/>
      <c r="H2196"/>
      <c r="I2196"/>
      <c r="J2196"/>
      <c r="K2196"/>
      <c r="L2196"/>
      <c r="M2196"/>
    </row>
    <row r="2197" spans="1:13">
      <c r="A2197" s="220"/>
      <c r="B2197"/>
      <c r="C2197"/>
      <c r="D2197"/>
      <c r="E2197"/>
      <c r="F2197" s="27"/>
      <c r="G2197" s="27"/>
      <c r="H2197"/>
      <c r="I2197"/>
      <c r="J2197"/>
      <c r="K2197"/>
      <c r="L2197"/>
      <c r="M2197"/>
    </row>
    <row r="2198" spans="1:13">
      <c r="A2198" s="220"/>
      <c r="B2198"/>
      <c r="C2198"/>
      <c r="D2198"/>
      <c r="E2198"/>
      <c r="F2198" s="27"/>
      <c r="G2198" s="27"/>
      <c r="H2198"/>
      <c r="I2198"/>
      <c r="J2198"/>
      <c r="K2198"/>
      <c r="L2198"/>
      <c r="M2198"/>
    </row>
    <row r="2199" spans="1:13">
      <c r="A2199" s="220"/>
      <c r="B2199"/>
      <c r="C2199"/>
      <c r="D2199"/>
      <c r="E2199"/>
      <c r="F2199" s="27"/>
      <c r="G2199" s="27"/>
      <c r="H2199"/>
      <c r="I2199"/>
      <c r="J2199"/>
      <c r="K2199"/>
      <c r="L2199"/>
      <c r="M2199"/>
    </row>
    <row r="2200" spans="1:13">
      <c r="A2200" s="220"/>
      <c r="B2200"/>
      <c r="C2200"/>
      <c r="D2200"/>
      <c r="E2200"/>
      <c r="F2200" s="27"/>
      <c r="G2200" s="27"/>
      <c r="H2200"/>
      <c r="I2200"/>
      <c r="J2200"/>
      <c r="K2200"/>
      <c r="L2200"/>
      <c r="M2200"/>
    </row>
    <row r="2201" spans="1:13">
      <c r="A2201" s="220"/>
      <c r="B2201"/>
      <c r="C2201"/>
      <c r="D2201"/>
      <c r="E2201"/>
      <c r="F2201" s="27"/>
      <c r="G2201" s="27"/>
      <c r="H2201"/>
      <c r="I2201"/>
      <c r="J2201"/>
      <c r="K2201"/>
      <c r="L2201"/>
      <c r="M2201"/>
    </row>
    <row r="2202" spans="1:13">
      <c r="A2202" s="220"/>
      <c r="B2202"/>
      <c r="C2202"/>
      <c r="D2202"/>
      <c r="E2202"/>
      <c r="F2202" s="27"/>
      <c r="G2202" s="27"/>
      <c r="H2202"/>
      <c r="I2202"/>
      <c r="J2202"/>
      <c r="K2202"/>
      <c r="L2202"/>
      <c r="M2202"/>
    </row>
    <row r="2203" spans="1:13">
      <c r="A2203" s="220"/>
      <c r="B2203"/>
      <c r="C2203"/>
      <c r="D2203"/>
      <c r="E2203"/>
      <c r="F2203" s="27"/>
      <c r="G2203" s="27"/>
      <c r="H2203"/>
      <c r="I2203"/>
      <c r="J2203"/>
      <c r="K2203"/>
      <c r="L2203"/>
      <c r="M2203"/>
    </row>
    <row r="2204" spans="1:13">
      <c r="A2204" s="220"/>
      <c r="B2204"/>
      <c r="C2204"/>
      <c r="D2204"/>
      <c r="E2204"/>
      <c r="F2204" s="27"/>
      <c r="G2204" s="27"/>
      <c r="H2204"/>
      <c r="I2204"/>
      <c r="J2204"/>
      <c r="K2204"/>
      <c r="L2204"/>
      <c r="M2204"/>
    </row>
    <row r="2205" spans="1:13">
      <c r="A2205" s="220"/>
      <c r="B2205"/>
      <c r="C2205"/>
      <c r="D2205"/>
      <c r="E2205"/>
      <c r="F2205" s="27"/>
      <c r="G2205" s="27"/>
      <c r="H2205"/>
      <c r="I2205"/>
      <c r="J2205"/>
      <c r="K2205"/>
      <c r="L2205"/>
      <c r="M2205"/>
    </row>
    <row r="2206" spans="1:13">
      <c r="A2206" s="220"/>
      <c r="B2206"/>
      <c r="C2206"/>
      <c r="D2206"/>
      <c r="E2206"/>
      <c r="F2206" s="27"/>
      <c r="G2206" s="27"/>
      <c r="H2206"/>
      <c r="I2206"/>
      <c r="J2206"/>
      <c r="K2206"/>
      <c r="L2206"/>
      <c r="M2206"/>
    </row>
    <row r="2207" spans="1:13">
      <c r="A2207" s="220"/>
      <c r="B2207"/>
      <c r="C2207"/>
      <c r="D2207"/>
      <c r="E2207"/>
      <c r="F2207" s="27"/>
      <c r="G2207" s="27"/>
      <c r="H2207"/>
      <c r="I2207"/>
      <c r="J2207"/>
      <c r="K2207"/>
      <c r="L2207"/>
      <c r="M2207"/>
    </row>
    <row r="2208" spans="1:13">
      <c r="A2208" s="220"/>
      <c r="B2208"/>
      <c r="C2208"/>
      <c r="D2208"/>
      <c r="E2208"/>
      <c r="F2208" s="27"/>
      <c r="G2208" s="27"/>
      <c r="H2208"/>
      <c r="I2208"/>
      <c r="J2208"/>
      <c r="K2208"/>
      <c r="L2208"/>
      <c r="M2208"/>
    </row>
    <row r="2209" spans="1:13">
      <c r="A2209" s="220"/>
      <c r="B2209"/>
      <c r="C2209"/>
      <c r="D2209"/>
      <c r="E2209"/>
      <c r="F2209" s="27"/>
      <c r="G2209" s="27"/>
      <c r="H2209"/>
      <c r="I2209"/>
      <c r="J2209"/>
      <c r="K2209"/>
      <c r="L2209"/>
      <c r="M2209"/>
    </row>
    <row r="2210" spans="1:13">
      <c r="A2210" s="220"/>
      <c r="B2210"/>
      <c r="C2210"/>
      <c r="D2210"/>
      <c r="E2210"/>
      <c r="F2210" s="27"/>
      <c r="G2210" s="27"/>
      <c r="H2210"/>
      <c r="I2210"/>
      <c r="J2210"/>
      <c r="K2210"/>
      <c r="L2210"/>
      <c r="M2210"/>
    </row>
    <row r="2211" spans="1:13">
      <c r="A2211" s="220"/>
      <c r="B2211"/>
      <c r="C2211"/>
      <c r="D2211"/>
      <c r="E2211"/>
      <c r="F2211" s="27"/>
      <c r="G2211" s="27"/>
      <c r="H2211"/>
      <c r="I2211"/>
      <c r="J2211"/>
      <c r="K2211"/>
      <c r="L2211"/>
      <c r="M2211"/>
    </row>
    <row r="2212" spans="1:13">
      <c r="A2212" s="220"/>
      <c r="B2212"/>
      <c r="C2212"/>
      <c r="D2212"/>
      <c r="E2212"/>
      <c r="F2212" s="27"/>
      <c r="G2212" s="27"/>
      <c r="H2212"/>
      <c r="I2212"/>
      <c r="J2212"/>
      <c r="K2212"/>
      <c r="L2212"/>
      <c r="M2212"/>
    </row>
    <row r="2213" spans="1:13">
      <c r="A2213" s="220"/>
      <c r="B2213"/>
      <c r="C2213"/>
      <c r="D2213"/>
      <c r="E2213"/>
      <c r="F2213" s="27"/>
      <c r="G2213" s="27"/>
      <c r="H2213"/>
      <c r="I2213"/>
      <c r="J2213"/>
      <c r="K2213"/>
      <c r="L2213"/>
      <c r="M2213"/>
    </row>
    <row r="2214" spans="1:13">
      <c r="A2214" s="220"/>
      <c r="B2214"/>
      <c r="C2214"/>
      <c r="D2214"/>
      <c r="E2214"/>
      <c r="F2214" s="27"/>
      <c r="G2214" s="27"/>
      <c r="H2214"/>
      <c r="I2214"/>
      <c r="J2214"/>
      <c r="K2214"/>
      <c r="L2214"/>
      <c r="M2214"/>
    </row>
    <row r="2215" spans="1:13">
      <c r="A2215" s="220"/>
      <c r="B2215"/>
      <c r="C2215"/>
      <c r="D2215"/>
      <c r="E2215"/>
      <c r="F2215" s="27"/>
      <c r="G2215" s="27"/>
      <c r="H2215"/>
      <c r="I2215"/>
      <c r="J2215"/>
      <c r="K2215"/>
      <c r="L2215"/>
      <c r="M2215"/>
    </row>
    <row r="2216" spans="1:13">
      <c r="A2216" s="220"/>
      <c r="B2216"/>
      <c r="C2216"/>
      <c r="D2216"/>
      <c r="E2216"/>
      <c r="F2216" s="27"/>
      <c r="G2216" s="27"/>
      <c r="H2216"/>
      <c r="I2216"/>
      <c r="J2216"/>
      <c r="K2216"/>
      <c r="L2216"/>
      <c r="M2216"/>
    </row>
    <row r="2217" spans="1:13">
      <c r="A2217" s="220"/>
      <c r="B2217"/>
      <c r="C2217"/>
      <c r="D2217"/>
      <c r="E2217"/>
      <c r="F2217" s="27"/>
      <c r="G2217" s="27"/>
      <c r="H2217"/>
      <c r="I2217"/>
      <c r="J2217"/>
      <c r="K2217"/>
      <c r="L2217"/>
      <c r="M2217"/>
    </row>
    <row r="2218" spans="1:13">
      <c r="A2218" s="220"/>
      <c r="B2218"/>
      <c r="C2218"/>
      <c r="D2218"/>
      <c r="E2218"/>
      <c r="F2218" s="27"/>
      <c r="G2218" s="27"/>
      <c r="H2218"/>
      <c r="I2218"/>
      <c r="J2218"/>
      <c r="K2218"/>
      <c r="L2218"/>
      <c r="M2218"/>
    </row>
    <row r="2219" spans="1:13">
      <c r="A2219" s="220"/>
      <c r="B2219"/>
      <c r="C2219"/>
      <c r="D2219"/>
      <c r="E2219"/>
      <c r="F2219" s="27"/>
      <c r="G2219" s="27"/>
      <c r="H2219"/>
      <c r="I2219"/>
      <c r="J2219"/>
      <c r="K2219"/>
      <c r="L2219"/>
      <c r="M2219"/>
    </row>
    <row r="2220" spans="1:13">
      <c r="A2220" s="220"/>
      <c r="B2220"/>
      <c r="C2220"/>
      <c r="D2220"/>
      <c r="E2220"/>
      <c r="F2220" s="27"/>
      <c r="G2220" s="27"/>
      <c r="H2220"/>
      <c r="I2220"/>
      <c r="J2220"/>
      <c r="K2220"/>
      <c r="L2220"/>
      <c r="M2220"/>
    </row>
    <row r="2221" spans="1:13">
      <c r="A2221" s="220"/>
      <c r="B2221"/>
      <c r="C2221"/>
      <c r="D2221"/>
      <c r="E2221"/>
      <c r="F2221" s="27"/>
      <c r="G2221" s="27"/>
      <c r="H2221"/>
      <c r="I2221"/>
      <c r="J2221"/>
      <c r="K2221"/>
      <c r="L2221"/>
      <c r="M2221"/>
    </row>
    <row r="2222" spans="1:13">
      <c r="A2222" s="220"/>
      <c r="B2222"/>
      <c r="C2222"/>
      <c r="D2222"/>
      <c r="E2222"/>
      <c r="F2222" s="27"/>
      <c r="G2222" s="27"/>
      <c r="H2222"/>
      <c r="I2222"/>
      <c r="J2222"/>
      <c r="K2222"/>
      <c r="L2222"/>
      <c r="M2222"/>
    </row>
    <row r="2223" spans="1:13">
      <c r="A2223" s="220"/>
      <c r="B2223"/>
      <c r="C2223"/>
      <c r="D2223"/>
      <c r="E2223"/>
      <c r="F2223" s="27"/>
      <c r="G2223" s="27"/>
      <c r="H2223"/>
      <c r="I2223"/>
      <c r="J2223"/>
      <c r="K2223"/>
      <c r="L2223"/>
      <c r="M2223"/>
    </row>
    <row r="2224" spans="1:13">
      <c r="A2224" s="220"/>
      <c r="B2224"/>
      <c r="C2224"/>
      <c r="D2224"/>
      <c r="E2224"/>
      <c r="F2224" s="27"/>
      <c r="G2224" s="27"/>
      <c r="H2224"/>
      <c r="I2224"/>
      <c r="J2224"/>
      <c r="K2224"/>
      <c r="L2224"/>
      <c r="M2224"/>
    </row>
    <row r="2225" spans="1:13">
      <c r="A2225" s="220"/>
      <c r="B2225"/>
      <c r="C2225"/>
      <c r="D2225"/>
      <c r="E2225"/>
      <c r="F2225" s="27"/>
      <c r="G2225" s="27"/>
      <c r="H2225"/>
      <c r="I2225"/>
      <c r="J2225"/>
      <c r="K2225"/>
      <c r="L2225"/>
      <c r="M2225"/>
    </row>
    <row r="2226" spans="1:13">
      <c r="A2226" s="220"/>
      <c r="B2226"/>
      <c r="C2226"/>
      <c r="D2226"/>
      <c r="E2226"/>
      <c r="F2226" s="27"/>
      <c r="G2226" s="27"/>
      <c r="H2226"/>
      <c r="I2226"/>
      <c r="J2226"/>
      <c r="K2226"/>
      <c r="L2226"/>
      <c r="M2226"/>
    </row>
    <row r="2227" spans="1:13">
      <c r="A2227" s="220"/>
      <c r="B2227"/>
      <c r="C2227"/>
      <c r="D2227"/>
      <c r="E2227"/>
      <c r="F2227" s="27"/>
      <c r="G2227" s="27"/>
      <c r="H2227"/>
      <c r="I2227"/>
      <c r="J2227"/>
      <c r="K2227"/>
      <c r="L2227"/>
      <c r="M2227"/>
    </row>
    <row r="2228" spans="1:13">
      <c r="A2228" s="220"/>
      <c r="B2228"/>
      <c r="C2228"/>
      <c r="D2228"/>
      <c r="E2228"/>
      <c r="F2228" s="27"/>
      <c r="G2228" s="27"/>
      <c r="H2228"/>
      <c r="I2228"/>
      <c r="J2228"/>
      <c r="K2228"/>
      <c r="L2228"/>
      <c r="M2228"/>
    </row>
    <row r="2229" spans="1:13">
      <c r="A2229" s="220"/>
      <c r="B2229"/>
      <c r="C2229"/>
      <c r="D2229"/>
      <c r="E2229"/>
      <c r="F2229" s="27"/>
      <c r="G2229" s="27"/>
      <c r="H2229"/>
      <c r="I2229"/>
      <c r="J2229"/>
      <c r="K2229"/>
      <c r="L2229"/>
      <c r="M2229"/>
    </row>
    <row r="2230" spans="1:13">
      <c r="A2230" s="220"/>
      <c r="B2230"/>
      <c r="C2230"/>
      <c r="D2230"/>
      <c r="E2230"/>
      <c r="F2230" s="27"/>
      <c r="G2230" s="27"/>
      <c r="H2230"/>
      <c r="I2230"/>
      <c r="J2230"/>
      <c r="K2230"/>
      <c r="L2230"/>
      <c r="M2230"/>
    </row>
    <row r="2231" spans="1:13">
      <c r="A2231" s="220"/>
      <c r="B2231"/>
      <c r="C2231"/>
      <c r="D2231"/>
      <c r="E2231"/>
      <c r="F2231" s="27"/>
      <c r="G2231" s="27"/>
      <c r="H2231"/>
      <c r="I2231"/>
      <c r="J2231"/>
      <c r="K2231"/>
      <c r="L2231"/>
      <c r="M2231"/>
    </row>
    <row r="2232" spans="1:13">
      <c r="A2232" s="220"/>
      <c r="B2232"/>
      <c r="C2232"/>
      <c r="D2232"/>
      <c r="E2232"/>
      <c r="F2232" s="27"/>
      <c r="G2232" s="27"/>
      <c r="H2232"/>
      <c r="I2232"/>
      <c r="J2232"/>
      <c r="K2232"/>
      <c r="L2232"/>
      <c r="M2232"/>
    </row>
    <row r="2233" spans="1:13">
      <c r="A2233" s="220"/>
      <c r="B2233"/>
      <c r="C2233"/>
      <c r="D2233"/>
      <c r="E2233"/>
      <c r="F2233" s="27"/>
      <c r="G2233" s="27"/>
      <c r="H2233"/>
      <c r="I2233"/>
      <c r="J2233"/>
      <c r="K2233"/>
      <c r="L2233"/>
      <c r="M2233"/>
    </row>
    <row r="2234" spans="1:13">
      <c r="A2234" s="220"/>
      <c r="B2234"/>
      <c r="C2234"/>
      <c r="D2234"/>
      <c r="E2234"/>
      <c r="F2234" s="27"/>
      <c r="G2234" s="27"/>
      <c r="H2234"/>
      <c r="I2234"/>
      <c r="J2234"/>
      <c r="K2234"/>
      <c r="L2234"/>
      <c r="M2234"/>
    </row>
    <row r="2235" spans="1:13">
      <c r="A2235" s="220"/>
      <c r="B2235"/>
      <c r="C2235"/>
      <c r="D2235"/>
      <c r="E2235"/>
      <c r="F2235" s="27"/>
      <c r="G2235" s="27"/>
      <c r="H2235"/>
      <c r="I2235"/>
      <c r="J2235"/>
      <c r="K2235"/>
      <c r="L2235"/>
      <c r="M2235"/>
    </row>
    <row r="2236" spans="1:13">
      <c r="A2236" s="220"/>
      <c r="B2236"/>
      <c r="C2236"/>
      <c r="D2236"/>
      <c r="E2236"/>
      <c r="F2236" s="27"/>
      <c r="G2236" s="27"/>
      <c r="H2236"/>
      <c r="I2236"/>
      <c r="J2236"/>
      <c r="K2236"/>
      <c r="L2236"/>
      <c r="M2236"/>
    </row>
    <row r="2237" spans="1:13">
      <c r="A2237" s="220"/>
      <c r="B2237"/>
      <c r="C2237"/>
      <c r="D2237"/>
      <c r="E2237"/>
      <c r="F2237" s="27"/>
      <c r="G2237" s="27"/>
      <c r="H2237"/>
      <c r="I2237"/>
      <c r="J2237"/>
      <c r="K2237"/>
      <c r="L2237"/>
      <c r="M2237"/>
    </row>
    <row r="2238" spans="1:13">
      <c r="A2238" s="220"/>
      <c r="B2238"/>
      <c r="C2238"/>
      <c r="D2238"/>
      <c r="E2238"/>
      <c r="F2238" s="27"/>
      <c r="G2238" s="27"/>
      <c r="H2238"/>
      <c r="I2238"/>
      <c r="J2238"/>
      <c r="K2238"/>
      <c r="L2238"/>
      <c r="M2238"/>
    </row>
    <row r="2239" spans="1:13">
      <c r="A2239" s="220"/>
      <c r="B2239"/>
      <c r="C2239"/>
      <c r="D2239"/>
      <c r="E2239"/>
      <c r="F2239" s="27"/>
      <c r="G2239" s="27"/>
      <c r="H2239"/>
      <c r="I2239"/>
      <c r="J2239"/>
      <c r="K2239"/>
      <c r="L2239"/>
      <c r="M2239"/>
    </row>
    <row r="2240" spans="1:13">
      <c r="A2240" s="220"/>
      <c r="B2240"/>
      <c r="C2240"/>
      <c r="D2240"/>
      <c r="E2240"/>
      <c r="F2240" s="27"/>
      <c r="G2240" s="27"/>
      <c r="H2240"/>
      <c r="I2240"/>
      <c r="J2240"/>
      <c r="K2240"/>
      <c r="L2240"/>
      <c r="M2240"/>
    </row>
    <row r="2241" spans="1:13">
      <c r="A2241" s="220"/>
      <c r="B2241"/>
      <c r="C2241"/>
      <c r="D2241"/>
      <c r="E2241"/>
      <c r="F2241" s="27"/>
      <c r="G2241" s="27"/>
      <c r="H2241"/>
      <c r="I2241"/>
      <c r="J2241"/>
      <c r="K2241"/>
      <c r="L2241"/>
      <c r="M2241"/>
    </row>
    <row r="2242" spans="1:13">
      <c r="A2242" s="220"/>
      <c r="B2242"/>
      <c r="C2242"/>
      <c r="D2242"/>
      <c r="E2242"/>
      <c r="F2242" s="27"/>
      <c r="G2242" s="27"/>
      <c r="H2242"/>
      <c r="I2242"/>
      <c r="J2242"/>
      <c r="K2242"/>
      <c r="L2242"/>
      <c r="M2242"/>
    </row>
    <row r="2243" spans="1:13">
      <c r="A2243" s="220"/>
      <c r="B2243"/>
      <c r="C2243"/>
      <c r="D2243"/>
      <c r="E2243"/>
      <c r="F2243" s="27"/>
      <c r="G2243" s="27"/>
      <c r="H2243"/>
      <c r="I2243"/>
      <c r="J2243"/>
      <c r="K2243"/>
      <c r="L2243"/>
      <c r="M2243"/>
    </row>
    <row r="2244" spans="1:13">
      <c r="A2244" s="220"/>
      <c r="B2244"/>
      <c r="C2244"/>
      <c r="D2244"/>
      <c r="E2244"/>
      <c r="F2244" s="27"/>
      <c r="G2244" s="27"/>
      <c r="H2244"/>
      <c r="I2244"/>
      <c r="J2244"/>
      <c r="K2244"/>
      <c r="L2244"/>
      <c r="M2244"/>
    </row>
    <row r="2245" spans="1:13">
      <c r="A2245" s="220"/>
      <c r="B2245"/>
      <c r="C2245"/>
      <c r="D2245"/>
      <c r="E2245"/>
      <c r="F2245" s="27"/>
      <c r="G2245" s="27"/>
      <c r="H2245"/>
      <c r="I2245"/>
      <c r="J2245"/>
      <c r="K2245"/>
      <c r="L2245"/>
      <c r="M2245"/>
    </row>
    <row r="2246" spans="1:13">
      <c r="A2246" s="220"/>
      <c r="B2246"/>
      <c r="C2246"/>
      <c r="D2246"/>
      <c r="E2246"/>
      <c r="F2246" s="27"/>
      <c r="G2246" s="27"/>
      <c r="H2246"/>
      <c r="I2246"/>
      <c r="J2246"/>
      <c r="K2246"/>
      <c r="L2246"/>
      <c r="M2246"/>
    </row>
    <row r="2247" spans="1:13">
      <c r="A2247" s="220"/>
      <c r="B2247"/>
      <c r="C2247"/>
      <c r="D2247"/>
      <c r="E2247"/>
      <c r="F2247" s="27"/>
      <c r="G2247" s="27"/>
      <c r="H2247"/>
      <c r="I2247"/>
      <c r="J2247"/>
      <c r="K2247"/>
      <c r="L2247"/>
      <c r="M2247"/>
    </row>
    <row r="2248" spans="1:13">
      <c r="A2248" s="220"/>
      <c r="B2248"/>
      <c r="C2248"/>
      <c r="D2248"/>
      <c r="E2248"/>
      <c r="F2248" s="27"/>
      <c r="G2248" s="27"/>
      <c r="H2248"/>
      <c r="I2248"/>
      <c r="J2248"/>
      <c r="K2248"/>
      <c r="L2248"/>
      <c r="M2248"/>
    </row>
    <row r="2249" spans="1:13">
      <c r="A2249" s="220"/>
      <c r="B2249"/>
      <c r="C2249"/>
      <c r="D2249"/>
      <c r="E2249"/>
      <c r="F2249" s="27"/>
      <c r="G2249" s="27"/>
      <c r="H2249"/>
      <c r="I2249"/>
      <c r="J2249"/>
      <c r="K2249"/>
      <c r="L2249"/>
      <c r="M2249"/>
    </row>
    <row r="2250" spans="1:13">
      <c r="A2250" s="220"/>
      <c r="B2250"/>
      <c r="C2250"/>
      <c r="D2250"/>
      <c r="E2250"/>
      <c r="F2250" s="27"/>
      <c r="G2250" s="27"/>
      <c r="H2250"/>
      <c r="I2250"/>
      <c r="J2250"/>
      <c r="K2250"/>
      <c r="L2250"/>
      <c r="M2250"/>
    </row>
    <row r="2251" spans="1:13">
      <c r="A2251" s="220"/>
      <c r="B2251"/>
      <c r="C2251"/>
      <c r="D2251"/>
      <c r="E2251"/>
      <c r="F2251" s="27"/>
      <c r="G2251" s="27"/>
      <c r="H2251"/>
      <c r="I2251"/>
      <c r="J2251"/>
      <c r="K2251"/>
      <c r="L2251"/>
      <c r="M2251"/>
    </row>
    <row r="2252" spans="1:13">
      <c r="A2252" s="220"/>
      <c r="B2252"/>
      <c r="C2252"/>
      <c r="D2252"/>
      <c r="E2252"/>
      <c r="F2252" s="27"/>
      <c r="G2252" s="27"/>
      <c r="H2252"/>
      <c r="I2252"/>
      <c r="J2252"/>
      <c r="K2252"/>
      <c r="L2252"/>
      <c r="M2252"/>
    </row>
    <row r="2253" spans="1:13">
      <c r="A2253" s="220"/>
      <c r="B2253"/>
      <c r="C2253"/>
      <c r="D2253"/>
      <c r="E2253"/>
      <c r="F2253" s="27"/>
      <c r="G2253" s="27"/>
      <c r="H2253"/>
      <c r="I2253"/>
      <c r="J2253"/>
      <c r="K2253"/>
      <c r="L2253"/>
      <c r="M2253"/>
    </row>
    <row r="2254" spans="1:13">
      <c r="A2254" s="220"/>
      <c r="B2254"/>
      <c r="C2254"/>
      <c r="D2254"/>
      <c r="E2254"/>
      <c r="F2254" s="27"/>
      <c r="G2254" s="27"/>
      <c r="H2254"/>
      <c r="I2254"/>
      <c r="J2254"/>
      <c r="K2254"/>
      <c r="L2254"/>
      <c r="M2254"/>
    </row>
    <row r="2255" spans="1:13">
      <c r="A2255" s="220"/>
      <c r="B2255"/>
      <c r="C2255"/>
      <c r="D2255"/>
      <c r="E2255"/>
      <c r="F2255" s="27"/>
      <c r="G2255" s="27"/>
      <c r="H2255"/>
      <c r="I2255"/>
      <c r="J2255"/>
      <c r="K2255"/>
      <c r="L2255"/>
      <c r="M2255"/>
    </row>
    <row r="2256" spans="1:13">
      <c r="A2256" s="220"/>
      <c r="B2256"/>
      <c r="C2256"/>
      <c r="D2256"/>
      <c r="E2256"/>
      <c r="F2256" s="27"/>
      <c r="G2256" s="27"/>
      <c r="H2256"/>
      <c r="I2256"/>
      <c r="J2256"/>
      <c r="K2256"/>
      <c r="L2256"/>
      <c r="M2256"/>
    </row>
    <row r="2257" spans="1:13">
      <c r="A2257" s="220"/>
      <c r="B2257"/>
      <c r="C2257"/>
      <c r="D2257"/>
      <c r="E2257"/>
      <c r="F2257" s="27"/>
      <c r="G2257" s="27"/>
      <c r="H2257"/>
      <c r="I2257"/>
      <c r="J2257"/>
      <c r="K2257"/>
      <c r="L2257"/>
      <c r="M2257"/>
    </row>
    <row r="2258" spans="1:13">
      <c r="A2258" s="220"/>
      <c r="B2258"/>
      <c r="C2258"/>
      <c r="D2258"/>
      <c r="E2258"/>
      <c r="F2258" s="27"/>
      <c r="G2258" s="27"/>
      <c r="H2258"/>
      <c r="I2258"/>
      <c r="J2258"/>
      <c r="K2258"/>
      <c r="L2258"/>
      <c r="M2258"/>
    </row>
    <row r="2259" spans="1:13">
      <c r="A2259" s="220"/>
      <c r="B2259"/>
      <c r="C2259"/>
      <c r="D2259"/>
      <c r="E2259"/>
      <c r="F2259" s="27"/>
      <c r="G2259" s="27"/>
      <c r="H2259"/>
      <c r="I2259"/>
      <c r="J2259"/>
      <c r="K2259"/>
      <c r="L2259"/>
      <c r="M2259"/>
    </row>
    <row r="2260" spans="1:13">
      <c r="A2260" s="220"/>
      <c r="B2260"/>
      <c r="C2260"/>
      <c r="D2260"/>
      <c r="E2260"/>
      <c r="F2260" s="27"/>
      <c r="G2260" s="27"/>
      <c r="H2260"/>
      <c r="I2260"/>
      <c r="J2260"/>
      <c r="K2260"/>
      <c r="L2260"/>
      <c r="M2260"/>
    </row>
    <row r="2261" spans="1:13">
      <c r="A2261" s="220"/>
      <c r="B2261"/>
      <c r="C2261"/>
      <c r="D2261"/>
      <c r="E2261"/>
      <c r="F2261" s="27"/>
      <c r="G2261" s="27"/>
      <c r="H2261"/>
      <c r="I2261"/>
      <c r="J2261"/>
      <c r="K2261"/>
      <c r="L2261"/>
      <c r="M2261"/>
    </row>
    <row r="2262" spans="1:13">
      <c r="A2262" s="220"/>
      <c r="B2262"/>
      <c r="C2262"/>
      <c r="D2262"/>
      <c r="E2262"/>
      <c r="F2262" s="27"/>
      <c r="G2262" s="27"/>
      <c r="H2262"/>
      <c r="I2262"/>
      <c r="J2262"/>
      <c r="K2262"/>
      <c r="L2262"/>
      <c r="M2262"/>
    </row>
    <row r="2263" spans="1:13">
      <c r="A2263" s="220"/>
      <c r="B2263"/>
      <c r="C2263"/>
      <c r="D2263"/>
      <c r="E2263"/>
      <c r="F2263" s="27"/>
      <c r="G2263" s="27"/>
      <c r="H2263"/>
      <c r="I2263"/>
      <c r="J2263"/>
      <c r="K2263"/>
      <c r="L2263"/>
      <c r="M2263"/>
    </row>
    <row r="2264" spans="1:13">
      <c r="A2264" s="220"/>
      <c r="B2264"/>
      <c r="C2264"/>
      <c r="D2264"/>
      <c r="E2264"/>
      <c r="F2264" s="27"/>
      <c r="G2264" s="27"/>
      <c r="H2264"/>
      <c r="I2264"/>
      <c r="J2264"/>
      <c r="K2264"/>
      <c r="L2264"/>
      <c r="M2264"/>
    </row>
    <row r="2265" spans="1:13">
      <c r="A2265" s="220"/>
      <c r="B2265"/>
      <c r="C2265"/>
      <c r="D2265"/>
      <c r="E2265"/>
      <c r="F2265" s="27"/>
      <c r="G2265" s="27"/>
      <c r="H2265"/>
      <c r="I2265"/>
      <c r="J2265"/>
      <c r="K2265"/>
      <c r="L2265"/>
      <c r="M2265"/>
    </row>
    <row r="2266" spans="1:13">
      <c r="A2266" s="220"/>
      <c r="B2266"/>
      <c r="C2266"/>
      <c r="D2266"/>
      <c r="E2266"/>
      <c r="F2266" s="27"/>
      <c r="G2266" s="27"/>
      <c r="H2266"/>
      <c r="I2266"/>
      <c r="J2266"/>
      <c r="K2266"/>
      <c r="L2266"/>
      <c r="M2266"/>
    </row>
    <row r="2267" spans="1:13">
      <c r="A2267" s="220"/>
      <c r="B2267"/>
      <c r="C2267"/>
      <c r="D2267"/>
      <c r="E2267"/>
      <c r="F2267" s="27"/>
      <c r="G2267" s="27"/>
      <c r="H2267"/>
      <c r="I2267"/>
      <c r="J2267"/>
      <c r="K2267"/>
      <c r="L2267"/>
      <c r="M2267"/>
    </row>
    <row r="2268" spans="1:13">
      <c r="A2268" s="220"/>
      <c r="B2268"/>
      <c r="C2268"/>
      <c r="D2268"/>
      <c r="E2268"/>
      <c r="F2268" s="27"/>
      <c r="G2268" s="27"/>
      <c r="H2268"/>
      <c r="I2268"/>
      <c r="J2268"/>
      <c r="K2268"/>
      <c r="L2268"/>
      <c r="M2268"/>
    </row>
    <row r="2269" spans="1:13">
      <c r="A2269" s="220"/>
      <c r="B2269"/>
      <c r="C2269"/>
      <c r="D2269"/>
      <c r="E2269"/>
      <c r="F2269" s="27"/>
      <c r="G2269" s="27"/>
      <c r="H2269"/>
      <c r="I2269"/>
      <c r="J2269"/>
      <c r="K2269"/>
      <c r="L2269"/>
      <c r="M2269"/>
    </row>
    <row r="2270" spans="1:13">
      <c r="A2270" s="220"/>
      <c r="B2270"/>
      <c r="C2270"/>
      <c r="D2270"/>
      <c r="E2270"/>
      <c r="F2270" s="27"/>
      <c r="G2270" s="27"/>
      <c r="H2270"/>
      <c r="I2270"/>
      <c r="J2270"/>
      <c r="K2270"/>
      <c r="L2270"/>
      <c r="M2270"/>
    </row>
    <row r="2271" spans="1:13">
      <c r="A2271" s="220"/>
      <c r="B2271"/>
      <c r="C2271"/>
      <c r="D2271"/>
      <c r="E2271"/>
      <c r="F2271" s="27"/>
      <c r="G2271" s="27"/>
      <c r="H2271"/>
      <c r="I2271"/>
      <c r="J2271"/>
      <c r="K2271"/>
      <c r="L2271"/>
      <c r="M2271"/>
    </row>
    <row r="2272" spans="1:13">
      <c r="A2272" s="220"/>
      <c r="B2272"/>
      <c r="C2272"/>
      <c r="D2272"/>
      <c r="E2272"/>
      <c r="F2272" s="27"/>
      <c r="G2272" s="27"/>
      <c r="H2272"/>
      <c r="I2272"/>
      <c r="J2272"/>
      <c r="K2272"/>
      <c r="L2272"/>
      <c r="M2272"/>
    </row>
    <row r="2273" spans="1:13">
      <c r="A2273" s="220"/>
      <c r="B2273"/>
      <c r="C2273"/>
      <c r="D2273"/>
      <c r="E2273"/>
      <c r="F2273" s="27"/>
      <c r="G2273" s="27"/>
      <c r="H2273"/>
      <c r="I2273"/>
      <c r="J2273"/>
      <c r="K2273"/>
      <c r="L2273"/>
      <c r="M2273"/>
    </row>
    <row r="2274" spans="1:13">
      <c r="A2274" s="220"/>
      <c r="B2274"/>
      <c r="C2274"/>
      <c r="D2274"/>
      <c r="E2274"/>
      <c r="F2274" s="27"/>
      <c r="G2274" s="27"/>
      <c r="H2274"/>
      <c r="I2274"/>
      <c r="J2274"/>
      <c r="K2274"/>
      <c r="L2274"/>
      <c r="M2274"/>
    </row>
    <row r="2275" spans="1:13">
      <c r="A2275" s="220"/>
      <c r="B2275"/>
      <c r="C2275"/>
      <c r="D2275"/>
      <c r="E2275"/>
      <c r="F2275" s="27"/>
      <c r="G2275" s="27"/>
      <c r="H2275"/>
      <c r="I2275"/>
      <c r="J2275"/>
      <c r="K2275"/>
      <c r="L2275"/>
      <c r="M2275"/>
    </row>
    <row r="2276" spans="1:13">
      <c r="A2276" s="220"/>
      <c r="B2276"/>
      <c r="C2276"/>
      <c r="D2276"/>
      <c r="E2276"/>
      <c r="F2276" s="27"/>
      <c r="G2276" s="27"/>
      <c r="H2276"/>
      <c r="I2276"/>
      <c r="J2276"/>
      <c r="K2276"/>
      <c r="L2276"/>
      <c r="M2276"/>
    </row>
    <row r="2277" spans="1:13">
      <c r="A2277" s="220"/>
      <c r="B2277"/>
      <c r="C2277"/>
      <c r="D2277"/>
      <c r="E2277"/>
      <c r="F2277" s="27"/>
      <c r="G2277" s="27"/>
      <c r="H2277"/>
      <c r="I2277"/>
      <c r="J2277"/>
      <c r="K2277"/>
      <c r="L2277"/>
      <c r="M2277"/>
    </row>
    <row r="2278" spans="1:13">
      <c r="A2278" s="220"/>
      <c r="B2278"/>
      <c r="C2278"/>
      <c r="D2278"/>
      <c r="E2278"/>
      <c r="F2278" s="27"/>
      <c r="G2278" s="27"/>
      <c r="H2278"/>
      <c r="I2278"/>
      <c r="J2278"/>
      <c r="K2278"/>
      <c r="L2278"/>
      <c r="M2278"/>
    </row>
    <row r="2279" spans="1:13">
      <c r="A2279" s="220"/>
      <c r="B2279"/>
      <c r="C2279"/>
      <c r="D2279"/>
      <c r="E2279"/>
      <c r="F2279" s="27"/>
      <c r="G2279" s="27"/>
      <c r="H2279"/>
      <c r="I2279"/>
      <c r="J2279"/>
      <c r="K2279"/>
      <c r="L2279"/>
      <c r="M2279"/>
    </row>
    <row r="2280" spans="1:13">
      <c r="A2280" s="220"/>
      <c r="B2280"/>
      <c r="C2280"/>
      <c r="D2280"/>
      <c r="E2280"/>
      <c r="F2280" s="27"/>
      <c r="G2280" s="27"/>
      <c r="H2280"/>
      <c r="I2280"/>
      <c r="J2280"/>
      <c r="K2280"/>
      <c r="L2280"/>
      <c r="M2280"/>
    </row>
    <row r="2281" spans="1:13">
      <c r="A2281" s="220"/>
      <c r="B2281"/>
      <c r="C2281"/>
      <c r="D2281"/>
      <c r="E2281"/>
      <c r="F2281" s="27"/>
      <c r="G2281" s="27"/>
      <c r="H2281"/>
      <c r="I2281"/>
      <c r="J2281"/>
      <c r="K2281"/>
      <c r="L2281"/>
      <c r="M2281"/>
    </row>
    <row r="2282" spans="1:13">
      <c r="A2282" s="220"/>
      <c r="B2282"/>
      <c r="C2282"/>
      <c r="D2282"/>
      <c r="E2282"/>
      <c r="F2282" s="27"/>
      <c r="G2282" s="27"/>
      <c r="H2282"/>
      <c r="I2282"/>
      <c r="J2282"/>
      <c r="K2282"/>
      <c r="L2282"/>
      <c r="M2282"/>
    </row>
    <row r="2283" spans="1:13">
      <c r="A2283" s="220"/>
      <c r="B2283"/>
      <c r="C2283"/>
      <c r="D2283"/>
      <c r="E2283"/>
      <c r="F2283" s="27"/>
      <c r="G2283" s="27"/>
      <c r="H2283"/>
      <c r="I2283"/>
      <c r="J2283"/>
      <c r="K2283"/>
      <c r="L2283"/>
      <c r="M2283"/>
    </row>
    <row r="2284" spans="1:13">
      <c r="A2284" s="220"/>
      <c r="B2284"/>
      <c r="C2284"/>
      <c r="D2284"/>
      <c r="E2284"/>
      <c r="F2284" s="27"/>
      <c r="G2284" s="27"/>
      <c r="H2284"/>
      <c r="I2284"/>
      <c r="J2284"/>
      <c r="K2284"/>
      <c r="L2284"/>
      <c r="M2284"/>
    </row>
    <row r="2285" spans="1:13">
      <c r="A2285" s="220"/>
      <c r="B2285"/>
      <c r="C2285"/>
      <c r="D2285"/>
      <c r="E2285"/>
      <c r="F2285" s="27"/>
      <c r="G2285" s="27"/>
      <c r="H2285"/>
      <c r="I2285"/>
      <c r="J2285"/>
      <c r="K2285"/>
      <c r="L2285"/>
      <c r="M2285"/>
    </row>
    <row r="2286" spans="1:13">
      <c r="A2286" s="220"/>
      <c r="B2286"/>
      <c r="C2286"/>
      <c r="D2286"/>
      <c r="E2286"/>
      <c r="F2286" s="27"/>
      <c r="G2286" s="27"/>
      <c r="H2286"/>
      <c r="I2286"/>
      <c r="J2286"/>
      <c r="K2286"/>
      <c r="L2286"/>
      <c r="M2286"/>
    </row>
    <row r="2287" spans="1:13">
      <c r="A2287" s="220"/>
      <c r="B2287"/>
      <c r="C2287"/>
      <c r="D2287"/>
      <c r="E2287"/>
      <c r="F2287" s="27"/>
      <c r="G2287" s="27"/>
      <c r="H2287"/>
      <c r="I2287"/>
      <c r="J2287"/>
      <c r="K2287"/>
      <c r="L2287"/>
      <c r="M2287"/>
    </row>
    <row r="2288" spans="1:13">
      <c r="A2288" s="220"/>
      <c r="B2288"/>
      <c r="C2288"/>
      <c r="D2288"/>
      <c r="E2288"/>
      <c r="F2288" s="27"/>
      <c r="G2288" s="27"/>
      <c r="H2288"/>
      <c r="I2288"/>
      <c r="J2288"/>
      <c r="K2288"/>
      <c r="L2288"/>
      <c r="M2288"/>
    </row>
    <row r="2289" spans="1:13">
      <c r="A2289" s="220"/>
      <c r="B2289"/>
      <c r="C2289"/>
      <c r="D2289"/>
      <c r="E2289"/>
      <c r="F2289" s="27"/>
      <c r="G2289" s="27"/>
      <c r="H2289"/>
      <c r="I2289"/>
      <c r="J2289"/>
      <c r="K2289"/>
      <c r="L2289"/>
      <c r="M2289"/>
    </row>
    <row r="2290" spans="1:13">
      <c r="A2290" s="220"/>
      <c r="B2290"/>
      <c r="C2290"/>
      <c r="D2290"/>
      <c r="E2290"/>
      <c r="F2290" s="27"/>
      <c r="G2290" s="27"/>
      <c r="H2290"/>
      <c r="I2290"/>
      <c r="J2290"/>
      <c r="K2290"/>
      <c r="L2290"/>
      <c r="M2290"/>
    </row>
    <row r="2291" spans="1:13">
      <c r="A2291" s="220"/>
      <c r="B2291"/>
      <c r="C2291"/>
      <c r="D2291"/>
      <c r="E2291"/>
      <c r="F2291" s="27"/>
      <c r="G2291" s="27"/>
      <c r="H2291"/>
      <c r="I2291"/>
      <c r="J2291"/>
      <c r="K2291"/>
      <c r="L2291"/>
      <c r="M2291"/>
    </row>
    <row r="2292" spans="1:13">
      <c r="A2292" s="220"/>
      <c r="B2292"/>
      <c r="C2292"/>
      <c r="D2292"/>
      <c r="E2292"/>
      <c r="F2292" s="27"/>
      <c r="G2292" s="27"/>
      <c r="H2292"/>
      <c r="I2292"/>
      <c r="J2292"/>
      <c r="K2292"/>
      <c r="L2292"/>
      <c r="M2292"/>
    </row>
    <row r="2293" spans="1:13">
      <c r="A2293" s="220"/>
      <c r="B2293"/>
      <c r="C2293"/>
      <c r="D2293"/>
      <c r="E2293"/>
      <c r="F2293" s="27"/>
      <c r="G2293" s="27"/>
      <c r="H2293"/>
      <c r="I2293"/>
      <c r="J2293"/>
      <c r="K2293"/>
      <c r="L2293"/>
      <c r="M2293"/>
    </row>
    <row r="2294" spans="1:13">
      <c r="A2294" s="220"/>
      <c r="B2294"/>
      <c r="C2294"/>
      <c r="D2294"/>
      <c r="E2294"/>
      <c r="F2294" s="27"/>
      <c r="G2294" s="27"/>
      <c r="H2294"/>
      <c r="I2294"/>
      <c r="J2294"/>
      <c r="K2294"/>
      <c r="L2294"/>
      <c r="M2294"/>
    </row>
    <row r="2295" spans="1:13">
      <c r="A2295" s="220"/>
      <c r="B2295"/>
      <c r="C2295"/>
      <c r="D2295"/>
      <c r="E2295"/>
      <c r="F2295" s="27"/>
      <c r="G2295" s="27"/>
      <c r="H2295"/>
      <c r="I2295"/>
      <c r="J2295"/>
      <c r="K2295"/>
      <c r="L2295"/>
      <c r="M2295"/>
    </row>
    <row r="2296" spans="1:13">
      <c r="A2296" s="220"/>
      <c r="B2296"/>
      <c r="C2296"/>
      <c r="D2296"/>
      <c r="E2296"/>
      <c r="F2296" s="27"/>
      <c r="G2296" s="27"/>
      <c r="H2296"/>
      <c r="I2296"/>
      <c r="J2296"/>
      <c r="K2296"/>
      <c r="L2296"/>
      <c r="M2296"/>
    </row>
    <row r="2297" spans="1:13">
      <c r="A2297" s="220"/>
      <c r="B2297"/>
      <c r="C2297"/>
      <c r="D2297"/>
      <c r="E2297"/>
      <c r="F2297" s="27"/>
      <c r="G2297" s="27"/>
      <c r="H2297"/>
      <c r="I2297"/>
      <c r="J2297"/>
      <c r="K2297"/>
      <c r="L2297"/>
      <c r="M2297"/>
    </row>
    <row r="2298" spans="1:13">
      <c r="A2298" s="220"/>
      <c r="B2298"/>
      <c r="C2298"/>
      <c r="D2298"/>
      <c r="E2298"/>
      <c r="F2298" s="27"/>
      <c r="G2298" s="27"/>
      <c r="H2298"/>
      <c r="I2298"/>
      <c r="J2298"/>
      <c r="K2298"/>
      <c r="L2298"/>
      <c r="M2298"/>
    </row>
    <row r="2299" spans="1:13">
      <c r="A2299" s="220"/>
      <c r="B2299"/>
      <c r="C2299"/>
      <c r="D2299"/>
      <c r="E2299"/>
      <c r="F2299" s="27"/>
      <c r="G2299" s="27"/>
      <c r="H2299"/>
      <c r="I2299"/>
      <c r="J2299"/>
      <c r="K2299"/>
      <c r="L2299"/>
      <c r="M2299"/>
    </row>
    <row r="2300" spans="1:13">
      <c r="A2300" s="220"/>
      <c r="B2300"/>
      <c r="C2300"/>
      <c r="D2300"/>
      <c r="E2300"/>
      <c r="F2300" s="27"/>
      <c r="G2300" s="27"/>
      <c r="H2300"/>
      <c r="I2300"/>
      <c r="J2300"/>
      <c r="K2300"/>
      <c r="L2300"/>
      <c r="M2300"/>
    </row>
    <row r="2301" spans="1:13">
      <c r="A2301" s="220"/>
      <c r="B2301"/>
      <c r="C2301"/>
      <c r="D2301"/>
      <c r="E2301"/>
      <c r="F2301" s="27"/>
      <c r="G2301" s="27"/>
      <c r="H2301"/>
      <c r="I2301"/>
      <c r="J2301"/>
      <c r="K2301"/>
      <c r="L2301"/>
      <c r="M2301"/>
    </row>
    <row r="2302" spans="1:13">
      <c r="A2302" s="220"/>
      <c r="B2302"/>
      <c r="C2302"/>
      <c r="D2302"/>
      <c r="E2302"/>
      <c r="F2302" s="27"/>
      <c r="G2302" s="27"/>
      <c r="H2302"/>
      <c r="I2302"/>
      <c r="J2302"/>
      <c r="K2302"/>
      <c r="L2302"/>
      <c r="M2302"/>
    </row>
    <row r="2303" spans="1:13">
      <c r="A2303" s="220"/>
      <c r="B2303"/>
      <c r="C2303"/>
      <c r="D2303"/>
      <c r="E2303"/>
      <c r="F2303" s="27"/>
      <c r="G2303" s="27"/>
      <c r="H2303"/>
      <c r="I2303"/>
      <c r="J2303"/>
      <c r="K2303"/>
      <c r="L2303"/>
      <c r="M2303"/>
    </row>
    <row r="2304" spans="1:13">
      <c r="A2304" s="220"/>
      <c r="B2304"/>
      <c r="C2304"/>
      <c r="D2304"/>
      <c r="E2304"/>
      <c r="F2304" s="27"/>
      <c r="G2304" s="27"/>
      <c r="H2304"/>
      <c r="I2304"/>
      <c r="J2304"/>
      <c r="K2304"/>
      <c r="L2304"/>
      <c r="M2304"/>
    </row>
    <row r="2305" spans="1:13">
      <c r="A2305" s="220"/>
      <c r="B2305"/>
      <c r="C2305"/>
      <c r="D2305"/>
      <c r="E2305"/>
      <c r="F2305" s="27"/>
      <c r="G2305" s="27"/>
      <c r="H2305"/>
      <c r="I2305"/>
      <c r="J2305"/>
      <c r="K2305"/>
      <c r="L2305"/>
      <c r="M2305"/>
    </row>
    <row r="2306" spans="1:13">
      <c r="A2306" s="220"/>
      <c r="B2306"/>
      <c r="C2306"/>
      <c r="D2306"/>
      <c r="E2306"/>
      <c r="F2306" s="27"/>
      <c r="G2306" s="27"/>
      <c r="H2306"/>
      <c r="I2306"/>
      <c r="J2306"/>
      <c r="K2306"/>
      <c r="L2306"/>
      <c r="M2306"/>
    </row>
    <row r="2307" spans="1:13">
      <c r="A2307" s="220"/>
      <c r="B2307"/>
      <c r="C2307"/>
      <c r="D2307"/>
      <c r="E2307"/>
      <c r="F2307" s="27"/>
      <c r="G2307" s="27"/>
      <c r="H2307"/>
      <c r="I2307"/>
      <c r="J2307"/>
      <c r="K2307"/>
      <c r="L2307"/>
      <c r="M2307"/>
    </row>
    <row r="2308" spans="1:13">
      <c r="A2308" s="220"/>
      <c r="B2308"/>
      <c r="C2308"/>
      <c r="D2308"/>
      <c r="E2308"/>
      <c r="F2308" s="27"/>
      <c r="G2308" s="27"/>
      <c r="H2308"/>
      <c r="I2308"/>
      <c r="J2308"/>
      <c r="K2308"/>
      <c r="L2308"/>
      <c r="M2308"/>
    </row>
    <row r="2309" spans="1:13">
      <c r="A2309" s="220"/>
      <c r="B2309"/>
      <c r="C2309"/>
      <c r="D2309"/>
      <c r="E2309"/>
      <c r="F2309" s="27"/>
      <c r="G2309" s="27"/>
      <c r="H2309"/>
      <c r="I2309"/>
      <c r="J2309"/>
      <c r="K2309"/>
      <c r="L2309"/>
      <c r="M2309"/>
    </row>
    <row r="2310" spans="1:13">
      <c r="A2310" s="220"/>
      <c r="B2310"/>
      <c r="C2310"/>
      <c r="D2310"/>
      <c r="E2310"/>
      <c r="F2310" s="27"/>
      <c r="G2310" s="27"/>
      <c r="H2310"/>
      <c r="I2310"/>
      <c r="J2310"/>
      <c r="K2310"/>
      <c r="L2310"/>
      <c r="M2310"/>
    </row>
    <row r="2311" spans="1:13">
      <c r="A2311" s="220"/>
      <c r="B2311"/>
      <c r="C2311"/>
      <c r="D2311"/>
      <c r="E2311"/>
      <c r="F2311" s="27"/>
      <c r="G2311" s="27"/>
      <c r="H2311"/>
      <c r="I2311"/>
      <c r="J2311"/>
      <c r="K2311"/>
      <c r="L2311"/>
      <c r="M2311"/>
    </row>
    <row r="2312" spans="1:13">
      <c r="A2312" s="220"/>
      <c r="B2312"/>
      <c r="C2312"/>
      <c r="D2312"/>
      <c r="E2312"/>
      <c r="F2312" s="27"/>
      <c r="G2312" s="27"/>
      <c r="H2312"/>
      <c r="I2312"/>
      <c r="J2312"/>
      <c r="K2312"/>
      <c r="L2312"/>
      <c r="M2312"/>
    </row>
    <row r="2313" spans="1:13">
      <c r="A2313" s="220"/>
      <c r="B2313"/>
      <c r="C2313"/>
      <c r="D2313"/>
      <c r="E2313"/>
      <c r="F2313" s="27"/>
      <c r="G2313" s="27"/>
      <c r="H2313"/>
      <c r="I2313"/>
      <c r="J2313"/>
      <c r="K2313"/>
      <c r="L2313"/>
      <c r="M2313"/>
    </row>
    <row r="2314" spans="1:13">
      <c r="A2314" s="220"/>
      <c r="B2314"/>
      <c r="C2314"/>
      <c r="D2314"/>
      <c r="E2314"/>
      <c r="F2314" s="27"/>
      <c r="G2314" s="27"/>
      <c r="H2314"/>
      <c r="I2314"/>
      <c r="J2314"/>
      <c r="K2314"/>
      <c r="L2314"/>
      <c r="M2314"/>
    </row>
    <row r="2315" spans="1:13">
      <c r="A2315" s="220"/>
      <c r="B2315"/>
      <c r="C2315"/>
      <c r="D2315"/>
      <c r="E2315"/>
      <c r="F2315" s="27"/>
      <c r="G2315" s="27"/>
      <c r="H2315"/>
      <c r="I2315"/>
      <c r="J2315"/>
      <c r="K2315"/>
      <c r="L2315"/>
      <c r="M2315"/>
    </row>
    <row r="2316" spans="1:13">
      <c r="A2316" s="220"/>
      <c r="B2316"/>
      <c r="C2316"/>
      <c r="D2316"/>
      <c r="E2316"/>
      <c r="F2316" s="27"/>
      <c r="G2316" s="27"/>
      <c r="H2316"/>
      <c r="I2316"/>
      <c r="J2316"/>
      <c r="K2316"/>
      <c r="L2316"/>
      <c r="M2316"/>
    </row>
    <row r="2317" spans="1:13">
      <c r="A2317" s="220"/>
      <c r="B2317"/>
      <c r="C2317"/>
      <c r="D2317"/>
      <c r="E2317"/>
      <c r="F2317" s="27"/>
      <c r="G2317" s="27"/>
      <c r="H2317"/>
      <c r="I2317"/>
      <c r="J2317"/>
      <c r="K2317"/>
      <c r="L2317"/>
      <c r="M2317"/>
    </row>
    <row r="2318" spans="1:13">
      <c r="A2318" s="220"/>
      <c r="B2318"/>
      <c r="C2318"/>
      <c r="D2318"/>
      <c r="E2318"/>
      <c r="F2318" s="27"/>
      <c r="G2318" s="27"/>
      <c r="H2318"/>
      <c r="I2318"/>
      <c r="J2318"/>
      <c r="K2318"/>
      <c r="L2318"/>
      <c r="M2318"/>
    </row>
    <row r="2319" spans="1:13">
      <c r="A2319" s="220"/>
      <c r="B2319"/>
      <c r="C2319"/>
      <c r="D2319"/>
      <c r="E2319"/>
      <c r="F2319" s="27"/>
      <c r="G2319" s="27"/>
      <c r="H2319"/>
      <c r="I2319"/>
      <c r="J2319"/>
      <c r="K2319"/>
      <c r="L2319"/>
      <c r="M2319"/>
    </row>
    <row r="2320" spans="1:13">
      <c r="A2320" s="220"/>
      <c r="B2320"/>
      <c r="C2320"/>
      <c r="D2320"/>
      <c r="E2320"/>
      <c r="F2320" s="27"/>
      <c r="G2320" s="27"/>
      <c r="H2320"/>
      <c r="I2320"/>
      <c r="J2320"/>
      <c r="K2320"/>
      <c r="L2320"/>
      <c r="M2320"/>
    </row>
    <row r="2321" spans="1:13">
      <c r="A2321" s="220"/>
      <c r="B2321"/>
      <c r="C2321"/>
      <c r="D2321"/>
      <c r="E2321"/>
      <c r="F2321" s="27"/>
      <c r="G2321" s="27"/>
      <c r="H2321"/>
      <c r="I2321"/>
      <c r="J2321"/>
      <c r="K2321"/>
      <c r="L2321"/>
      <c r="M2321"/>
    </row>
    <row r="2322" spans="1:13">
      <c r="A2322" s="220"/>
      <c r="B2322"/>
      <c r="C2322"/>
      <c r="D2322"/>
      <c r="E2322"/>
      <c r="F2322" s="27"/>
      <c r="G2322" s="27"/>
      <c r="H2322"/>
      <c r="I2322"/>
      <c r="J2322"/>
      <c r="K2322"/>
      <c r="L2322"/>
      <c r="M2322"/>
    </row>
    <row r="2323" spans="1:13">
      <c r="A2323" s="220"/>
      <c r="B2323"/>
      <c r="C2323"/>
      <c r="D2323"/>
      <c r="E2323"/>
      <c r="F2323" s="27"/>
      <c r="G2323" s="27"/>
      <c r="H2323"/>
      <c r="I2323"/>
      <c r="J2323"/>
      <c r="K2323"/>
      <c r="L2323"/>
      <c r="M2323"/>
    </row>
    <row r="2324" spans="1:13">
      <c r="A2324" s="220"/>
      <c r="B2324"/>
      <c r="C2324"/>
      <c r="D2324"/>
      <c r="E2324"/>
      <c r="F2324" s="27"/>
      <c r="G2324" s="27"/>
      <c r="H2324"/>
      <c r="I2324"/>
      <c r="J2324"/>
      <c r="K2324"/>
      <c r="L2324"/>
      <c r="M2324"/>
    </row>
    <row r="2325" spans="1:13">
      <c r="A2325" s="220"/>
      <c r="B2325"/>
      <c r="C2325"/>
      <c r="D2325"/>
      <c r="E2325"/>
      <c r="F2325" s="27"/>
      <c r="G2325" s="27"/>
      <c r="H2325"/>
      <c r="I2325"/>
      <c r="J2325"/>
      <c r="K2325"/>
      <c r="L2325"/>
      <c r="M2325"/>
    </row>
    <row r="2326" spans="1:13">
      <c r="A2326" s="220"/>
      <c r="B2326"/>
      <c r="C2326"/>
      <c r="D2326"/>
      <c r="E2326"/>
      <c r="F2326" s="27"/>
      <c r="G2326" s="27"/>
      <c r="H2326"/>
      <c r="I2326"/>
      <c r="J2326"/>
      <c r="K2326"/>
      <c r="L2326"/>
      <c r="M2326"/>
    </row>
    <row r="2327" spans="1:13">
      <c r="A2327" s="220"/>
      <c r="B2327"/>
      <c r="C2327"/>
      <c r="D2327"/>
      <c r="E2327"/>
      <c r="F2327" s="27"/>
      <c r="G2327" s="27"/>
      <c r="H2327"/>
      <c r="I2327"/>
      <c r="J2327"/>
      <c r="K2327"/>
      <c r="L2327"/>
      <c r="M2327"/>
    </row>
    <row r="2328" spans="1:13">
      <c r="A2328" s="220"/>
      <c r="B2328"/>
      <c r="C2328"/>
      <c r="D2328"/>
      <c r="E2328"/>
      <c r="F2328" s="27"/>
      <c r="G2328" s="27"/>
      <c r="H2328"/>
      <c r="I2328"/>
      <c r="J2328"/>
      <c r="K2328"/>
      <c r="L2328"/>
      <c r="M2328"/>
    </row>
    <row r="2329" spans="1:13">
      <c r="A2329" s="220"/>
      <c r="B2329"/>
      <c r="C2329"/>
      <c r="D2329"/>
      <c r="E2329"/>
      <c r="F2329" s="27"/>
      <c r="G2329" s="27"/>
      <c r="H2329"/>
      <c r="I2329"/>
      <c r="J2329"/>
      <c r="K2329"/>
      <c r="L2329"/>
      <c r="M2329"/>
    </row>
    <row r="2330" spans="1:13">
      <c r="A2330" s="220"/>
      <c r="B2330"/>
      <c r="C2330"/>
      <c r="D2330"/>
      <c r="E2330"/>
      <c r="F2330" s="27"/>
      <c r="G2330" s="27"/>
      <c r="H2330"/>
      <c r="I2330"/>
      <c r="J2330"/>
      <c r="K2330"/>
      <c r="L2330"/>
      <c r="M2330"/>
    </row>
    <row r="2331" spans="1:13">
      <c r="A2331" s="220"/>
      <c r="B2331"/>
      <c r="C2331"/>
      <c r="D2331"/>
      <c r="E2331"/>
      <c r="F2331" s="27"/>
      <c r="G2331" s="27"/>
      <c r="H2331"/>
      <c r="I2331"/>
      <c r="J2331"/>
      <c r="K2331"/>
      <c r="L2331"/>
      <c r="M2331"/>
    </row>
    <row r="2332" spans="1:13">
      <c r="A2332" s="220"/>
      <c r="B2332"/>
      <c r="C2332"/>
      <c r="D2332"/>
      <c r="E2332"/>
      <c r="F2332" s="27"/>
      <c r="G2332" s="27"/>
      <c r="H2332"/>
      <c r="I2332"/>
      <c r="J2332"/>
      <c r="K2332"/>
      <c r="L2332"/>
      <c r="M2332"/>
    </row>
    <row r="2333" spans="1:13">
      <c r="A2333" s="220"/>
      <c r="B2333"/>
      <c r="C2333"/>
      <c r="D2333"/>
      <c r="E2333"/>
      <c r="F2333" s="27"/>
      <c r="G2333" s="27"/>
      <c r="H2333"/>
      <c r="I2333"/>
      <c r="J2333"/>
      <c r="K2333"/>
      <c r="L2333"/>
      <c r="M2333"/>
    </row>
    <row r="2334" spans="1:13">
      <c r="A2334" s="220"/>
      <c r="B2334"/>
      <c r="C2334"/>
      <c r="D2334"/>
      <c r="E2334"/>
      <c r="F2334" s="27"/>
      <c r="G2334" s="27"/>
      <c r="H2334"/>
      <c r="I2334"/>
      <c r="J2334"/>
      <c r="K2334"/>
      <c r="L2334"/>
      <c r="M2334"/>
    </row>
    <row r="2335" spans="1:13">
      <c r="A2335" s="220"/>
      <c r="B2335"/>
      <c r="C2335"/>
      <c r="D2335"/>
      <c r="E2335"/>
      <c r="F2335" s="27"/>
      <c r="G2335" s="27"/>
      <c r="H2335"/>
      <c r="I2335"/>
      <c r="J2335"/>
      <c r="K2335"/>
      <c r="L2335"/>
      <c r="M2335"/>
    </row>
    <row r="2336" spans="1:13">
      <c r="A2336" s="220"/>
      <c r="B2336"/>
      <c r="C2336"/>
      <c r="D2336"/>
      <c r="E2336"/>
      <c r="F2336" s="27"/>
      <c r="G2336" s="27"/>
      <c r="H2336"/>
      <c r="I2336"/>
      <c r="J2336"/>
      <c r="K2336"/>
      <c r="L2336"/>
      <c r="M2336"/>
    </row>
    <row r="2337" spans="1:13">
      <c r="A2337" s="220"/>
      <c r="B2337"/>
      <c r="C2337"/>
      <c r="D2337"/>
      <c r="E2337"/>
      <c r="F2337" s="27"/>
      <c r="G2337" s="27"/>
      <c r="H2337"/>
      <c r="I2337"/>
      <c r="J2337"/>
      <c r="K2337"/>
      <c r="L2337"/>
      <c r="M2337"/>
    </row>
    <row r="2338" spans="1:13">
      <c r="A2338" s="220"/>
      <c r="B2338"/>
      <c r="C2338"/>
      <c r="D2338"/>
      <c r="E2338"/>
      <c r="F2338" s="27"/>
      <c r="G2338" s="27"/>
      <c r="H2338"/>
      <c r="I2338"/>
      <c r="J2338"/>
      <c r="K2338"/>
      <c r="L2338"/>
      <c r="M2338"/>
    </row>
    <row r="2339" spans="1:13">
      <c r="A2339" s="220"/>
      <c r="B2339"/>
      <c r="C2339"/>
      <c r="D2339"/>
      <c r="E2339"/>
      <c r="F2339" s="27"/>
      <c r="G2339" s="27"/>
      <c r="H2339"/>
      <c r="I2339"/>
      <c r="J2339"/>
      <c r="K2339"/>
      <c r="L2339"/>
      <c r="M2339"/>
    </row>
    <row r="2340" spans="1:13">
      <c r="A2340" s="220"/>
      <c r="B2340"/>
      <c r="C2340"/>
      <c r="D2340"/>
      <c r="E2340"/>
      <c r="F2340" s="27"/>
      <c r="G2340" s="27"/>
      <c r="H2340"/>
      <c r="I2340"/>
      <c r="J2340"/>
      <c r="K2340"/>
      <c r="L2340"/>
      <c r="M2340"/>
    </row>
    <row r="2341" spans="1:13">
      <c r="A2341" s="220"/>
      <c r="B2341"/>
      <c r="C2341"/>
      <c r="D2341"/>
      <c r="E2341"/>
      <c r="F2341" s="27"/>
      <c r="G2341" s="27"/>
      <c r="H2341"/>
      <c r="I2341"/>
      <c r="J2341"/>
      <c r="K2341"/>
      <c r="L2341"/>
      <c r="M2341"/>
    </row>
    <row r="2342" spans="1:13">
      <c r="A2342" s="220"/>
      <c r="B2342"/>
      <c r="C2342"/>
      <c r="D2342"/>
      <c r="E2342"/>
      <c r="F2342" s="27"/>
      <c r="G2342" s="27"/>
      <c r="H2342"/>
      <c r="I2342"/>
      <c r="J2342"/>
      <c r="K2342"/>
      <c r="L2342"/>
      <c r="M2342"/>
    </row>
    <row r="2343" spans="1:13">
      <c r="A2343" s="220"/>
      <c r="B2343"/>
      <c r="C2343"/>
      <c r="D2343"/>
      <c r="E2343"/>
      <c r="F2343" s="27"/>
      <c r="G2343" s="27"/>
      <c r="H2343"/>
      <c r="I2343"/>
      <c r="J2343"/>
      <c r="K2343"/>
      <c r="L2343"/>
      <c r="M2343"/>
    </row>
    <row r="2344" spans="1:13">
      <c r="A2344" s="220"/>
      <c r="B2344"/>
      <c r="C2344"/>
      <c r="D2344"/>
      <c r="E2344"/>
      <c r="F2344" s="27"/>
      <c r="G2344" s="27"/>
      <c r="H2344"/>
      <c r="I2344"/>
      <c r="J2344"/>
      <c r="K2344"/>
      <c r="L2344"/>
      <c r="M2344"/>
    </row>
    <row r="2345" spans="1:13">
      <c r="A2345" s="220"/>
      <c r="B2345"/>
      <c r="C2345"/>
      <c r="D2345"/>
      <c r="E2345"/>
      <c r="F2345" s="27"/>
      <c r="G2345" s="27"/>
      <c r="H2345"/>
      <c r="I2345"/>
      <c r="J2345"/>
      <c r="K2345"/>
      <c r="L2345"/>
      <c r="M2345"/>
    </row>
    <row r="2346" spans="1:13">
      <c r="A2346" s="220"/>
      <c r="B2346"/>
      <c r="C2346"/>
      <c r="D2346"/>
      <c r="E2346"/>
      <c r="F2346" s="27"/>
      <c r="G2346" s="27"/>
      <c r="H2346"/>
      <c r="I2346"/>
      <c r="J2346"/>
      <c r="K2346"/>
      <c r="L2346"/>
      <c r="M2346"/>
    </row>
    <row r="2347" spans="1:13">
      <c r="A2347" s="220"/>
      <c r="B2347"/>
      <c r="C2347"/>
      <c r="D2347"/>
      <c r="E2347"/>
      <c r="F2347" s="27"/>
      <c r="G2347" s="27"/>
      <c r="H2347"/>
      <c r="I2347"/>
      <c r="J2347"/>
      <c r="K2347"/>
      <c r="L2347"/>
      <c r="M2347"/>
    </row>
    <row r="2348" spans="1:13">
      <c r="A2348" s="220"/>
      <c r="B2348"/>
      <c r="C2348"/>
      <c r="D2348"/>
      <c r="E2348"/>
      <c r="F2348" s="27"/>
      <c r="G2348" s="27"/>
      <c r="H2348"/>
      <c r="I2348"/>
      <c r="J2348"/>
      <c r="K2348"/>
      <c r="L2348"/>
      <c r="M2348"/>
    </row>
    <row r="2349" spans="1:13">
      <c r="A2349" s="220"/>
      <c r="B2349"/>
      <c r="C2349"/>
      <c r="D2349"/>
      <c r="E2349"/>
      <c r="F2349" s="27"/>
      <c r="G2349" s="27"/>
      <c r="H2349"/>
      <c r="I2349"/>
      <c r="J2349"/>
      <c r="K2349"/>
      <c r="L2349"/>
      <c r="M2349"/>
    </row>
    <row r="2350" spans="1:13">
      <c r="A2350" s="220"/>
      <c r="B2350"/>
      <c r="C2350"/>
      <c r="D2350"/>
      <c r="E2350"/>
      <c r="F2350" s="27"/>
      <c r="G2350" s="27"/>
      <c r="H2350"/>
      <c r="I2350"/>
      <c r="J2350"/>
      <c r="K2350"/>
      <c r="L2350"/>
      <c r="M2350"/>
    </row>
    <row r="2351" spans="1:13">
      <c r="A2351" s="220"/>
      <c r="B2351"/>
      <c r="C2351"/>
      <c r="D2351"/>
      <c r="E2351"/>
      <c r="F2351" s="27"/>
      <c r="G2351" s="27"/>
      <c r="H2351"/>
      <c r="I2351"/>
      <c r="J2351"/>
      <c r="K2351"/>
      <c r="L2351"/>
      <c r="M2351"/>
    </row>
    <row r="2352" spans="1:13">
      <c r="A2352" s="220"/>
      <c r="B2352"/>
      <c r="C2352"/>
      <c r="D2352"/>
      <c r="E2352"/>
      <c r="F2352" s="27"/>
      <c r="G2352" s="27"/>
      <c r="H2352"/>
      <c r="I2352"/>
      <c r="J2352"/>
      <c r="K2352"/>
      <c r="L2352"/>
      <c r="M2352"/>
    </row>
    <row r="2353" spans="1:13">
      <c r="A2353" s="220"/>
      <c r="B2353"/>
      <c r="C2353"/>
      <c r="D2353"/>
      <c r="E2353"/>
      <c r="F2353" s="27"/>
      <c r="G2353" s="27"/>
      <c r="H2353"/>
      <c r="I2353"/>
      <c r="J2353"/>
      <c r="K2353"/>
      <c r="L2353"/>
      <c r="M2353"/>
    </row>
    <row r="2354" spans="1:13">
      <c r="A2354" s="220"/>
      <c r="B2354"/>
      <c r="C2354"/>
      <c r="D2354"/>
      <c r="E2354"/>
      <c r="F2354" s="27"/>
      <c r="G2354" s="27"/>
      <c r="H2354"/>
      <c r="I2354"/>
      <c r="J2354"/>
      <c r="K2354"/>
      <c r="L2354"/>
      <c r="M2354"/>
    </row>
    <row r="2355" spans="1:13">
      <c r="A2355" s="220"/>
      <c r="B2355"/>
      <c r="C2355"/>
      <c r="D2355"/>
      <c r="E2355"/>
      <c r="F2355" s="27"/>
      <c r="G2355" s="27"/>
      <c r="H2355"/>
      <c r="I2355"/>
      <c r="J2355"/>
      <c r="K2355"/>
      <c r="L2355"/>
      <c r="M2355"/>
    </row>
    <row r="2356" spans="1:13">
      <c r="A2356" s="220"/>
      <c r="B2356"/>
      <c r="C2356"/>
      <c r="D2356"/>
      <c r="E2356"/>
      <c r="F2356" s="27"/>
      <c r="G2356" s="27"/>
      <c r="H2356"/>
      <c r="I2356"/>
      <c r="J2356"/>
      <c r="K2356"/>
      <c r="L2356"/>
      <c r="M2356"/>
    </row>
    <row r="2357" spans="1:13">
      <c r="A2357" s="220"/>
      <c r="B2357"/>
      <c r="C2357"/>
      <c r="D2357"/>
      <c r="E2357"/>
      <c r="F2357" s="27"/>
      <c r="G2357" s="27"/>
      <c r="H2357"/>
      <c r="I2357"/>
      <c r="J2357"/>
      <c r="K2357"/>
      <c r="L2357"/>
      <c r="M2357"/>
    </row>
    <row r="2358" spans="1:13">
      <c r="A2358" s="220"/>
      <c r="B2358"/>
      <c r="C2358"/>
      <c r="D2358"/>
      <c r="E2358"/>
      <c r="F2358" s="27"/>
      <c r="G2358" s="27"/>
      <c r="H2358"/>
      <c r="I2358"/>
      <c r="J2358"/>
      <c r="K2358"/>
      <c r="L2358"/>
      <c r="M2358"/>
    </row>
    <row r="2359" spans="1:13">
      <c r="A2359" s="220"/>
      <c r="B2359"/>
      <c r="C2359"/>
      <c r="D2359"/>
      <c r="E2359"/>
      <c r="F2359" s="27"/>
      <c r="G2359" s="27"/>
      <c r="H2359"/>
      <c r="I2359"/>
      <c r="J2359"/>
      <c r="K2359"/>
      <c r="L2359"/>
      <c r="M2359"/>
    </row>
    <row r="2360" spans="1:13">
      <c r="A2360" s="220"/>
      <c r="B2360"/>
      <c r="C2360"/>
      <c r="D2360"/>
      <c r="E2360"/>
      <c r="F2360" s="27"/>
      <c r="G2360" s="27"/>
      <c r="H2360"/>
      <c r="I2360"/>
      <c r="J2360"/>
      <c r="K2360"/>
      <c r="L2360"/>
      <c r="M2360"/>
    </row>
    <row r="2361" spans="1:13">
      <c r="A2361" s="220"/>
      <c r="B2361"/>
      <c r="C2361"/>
      <c r="D2361"/>
      <c r="E2361"/>
      <c r="F2361" s="27"/>
      <c r="G2361" s="27"/>
      <c r="H2361"/>
      <c r="I2361"/>
      <c r="J2361"/>
      <c r="K2361"/>
      <c r="L2361"/>
      <c r="M2361"/>
    </row>
    <row r="2362" spans="1:13">
      <c r="A2362" s="220"/>
      <c r="B2362"/>
      <c r="C2362"/>
      <c r="D2362"/>
      <c r="E2362"/>
      <c r="F2362" s="27"/>
      <c r="G2362" s="27"/>
      <c r="H2362"/>
      <c r="I2362"/>
      <c r="J2362"/>
      <c r="K2362"/>
      <c r="L2362"/>
      <c r="M2362"/>
    </row>
    <row r="2363" spans="1:13">
      <c r="A2363" s="220"/>
      <c r="B2363"/>
      <c r="C2363"/>
      <c r="D2363"/>
      <c r="E2363"/>
      <c r="F2363" s="27"/>
      <c r="G2363" s="27"/>
      <c r="H2363"/>
      <c r="I2363"/>
      <c r="J2363"/>
      <c r="K2363"/>
      <c r="L2363"/>
      <c r="M2363"/>
    </row>
    <row r="2364" spans="1:13">
      <c r="A2364" s="220"/>
      <c r="B2364"/>
      <c r="C2364"/>
      <c r="D2364"/>
      <c r="E2364"/>
      <c r="F2364" s="27"/>
      <c r="G2364" s="27"/>
      <c r="H2364"/>
      <c r="I2364"/>
      <c r="J2364"/>
      <c r="K2364"/>
      <c r="L2364"/>
      <c r="M2364"/>
    </row>
    <row r="2365" spans="1:13">
      <c r="A2365" s="220"/>
      <c r="B2365"/>
      <c r="C2365"/>
      <c r="D2365"/>
      <c r="E2365"/>
      <c r="F2365" s="27"/>
      <c r="G2365" s="27"/>
      <c r="H2365"/>
      <c r="I2365"/>
      <c r="J2365"/>
      <c r="K2365"/>
      <c r="L2365"/>
      <c r="M2365"/>
    </row>
    <row r="2366" spans="1:13">
      <c r="A2366" s="220"/>
      <c r="B2366"/>
      <c r="C2366"/>
      <c r="D2366"/>
      <c r="E2366"/>
      <c r="F2366" s="27"/>
      <c r="G2366" s="27"/>
      <c r="H2366"/>
      <c r="I2366"/>
      <c r="J2366"/>
      <c r="K2366"/>
      <c r="L2366"/>
      <c r="M2366"/>
    </row>
    <row r="2367" spans="1:13">
      <c r="A2367" s="220"/>
      <c r="B2367"/>
      <c r="C2367"/>
      <c r="D2367"/>
      <c r="E2367"/>
      <c r="F2367" s="27"/>
      <c r="G2367" s="27"/>
      <c r="H2367"/>
      <c r="I2367"/>
      <c r="J2367"/>
      <c r="K2367"/>
      <c r="L2367"/>
      <c r="M2367"/>
    </row>
    <row r="2368" spans="1:13">
      <c r="A2368" s="220"/>
      <c r="B2368"/>
      <c r="C2368"/>
      <c r="D2368"/>
      <c r="E2368"/>
      <c r="F2368" s="27"/>
      <c r="G2368" s="27"/>
      <c r="H2368"/>
      <c r="I2368"/>
      <c r="J2368"/>
      <c r="K2368"/>
      <c r="L2368"/>
      <c r="M2368"/>
    </row>
    <row r="2369" spans="1:13">
      <c r="A2369" s="220"/>
      <c r="B2369"/>
      <c r="C2369"/>
      <c r="D2369"/>
      <c r="E2369"/>
      <c r="F2369" s="27"/>
      <c r="G2369" s="27"/>
      <c r="H2369"/>
      <c r="I2369"/>
      <c r="J2369"/>
      <c r="K2369"/>
      <c r="L2369"/>
      <c r="M2369"/>
    </row>
    <row r="2370" spans="1:13">
      <c r="A2370" s="220"/>
      <c r="B2370"/>
      <c r="C2370"/>
      <c r="D2370"/>
      <c r="E2370"/>
      <c r="F2370" s="27"/>
      <c r="G2370" s="27"/>
      <c r="H2370"/>
      <c r="I2370"/>
      <c r="J2370"/>
      <c r="K2370"/>
      <c r="L2370"/>
      <c r="M2370"/>
    </row>
    <row r="2371" spans="1:13">
      <c r="A2371" s="220"/>
      <c r="B2371"/>
      <c r="C2371"/>
      <c r="D2371"/>
      <c r="E2371"/>
      <c r="F2371" s="27"/>
      <c r="G2371" s="27"/>
      <c r="H2371"/>
      <c r="I2371"/>
      <c r="J2371"/>
      <c r="K2371"/>
      <c r="L2371"/>
      <c r="M2371"/>
    </row>
    <row r="2372" spans="1:13">
      <c r="A2372" s="220"/>
      <c r="B2372"/>
      <c r="C2372"/>
      <c r="D2372"/>
      <c r="E2372"/>
      <c r="F2372" s="27"/>
      <c r="G2372" s="27"/>
      <c r="H2372"/>
      <c r="I2372"/>
      <c r="J2372"/>
      <c r="K2372"/>
      <c r="L2372"/>
      <c r="M2372"/>
    </row>
    <row r="2373" spans="1:13">
      <c r="A2373" s="220"/>
      <c r="B2373"/>
      <c r="C2373"/>
      <c r="D2373"/>
      <c r="E2373"/>
      <c r="F2373" s="27"/>
      <c r="G2373" s="27"/>
      <c r="H2373"/>
      <c r="I2373"/>
      <c r="J2373"/>
      <c r="K2373"/>
      <c r="L2373"/>
      <c r="M2373"/>
    </row>
    <row r="2374" spans="1:13">
      <c r="A2374" s="220"/>
      <c r="B2374"/>
      <c r="C2374"/>
      <c r="D2374"/>
      <c r="E2374"/>
      <c r="F2374" s="27"/>
      <c r="G2374" s="27"/>
      <c r="H2374"/>
      <c r="I2374"/>
      <c r="J2374"/>
      <c r="K2374"/>
      <c r="L2374"/>
      <c r="M2374"/>
    </row>
    <row r="2375" spans="1:13">
      <c r="A2375" s="220"/>
      <c r="B2375"/>
      <c r="C2375"/>
      <c r="D2375"/>
      <c r="E2375"/>
      <c r="F2375" s="27"/>
      <c r="G2375" s="27"/>
      <c r="H2375"/>
      <c r="I2375"/>
      <c r="J2375"/>
      <c r="K2375"/>
      <c r="L2375"/>
      <c r="M2375"/>
    </row>
    <row r="2376" spans="1:13">
      <c r="A2376" s="220"/>
      <c r="B2376"/>
      <c r="C2376"/>
      <c r="D2376"/>
      <c r="E2376"/>
      <c r="F2376" s="27"/>
      <c r="G2376" s="27"/>
      <c r="H2376"/>
      <c r="I2376"/>
      <c r="J2376"/>
      <c r="K2376"/>
      <c r="L2376"/>
      <c r="M2376"/>
    </row>
    <row r="2377" spans="1:13">
      <c r="A2377" s="220"/>
      <c r="B2377"/>
      <c r="C2377"/>
      <c r="D2377"/>
      <c r="E2377"/>
      <c r="F2377" s="27"/>
      <c r="G2377" s="27"/>
      <c r="H2377"/>
      <c r="I2377"/>
      <c r="J2377"/>
      <c r="K2377"/>
      <c r="L2377"/>
      <c r="M2377"/>
    </row>
    <row r="2378" spans="1:13">
      <c r="A2378" s="220"/>
      <c r="B2378"/>
      <c r="C2378"/>
      <c r="D2378"/>
      <c r="E2378"/>
      <c r="F2378" s="27"/>
      <c r="G2378" s="27"/>
      <c r="H2378"/>
      <c r="I2378"/>
      <c r="J2378"/>
      <c r="K2378"/>
      <c r="L2378"/>
      <c r="M2378"/>
    </row>
    <row r="2379" spans="1:13">
      <c r="A2379" s="220"/>
      <c r="B2379"/>
      <c r="C2379"/>
      <c r="D2379"/>
      <c r="E2379"/>
      <c r="F2379" s="27"/>
      <c r="G2379" s="27"/>
      <c r="H2379"/>
      <c r="I2379"/>
      <c r="J2379"/>
      <c r="K2379"/>
      <c r="L2379"/>
      <c r="M2379"/>
    </row>
    <row r="2380" spans="1:13">
      <c r="A2380" s="220"/>
      <c r="B2380"/>
      <c r="C2380"/>
      <c r="D2380"/>
      <c r="E2380"/>
      <c r="F2380" s="27"/>
      <c r="G2380" s="27"/>
      <c r="H2380"/>
      <c r="I2380"/>
      <c r="J2380"/>
      <c r="K2380"/>
      <c r="L2380"/>
      <c r="M2380"/>
    </row>
    <row r="2381" spans="1:13">
      <c r="A2381" s="220"/>
      <c r="B2381"/>
      <c r="C2381"/>
      <c r="D2381"/>
      <c r="E2381"/>
      <c r="F2381" s="27"/>
      <c r="G2381" s="27"/>
      <c r="H2381"/>
      <c r="I2381"/>
      <c r="J2381"/>
      <c r="K2381"/>
      <c r="L2381"/>
      <c r="M2381"/>
    </row>
    <row r="2382" spans="1:13">
      <c r="A2382" s="220"/>
      <c r="B2382"/>
      <c r="C2382"/>
      <c r="D2382"/>
      <c r="E2382"/>
      <c r="F2382" s="27"/>
      <c r="G2382" s="27"/>
      <c r="H2382"/>
      <c r="I2382"/>
      <c r="J2382"/>
      <c r="K2382"/>
      <c r="L2382"/>
      <c r="M2382"/>
    </row>
    <row r="2383" spans="1:13">
      <c r="A2383" s="220"/>
      <c r="B2383"/>
      <c r="C2383"/>
      <c r="D2383"/>
      <c r="E2383"/>
      <c r="F2383" s="27"/>
      <c r="G2383" s="27"/>
      <c r="H2383"/>
      <c r="I2383"/>
      <c r="J2383"/>
      <c r="K2383"/>
      <c r="L2383"/>
      <c r="M2383"/>
    </row>
    <row r="2384" spans="1:13">
      <c r="A2384" s="220"/>
      <c r="B2384"/>
      <c r="C2384"/>
      <c r="D2384"/>
      <c r="E2384"/>
      <c r="F2384" s="27"/>
      <c r="G2384" s="27"/>
      <c r="H2384"/>
      <c r="I2384"/>
      <c r="J2384"/>
      <c r="K2384"/>
      <c r="L2384"/>
      <c r="M2384"/>
    </row>
    <row r="2385" spans="1:13">
      <c r="A2385" s="220"/>
      <c r="B2385"/>
      <c r="C2385"/>
      <c r="D2385"/>
      <c r="E2385"/>
      <c r="F2385" s="27"/>
      <c r="G2385" s="27"/>
      <c r="H2385"/>
      <c r="I2385"/>
      <c r="J2385"/>
      <c r="K2385"/>
      <c r="L2385"/>
      <c r="M2385"/>
    </row>
    <row r="2386" spans="1:13">
      <c r="A2386" s="220"/>
      <c r="B2386"/>
      <c r="C2386"/>
      <c r="D2386"/>
      <c r="E2386"/>
      <c r="F2386" s="27"/>
      <c r="G2386" s="27"/>
      <c r="H2386"/>
      <c r="I2386"/>
      <c r="J2386"/>
      <c r="K2386"/>
      <c r="L2386"/>
      <c r="M2386"/>
    </row>
    <row r="2387" spans="1:13">
      <c r="A2387" s="220"/>
      <c r="B2387"/>
      <c r="C2387"/>
      <c r="D2387"/>
      <c r="E2387"/>
      <c r="F2387" s="27"/>
      <c r="G2387" s="27"/>
      <c r="H2387"/>
      <c r="I2387"/>
      <c r="J2387"/>
      <c r="K2387"/>
      <c r="L2387"/>
      <c r="M2387"/>
    </row>
    <row r="2388" spans="1:13">
      <c r="A2388" s="220"/>
      <c r="B2388"/>
      <c r="C2388"/>
      <c r="D2388"/>
      <c r="E2388"/>
      <c r="F2388" s="27"/>
      <c r="G2388" s="27"/>
      <c r="H2388"/>
      <c r="I2388"/>
      <c r="J2388"/>
      <c r="K2388"/>
      <c r="L2388"/>
      <c r="M2388"/>
    </row>
    <row r="2389" spans="1:13">
      <c r="A2389" s="220"/>
      <c r="B2389"/>
      <c r="C2389"/>
      <c r="D2389"/>
      <c r="E2389"/>
      <c r="F2389" s="27"/>
      <c r="G2389" s="27"/>
      <c r="H2389"/>
      <c r="I2389"/>
      <c r="J2389"/>
      <c r="K2389"/>
      <c r="L2389"/>
      <c r="M2389"/>
    </row>
    <row r="2390" spans="1:13">
      <c r="A2390" s="220"/>
      <c r="B2390"/>
      <c r="C2390"/>
      <c r="D2390"/>
      <c r="E2390"/>
      <c r="F2390" s="27"/>
      <c r="G2390" s="27"/>
      <c r="H2390"/>
      <c r="I2390"/>
      <c r="J2390"/>
      <c r="K2390"/>
      <c r="L2390"/>
      <c r="M2390"/>
    </row>
    <row r="2391" spans="1:13">
      <c r="A2391" s="220"/>
      <c r="B2391"/>
      <c r="C2391"/>
      <c r="D2391"/>
      <c r="E2391"/>
      <c r="F2391" s="27"/>
      <c r="G2391" s="27"/>
      <c r="H2391"/>
      <c r="I2391"/>
      <c r="J2391"/>
      <c r="K2391"/>
      <c r="L2391"/>
      <c r="M2391"/>
    </row>
    <row r="2392" spans="1:13">
      <c r="A2392" s="220"/>
      <c r="B2392"/>
      <c r="C2392"/>
      <c r="D2392"/>
      <c r="E2392"/>
      <c r="F2392" s="27"/>
      <c r="G2392" s="27"/>
      <c r="H2392"/>
      <c r="I2392"/>
      <c r="J2392"/>
      <c r="K2392"/>
      <c r="L2392"/>
      <c r="M2392"/>
    </row>
    <row r="2393" spans="1:13">
      <c r="A2393" s="220"/>
      <c r="B2393"/>
      <c r="C2393"/>
      <c r="D2393"/>
      <c r="E2393"/>
      <c r="F2393" s="27"/>
      <c r="G2393" s="27"/>
      <c r="H2393"/>
      <c r="I2393"/>
      <c r="J2393"/>
      <c r="K2393"/>
      <c r="L2393"/>
      <c r="M2393"/>
    </row>
    <row r="2394" spans="1:13">
      <c r="A2394" s="220"/>
      <c r="B2394"/>
      <c r="C2394"/>
      <c r="D2394"/>
      <c r="E2394"/>
      <c r="F2394" s="27"/>
      <c r="G2394" s="27"/>
      <c r="H2394"/>
      <c r="I2394"/>
      <c r="J2394"/>
      <c r="K2394"/>
      <c r="L2394"/>
      <c r="M2394"/>
    </row>
    <row r="2395" spans="1:13">
      <c r="A2395" s="220"/>
      <c r="B2395"/>
      <c r="C2395"/>
      <c r="D2395"/>
      <c r="E2395"/>
      <c r="F2395" s="27"/>
      <c r="G2395" s="27"/>
      <c r="H2395"/>
      <c r="I2395"/>
      <c r="J2395"/>
      <c r="K2395"/>
      <c r="L2395"/>
      <c r="M2395"/>
    </row>
    <row r="2396" spans="1:13">
      <c r="A2396" s="220"/>
      <c r="B2396"/>
      <c r="C2396"/>
      <c r="D2396"/>
      <c r="E2396"/>
      <c r="F2396" s="27"/>
      <c r="G2396" s="27"/>
      <c r="H2396"/>
      <c r="I2396"/>
      <c r="J2396"/>
      <c r="K2396"/>
      <c r="L2396"/>
      <c r="M2396"/>
    </row>
    <row r="2397" spans="1:13">
      <c r="A2397" s="220"/>
      <c r="B2397"/>
      <c r="C2397"/>
      <c r="D2397"/>
      <c r="E2397"/>
      <c r="F2397" s="27"/>
      <c r="G2397" s="27"/>
      <c r="H2397"/>
      <c r="I2397"/>
      <c r="J2397"/>
      <c r="K2397"/>
      <c r="L2397"/>
      <c r="M2397"/>
    </row>
    <row r="2398" spans="1:13">
      <c r="A2398" s="220"/>
      <c r="B2398"/>
      <c r="C2398"/>
      <c r="D2398"/>
      <c r="E2398"/>
      <c r="F2398" s="27"/>
      <c r="G2398" s="27"/>
      <c r="H2398"/>
      <c r="I2398"/>
      <c r="J2398"/>
      <c r="K2398"/>
      <c r="L2398"/>
      <c r="M2398"/>
    </row>
    <row r="2399" spans="1:13">
      <c r="A2399" s="220"/>
      <c r="B2399"/>
      <c r="C2399"/>
      <c r="D2399"/>
      <c r="E2399"/>
      <c r="F2399" s="27"/>
      <c r="G2399" s="27"/>
      <c r="H2399"/>
      <c r="I2399"/>
      <c r="J2399"/>
      <c r="K2399"/>
      <c r="L2399"/>
      <c r="M2399"/>
    </row>
    <row r="2400" spans="1:13">
      <c r="A2400" s="220"/>
      <c r="B2400"/>
      <c r="C2400"/>
      <c r="D2400"/>
      <c r="E2400"/>
      <c r="F2400" s="27"/>
      <c r="G2400" s="27"/>
      <c r="H2400"/>
      <c r="I2400"/>
      <c r="J2400"/>
      <c r="K2400"/>
      <c r="L2400"/>
      <c r="M2400"/>
    </row>
    <row r="2401" spans="1:13">
      <c r="A2401" s="220"/>
      <c r="B2401"/>
      <c r="C2401"/>
      <c r="D2401"/>
      <c r="E2401"/>
      <c r="F2401" s="27"/>
      <c r="G2401" s="27"/>
      <c r="H2401"/>
      <c r="I2401"/>
      <c r="J2401"/>
      <c r="K2401"/>
      <c r="L2401"/>
      <c r="M2401"/>
    </row>
    <row r="2402" spans="1:13">
      <c r="A2402" s="220"/>
      <c r="B2402"/>
      <c r="C2402"/>
      <c r="D2402"/>
      <c r="E2402"/>
      <c r="F2402" s="27"/>
      <c r="G2402" s="27"/>
      <c r="H2402"/>
      <c r="I2402"/>
      <c r="J2402"/>
      <c r="K2402"/>
      <c r="L2402"/>
      <c r="M2402"/>
    </row>
    <row r="2403" spans="1:13">
      <c r="A2403" s="220"/>
      <c r="B2403"/>
      <c r="C2403"/>
      <c r="D2403"/>
      <c r="E2403"/>
      <c r="F2403" s="27"/>
      <c r="G2403" s="27"/>
      <c r="H2403"/>
      <c r="I2403"/>
      <c r="J2403"/>
      <c r="K2403"/>
      <c r="L2403"/>
      <c r="M2403"/>
    </row>
    <row r="2404" spans="1:13">
      <c r="A2404" s="220"/>
      <c r="B2404"/>
      <c r="C2404"/>
      <c r="D2404"/>
      <c r="E2404"/>
      <c r="F2404" s="27"/>
      <c r="G2404" s="27"/>
      <c r="H2404"/>
      <c r="I2404"/>
      <c r="J2404"/>
      <c r="K2404"/>
      <c r="L2404"/>
      <c r="M2404"/>
    </row>
    <row r="2405" spans="1:13">
      <c r="A2405" s="220"/>
      <c r="B2405"/>
      <c r="C2405"/>
      <c r="D2405"/>
      <c r="E2405"/>
      <c r="F2405" s="27"/>
      <c r="G2405" s="27"/>
      <c r="H2405"/>
      <c r="I2405"/>
      <c r="J2405"/>
      <c r="K2405"/>
      <c r="L2405"/>
      <c r="M2405"/>
    </row>
    <row r="2406" spans="1:13">
      <c r="A2406" s="220"/>
      <c r="B2406"/>
      <c r="C2406"/>
      <c r="D2406"/>
      <c r="E2406"/>
      <c r="F2406" s="27"/>
      <c r="G2406" s="27"/>
      <c r="H2406"/>
      <c r="I2406"/>
      <c r="J2406"/>
      <c r="K2406"/>
      <c r="L2406"/>
      <c r="M2406"/>
    </row>
    <row r="2407" spans="1:13">
      <c r="A2407" s="220"/>
      <c r="B2407"/>
      <c r="C2407"/>
      <c r="D2407"/>
      <c r="E2407"/>
      <c r="F2407" s="27"/>
      <c r="G2407" s="27"/>
      <c r="H2407"/>
      <c r="I2407"/>
      <c r="J2407"/>
      <c r="K2407"/>
      <c r="L2407"/>
      <c r="M2407"/>
    </row>
    <row r="2408" spans="1:13">
      <c r="A2408" s="220"/>
      <c r="B2408"/>
      <c r="C2408"/>
      <c r="D2408"/>
      <c r="E2408"/>
      <c r="F2408" s="27"/>
      <c r="G2408" s="27"/>
      <c r="H2408"/>
      <c r="I2408"/>
      <c r="J2408"/>
      <c r="K2408"/>
      <c r="L2408"/>
      <c r="M2408"/>
    </row>
    <row r="2409" spans="1:13">
      <c r="A2409" s="220"/>
      <c r="B2409"/>
      <c r="C2409"/>
      <c r="D2409"/>
      <c r="E2409"/>
      <c r="F2409" s="27"/>
      <c r="G2409" s="27"/>
      <c r="H2409"/>
      <c r="I2409"/>
      <c r="J2409"/>
      <c r="K2409"/>
      <c r="L2409"/>
      <c r="M2409"/>
    </row>
    <row r="2410" spans="1:13">
      <c r="A2410" s="220"/>
      <c r="B2410"/>
      <c r="C2410"/>
      <c r="D2410"/>
      <c r="E2410"/>
      <c r="F2410" s="27"/>
      <c r="G2410" s="27"/>
      <c r="H2410"/>
      <c r="I2410"/>
      <c r="J2410"/>
      <c r="K2410"/>
      <c r="L2410"/>
      <c r="M2410"/>
    </row>
    <row r="2411" spans="1:13">
      <c r="A2411" s="220"/>
      <c r="B2411"/>
      <c r="C2411"/>
      <c r="D2411"/>
      <c r="E2411"/>
      <c r="F2411" s="27"/>
      <c r="G2411" s="27"/>
      <c r="H2411"/>
      <c r="I2411"/>
      <c r="J2411"/>
      <c r="K2411"/>
      <c r="L2411"/>
      <c r="M2411"/>
    </row>
    <row r="2412" spans="1:13">
      <c r="A2412" s="220"/>
      <c r="B2412"/>
      <c r="C2412"/>
      <c r="D2412"/>
      <c r="E2412"/>
      <c r="F2412" s="27"/>
      <c r="G2412" s="27"/>
      <c r="H2412"/>
      <c r="I2412"/>
      <c r="J2412"/>
      <c r="K2412"/>
      <c r="L2412"/>
      <c r="M2412"/>
    </row>
    <row r="2413" spans="1:13">
      <c r="A2413" s="220"/>
      <c r="B2413"/>
      <c r="C2413"/>
      <c r="D2413"/>
      <c r="E2413"/>
      <c r="F2413" s="27"/>
      <c r="G2413" s="27"/>
      <c r="H2413"/>
      <c r="I2413"/>
      <c r="J2413"/>
      <c r="K2413"/>
      <c r="L2413"/>
      <c r="M2413"/>
    </row>
    <row r="2414" spans="1:13">
      <c r="A2414" s="220"/>
      <c r="B2414"/>
      <c r="C2414"/>
      <c r="D2414"/>
      <c r="E2414"/>
      <c r="F2414" s="27"/>
      <c r="G2414" s="27"/>
      <c r="H2414"/>
      <c r="I2414"/>
      <c r="J2414"/>
      <c r="K2414"/>
      <c r="L2414"/>
      <c r="M2414"/>
    </row>
    <row r="2415" spans="1:13">
      <c r="A2415" s="220"/>
      <c r="B2415"/>
      <c r="C2415"/>
      <c r="D2415"/>
      <c r="E2415"/>
      <c r="F2415" s="27"/>
      <c r="G2415" s="27"/>
      <c r="H2415"/>
      <c r="I2415"/>
      <c r="J2415"/>
      <c r="K2415"/>
      <c r="L2415"/>
      <c r="M2415"/>
    </row>
    <row r="2416" spans="1:13">
      <c r="A2416" s="220"/>
      <c r="B2416"/>
      <c r="C2416"/>
      <c r="D2416"/>
      <c r="E2416"/>
      <c r="F2416" s="27"/>
      <c r="G2416" s="27"/>
      <c r="H2416"/>
      <c r="I2416"/>
      <c r="J2416"/>
      <c r="K2416"/>
      <c r="L2416"/>
      <c r="M2416"/>
    </row>
    <row r="2417" spans="1:13">
      <c r="A2417" s="220"/>
      <c r="B2417"/>
      <c r="C2417"/>
      <c r="D2417"/>
      <c r="E2417"/>
      <c r="F2417" s="27"/>
      <c r="G2417" s="27"/>
      <c r="H2417"/>
      <c r="I2417"/>
      <c r="J2417"/>
      <c r="K2417"/>
      <c r="L2417"/>
      <c r="M2417"/>
    </row>
    <row r="2418" spans="1:13">
      <c r="A2418" s="220"/>
      <c r="B2418"/>
      <c r="C2418"/>
      <c r="D2418"/>
      <c r="E2418"/>
      <c r="F2418" s="27"/>
      <c r="G2418" s="27"/>
      <c r="H2418"/>
      <c r="I2418"/>
      <c r="J2418"/>
      <c r="K2418"/>
      <c r="L2418"/>
      <c r="M2418"/>
    </row>
    <row r="2419" spans="1:13">
      <c r="A2419" s="220"/>
      <c r="B2419"/>
      <c r="C2419"/>
      <c r="D2419"/>
      <c r="E2419"/>
      <c r="F2419" s="27"/>
      <c r="G2419" s="27"/>
      <c r="H2419"/>
      <c r="I2419"/>
      <c r="J2419"/>
      <c r="K2419"/>
      <c r="L2419"/>
      <c r="M2419"/>
    </row>
    <row r="2420" spans="1:13">
      <c r="A2420" s="220"/>
      <c r="B2420"/>
      <c r="C2420"/>
      <c r="D2420"/>
      <c r="E2420"/>
      <c r="F2420" s="27"/>
      <c r="G2420" s="27"/>
      <c r="H2420"/>
      <c r="I2420"/>
      <c r="J2420"/>
      <c r="K2420"/>
      <c r="L2420"/>
      <c r="M2420"/>
    </row>
    <row r="2421" spans="1:13">
      <c r="A2421" s="220"/>
      <c r="B2421"/>
      <c r="C2421"/>
      <c r="D2421"/>
      <c r="E2421"/>
      <c r="F2421" s="27"/>
      <c r="G2421" s="27"/>
      <c r="H2421"/>
      <c r="I2421"/>
      <c r="J2421"/>
      <c r="K2421"/>
      <c r="L2421"/>
      <c r="M2421"/>
    </row>
    <row r="2422" spans="1:13">
      <c r="A2422" s="220"/>
      <c r="B2422"/>
      <c r="C2422"/>
      <c r="D2422"/>
      <c r="E2422"/>
      <c r="F2422" s="27"/>
      <c r="G2422" s="27"/>
      <c r="H2422"/>
      <c r="I2422"/>
      <c r="J2422"/>
      <c r="K2422"/>
      <c r="L2422"/>
      <c r="M2422"/>
    </row>
    <row r="2423" spans="1:13">
      <c r="A2423" s="220"/>
      <c r="B2423"/>
      <c r="C2423"/>
      <c r="D2423"/>
      <c r="E2423"/>
      <c r="F2423" s="27"/>
      <c r="G2423" s="27"/>
      <c r="H2423"/>
      <c r="I2423"/>
      <c r="J2423"/>
      <c r="K2423"/>
      <c r="L2423"/>
      <c r="M2423"/>
    </row>
    <row r="2424" spans="1:13">
      <c r="A2424" s="220"/>
      <c r="B2424"/>
      <c r="C2424"/>
      <c r="D2424"/>
      <c r="E2424"/>
      <c r="F2424" s="27"/>
      <c r="G2424" s="27"/>
      <c r="H2424"/>
      <c r="I2424"/>
      <c r="J2424"/>
      <c r="K2424"/>
      <c r="L2424"/>
      <c r="M2424"/>
    </row>
    <row r="2425" spans="1:13">
      <c r="A2425" s="220"/>
      <c r="B2425"/>
      <c r="C2425"/>
      <c r="D2425"/>
      <c r="E2425"/>
      <c r="F2425" s="27"/>
      <c r="G2425" s="27"/>
      <c r="H2425"/>
      <c r="I2425"/>
      <c r="J2425"/>
      <c r="K2425"/>
      <c r="L2425"/>
      <c r="M2425"/>
    </row>
    <row r="2426" spans="1:13">
      <c r="A2426" s="220"/>
      <c r="B2426"/>
      <c r="C2426"/>
      <c r="D2426"/>
      <c r="E2426"/>
      <c r="F2426" s="27"/>
      <c r="G2426" s="27"/>
      <c r="H2426"/>
      <c r="I2426"/>
      <c r="J2426"/>
      <c r="K2426"/>
      <c r="L2426"/>
      <c r="M2426"/>
    </row>
    <row r="2427" spans="1:13">
      <c r="A2427" s="220"/>
      <c r="B2427"/>
      <c r="C2427"/>
      <c r="D2427"/>
      <c r="E2427"/>
      <c r="F2427" s="27"/>
      <c r="G2427" s="27"/>
      <c r="H2427"/>
      <c r="I2427"/>
      <c r="J2427"/>
      <c r="K2427"/>
      <c r="L2427"/>
      <c r="M2427"/>
    </row>
    <row r="2428" spans="1:13">
      <c r="A2428" s="220"/>
      <c r="B2428"/>
      <c r="C2428"/>
      <c r="D2428"/>
      <c r="E2428"/>
      <c r="F2428" s="27"/>
      <c r="G2428" s="27"/>
      <c r="H2428"/>
      <c r="I2428"/>
      <c r="J2428"/>
      <c r="K2428"/>
      <c r="L2428"/>
      <c r="M2428"/>
    </row>
    <row r="2429" spans="1:13">
      <c r="A2429" s="220"/>
      <c r="B2429"/>
      <c r="C2429"/>
      <c r="D2429"/>
      <c r="E2429"/>
      <c r="F2429" s="27"/>
      <c r="G2429" s="27"/>
      <c r="H2429"/>
      <c r="I2429"/>
      <c r="J2429"/>
      <c r="K2429"/>
      <c r="L2429"/>
      <c r="M2429"/>
    </row>
    <row r="2430" spans="1:13">
      <c r="A2430" s="220"/>
      <c r="B2430"/>
      <c r="C2430"/>
      <c r="D2430"/>
      <c r="E2430"/>
      <c r="F2430" s="27"/>
      <c r="G2430" s="27"/>
      <c r="H2430"/>
      <c r="I2430"/>
      <c r="J2430"/>
      <c r="K2430"/>
      <c r="L2430"/>
      <c r="M2430"/>
    </row>
    <row r="2431" spans="1:13">
      <c r="A2431" s="220"/>
      <c r="B2431"/>
      <c r="C2431"/>
      <c r="D2431"/>
      <c r="E2431"/>
      <c r="F2431" s="27"/>
      <c r="G2431" s="27"/>
      <c r="H2431"/>
      <c r="I2431"/>
      <c r="J2431"/>
      <c r="K2431"/>
      <c r="L2431"/>
      <c r="M2431"/>
    </row>
    <row r="2432" spans="1:13">
      <c r="A2432" s="220"/>
      <c r="B2432"/>
      <c r="C2432"/>
      <c r="D2432"/>
      <c r="E2432"/>
      <c r="F2432" s="27"/>
      <c r="G2432" s="27"/>
      <c r="H2432"/>
      <c r="I2432"/>
      <c r="J2432"/>
      <c r="K2432"/>
      <c r="L2432"/>
      <c r="M2432"/>
    </row>
    <row r="2433" spans="1:13">
      <c r="A2433" s="220"/>
      <c r="B2433"/>
      <c r="C2433"/>
      <c r="D2433"/>
      <c r="E2433"/>
      <c r="F2433" s="27"/>
      <c r="G2433" s="27"/>
      <c r="H2433"/>
      <c r="I2433"/>
      <c r="J2433"/>
      <c r="K2433"/>
      <c r="L2433"/>
      <c r="M2433"/>
    </row>
    <row r="2434" spans="1:13">
      <c r="A2434" s="220"/>
      <c r="B2434"/>
      <c r="C2434"/>
      <c r="D2434"/>
      <c r="E2434"/>
      <c r="F2434" s="27"/>
      <c r="G2434" s="27"/>
      <c r="H2434"/>
      <c r="I2434"/>
      <c r="J2434"/>
      <c r="K2434"/>
      <c r="L2434"/>
      <c r="M2434"/>
    </row>
    <row r="2435" spans="1:13">
      <c r="A2435" s="220"/>
      <c r="B2435"/>
      <c r="C2435"/>
      <c r="D2435"/>
      <c r="E2435"/>
      <c r="F2435" s="27"/>
      <c r="G2435" s="27"/>
      <c r="H2435"/>
      <c r="I2435"/>
      <c r="J2435"/>
      <c r="K2435"/>
      <c r="L2435"/>
      <c r="M2435"/>
    </row>
    <row r="2436" spans="1:13">
      <c r="A2436" s="220"/>
      <c r="B2436"/>
      <c r="C2436"/>
      <c r="D2436"/>
      <c r="E2436"/>
      <c r="F2436" s="27"/>
      <c r="G2436" s="27"/>
      <c r="H2436"/>
      <c r="I2436"/>
      <c r="J2436"/>
      <c r="K2436"/>
      <c r="L2436"/>
      <c r="M2436"/>
    </row>
    <row r="2437" spans="1:13">
      <c r="A2437" s="220"/>
      <c r="B2437"/>
      <c r="C2437"/>
      <c r="D2437"/>
      <c r="E2437"/>
      <c r="F2437" s="27"/>
      <c r="G2437" s="27"/>
      <c r="H2437"/>
      <c r="I2437"/>
      <c r="J2437"/>
      <c r="K2437"/>
      <c r="L2437"/>
      <c r="M2437"/>
    </row>
    <row r="2438" spans="1:13">
      <c r="A2438" s="220"/>
      <c r="B2438"/>
      <c r="C2438"/>
      <c r="D2438"/>
      <c r="E2438"/>
      <c r="F2438" s="27"/>
      <c r="G2438" s="27"/>
      <c r="H2438"/>
      <c r="I2438"/>
      <c r="J2438"/>
      <c r="K2438"/>
      <c r="L2438"/>
      <c r="M2438"/>
    </row>
    <row r="2439" spans="1:13">
      <c r="A2439" s="220"/>
      <c r="B2439"/>
      <c r="C2439"/>
      <c r="D2439"/>
      <c r="E2439"/>
      <c r="F2439" s="27"/>
      <c r="G2439" s="27"/>
      <c r="H2439"/>
      <c r="I2439"/>
      <c r="J2439"/>
      <c r="K2439"/>
      <c r="L2439"/>
      <c r="M2439"/>
    </row>
    <row r="2440" spans="1:13">
      <c r="A2440" s="220"/>
      <c r="B2440"/>
      <c r="C2440"/>
      <c r="D2440"/>
      <c r="E2440"/>
      <c r="F2440" s="27"/>
      <c r="G2440" s="27"/>
      <c r="H2440"/>
      <c r="I2440"/>
      <c r="J2440"/>
      <c r="K2440"/>
      <c r="L2440"/>
      <c r="M2440"/>
    </row>
    <row r="2441" spans="1:13">
      <c r="A2441" s="220"/>
      <c r="B2441"/>
      <c r="C2441"/>
      <c r="D2441"/>
      <c r="E2441"/>
      <c r="F2441" s="27"/>
      <c r="G2441" s="27"/>
      <c r="H2441"/>
      <c r="I2441"/>
      <c r="J2441"/>
      <c r="K2441"/>
      <c r="L2441"/>
      <c r="M2441"/>
    </row>
    <row r="2442" spans="1:13">
      <c r="A2442" s="220"/>
      <c r="B2442"/>
      <c r="C2442"/>
      <c r="D2442"/>
      <c r="E2442"/>
      <c r="F2442" s="27"/>
      <c r="G2442" s="27"/>
      <c r="H2442"/>
      <c r="I2442"/>
      <c r="J2442"/>
      <c r="K2442"/>
      <c r="L2442"/>
      <c r="M2442"/>
    </row>
    <row r="2443" spans="1:13">
      <c r="A2443" s="220"/>
      <c r="B2443"/>
      <c r="C2443"/>
      <c r="D2443"/>
      <c r="E2443"/>
      <c r="F2443" s="27"/>
      <c r="G2443" s="27"/>
      <c r="H2443"/>
      <c r="I2443"/>
      <c r="J2443"/>
      <c r="K2443"/>
      <c r="L2443"/>
      <c r="M2443"/>
    </row>
    <row r="2444" spans="1:13">
      <c r="A2444" s="220"/>
      <c r="B2444"/>
      <c r="C2444"/>
      <c r="D2444"/>
      <c r="E2444"/>
      <c r="F2444" s="27"/>
      <c r="G2444" s="27"/>
      <c r="H2444"/>
      <c r="I2444"/>
      <c r="J2444"/>
      <c r="K2444"/>
      <c r="L2444"/>
      <c r="M2444"/>
    </row>
    <row r="2445" spans="1:13">
      <c r="A2445" s="220"/>
      <c r="B2445"/>
      <c r="C2445"/>
      <c r="D2445"/>
      <c r="E2445"/>
      <c r="F2445" s="27"/>
      <c r="G2445" s="27"/>
      <c r="H2445"/>
      <c r="I2445"/>
      <c r="J2445"/>
      <c r="K2445"/>
      <c r="L2445"/>
      <c r="M2445"/>
    </row>
    <row r="2446" spans="1:13">
      <c r="A2446" s="220"/>
      <c r="B2446"/>
      <c r="C2446"/>
      <c r="D2446"/>
      <c r="E2446"/>
      <c r="F2446" s="27"/>
      <c r="G2446" s="27"/>
      <c r="H2446"/>
      <c r="I2446"/>
      <c r="J2446"/>
      <c r="K2446"/>
      <c r="L2446"/>
      <c r="M2446"/>
    </row>
    <row r="2447" spans="1:13">
      <c r="A2447" s="220"/>
      <c r="B2447"/>
      <c r="C2447"/>
      <c r="D2447"/>
      <c r="E2447"/>
      <c r="F2447" s="27"/>
      <c r="G2447" s="27"/>
      <c r="H2447"/>
      <c r="I2447"/>
      <c r="J2447"/>
      <c r="K2447"/>
      <c r="L2447"/>
      <c r="M2447"/>
    </row>
    <row r="2448" spans="1:13">
      <c r="A2448" s="220"/>
      <c r="B2448"/>
      <c r="C2448"/>
      <c r="D2448"/>
      <c r="E2448"/>
      <c r="F2448" s="27"/>
      <c r="G2448" s="27"/>
      <c r="H2448"/>
      <c r="I2448"/>
      <c r="J2448"/>
      <c r="K2448"/>
      <c r="L2448"/>
      <c r="M2448"/>
    </row>
    <row r="2449" spans="1:13">
      <c r="A2449" s="220"/>
      <c r="B2449"/>
      <c r="C2449"/>
      <c r="D2449"/>
      <c r="E2449"/>
      <c r="F2449" s="27"/>
      <c r="G2449" s="27"/>
      <c r="H2449"/>
      <c r="I2449"/>
      <c r="J2449"/>
      <c r="K2449"/>
      <c r="L2449"/>
      <c r="M2449"/>
    </row>
    <row r="2450" spans="1:13">
      <c r="A2450" s="220"/>
      <c r="B2450"/>
      <c r="C2450"/>
      <c r="D2450"/>
      <c r="E2450"/>
      <c r="F2450" s="27"/>
      <c r="G2450" s="27"/>
      <c r="H2450"/>
      <c r="I2450"/>
      <c r="J2450"/>
      <c r="K2450"/>
      <c r="L2450"/>
      <c r="M2450"/>
    </row>
    <row r="2451" spans="1:13">
      <c r="A2451" s="220"/>
      <c r="B2451"/>
      <c r="C2451"/>
      <c r="D2451"/>
      <c r="E2451"/>
      <c r="F2451" s="27"/>
      <c r="G2451" s="27"/>
      <c r="H2451"/>
      <c r="I2451"/>
      <c r="J2451"/>
      <c r="K2451"/>
      <c r="L2451"/>
      <c r="M2451"/>
    </row>
    <row r="2452" spans="1:13">
      <c r="A2452" s="220"/>
      <c r="B2452"/>
      <c r="C2452"/>
      <c r="D2452"/>
      <c r="E2452"/>
      <c r="F2452" s="27"/>
      <c r="G2452" s="27"/>
      <c r="H2452"/>
      <c r="I2452"/>
      <c r="J2452"/>
      <c r="K2452"/>
      <c r="L2452"/>
      <c r="M2452"/>
    </row>
    <row r="2453" spans="1:13">
      <c r="A2453" s="220"/>
      <c r="B2453"/>
      <c r="C2453"/>
      <c r="D2453"/>
      <c r="E2453"/>
      <c r="F2453" s="27"/>
      <c r="G2453" s="27"/>
      <c r="H2453"/>
      <c r="I2453"/>
      <c r="J2453"/>
      <c r="K2453"/>
      <c r="L2453"/>
      <c r="M2453"/>
    </row>
    <row r="2454" spans="1:13">
      <c r="A2454" s="220"/>
      <c r="B2454"/>
      <c r="C2454"/>
      <c r="D2454"/>
      <c r="E2454"/>
      <c r="F2454" s="27"/>
      <c r="G2454" s="27"/>
      <c r="H2454"/>
      <c r="I2454"/>
      <c r="J2454"/>
      <c r="K2454"/>
      <c r="L2454"/>
      <c r="M2454"/>
    </row>
    <row r="2455" spans="1:13">
      <c r="A2455" s="220"/>
      <c r="B2455"/>
      <c r="C2455"/>
      <c r="D2455"/>
      <c r="E2455"/>
      <c r="F2455" s="27"/>
      <c r="G2455" s="27"/>
      <c r="H2455"/>
      <c r="I2455"/>
      <c r="J2455"/>
      <c r="K2455"/>
      <c r="L2455"/>
      <c r="M2455"/>
    </row>
    <row r="2456" spans="1:13">
      <c r="A2456" s="220"/>
      <c r="B2456"/>
      <c r="C2456"/>
      <c r="D2456"/>
      <c r="E2456"/>
      <c r="F2456" s="27"/>
      <c r="G2456" s="27"/>
      <c r="H2456"/>
      <c r="I2456"/>
      <c r="J2456"/>
      <c r="K2456"/>
      <c r="L2456"/>
      <c r="M2456"/>
    </row>
    <row r="2457" spans="1:13">
      <c r="A2457" s="220"/>
      <c r="B2457"/>
      <c r="C2457"/>
      <c r="D2457"/>
      <c r="E2457"/>
      <c r="F2457" s="27"/>
      <c r="G2457" s="27"/>
      <c r="H2457"/>
      <c r="I2457"/>
      <c r="J2457"/>
      <c r="K2457"/>
      <c r="L2457"/>
      <c r="M2457"/>
    </row>
    <row r="2458" spans="1:13">
      <c r="A2458" s="220"/>
      <c r="B2458"/>
      <c r="C2458"/>
      <c r="D2458"/>
      <c r="E2458"/>
      <c r="F2458" s="27"/>
      <c r="G2458" s="27"/>
      <c r="H2458"/>
      <c r="I2458"/>
      <c r="J2458"/>
      <c r="K2458"/>
      <c r="L2458"/>
      <c r="M2458"/>
    </row>
    <row r="2459" spans="1:13">
      <c r="A2459" s="220"/>
      <c r="B2459"/>
      <c r="C2459"/>
      <c r="D2459"/>
      <c r="E2459"/>
      <c r="F2459" s="27"/>
      <c r="G2459" s="27"/>
      <c r="H2459"/>
      <c r="I2459"/>
      <c r="J2459"/>
      <c r="K2459"/>
      <c r="L2459"/>
      <c r="M2459"/>
    </row>
    <row r="2460" spans="1:13">
      <c r="A2460" s="220"/>
      <c r="B2460"/>
      <c r="C2460"/>
      <c r="D2460"/>
      <c r="E2460"/>
      <c r="F2460" s="27"/>
      <c r="G2460" s="27"/>
      <c r="H2460"/>
      <c r="I2460"/>
      <c r="J2460"/>
      <c r="K2460"/>
      <c r="L2460"/>
      <c r="M2460"/>
    </row>
    <row r="2461" spans="1:13">
      <c r="A2461" s="220"/>
      <c r="B2461"/>
      <c r="C2461"/>
      <c r="D2461"/>
      <c r="E2461"/>
      <c r="F2461" s="27"/>
      <c r="G2461" s="27"/>
      <c r="H2461"/>
      <c r="I2461"/>
      <c r="J2461"/>
      <c r="K2461"/>
      <c r="L2461"/>
      <c r="M2461"/>
    </row>
    <row r="2462" spans="1:13">
      <c r="A2462" s="220"/>
      <c r="B2462"/>
      <c r="C2462"/>
      <c r="D2462"/>
      <c r="E2462"/>
      <c r="F2462" s="27"/>
      <c r="G2462" s="27"/>
      <c r="H2462"/>
      <c r="I2462"/>
      <c r="J2462"/>
      <c r="K2462"/>
      <c r="L2462"/>
      <c r="M2462"/>
    </row>
    <row r="2463" spans="1:13">
      <c r="A2463" s="220"/>
      <c r="B2463"/>
      <c r="C2463"/>
      <c r="D2463"/>
      <c r="E2463"/>
      <c r="F2463" s="27"/>
      <c r="G2463" s="27"/>
      <c r="H2463"/>
      <c r="I2463"/>
      <c r="J2463"/>
      <c r="K2463"/>
      <c r="L2463"/>
      <c r="M2463"/>
    </row>
    <row r="2464" spans="1:13">
      <c r="A2464" s="220"/>
      <c r="B2464"/>
      <c r="C2464"/>
      <c r="D2464"/>
      <c r="E2464"/>
      <c r="F2464" s="27"/>
      <c r="G2464" s="27"/>
      <c r="H2464"/>
      <c r="I2464"/>
      <c r="J2464"/>
      <c r="K2464"/>
      <c r="L2464"/>
      <c r="M2464"/>
    </row>
    <row r="2465" spans="1:13">
      <c r="A2465" s="220"/>
      <c r="B2465"/>
      <c r="C2465"/>
      <c r="D2465"/>
      <c r="E2465"/>
      <c r="F2465" s="27"/>
      <c r="G2465" s="27"/>
      <c r="H2465"/>
      <c r="I2465"/>
      <c r="J2465"/>
      <c r="K2465"/>
      <c r="L2465"/>
      <c r="M2465"/>
    </row>
    <row r="2466" spans="1:13">
      <c r="A2466" s="220"/>
      <c r="B2466"/>
      <c r="C2466"/>
      <c r="D2466"/>
      <c r="E2466"/>
      <c r="F2466" s="27"/>
      <c r="G2466" s="27"/>
      <c r="H2466"/>
      <c r="I2466"/>
      <c r="J2466"/>
      <c r="K2466"/>
      <c r="L2466"/>
      <c r="M2466"/>
    </row>
    <row r="2467" spans="1:13">
      <c r="A2467" s="220"/>
      <c r="B2467"/>
      <c r="C2467"/>
      <c r="D2467"/>
      <c r="E2467"/>
      <c r="F2467" s="27"/>
      <c r="G2467" s="27"/>
      <c r="H2467"/>
      <c r="I2467"/>
      <c r="J2467"/>
      <c r="K2467"/>
      <c r="L2467"/>
      <c r="M2467"/>
    </row>
    <row r="2468" spans="1:13">
      <c r="A2468" s="220"/>
      <c r="B2468"/>
      <c r="C2468"/>
      <c r="D2468"/>
      <c r="E2468"/>
      <c r="F2468" s="27"/>
      <c r="G2468" s="27"/>
      <c r="H2468"/>
      <c r="I2468"/>
      <c r="J2468"/>
      <c r="K2468"/>
      <c r="L2468"/>
      <c r="M2468"/>
    </row>
    <row r="2469" spans="1:13">
      <c r="A2469" s="220"/>
      <c r="B2469"/>
      <c r="C2469"/>
      <c r="D2469"/>
      <c r="E2469"/>
      <c r="F2469" s="27"/>
      <c r="G2469" s="27"/>
      <c r="H2469"/>
      <c r="I2469"/>
      <c r="J2469"/>
      <c r="K2469"/>
      <c r="L2469"/>
      <c r="M2469"/>
    </row>
    <row r="2470" spans="1:13">
      <c r="A2470" s="220"/>
      <c r="B2470"/>
      <c r="C2470"/>
      <c r="D2470"/>
      <c r="E2470"/>
      <c r="F2470" s="27"/>
      <c r="G2470" s="27"/>
      <c r="H2470"/>
      <c r="I2470"/>
      <c r="J2470"/>
      <c r="K2470"/>
      <c r="L2470"/>
      <c r="M2470"/>
    </row>
    <row r="2471" spans="1:13">
      <c r="A2471" s="220"/>
      <c r="B2471"/>
      <c r="C2471"/>
      <c r="D2471"/>
      <c r="E2471"/>
      <c r="F2471" s="27"/>
      <c r="G2471" s="27"/>
      <c r="H2471"/>
      <c r="I2471"/>
      <c r="J2471"/>
      <c r="K2471"/>
      <c r="L2471"/>
      <c r="M2471"/>
    </row>
    <row r="2472" spans="1:13">
      <c r="A2472" s="220"/>
      <c r="B2472"/>
      <c r="C2472"/>
      <c r="D2472"/>
      <c r="E2472"/>
      <c r="F2472" s="27"/>
      <c r="G2472" s="27"/>
      <c r="H2472"/>
      <c r="I2472"/>
      <c r="J2472"/>
      <c r="K2472"/>
      <c r="L2472"/>
      <c r="M2472"/>
    </row>
    <row r="2473" spans="1:13">
      <c r="A2473" s="220"/>
      <c r="B2473"/>
      <c r="C2473"/>
      <c r="D2473"/>
      <c r="E2473"/>
      <c r="F2473" s="27"/>
      <c r="G2473" s="27"/>
      <c r="H2473"/>
      <c r="I2473"/>
      <c r="J2473"/>
      <c r="K2473"/>
      <c r="L2473"/>
      <c r="M2473"/>
    </row>
    <row r="2474" spans="1:13">
      <c r="A2474" s="220"/>
      <c r="B2474"/>
      <c r="C2474"/>
      <c r="D2474"/>
      <c r="E2474"/>
      <c r="F2474" s="27"/>
      <c r="G2474" s="27"/>
      <c r="H2474"/>
      <c r="I2474"/>
      <c r="J2474"/>
      <c r="K2474"/>
      <c r="L2474"/>
      <c r="M2474"/>
    </row>
    <row r="2475" spans="1:13">
      <c r="A2475" s="220"/>
      <c r="B2475"/>
      <c r="C2475"/>
      <c r="D2475"/>
      <c r="E2475"/>
      <c r="F2475" s="27"/>
      <c r="G2475" s="27"/>
      <c r="H2475"/>
      <c r="I2475"/>
      <c r="J2475"/>
      <c r="K2475"/>
      <c r="L2475"/>
      <c r="M2475"/>
    </row>
    <row r="2476" spans="1:13">
      <c r="A2476" s="220"/>
      <c r="B2476"/>
      <c r="C2476"/>
      <c r="D2476"/>
      <c r="E2476"/>
      <c r="F2476" s="27"/>
      <c r="G2476" s="27"/>
      <c r="H2476"/>
      <c r="I2476"/>
      <c r="J2476"/>
      <c r="K2476"/>
      <c r="L2476"/>
      <c r="M2476"/>
    </row>
    <row r="2477" spans="1:13">
      <c r="A2477" s="220"/>
      <c r="B2477"/>
      <c r="C2477"/>
      <c r="D2477"/>
      <c r="E2477"/>
      <c r="F2477" s="27"/>
      <c r="G2477" s="27"/>
      <c r="H2477"/>
      <c r="I2477"/>
      <c r="J2477"/>
      <c r="K2477"/>
      <c r="L2477"/>
      <c r="M2477"/>
    </row>
    <row r="2478" spans="1:13">
      <c r="A2478" s="220"/>
      <c r="B2478"/>
      <c r="C2478"/>
      <c r="D2478"/>
      <c r="E2478"/>
      <c r="F2478" s="27"/>
      <c r="G2478" s="27"/>
      <c r="H2478"/>
      <c r="I2478"/>
      <c r="J2478"/>
      <c r="K2478"/>
      <c r="L2478"/>
      <c r="M2478"/>
    </row>
    <row r="2479" spans="1:13">
      <c r="A2479" s="220"/>
      <c r="B2479"/>
      <c r="C2479"/>
      <c r="D2479"/>
      <c r="E2479"/>
      <c r="F2479" s="27"/>
      <c r="G2479" s="27"/>
      <c r="H2479"/>
      <c r="I2479"/>
      <c r="J2479"/>
      <c r="K2479"/>
      <c r="L2479"/>
      <c r="M2479"/>
    </row>
    <row r="2480" spans="1:13">
      <c r="A2480" s="220"/>
      <c r="B2480"/>
      <c r="C2480"/>
      <c r="D2480"/>
      <c r="E2480"/>
      <c r="F2480" s="27"/>
      <c r="G2480" s="27"/>
      <c r="H2480"/>
      <c r="I2480"/>
      <c r="J2480"/>
      <c r="K2480"/>
      <c r="L2480"/>
      <c r="M2480"/>
    </row>
    <row r="2481" spans="1:13">
      <c r="A2481" s="220"/>
      <c r="B2481"/>
      <c r="C2481"/>
      <c r="D2481"/>
      <c r="E2481"/>
      <c r="F2481" s="27"/>
      <c r="G2481" s="27"/>
      <c r="H2481"/>
      <c r="I2481"/>
      <c r="J2481"/>
      <c r="K2481"/>
      <c r="L2481"/>
      <c r="M2481"/>
    </row>
    <row r="2482" spans="1:13">
      <c r="A2482" s="220"/>
      <c r="B2482"/>
      <c r="C2482"/>
      <c r="D2482"/>
      <c r="E2482"/>
      <c r="F2482" s="27"/>
      <c r="G2482" s="27"/>
      <c r="H2482"/>
      <c r="I2482"/>
      <c r="J2482"/>
      <c r="K2482"/>
      <c r="L2482"/>
      <c r="M2482"/>
    </row>
    <row r="2483" spans="1:13">
      <c r="A2483" s="220"/>
      <c r="B2483"/>
      <c r="C2483"/>
      <c r="D2483"/>
      <c r="E2483"/>
      <c r="F2483" s="27"/>
      <c r="G2483" s="27"/>
      <c r="H2483"/>
      <c r="I2483"/>
      <c r="J2483"/>
      <c r="K2483"/>
      <c r="L2483"/>
      <c r="M2483"/>
    </row>
    <row r="2484" spans="1:13">
      <c r="A2484" s="220"/>
      <c r="B2484"/>
      <c r="C2484"/>
      <c r="D2484"/>
      <c r="E2484"/>
      <c r="F2484" s="27"/>
      <c r="G2484" s="27"/>
      <c r="H2484"/>
      <c r="I2484"/>
      <c r="J2484"/>
      <c r="K2484"/>
      <c r="L2484"/>
      <c r="M2484"/>
    </row>
    <row r="2485" spans="1:13">
      <c r="A2485" s="220"/>
      <c r="B2485"/>
      <c r="C2485"/>
      <c r="D2485"/>
      <c r="E2485"/>
      <c r="F2485" s="27"/>
      <c r="G2485" s="27"/>
      <c r="H2485"/>
      <c r="I2485"/>
      <c r="J2485"/>
      <c r="K2485"/>
      <c r="L2485"/>
      <c r="M2485"/>
    </row>
    <row r="2486" spans="1:13">
      <c r="A2486" s="220"/>
      <c r="B2486"/>
      <c r="C2486"/>
      <c r="D2486"/>
      <c r="E2486"/>
      <c r="F2486" s="27"/>
      <c r="G2486" s="27"/>
      <c r="H2486"/>
      <c r="I2486"/>
      <c r="J2486"/>
      <c r="K2486"/>
      <c r="L2486"/>
      <c r="M2486"/>
    </row>
    <row r="2487" spans="1:13">
      <c r="A2487" s="220"/>
      <c r="B2487"/>
      <c r="C2487"/>
      <c r="D2487"/>
      <c r="E2487"/>
      <c r="F2487" s="27"/>
      <c r="G2487" s="27"/>
      <c r="H2487"/>
      <c r="I2487"/>
      <c r="J2487"/>
      <c r="K2487"/>
      <c r="L2487"/>
      <c r="M2487"/>
    </row>
    <row r="2488" spans="1:13">
      <c r="A2488" s="220"/>
      <c r="B2488"/>
      <c r="C2488"/>
      <c r="D2488"/>
      <c r="E2488"/>
      <c r="F2488" s="27"/>
      <c r="G2488" s="27"/>
      <c r="H2488"/>
      <c r="I2488"/>
      <c r="J2488"/>
      <c r="K2488"/>
      <c r="L2488"/>
      <c r="M2488"/>
    </row>
    <row r="2489" spans="1:13">
      <c r="A2489" s="220"/>
      <c r="B2489"/>
      <c r="C2489"/>
      <c r="D2489"/>
      <c r="E2489"/>
      <c r="F2489" s="27"/>
      <c r="G2489" s="27"/>
      <c r="H2489"/>
      <c r="I2489"/>
      <c r="J2489"/>
      <c r="K2489"/>
      <c r="L2489"/>
      <c r="M2489"/>
    </row>
    <row r="2490" spans="1:13">
      <c r="A2490" s="220"/>
      <c r="B2490"/>
      <c r="C2490"/>
      <c r="D2490"/>
      <c r="E2490"/>
      <c r="F2490" s="27"/>
      <c r="G2490" s="27"/>
      <c r="H2490"/>
      <c r="I2490"/>
      <c r="J2490"/>
      <c r="K2490"/>
      <c r="L2490"/>
      <c r="M2490"/>
    </row>
    <row r="2491" spans="1:13">
      <c r="A2491" s="220"/>
      <c r="B2491"/>
      <c r="C2491"/>
      <c r="D2491"/>
      <c r="E2491"/>
      <c r="F2491" s="27"/>
      <c r="G2491" s="27"/>
      <c r="H2491"/>
      <c r="I2491"/>
      <c r="J2491"/>
      <c r="K2491"/>
      <c r="L2491"/>
      <c r="M2491"/>
    </row>
    <row r="2492" spans="1:13">
      <c r="A2492" s="220"/>
      <c r="B2492"/>
      <c r="C2492"/>
      <c r="D2492"/>
      <c r="E2492"/>
      <c r="F2492" s="27"/>
      <c r="G2492" s="27"/>
      <c r="H2492"/>
      <c r="I2492"/>
      <c r="J2492"/>
      <c r="K2492"/>
      <c r="L2492"/>
      <c r="M2492"/>
    </row>
    <row r="2493" spans="1:13">
      <c r="A2493" s="220"/>
      <c r="B2493"/>
      <c r="C2493"/>
      <c r="D2493"/>
      <c r="E2493"/>
      <c r="F2493" s="27"/>
      <c r="G2493" s="27"/>
      <c r="H2493"/>
      <c r="I2493"/>
      <c r="J2493"/>
      <c r="K2493"/>
      <c r="L2493"/>
      <c r="M2493"/>
    </row>
    <row r="2494" spans="1:13">
      <c r="A2494" s="220"/>
      <c r="B2494"/>
      <c r="C2494"/>
      <c r="D2494"/>
      <c r="E2494"/>
      <c r="F2494" s="27"/>
      <c r="G2494" s="27"/>
      <c r="H2494"/>
      <c r="I2494"/>
      <c r="J2494"/>
      <c r="K2494"/>
      <c r="L2494"/>
      <c r="M2494"/>
    </row>
    <row r="2495" spans="1:13">
      <c r="A2495" s="220"/>
      <c r="B2495"/>
      <c r="C2495"/>
      <c r="D2495"/>
      <c r="E2495"/>
      <c r="F2495" s="27"/>
      <c r="G2495" s="27"/>
      <c r="H2495"/>
      <c r="I2495"/>
      <c r="J2495"/>
      <c r="K2495"/>
      <c r="L2495"/>
      <c r="M2495"/>
    </row>
    <row r="2496" spans="1:13">
      <c r="A2496" s="220"/>
      <c r="B2496"/>
      <c r="C2496"/>
      <c r="D2496"/>
      <c r="E2496"/>
      <c r="F2496" s="27"/>
      <c r="G2496" s="27"/>
      <c r="H2496"/>
      <c r="I2496"/>
      <c r="J2496"/>
      <c r="K2496"/>
      <c r="L2496"/>
      <c r="M2496"/>
    </row>
    <row r="2497" spans="1:13">
      <c r="A2497" s="220"/>
      <c r="B2497"/>
      <c r="C2497"/>
      <c r="D2497"/>
      <c r="E2497"/>
      <c r="F2497" s="27"/>
      <c r="G2497" s="27"/>
      <c r="H2497"/>
      <c r="I2497"/>
      <c r="J2497"/>
      <c r="K2497"/>
      <c r="L2497"/>
      <c r="M2497"/>
    </row>
    <row r="2498" spans="1:13">
      <c r="A2498" s="220"/>
      <c r="B2498"/>
      <c r="C2498"/>
      <c r="D2498"/>
      <c r="E2498"/>
      <c r="F2498" s="27"/>
      <c r="G2498" s="27"/>
      <c r="H2498"/>
      <c r="I2498"/>
      <c r="J2498"/>
      <c r="K2498"/>
      <c r="L2498"/>
      <c r="M2498"/>
    </row>
    <row r="2499" spans="1:13">
      <c r="A2499" s="220"/>
      <c r="B2499"/>
      <c r="C2499"/>
      <c r="D2499"/>
      <c r="E2499"/>
      <c r="F2499" s="27"/>
      <c r="G2499" s="27"/>
      <c r="H2499"/>
      <c r="I2499"/>
      <c r="J2499"/>
      <c r="K2499"/>
      <c r="L2499"/>
      <c r="M2499"/>
    </row>
    <row r="2500" spans="1:13">
      <c r="A2500" s="220"/>
      <c r="B2500"/>
      <c r="C2500"/>
      <c r="D2500"/>
      <c r="E2500"/>
      <c r="F2500" s="27"/>
      <c r="G2500" s="27"/>
      <c r="H2500"/>
      <c r="I2500"/>
      <c r="J2500"/>
      <c r="K2500"/>
      <c r="L2500"/>
      <c r="M2500"/>
    </row>
    <row r="2501" spans="1:13">
      <c r="A2501" s="220"/>
      <c r="B2501"/>
      <c r="C2501"/>
      <c r="D2501"/>
      <c r="E2501"/>
      <c r="F2501" s="27"/>
      <c r="G2501" s="27"/>
      <c r="H2501"/>
      <c r="I2501"/>
      <c r="J2501"/>
      <c r="K2501"/>
      <c r="L2501"/>
      <c r="M2501"/>
    </row>
    <row r="2502" spans="1:13">
      <c r="A2502" s="220"/>
      <c r="B2502"/>
      <c r="C2502"/>
      <c r="D2502"/>
      <c r="E2502"/>
      <c r="F2502" s="27"/>
      <c r="G2502" s="27"/>
      <c r="H2502"/>
      <c r="I2502"/>
      <c r="J2502"/>
      <c r="K2502"/>
      <c r="L2502"/>
      <c r="M2502"/>
    </row>
    <row r="2503" spans="1:13">
      <c r="A2503" s="220"/>
      <c r="B2503"/>
      <c r="C2503"/>
      <c r="D2503"/>
      <c r="E2503"/>
      <c r="F2503" s="27"/>
      <c r="G2503" s="27"/>
      <c r="H2503"/>
      <c r="I2503"/>
      <c r="J2503"/>
      <c r="K2503"/>
      <c r="L2503"/>
      <c r="M2503"/>
    </row>
    <row r="2504" spans="1:13">
      <c r="A2504" s="220"/>
      <c r="B2504"/>
      <c r="C2504"/>
      <c r="D2504"/>
      <c r="E2504"/>
      <c r="F2504" s="27"/>
      <c r="G2504" s="27"/>
      <c r="H2504"/>
      <c r="I2504"/>
      <c r="J2504"/>
      <c r="K2504"/>
      <c r="L2504"/>
      <c r="M2504"/>
    </row>
    <row r="2505" spans="1:13">
      <c r="A2505" s="220"/>
      <c r="B2505"/>
      <c r="C2505"/>
      <c r="D2505"/>
      <c r="E2505"/>
      <c r="F2505" s="27"/>
      <c r="G2505" s="27"/>
      <c r="H2505"/>
      <c r="I2505"/>
      <c r="J2505"/>
      <c r="K2505"/>
      <c r="L2505"/>
      <c r="M2505"/>
    </row>
    <row r="2506" spans="1:13">
      <c r="A2506" s="220"/>
      <c r="B2506"/>
      <c r="C2506"/>
      <c r="D2506"/>
      <c r="E2506"/>
      <c r="F2506" s="27"/>
      <c r="G2506" s="27"/>
      <c r="H2506"/>
      <c r="I2506"/>
      <c r="J2506"/>
      <c r="K2506"/>
      <c r="L2506"/>
      <c r="M2506"/>
    </row>
    <row r="2507" spans="1:13">
      <c r="A2507" s="220"/>
      <c r="B2507"/>
      <c r="C2507"/>
      <c r="D2507"/>
      <c r="E2507"/>
      <c r="F2507" s="27"/>
      <c r="G2507" s="27"/>
      <c r="H2507"/>
      <c r="I2507"/>
      <c r="J2507"/>
      <c r="K2507"/>
      <c r="L2507"/>
      <c r="M2507"/>
    </row>
    <row r="2508" spans="1:13">
      <c r="A2508" s="220"/>
      <c r="B2508"/>
      <c r="C2508"/>
      <c r="D2508"/>
      <c r="E2508"/>
      <c r="F2508" s="27"/>
      <c r="G2508" s="27"/>
      <c r="H2508"/>
      <c r="I2508"/>
      <c r="J2508"/>
      <c r="K2508"/>
      <c r="L2508"/>
      <c r="M2508"/>
    </row>
    <row r="2509" spans="1:13">
      <c r="A2509" s="220"/>
      <c r="B2509"/>
      <c r="C2509"/>
      <c r="D2509"/>
      <c r="E2509"/>
      <c r="F2509" s="27"/>
      <c r="G2509" s="27"/>
      <c r="H2509"/>
      <c r="I2509"/>
      <c r="J2509"/>
      <c r="K2509"/>
      <c r="L2509"/>
      <c r="M2509"/>
    </row>
    <row r="2510" spans="1:13">
      <c r="A2510" s="220"/>
      <c r="B2510"/>
      <c r="C2510"/>
      <c r="D2510"/>
      <c r="E2510"/>
      <c r="F2510" s="27"/>
      <c r="G2510" s="27"/>
      <c r="H2510"/>
      <c r="I2510"/>
      <c r="J2510"/>
      <c r="K2510"/>
      <c r="L2510"/>
      <c r="M2510"/>
    </row>
    <row r="2511" spans="1:13">
      <c r="A2511" s="220"/>
      <c r="B2511"/>
      <c r="C2511"/>
      <c r="D2511"/>
      <c r="E2511"/>
      <c r="F2511" s="27"/>
      <c r="G2511" s="27"/>
      <c r="H2511"/>
      <c r="I2511"/>
      <c r="J2511"/>
      <c r="K2511"/>
      <c r="L2511"/>
      <c r="M2511"/>
    </row>
    <row r="2512" spans="1:13">
      <c r="A2512" s="220"/>
      <c r="B2512"/>
      <c r="C2512"/>
      <c r="D2512"/>
      <c r="E2512"/>
      <c r="F2512" s="27"/>
      <c r="G2512" s="27"/>
      <c r="H2512"/>
      <c r="I2512"/>
      <c r="J2512"/>
      <c r="K2512"/>
      <c r="L2512"/>
      <c r="M2512"/>
    </row>
    <row r="2513" spans="1:13">
      <c r="A2513" s="220"/>
      <c r="B2513"/>
      <c r="C2513"/>
      <c r="D2513"/>
      <c r="E2513"/>
      <c r="F2513" s="27"/>
      <c r="G2513" s="27"/>
      <c r="H2513"/>
      <c r="I2513"/>
      <c r="J2513"/>
      <c r="K2513"/>
      <c r="L2513"/>
      <c r="M2513"/>
    </row>
    <row r="2514" spans="1:13">
      <c r="A2514" s="220"/>
      <c r="B2514"/>
      <c r="C2514"/>
      <c r="D2514"/>
      <c r="E2514"/>
      <c r="F2514" s="27"/>
      <c r="G2514" s="27"/>
      <c r="H2514"/>
      <c r="I2514"/>
      <c r="J2514"/>
      <c r="K2514"/>
      <c r="L2514"/>
      <c r="M2514"/>
    </row>
    <row r="2515" spans="1:13">
      <c r="A2515" s="220"/>
      <c r="B2515"/>
      <c r="C2515"/>
      <c r="D2515"/>
      <c r="E2515"/>
      <c r="F2515" s="27"/>
      <c r="G2515" s="27"/>
      <c r="H2515"/>
      <c r="I2515"/>
      <c r="J2515"/>
      <c r="K2515"/>
      <c r="L2515"/>
      <c r="M2515"/>
    </row>
    <row r="2516" spans="1:13">
      <c r="A2516" s="220"/>
      <c r="B2516"/>
      <c r="C2516"/>
      <c r="D2516"/>
      <c r="E2516"/>
      <c r="F2516" s="27"/>
      <c r="G2516" s="27"/>
      <c r="H2516"/>
      <c r="I2516"/>
      <c r="J2516"/>
      <c r="K2516"/>
      <c r="L2516"/>
      <c r="M2516"/>
    </row>
    <row r="2517" spans="1:13">
      <c r="A2517" s="220"/>
      <c r="B2517"/>
      <c r="C2517"/>
      <c r="D2517"/>
      <c r="E2517"/>
      <c r="F2517" s="27"/>
      <c r="G2517" s="27"/>
      <c r="H2517"/>
      <c r="I2517"/>
      <c r="J2517"/>
      <c r="K2517"/>
      <c r="L2517"/>
      <c r="M2517"/>
    </row>
    <row r="2518" spans="1:13">
      <c r="A2518" s="220"/>
      <c r="B2518"/>
      <c r="C2518"/>
      <c r="D2518"/>
      <c r="E2518"/>
      <c r="F2518" s="27"/>
      <c r="G2518" s="27"/>
      <c r="H2518"/>
      <c r="I2518"/>
      <c r="J2518"/>
      <c r="K2518"/>
      <c r="L2518"/>
      <c r="M2518"/>
    </row>
    <row r="2519" spans="1:13">
      <c r="A2519" s="220"/>
      <c r="B2519"/>
      <c r="C2519"/>
      <c r="D2519"/>
      <c r="E2519"/>
      <c r="F2519" s="27"/>
      <c r="G2519" s="27"/>
      <c r="H2519"/>
      <c r="I2519"/>
      <c r="J2519"/>
      <c r="K2519"/>
      <c r="L2519"/>
      <c r="M2519"/>
    </row>
    <row r="2520" spans="1:13">
      <c r="A2520" s="220"/>
      <c r="B2520"/>
      <c r="C2520"/>
      <c r="D2520"/>
      <c r="E2520"/>
      <c r="F2520" s="27"/>
      <c r="G2520" s="27"/>
      <c r="H2520"/>
      <c r="I2520"/>
      <c r="J2520"/>
      <c r="K2520"/>
      <c r="L2520"/>
      <c r="M2520"/>
    </row>
    <row r="2521" spans="1:13">
      <c r="A2521" s="220"/>
      <c r="B2521"/>
      <c r="C2521"/>
      <c r="D2521"/>
      <c r="E2521"/>
      <c r="F2521" s="27"/>
      <c r="G2521" s="27"/>
      <c r="H2521"/>
      <c r="I2521"/>
      <c r="J2521"/>
      <c r="K2521"/>
      <c r="L2521"/>
      <c r="M2521"/>
    </row>
    <row r="2522" spans="1:13">
      <c r="A2522" s="220"/>
      <c r="B2522"/>
      <c r="C2522"/>
      <c r="D2522"/>
      <c r="E2522"/>
      <c r="F2522" s="27"/>
      <c r="G2522" s="27"/>
      <c r="H2522"/>
      <c r="I2522"/>
      <c r="J2522"/>
      <c r="K2522"/>
      <c r="L2522"/>
      <c r="M2522"/>
    </row>
    <row r="2523" spans="1:13">
      <c r="A2523" s="220"/>
      <c r="B2523"/>
      <c r="C2523"/>
      <c r="D2523"/>
      <c r="E2523"/>
      <c r="F2523" s="27"/>
      <c r="G2523" s="27"/>
      <c r="H2523"/>
      <c r="I2523"/>
      <c r="J2523"/>
      <c r="K2523"/>
      <c r="L2523"/>
      <c r="M2523"/>
    </row>
    <row r="2524" spans="1:13">
      <c r="A2524" s="220"/>
      <c r="B2524"/>
      <c r="C2524"/>
      <c r="D2524"/>
      <c r="E2524"/>
      <c r="F2524" s="27"/>
      <c r="G2524" s="27"/>
      <c r="H2524"/>
      <c r="I2524"/>
      <c r="J2524"/>
      <c r="K2524"/>
      <c r="L2524"/>
      <c r="M2524"/>
    </row>
    <row r="2525" spans="1:13">
      <c r="A2525" s="220"/>
      <c r="B2525"/>
      <c r="C2525"/>
      <c r="D2525"/>
      <c r="E2525"/>
      <c r="F2525" s="27"/>
      <c r="G2525" s="27"/>
      <c r="H2525"/>
      <c r="I2525"/>
      <c r="J2525"/>
      <c r="K2525"/>
      <c r="L2525"/>
      <c r="M2525"/>
    </row>
    <row r="2526" spans="1:13">
      <c r="A2526" s="220"/>
      <c r="B2526"/>
      <c r="C2526"/>
      <c r="D2526"/>
      <c r="E2526"/>
      <c r="F2526" s="27"/>
      <c r="G2526" s="27"/>
      <c r="H2526"/>
      <c r="I2526"/>
      <c r="J2526"/>
      <c r="K2526"/>
      <c r="L2526"/>
      <c r="M2526"/>
    </row>
    <row r="2527" spans="1:13">
      <c r="A2527" s="220"/>
      <c r="B2527"/>
      <c r="C2527"/>
      <c r="D2527"/>
      <c r="E2527"/>
      <c r="F2527" s="27"/>
      <c r="G2527" s="27"/>
      <c r="H2527"/>
      <c r="I2527"/>
      <c r="J2527"/>
      <c r="K2527"/>
      <c r="L2527"/>
      <c r="M2527"/>
    </row>
    <row r="2528" spans="1:13">
      <c r="A2528" s="220"/>
      <c r="B2528"/>
      <c r="C2528"/>
      <c r="D2528"/>
      <c r="E2528"/>
      <c r="F2528" s="27"/>
      <c r="G2528" s="27"/>
      <c r="H2528"/>
      <c r="I2528"/>
      <c r="J2528"/>
      <c r="K2528"/>
      <c r="L2528"/>
      <c r="M2528"/>
    </row>
    <row r="2529" spans="1:13">
      <c r="A2529" s="220"/>
      <c r="B2529"/>
      <c r="C2529"/>
      <c r="D2529"/>
      <c r="E2529"/>
      <c r="F2529" s="27"/>
      <c r="G2529" s="27"/>
      <c r="H2529"/>
      <c r="I2529"/>
      <c r="J2529"/>
      <c r="K2529"/>
      <c r="L2529"/>
      <c r="M2529"/>
    </row>
    <row r="2530" spans="1:13">
      <c r="A2530" s="220"/>
      <c r="B2530"/>
      <c r="C2530"/>
      <c r="D2530"/>
      <c r="E2530"/>
      <c r="F2530" s="27"/>
      <c r="G2530" s="27"/>
      <c r="H2530"/>
      <c r="I2530"/>
      <c r="J2530"/>
      <c r="K2530"/>
      <c r="L2530"/>
      <c r="M2530"/>
    </row>
    <row r="2531" spans="1:13">
      <c r="A2531" s="220"/>
      <c r="B2531"/>
      <c r="C2531"/>
      <c r="D2531"/>
      <c r="E2531"/>
      <c r="F2531" s="27"/>
      <c r="G2531" s="27"/>
      <c r="H2531"/>
      <c r="I2531"/>
      <c r="J2531"/>
      <c r="K2531"/>
      <c r="L2531"/>
      <c r="M2531"/>
    </row>
    <row r="2532" spans="1:13">
      <c r="A2532" s="220"/>
      <c r="B2532"/>
      <c r="C2532"/>
      <c r="D2532"/>
      <c r="E2532"/>
      <c r="F2532" s="27"/>
      <c r="G2532" s="27"/>
      <c r="H2532"/>
      <c r="I2532"/>
      <c r="J2532"/>
      <c r="K2532"/>
      <c r="L2532"/>
      <c r="M2532"/>
    </row>
    <row r="2533" spans="1:13">
      <c r="A2533" s="220"/>
      <c r="B2533"/>
      <c r="C2533"/>
      <c r="D2533"/>
      <c r="E2533"/>
      <c r="F2533" s="27"/>
      <c r="G2533" s="27"/>
      <c r="H2533"/>
      <c r="I2533"/>
      <c r="J2533"/>
      <c r="K2533"/>
      <c r="L2533"/>
      <c r="M2533"/>
    </row>
    <row r="2534" spans="1:13">
      <c r="A2534" s="220"/>
      <c r="B2534"/>
      <c r="C2534"/>
      <c r="D2534"/>
      <c r="E2534"/>
      <c r="F2534" s="27"/>
      <c r="G2534" s="27"/>
      <c r="H2534"/>
      <c r="I2534"/>
      <c r="J2534"/>
      <c r="K2534"/>
      <c r="L2534"/>
      <c r="M2534"/>
    </row>
    <row r="2535" spans="1:13">
      <c r="A2535" s="220"/>
      <c r="B2535"/>
      <c r="C2535"/>
      <c r="D2535"/>
      <c r="E2535"/>
      <c r="F2535" s="27"/>
      <c r="G2535" s="27"/>
      <c r="H2535"/>
      <c r="I2535"/>
      <c r="J2535"/>
      <c r="K2535"/>
      <c r="L2535"/>
      <c r="M2535"/>
    </row>
    <row r="2536" spans="1:13">
      <c r="A2536" s="220"/>
      <c r="B2536"/>
      <c r="C2536"/>
      <c r="D2536"/>
      <c r="E2536"/>
      <c r="F2536" s="27"/>
      <c r="G2536" s="27"/>
      <c r="H2536"/>
      <c r="I2536"/>
      <c r="J2536"/>
      <c r="K2536"/>
      <c r="L2536"/>
      <c r="M2536"/>
    </row>
    <row r="2537" spans="1:13">
      <c r="A2537" s="220"/>
      <c r="B2537"/>
      <c r="C2537"/>
      <c r="D2537"/>
      <c r="E2537"/>
      <c r="F2537" s="27"/>
      <c r="G2537" s="27"/>
      <c r="H2537"/>
      <c r="I2537"/>
      <c r="J2537"/>
      <c r="K2537"/>
      <c r="L2537"/>
      <c r="M2537"/>
    </row>
    <row r="2538" spans="1:13">
      <c r="A2538" s="220"/>
      <c r="B2538"/>
      <c r="C2538"/>
      <c r="D2538"/>
      <c r="E2538"/>
      <c r="F2538" s="27"/>
      <c r="G2538" s="27"/>
      <c r="H2538"/>
      <c r="I2538"/>
      <c r="J2538"/>
      <c r="K2538"/>
      <c r="L2538"/>
      <c r="M2538"/>
    </row>
    <row r="2539" spans="1:13">
      <c r="A2539" s="220"/>
      <c r="B2539"/>
      <c r="C2539"/>
      <c r="D2539"/>
      <c r="E2539"/>
      <c r="F2539" s="27"/>
      <c r="G2539" s="27"/>
      <c r="H2539"/>
      <c r="I2539"/>
      <c r="J2539"/>
      <c r="K2539"/>
      <c r="L2539"/>
      <c r="M2539"/>
    </row>
    <row r="2540" spans="1:13">
      <c r="A2540" s="220"/>
      <c r="B2540"/>
      <c r="C2540"/>
      <c r="D2540"/>
      <c r="E2540"/>
      <c r="F2540" s="27"/>
      <c r="G2540" s="27"/>
      <c r="H2540"/>
      <c r="I2540"/>
      <c r="J2540"/>
      <c r="K2540"/>
      <c r="L2540"/>
      <c r="M2540"/>
    </row>
    <row r="2541" spans="1:13">
      <c r="A2541" s="220"/>
      <c r="B2541"/>
      <c r="C2541"/>
      <c r="D2541"/>
      <c r="E2541"/>
      <c r="F2541" s="27"/>
      <c r="G2541" s="27"/>
      <c r="H2541"/>
      <c r="I2541"/>
      <c r="J2541"/>
      <c r="K2541"/>
      <c r="L2541"/>
      <c r="M2541"/>
    </row>
    <row r="2542" spans="1:13">
      <c r="A2542" s="220"/>
      <c r="B2542"/>
      <c r="C2542"/>
      <c r="D2542"/>
      <c r="E2542"/>
      <c r="F2542" s="27"/>
      <c r="G2542" s="27"/>
      <c r="H2542"/>
      <c r="I2542"/>
      <c r="J2542"/>
      <c r="K2542"/>
      <c r="L2542"/>
      <c r="M2542"/>
    </row>
    <row r="2543" spans="1:13">
      <c r="A2543" s="220"/>
      <c r="B2543"/>
      <c r="C2543"/>
      <c r="D2543"/>
      <c r="E2543"/>
      <c r="F2543" s="27"/>
      <c r="G2543" s="27"/>
      <c r="H2543"/>
      <c r="I2543"/>
      <c r="J2543"/>
      <c r="K2543"/>
      <c r="L2543"/>
      <c r="M2543"/>
    </row>
    <row r="2544" spans="1:13">
      <c r="A2544" s="220"/>
      <c r="B2544"/>
      <c r="C2544"/>
      <c r="D2544"/>
      <c r="E2544"/>
      <c r="F2544" s="27"/>
      <c r="G2544" s="27"/>
      <c r="H2544"/>
      <c r="I2544"/>
      <c r="J2544"/>
      <c r="K2544"/>
      <c r="L2544"/>
      <c r="M2544"/>
    </row>
    <row r="2545" spans="1:13">
      <c r="A2545" s="220"/>
      <c r="B2545"/>
      <c r="C2545"/>
      <c r="D2545"/>
      <c r="E2545"/>
      <c r="F2545" s="27"/>
      <c r="G2545" s="27"/>
      <c r="H2545"/>
      <c r="I2545"/>
      <c r="J2545"/>
      <c r="K2545"/>
      <c r="L2545"/>
      <c r="M2545"/>
    </row>
    <row r="2546" spans="1:13">
      <c r="A2546" s="220"/>
      <c r="B2546"/>
      <c r="C2546"/>
      <c r="D2546"/>
      <c r="E2546"/>
      <c r="F2546" s="27"/>
      <c r="G2546" s="27"/>
      <c r="H2546"/>
      <c r="I2546"/>
      <c r="J2546"/>
      <c r="K2546"/>
      <c r="L2546"/>
      <c r="M2546"/>
    </row>
    <row r="2547" spans="1:13">
      <c r="A2547" s="220"/>
      <c r="B2547"/>
      <c r="C2547"/>
      <c r="D2547"/>
      <c r="E2547"/>
      <c r="F2547" s="27"/>
      <c r="G2547" s="27"/>
      <c r="H2547"/>
      <c r="I2547"/>
      <c r="J2547"/>
      <c r="K2547"/>
      <c r="L2547"/>
      <c r="M2547"/>
    </row>
    <row r="2548" spans="1:13">
      <c r="A2548" s="220"/>
      <c r="B2548"/>
      <c r="C2548"/>
      <c r="D2548"/>
      <c r="E2548"/>
      <c r="F2548" s="27"/>
      <c r="G2548" s="27"/>
      <c r="H2548"/>
      <c r="I2548"/>
      <c r="J2548"/>
      <c r="K2548"/>
      <c r="L2548"/>
      <c r="M2548"/>
    </row>
    <row r="2549" spans="1:13">
      <c r="A2549" s="220"/>
      <c r="B2549"/>
      <c r="C2549"/>
      <c r="D2549"/>
      <c r="E2549"/>
      <c r="F2549" s="27"/>
      <c r="G2549" s="27"/>
      <c r="H2549"/>
      <c r="I2549"/>
      <c r="J2549"/>
      <c r="K2549"/>
      <c r="L2549"/>
      <c r="M2549"/>
    </row>
    <row r="2550" spans="1:13">
      <c r="A2550" s="220"/>
      <c r="B2550"/>
      <c r="C2550"/>
      <c r="D2550"/>
      <c r="E2550"/>
      <c r="F2550" s="27"/>
      <c r="G2550" s="27"/>
      <c r="H2550"/>
      <c r="I2550"/>
      <c r="J2550"/>
      <c r="K2550"/>
      <c r="L2550"/>
      <c r="M2550"/>
    </row>
    <row r="2551" spans="1:13">
      <c r="A2551" s="220"/>
      <c r="B2551"/>
      <c r="C2551"/>
      <c r="D2551"/>
      <c r="E2551"/>
      <c r="F2551" s="27"/>
      <c r="G2551" s="27"/>
      <c r="H2551"/>
      <c r="I2551"/>
      <c r="J2551"/>
      <c r="K2551"/>
      <c r="L2551"/>
      <c r="M2551"/>
    </row>
    <row r="2552" spans="1:13">
      <c r="A2552" s="220"/>
      <c r="B2552"/>
      <c r="C2552"/>
      <c r="D2552"/>
      <c r="E2552"/>
      <c r="F2552" s="27"/>
      <c r="G2552" s="27"/>
      <c r="H2552"/>
      <c r="I2552"/>
      <c r="J2552"/>
      <c r="K2552"/>
      <c r="L2552"/>
      <c r="M2552"/>
    </row>
    <row r="2553" spans="1:13">
      <c r="A2553" s="220"/>
      <c r="B2553"/>
      <c r="C2553"/>
      <c r="D2553"/>
      <c r="E2553"/>
      <c r="F2553" s="27"/>
      <c r="G2553" s="27"/>
      <c r="H2553"/>
      <c r="I2553"/>
      <c r="J2553"/>
      <c r="K2553"/>
      <c r="L2553"/>
      <c r="M2553"/>
    </row>
    <row r="2554" spans="1:13">
      <c r="A2554" s="220"/>
      <c r="B2554"/>
      <c r="C2554"/>
      <c r="D2554"/>
      <c r="E2554"/>
      <c r="F2554" s="27"/>
      <c r="G2554" s="27"/>
      <c r="H2554"/>
      <c r="I2554"/>
      <c r="J2554"/>
      <c r="K2554"/>
      <c r="L2554"/>
      <c r="M2554"/>
    </row>
    <row r="2555" spans="1:13">
      <c r="A2555" s="220"/>
      <c r="B2555"/>
      <c r="C2555"/>
      <c r="D2555"/>
      <c r="E2555"/>
      <c r="F2555" s="27"/>
      <c r="G2555" s="27"/>
      <c r="H2555"/>
      <c r="I2555"/>
      <c r="J2555"/>
      <c r="K2555"/>
      <c r="L2555"/>
      <c r="M2555"/>
    </row>
    <row r="2556" spans="1:13">
      <c r="A2556" s="220"/>
      <c r="B2556"/>
      <c r="C2556"/>
      <c r="D2556"/>
      <c r="E2556"/>
      <c r="F2556" s="27"/>
      <c r="G2556" s="27"/>
      <c r="H2556"/>
      <c r="I2556"/>
      <c r="J2556"/>
      <c r="K2556"/>
      <c r="L2556"/>
      <c r="M2556"/>
    </row>
    <row r="2557" spans="1:13">
      <c r="A2557" s="220"/>
      <c r="B2557"/>
      <c r="C2557"/>
      <c r="D2557"/>
      <c r="E2557"/>
      <c r="F2557" s="27"/>
      <c r="G2557" s="27"/>
      <c r="H2557"/>
      <c r="I2557"/>
      <c r="J2557"/>
      <c r="K2557"/>
      <c r="L2557"/>
      <c r="M2557"/>
    </row>
    <row r="2558" spans="1:13">
      <c r="A2558" s="220"/>
      <c r="B2558"/>
      <c r="C2558"/>
      <c r="D2558"/>
      <c r="E2558"/>
      <c r="F2558" s="27"/>
      <c r="G2558" s="27"/>
      <c r="H2558"/>
      <c r="I2558"/>
      <c r="J2558"/>
      <c r="K2558"/>
      <c r="L2558"/>
      <c r="M2558"/>
    </row>
    <row r="2559" spans="1:13">
      <c r="A2559" s="220"/>
      <c r="B2559"/>
      <c r="C2559"/>
      <c r="D2559"/>
      <c r="E2559"/>
      <c r="F2559" s="27"/>
      <c r="G2559" s="27"/>
      <c r="H2559"/>
      <c r="I2559"/>
      <c r="J2559"/>
      <c r="K2559"/>
      <c r="L2559"/>
      <c r="M2559"/>
    </row>
    <row r="2560" spans="1:13">
      <c r="A2560" s="220"/>
      <c r="B2560"/>
      <c r="C2560"/>
      <c r="D2560"/>
      <c r="E2560"/>
      <c r="F2560" s="27"/>
      <c r="G2560" s="27"/>
      <c r="H2560"/>
      <c r="I2560"/>
      <c r="J2560"/>
      <c r="K2560"/>
      <c r="L2560"/>
      <c r="M2560"/>
    </row>
    <row r="2561" spans="1:13">
      <c r="A2561" s="220"/>
      <c r="B2561"/>
      <c r="C2561"/>
      <c r="D2561"/>
      <c r="E2561"/>
      <c r="F2561" s="27"/>
      <c r="G2561" s="27"/>
      <c r="H2561"/>
      <c r="I2561"/>
      <c r="J2561"/>
      <c r="K2561"/>
      <c r="L2561"/>
      <c r="M2561"/>
    </row>
    <row r="2562" spans="1:13">
      <c r="A2562" s="220"/>
      <c r="B2562"/>
      <c r="C2562"/>
      <c r="D2562"/>
      <c r="E2562"/>
      <c r="F2562" s="27"/>
      <c r="G2562" s="27"/>
      <c r="H2562"/>
      <c r="I2562"/>
      <c r="J2562"/>
      <c r="K2562"/>
      <c r="L2562"/>
      <c r="M2562"/>
    </row>
    <row r="2563" spans="1:13">
      <c r="A2563" s="220"/>
      <c r="B2563"/>
      <c r="C2563"/>
      <c r="D2563"/>
      <c r="E2563"/>
      <c r="F2563" s="27"/>
      <c r="G2563" s="27"/>
      <c r="H2563"/>
      <c r="I2563"/>
      <c r="J2563"/>
      <c r="K2563"/>
      <c r="L2563"/>
      <c r="M2563"/>
    </row>
    <row r="2564" spans="1:13">
      <c r="A2564" s="220"/>
      <c r="B2564"/>
      <c r="C2564"/>
      <c r="D2564"/>
      <c r="E2564"/>
      <c r="F2564" s="27"/>
      <c r="G2564" s="27"/>
      <c r="H2564"/>
      <c r="I2564"/>
      <c r="J2564"/>
      <c r="K2564"/>
      <c r="L2564"/>
      <c r="M2564"/>
    </row>
    <row r="2565" spans="1:13">
      <c r="A2565" s="220"/>
      <c r="B2565"/>
      <c r="C2565"/>
      <c r="D2565"/>
      <c r="E2565"/>
      <c r="F2565" s="27"/>
      <c r="G2565" s="27"/>
      <c r="H2565"/>
      <c r="I2565"/>
      <c r="J2565"/>
      <c r="K2565"/>
      <c r="L2565"/>
      <c r="M2565"/>
    </row>
    <row r="2566" spans="1:13">
      <c r="A2566" s="220"/>
      <c r="B2566"/>
      <c r="C2566"/>
      <c r="D2566"/>
      <c r="E2566"/>
      <c r="F2566" s="27"/>
      <c r="G2566" s="27"/>
      <c r="H2566"/>
      <c r="I2566"/>
      <c r="J2566"/>
      <c r="K2566"/>
      <c r="L2566"/>
      <c r="M2566"/>
    </row>
    <row r="2567" spans="1:13">
      <c r="A2567" s="220"/>
      <c r="B2567"/>
      <c r="C2567"/>
      <c r="D2567"/>
      <c r="E2567"/>
      <c r="F2567" s="27"/>
      <c r="G2567" s="27"/>
      <c r="H2567"/>
      <c r="I2567"/>
      <c r="J2567"/>
      <c r="K2567"/>
      <c r="L2567"/>
      <c r="M2567"/>
    </row>
    <row r="2568" spans="1:13">
      <c r="A2568" s="220"/>
      <c r="B2568"/>
      <c r="C2568"/>
      <c r="D2568"/>
      <c r="E2568"/>
      <c r="F2568" s="27"/>
      <c r="G2568" s="27"/>
      <c r="H2568"/>
      <c r="I2568"/>
      <c r="J2568"/>
      <c r="K2568"/>
      <c r="L2568"/>
      <c r="M2568"/>
    </row>
    <row r="2569" spans="1:13">
      <c r="A2569" s="220"/>
      <c r="B2569"/>
      <c r="C2569"/>
      <c r="D2569"/>
      <c r="E2569"/>
      <c r="F2569" s="27"/>
      <c r="G2569" s="27"/>
      <c r="H2569"/>
      <c r="I2569"/>
      <c r="J2569"/>
      <c r="K2569"/>
      <c r="L2569"/>
      <c r="M2569"/>
    </row>
    <row r="2570" spans="1:13">
      <c r="A2570" s="220"/>
      <c r="B2570"/>
      <c r="C2570"/>
      <c r="D2570"/>
      <c r="E2570"/>
      <c r="F2570" s="27"/>
      <c r="G2570" s="27"/>
      <c r="H2570"/>
      <c r="I2570"/>
      <c r="J2570"/>
      <c r="K2570"/>
      <c r="L2570"/>
      <c r="M2570"/>
    </row>
    <row r="2571" spans="1:13">
      <c r="A2571" s="220"/>
      <c r="B2571"/>
      <c r="C2571"/>
      <c r="D2571"/>
      <c r="E2571"/>
      <c r="F2571" s="27"/>
      <c r="G2571" s="27"/>
      <c r="H2571"/>
      <c r="I2571"/>
      <c r="J2571"/>
      <c r="K2571"/>
      <c r="L2571"/>
      <c r="M2571"/>
    </row>
    <row r="2572" spans="1:13">
      <c r="A2572" s="220"/>
      <c r="B2572"/>
      <c r="C2572"/>
      <c r="D2572"/>
      <c r="E2572"/>
      <c r="F2572" s="27"/>
      <c r="G2572" s="27"/>
      <c r="H2572"/>
      <c r="I2572"/>
      <c r="J2572"/>
      <c r="K2572"/>
      <c r="L2572"/>
      <c r="M2572"/>
    </row>
    <row r="2573" spans="1:13">
      <c r="A2573" s="220"/>
      <c r="B2573"/>
      <c r="C2573"/>
      <c r="D2573"/>
      <c r="E2573"/>
      <c r="F2573" s="27"/>
      <c r="G2573" s="27"/>
      <c r="H2573"/>
      <c r="I2573"/>
      <c r="J2573"/>
      <c r="K2573"/>
      <c r="L2573"/>
      <c r="M2573"/>
    </row>
    <row r="2574" spans="1:13">
      <c r="A2574" s="220"/>
      <c r="B2574"/>
      <c r="C2574"/>
      <c r="D2574"/>
      <c r="E2574"/>
      <c r="F2574" s="27"/>
      <c r="G2574" s="27"/>
      <c r="H2574"/>
      <c r="I2574"/>
      <c r="J2574"/>
      <c r="K2574"/>
      <c r="L2574"/>
      <c r="M2574"/>
    </row>
    <row r="2575" spans="1:13">
      <c r="A2575" s="220"/>
      <c r="B2575"/>
      <c r="C2575"/>
      <c r="D2575"/>
      <c r="E2575"/>
      <c r="F2575" s="27"/>
      <c r="G2575" s="27"/>
      <c r="H2575"/>
      <c r="I2575"/>
      <c r="J2575"/>
      <c r="K2575"/>
      <c r="L2575"/>
      <c r="M2575"/>
    </row>
    <row r="2576" spans="1:13">
      <c r="A2576" s="220"/>
      <c r="B2576"/>
      <c r="C2576"/>
      <c r="D2576"/>
      <c r="E2576"/>
      <c r="F2576" s="27"/>
      <c r="G2576" s="27"/>
      <c r="H2576"/>
      <c r="I2576"/>
      <c r="J2576"/>
      <c r="K2576"/>
      <c r="L2576"/>
      <c r="M2576"/>
    </row>
    <row r="2577" spans="1:13">
      <c r="A2577" s="220"/>
      <c r="B2577"/>
      <c r="C2577"/>
      <c r="D2577"/>
      <c r="E2577"/>
      <c r="F2577" s="27"/>
      <c r="G2577" s="27"/>
      <c r="H2577"/>
      <c r="I2577"/>
      <c r="J2577"/>
      <c r="K2577"/>
      <c r="L2577"/>
      <c r="M2577"/>
    </row>
    <row r="2578" spans="1:13">
      <c r="A2578" s="220"/>
      <c r="B2578"/>
      <c r="C2578"/>
      <c r="D2578"/>
      <c r="E2578"/>
      <c r="F2578" s="27"/>
      <c r="G2578" s="27"/>
      <c r="H2578"/>
      <c r="I2578"/>
      <c r="J2578"/>
      <c r="K2578"/>
      <c r="L2578"/>
      <c r="M2578"/>
    </row>
    <row r="2579" spans="1:13">
      <c r="A2579" s="220"/>
      <c r="B2579"/>
      <c r="C2579"/>
      <c r="D2579"/>
      <c r="E2579"/>
      <c r="F2579" s="27"/>
      <c r="G2579" s="27"/>
      <c r="H2579"/>
      <c r="I2579"/>
      <c r="J2579"/>
      <c r="K2579"/>
      <c r="L2579"/>
      <c r="M2579"/>
    </row>
    <row r="2580" spans="1:13">
      <c r="A2580" s="220"/>
      <c r="B2580"/>
      <c r="C2580"/>
      <c r="D2580"/>
      <c r="E2580"/>
      <c r="F2580" s="27"/>
      <c r="G2580" s="27"/>
      <c r="H2580"/>
      <c r="I2580"/>
      <c r="J2580"/>
      <c r="K2580"/>
      <c r="L2580"/>
      <c r="M2580"/>
    </row>
    <row r="2581" spans="1:13">
      <c r="A2581" s="220"/>
      <c r="B2581"/>
      <c r="C2581"/>
      <c r="D2581"/>
      <c r="E2581"/>
      <c r="F2581" s="27"/>
      <c r="G2581" s="27"/>
      <c r="H2581"/>
      <c r="I2581"/>
      <c r="J2581"/>
      <c r="K2581"/>
      <c r="L2581"/>
      <c r="M2581"/>
    </row>
    <row r="2582" spans="1:13">
      <c r="A2582" s="220"/>
      <c r="B2582"/>
      <c r="C2582"/>
      <c r="D2582"/>
      <c r="E2582"/>
      <c r="F2582" s="27"/>
      <c r="G2582" s="27"/>
      <c r="H2582"/>
      <c r="I2582"/>
      <c r="J2582"/>
      <c r="K2582"/>
      <c r="L2582"/>
      <c r="M2582"/>
    </row>
    <row r="2583" spans="1:13">
      <c r="A2583" s="220"/>
      <c r="B2583"/>
      <c r="C2583"/>
      <c r="D2583"/>
      <c r="E2583"/>
      <c r="F2583" s="27"/>
      <c r="G2583" s="27"/>
      <c r="H2583"/>
      <c r="I2583"/>
      <c r="J2583"/>
      <c r="K2583"/>
      <c r="L2583"/>
      <c r="M2583"/>
    </row>
    <row r="2584" spans="1:13">
      <c r="A2584" s="220"/>
      <c r="B2584"/>
      <c r="C2584"/>
      <c r="D2584"/>
      <c r="E2584"/>
      <c r="F2584" s="27"/>
      <c r="G2584" s="27"/>
      <c r="H2584"/>
      <c r="I2584"/>
      <c r="J2584"/>
      <c r="K2584"/>
      <c r="L2584"/>
      <c r="M2584"/>
    </row>
    <row r="2585" spans="1:13">
      <c r="A2585" s="220"/>
      <c r="B2585"/>
      <c r="C2585"/>
      <c r="D2585"/>
      <c r="E2585"/>
      <c r="F2585" s="27"/>
      <c r="G2585" s="27"/>
      <c r="H2585"/>
      <c r="I2585"/>
      <c r="J2585"/>
      <c r="K2585"/>
      <c r="L2585"/>
      <c r="M2585"/>
    </row>
    <row r="2586" spans="1:13">
      <c r="A2586" s="220"/>
      <c r="B2586"/>
      <c r="C2586"/>
      <c r="D2586"/>
      <c r="E2586"/>
      <c r="F2586" s="27"/>
      <c r="G2586" s="27"/>
      <c r="H2586"/>
      <c r="I2586"/>
      <c r="J2586"/>
      <c r="K2586"/>
      <c r="L2586"/>
      <c r="M2586"/>
    </row>
    <row r="2587" spans="1:13">
      <c r="A2587" s="220"/>
      <c r="B2587"/>
      <c r="C2587"/>
      <c r="D2587"/>
      <c r="E2587"/>
      <c r="F2587" s="27"/>
      <c r="G2587" s="27"/>
      <c r="H2587"/>
      <c r="I2587"/>
      <c r="J2587"/>
      <c r="K2587"/>
      <c r="L2587"/>
      <c r="M2587"/>
    </row>
    <row r="2588" spans="1:13">
      <c r="A2588" s="220"/>
      <c r="B2588"/>
      <c r="C2588"/>
      <c r="D2588"/>
      <c r="E2588"/>
      <c r="F2588" s="27"/>
      <c r="G2588" s="27"/>
      <c r="H2588"/>
      <c r="I2588"/>
      <c r="J2588"/>
      <c r="K2588"/>
      <c r="L2588"/>
      <c r="M2588"/>
    </row>
    <row r="2589" spans="1:13">
      <c r="A2589" s="220"/>
      <c r="B2589"/>
      <c r="C2589"/>
      <c r="D2589"/>
      <c r="E2589"/>
      <c r="F2589" s="27"/>
      <c r="G2589" s="27"/>
      <c r="H2589"/>
      <c r="I2589"/>
      <c r="J2589"/>
      <c r="K2589"/>
      <c r="L2589"/>
      <c r="M2589"/>
    </row>
    <row r="2590" spans="1:13">
      <c r="A2590" s="220"/>
      <c r="B2590"/>
      <c r="C2590"/>
      <c r="D2590"/>
      <c r="E2590"/>
      <c r="F2590" s="27"/>
      <c r="G2590" s="27"/>
      <c r="H2590"/>
      <c r="I2590"/>
      <c r="J2590"/>
      <c r="K2590"/>
      <c r="L2590"/>
      <c r="M2590"/>
    </row>
    <row r="2591" spans="1:13">
      <c r="A2591" s="220"/>
      <c r="B2591"/>
      <c r="C2591"/>
      <c r="D2591"/>
      <c r="E2591"/>
      <c r="F2591" s="27"/>
      <c r="G2591" s="27"/>
      <c r="H2591"/>
      <c r="I2591"/>
      <c r="J2591"/>
      <c r="K2591"/>
      <c r="L2591"/>
      <c r="M2591"/>
    </row>
    <row r="2592" spans="1:13">
      <c r="A2592" s="220"/>
      <c r="B2592"/>
      <c r="C2592"/>
      <c r="D2592"/>
      <c r="E2592"/>
      <c r="F2592" s="27"/>
      <c r="G2592" s="27"/>
      <c r="H2592"/>
      <c r="I2592"/>
      <c r="J2592"/>
      <c r="K2592"/>
      <c r="L2592"/>
      <c r="M2592"/>
    </row>
    <row r="2593" spans="1:13">
      <c r="A2593" s="220"/>
      <c r="B2593"/>
      <c r="C2593"/>
      <c r="D2593"/>
      <c r="E2593"/>
      <c r="F2593" s="27"/>
      <c r="G2593" s="27"/>
      <c r="H2593"/>
      <c r="I2593"/>
      <c r="J2593"/>
      <c r="K2593"/>
      <c r="L2593"/>
      <c r="M2593"/>
    </row>
    <row r="2594" spans="1:13">
      <c r="A2594" s="220"/>
      <c r="B2594"/>
      <c r="C2594"/>
      <c r="D2594"/>
      <c r="E2594"/>
      <c r="F2594" s="27"/>
      <c r="G2594" s="27"/>
      <c r="H2594"/>
      <c r="I2594"/>
      <c r="J2594"/>
      <c r="K2594"/>
      <c r="L2594"/>
      <c r="M2594"/>
    </row>
    <row r="2595" spans="1:13">
      <c r="A2595" s="220"/>
      <c r="B2595"/>
      <c r="C2595"/>
      <c r="D2595"/>
      <c r="E2595"/>
      <c r="F2595" s="27"/>
      <c r="G2595" s="27"/>
      <c r="H2595"/>
      <c r="I2595"/>
      <c r="J2595"/>
      <c r="K2595"/>
      <c r="L2595"/>
      <c r="M2595"/>
    </row>
    <row r="2596" spans="1:13">
      <c r="A2596" s="220"/>
      <c r="B2596"/>
      <c r="C2596"/>
      <c r="D2596"/>
      <c r="E2596"/>
      <c r="F2596" s="27"/>
      <c r="G2596" s="27"/>
      <c r="H2596"/>
      <c r="I2596"/>
      <c r="J2596"/>
      <c r="K2596"/>
      <c r="L2596"/>
      <c r="M2596"/>
    </row>
    <row r="2597" spans="1:13">
      <c r="A2597" s="220"/>
      <c r="B2597"/>
      <c r="C2597"/>
      <c r="D2597"/>
      <c r="E2597"/>
      <c r="F2597" s="27"/>
      <c r="G2597" s="27"/>
      <c r="H2597"/>
      <c r="I2597"/>
      <c r="J2597"/>
      <c r="K2597"/>
      <c r="L2597"/>
      <c r="M2597"/>
    </row>
    <row r="2598" spans="1:13">
      <c r="A2598" s="220"/>
      <c r="B2598"/>
      <c r="C2598"/>
      <c r="D2598"/>
      <c r="E2598"/>
      <c r="F2598" s="27"/>
      <c r="G2598" s="27"/>
      <c r="H2598"/>
      <c r="I2598"/>
      <c r="J2598"/>
      <c r="K2598"/>
      <c r="L2598"/>
      <c r="M2598"/>
    </row>
    <row r="2599" spans="1:13">
      <c r="A2599" s="220"/>
      <c r="B2599"/>
      <c r="C2599"/>
      <c r="D2599"/>
      <c r="E2599"/>
      <c r="F2599" s="27"/>
      <c r="G2599" s="27"/>
      <c r="H2599"/>
      <c r="I2599"/>
      <c r="J2599"/>
      <c r="K2599"/>
      <c r="L2599"/>
      <c r="M2599"/>
    </row>
    <row r="2600" spans="1:13">
      <c r="A2600" s="220"/>
      <c r="B2600"/>
      <c r="C2600"/>
      <c r="D2600"/>
      <c r="E2600"/>
      <c r="F2600" s="27"/>
      <c r="G2600" s="27"/>
      <c r="H2600"/>
      <c r="I2600"/>
      <c r="J2600"/>
      <c r="K2600"/>
      <c r="L2600"/>
      <c r="M2600"/>
    </row>
    <row r="2601" spans="1:13">
      <c r="A2601" s="220"/>
      <c r="B2601"/>
      <c r="C2601"/>
      <c r="D2601"/>
      <c r="E2601"/>
      <c r="F2601" s="27"/>
      <c r="G2601" s="27"/>
      <c r="H2601"/>
      <c r="I2601"/>
      <c r="J2601"/>
      <c r="K2601"/>
      <c r="L2601"/>
      <c r="M2601"/>
    </row>
    <row r="2602" spans="1:13">
      <c r="A2602" s="220"/>
      <c r="B2602"/>
      <c r="C2602"/>
      <c r="D2602"/>
      <c r="E2602"/>
      <c r="F2602" s="27"/>
      <c r="G2602" s="27"/>
      <c r="H2602"/>
      <c r="I2602"/>
      <c r="J2602"/>
      <c r="K2602"/>
      <c r="L2602"/>
      <c r="M2602"/>
    </row>
    <row r="2603" spans="1:13">
      <c r="A2603" s="220"/>
      <c r="B2603"/>
      <c r="C2603"/>
      <c r="D2603"/>
      <c r="E2603"/>
      <c r="F2603" s="27"/>
      <c r="G2603" s="27"/>
      <c r="H2603"/>
      <c r="I2603"/>
      <c r="J2603"/>
      <c r="K2603"/>
      <c r="L2603"/>
      <c r="M2603"/>
    </row>
    <row r="2604" spans="1:13">
      <c r="A2604" s="220"/>
      <c r="B2604"/>
      <c r="C2604"/>
      <c r="D2604"/>
      <c r="E2604"/>
      <c r="F2604" s="27"/>
      <c r="G2604" s="27"/>
      <c r="H2604"/>
      <c r="I2604"/>
      <c r="J2604"/>
      <c r="K2604"/>
      <c r="L2604"/>
      <c r="M2604"/>
    </row>
    <row r="2605" spans="1:13">
      <c r="A2605" s="220"/>
      <c r="B2605"/>
      <c r="C2605"/>
      <c r="D2605"/>
      <c r="E2605"/>
      <c r="F2605" s="27"/>
      <c r="G2605" s="27"/>
      <c r="H2605"/>
      <c r="I2605"/>
      <c r="J2605"/>
      <c r="K2605"/>
      <c r="L2605"/>
      <c r="M2605"/>
    </row>
    <row r="2606" spans="1:13">
      <c r="A2606" s="220"/>
      <c r="B2606"/>
      <c r="C2606"/>
      <c r="D2606"/>
      <c r="E2606"/>
      <c r="F2606" s="27"/>
      <c r="G2606" s="27"/>
      <c r="H2606"/>
      <c r="I2606"/>
      <c r="J2606"/>
      <c r="K2606"/>
      <c r="L2606"/>
      <c r="M2606"/>
    </row>
    <row r="2607" spans="1:13">
      <c r="A2607" s="220"/>
      <c r="B2607"/>
      <c r="C2607"/>
      <c r="D2607"/>
      <c r="E2607"/>
      <c r="F2607" s="27"/>
      <c r="G2607" s="27"/>
      <c r="H2607"/>
      <c r="I2607"/>
      <c r="J2607"/>
      <c r="K2607"/>
      <c r="L2607"/>
      <c r="M2607"/>
    </row>
    <row r="2608" spans="1:13">
      <c r="A2608" s="220"/>
      <c r="B2608"/>
      <c r="C2608"/>
      <c r="D2608"/>
      <c r="E2608"/>
      <c r="F2608" s="27"/>
      <c r="G2608" s="27"/>
      <c r="H2608"/>
      <c r="I2608"/>
      <c r="J2608"/>
      <c r="K2608"/>
      <c r="L2608"/>
      <c r="M2608"/>
    </row>
    <row r="2609" spans="1:13">
      <c r="A2609" s="220"/>
      <c r="B2609"/>
      <c r="C2609"/>
      <c r="D2609"/>
      <c r="E2609"/>
      <c r="F2609" s="27"/>
      <c r="G2609" s="27"/>
      <c r="H2609"/>
      <c r="I2609"/>
      <c r="J2609"/>
      <c r="K2609"/>
      <c r="L2609"/>
      <c r="M2609"/>
    </row>
    <row r="2610" spans="1:13">
      <c r="A2610" s="220"/>
      <c r="B2610"/>
      <c r="C2610"/>
      <c r="D2610"/>
      <c r="E2610"/>
      <c r="F2610" s="27"/>
      <c r="G2610" s="27"/>
      <c r="H2610"/>
      <c r="I2610"/>
      <c r="J2610"/>
      <c r="K2610"/>
      <c r="L2610"/>
      <c r="M2610"/>
    </row>
    <row r="2611" spans="1:13">
      <c r="A2611" s="220"/>
      <c r="B2611"/>
      <c r="C2611"/>
      <c r="D2611"/>
      <c r="E2611"/>
      <c r="F2611" s="27"/>
      <c r="G2611" s="27"/>
      <c r="H2611"/>
      <c r="I2611"/>
      <c r="J2611"/>
      <c r="K2611"/>
      <c r="L2611"/>
      <c r="M2611"/>
    </row>
    <row r="2612" spans="1:13">
      <c r="A2612" s="220"/>
      <c r="B2612"/>
      <c r="C2612"/>
      <c r="D2612"/>
      <c r="E2612"/>
      <c r="F2612" s="27"/>
      <c r="G2612" s="27"/>
      <c r="H2612"/>
      <c r="I2612"/>
      <c r="J2612"/>
      <c r="K2612"/>
      <c r="L2612"/>
      <c r="M2612"/>
    </row>
    <row r="2613" spans="1:13">
      <c r="A2613" s="220"/>
      <c r="B2613"/>
      <c r="C2613"/>
      <c r="D2613"/>
      <c r="E2613"/>
      <c r="F2613" s="27"/>
      <c r="G2613" s="27"/>
      <c r="H2613"/>
      <c r="I2613"/>
      <c r="J2613"/>
      <c r="K2613"/>
      <c r="L2613"/>
      <c r="M2613"/>
    </row>
    <row r="2614" spans="1:13">
      <c r="A2614" s="220"/>
      <c r="B2614"/>
      <c r="C2614"/>
      <c r="D2614"/>
      <c r="E2614"/>
      <c r="F2614" s="27"/>
      <c r="G2614" s="27"/>
      <c r="H2614"/>
      <c r="I2614"/>
      <c r="J2614"/>
      <c r="K2614"/>
      <c r="L2614"/>
      <c r="M2614"/>
    </row>
    <row r="2615" spans="1:13">
      <c r="A2615" s="220"/>
      <c r="B2615"/>
      <c r="C2615"/>
      <c r="D2615"/>
      <c r="E2615"/>
      <c r="F2615" s="27"/>
      <c r="G2615" s="27"/>
      <c r="H2615"/>
      <c r="I2615"/>
      <c r="J2615"/>
      <c r="K2615"/>
      <c r="L2615"/>
      <c r="M2615"/>
    </row>
    <row r="2616" spans="1:13">
      <c r="A2616" s="220"/>
      <c r="B2616"/>
      <c r="C2616"/>
      <c r="D2616"/>
      <c r="E2616"/>
      <c r="F2616" s="27"/>
      <c r="G2616" s="27"/>
      <c r="H2616"/>
      <c r="I2616"/>
      <c r="J2616"/>
      <c r="K2616"/>
      <c r="L2616"/>
      <c r="M2616"/>
    </row>
    <row r="2617" spans="1:13">
      <c r="A2617" s="220"/>
      <c r="B2617"/>
      <c r="C2617"/>
      <c r="D2617"/>
      <c r="E2617"/>
      <c r="F2617" s="27"/>
      <c r="G2617" s="27"/>
      <c r="H2617"/>
      <c r="I2617"/>
      <c r="J2617"/>
      <c r="K2617"/>
      <c r="L2617"/>
      <c r="M2617"/>
    </row>
    <row r="2618" spans="1:13">
      <c r="A2618" s="220"/>
      <c r="B2618"/>
      <c r="C2618"/>
      <c r="D2618"/>
      <c r="E2618"/>
      <c r="F2618" s="27"/>
      <c r="G2618" s="27"/>
      <c r="H2618"/>
      <c r="I2618"/>
      <c r="J2618"/>
      <c r="K2618"/>
      <c r="L2618"/>
      <c r="M2618"/>
    </row>
    <row r="2619" spans="1:13">
      <c r="A2619" s="220"/>
      <c r="B2619"/>
      <c r="C2619"/>
      <c r="D2619"/>
      <c r="E2619"/>
      <c r="F2619" s="27"/>
      <c r="G2619" s="27"/>
      <c r="H2619"/>
      <c r="I2619"/>
      <c r="J2619"/>
      <c r="K2619"/>
      <c r="L2619"/>
      <c r="M2619"/>
    </row>
    <row r="2620" spans="1:13">
      <c r="A2620" s="220"/>
      <c r="B2620"/>
      <c r="C2620"/>
      <c r="D2620"/>
      <c r="E2620"/>
      <c r="F2620" s="27"/>
      <c r="G2620" s="27"/>
      <c r="H2620"/>
      <c r="I2620"/>
      <c r="J2620"/>
      <c r="K2620"/>
      <c r="L2620"/>
      <c r="M2620"/>
    </row>
    <row r="2621" spans="1:13">
      <c r="A2621" s="220"/>
      <c r="B2621"/>
      <c r="C2621"/>
      <c r="D2621"/>
      <c r="E2621"/>
      <c r="F2621" s="27"/>
      <c r="G2621" s="27"/>
      <c r="H2621"/>
      <c r="I2621"/>
      <c r="J2621"/>
      <c r="K2621"/>
      <c r="L2621"/>
      <c r="M2621"/>
    </row>
    <row r="2622" spans="1:13">
      <c r="A2622" s="220"/>
      <c r="B2622"/>
      <c r="C2622"/>
      <c r="D2622"/>
      <c r="E2622"/>
      <c r="F2622" s="27"/>
      <c r="G2622" s="27"/>
      <c r="H2622"/>
      <c r="I2622"/>
      <c r="J2622"/>
      <c r="K2622"/>
      <c r="L2622"/>
      <c r="M2622"/>
    </row>
    <row r="2623" spans="1:13">
      <c r="A2623" s="220"/>
      <c r="B2623"/>
      <c r="C2623"/>
      <c r="D2623"/>
      <c r="E2623"/>
      <c r="F2623" s="27"/>
      <c r="G2623" s="27"/>
      <c r="H2623"/>
      <c r="I2623"/>
      <c r="J2623"/>
      <c r="K2623"/>
      <c r="L2623"/>
      <c r="M2623"/>
    </row>
    <row r="2624" spans="1:13">
      <c r="A2624" s="220"/>
      <c r="B2624"/>
      <c r="C2624"/>
      <c r="D2624"/>
      <c r="E2624"/>
      <c r="F2624" s="27"/>
      <c r="G2624" s="27"/>
      <c r="H2624"/>
      <c r="I2624"/>
      <c r="J2624"/>
      <c r="K2624"/>
      <c r="L2624"/>
      <c r="M2624"/>
    </row>
    <row r="2625" spans="1:13">
      <c r="A2625" s="220"/>
      <c r="B2625"/>
      <c r="C2625"/>
      <c r="D2625"/>
      <c r="E2625"/>
      <c r="F2625" s="27"/>
      <c r="G2625" s="27"/>
      <c r="H2625"/>
      <c r="I2625"/>
      <c r="J2625"/>
      <c r="K2625"/>
      <c r="L2625"/>
      <c r="M2625"/>
    </row>
    <row r="2626" spans="1:13">
      <c r="A2626" s="220"/>
      <c r="B2626"/>
      <c r="C2626"/>
      <c r="D2626"/>
      <c r="E2626"/>
      <c r="F2626" s="27"/>
      <c r="G2626" s="27"/>
      <c r="H2626"/>
      <c r="I2626"/>
      <c r="J2626"/>
      <c r="K2626"/>
      <c r="L2626"/>
      <c r="M2626"/>
    </row>
    <row r="2627" spans="1:13">
      <c r="A2627" s="220"/>
      <c r="B2627"/>
      <c r="C2627"/>
      <c r="D2627"/>
      <c r="E2627"/>
      <c r="F2627" s="27"/>
      <c r="G2627" s="27"/>
      <c r="H2627"/>
      <c r="I2627"/>
      <c r="J2627"/>
      <c r="K2627"/>
      <c r="L2627"/>
      <c r="M2627"/>
    </row>
    <row r="2628" spans="1:13">
      <c r="A2628" s="220"/>
      <c r="B2628"/>
      <c r="C2628"/>
      <c r="D2628"/>
      <c r="E2628"/>
      <c r="F2628" s="27"/>
      <c r="G2628" s="27"/>
      <c r="H2628"/>
      <c r="I2628"/>
      <c r="J2628"/>
      <c r="K2628"/>
      <c r="L2628"/>
      <c r="M2628"/>
    </row>
    <row r="2629" spans="1:13">
      <c r="A2629" s="220"/>
      <c r="B2629"/>
      <c r="C2629"/>
      <c r="D2629"/>
      <c r="E2629"/>
      <c r="F2629" s="27"/>
      <c r="G2629" s="27"/>
      <c r="H2629"/>
      <c r="I2629"/>
      <c r="J2629"/>
      <c r="K2629"/>
      <c r="L2629"/>
      <c r="M2629"/>
    </row>
    <row r="2630" spans="1:13">
      <c r="A2630" s="220"/>
      <c r="B2630"/>
      <c r="C2630"/>
      <c r="D2630"/>
      <c r="E2630"/>
      <c r="F2630" s="27"/>
      <c r="G2630" s="27"/>
      <c r="H2630"/>
      <c r="I2630"/>
      <c r="J2630"/>
      <c r="K2630"/>
      <c r="L2630"/>
      <c r="M2630"/>
    </row>
    <row r="2631" spans="1:13">
      <c r="A2631" s="220"/>
      <c r="B2631"/>
      <c r="C2631"/>
      <c r="D2631"/>
      <c r="E2631"/>
      <c r="F2631" s="27"/>
      <c r="G2631" s="27"/>
      <c r="H2631"/>
      <c r="I2631"/>
      <c r="J2631"/>
      <c r="K2631"/>
      <c r="L2631"/>
      <c r="M2631"/>
    </row>
    <row r="2632" spans="1:13">
      <c r="A2632" s="220"/>
      <c r="B2632"/>
      <c r="C2632"/>
      <c r="D2632"/>
      <c r="E2632"/>
      <c r="F2632" s="27"/>
      <c r="G2632" s="27"/>
      <c r="H2632"/>
      <c r="I2632"/>
      <c r="J2632"/>
      <c r="K2632"/>
      <c r="L2632"/>
      <c r="M2632"/>
    </row>
    <row r="2633" spans="1:13">
      <c r="A2633" s="220"/>
      <c r="B2633"/>
      <c r="C2633"/>
      <c r="D2633"/>
      <c r="E2633"/>
      <c r="F2633" s="27"/>
      <c r="G2633" s="27"/>
      <c r="H2633"/>
      <c r="I2633"/>
      <c r="J2633"/>
      <c r="K2633"/>
      <c r="L2633"/>
      <c r="M2633"/>
    </row>
    <row r="2634" spans="1:13">
      <c r="A2634" s="220"/>
      <c r="B2634"/>
      <c r="C2634"/>
      <c r="D2634"/>
      <c r="E2634"/>
      <c r="F2634" s="27"/>
      <c r="G2634" s="27"/>
      <c r="H2634"/>
      <c r="I2634"/>
      <c r="J2634"/>
      <c r="K2634"/>
      <c r="L2634"/>
      <c r="M2634"/>
    </row>
    <row r="2635" spans="1:13">
      <c r="A2635" s="220"/>
      <c r="B2635"/>
      <c r="C2635"/>
      <c r="D2635"/>
      <c r="E2635"/>
      <c r="F2635" s="27"/>
      <c r="G2635" s="27"/>
      <c r="H2635"/>
      <c r="I2635"/>
      <c r="J2635"/>
      <c r="K2635"/>
      <c r="L2635"/>
      <c r="M2635"/>
    </row>
    <row r="2636" spans="1:13">
      <c r="A2636" s="220"/>
      <c r="B2636"/>
      <c r="C2636"/>
      <c r="D2636"/>
      <c r="E2636"/>
      <c r="F2636" s="27"/>
      <c r="G2636" s="27"/>
      <c r="H2636"/>
      <c r="I2636"/>
      <c r="J2636"/>
      <c r="K2636"/>
      <c r="L2636"/>
      <c r="M2636"/>
    </row>
    <row r="2637" spans="1:13">
      <c r="A2637" s="220"/>
      <c r="B2637"/>
      <c r="C2637"/>
      <c r="D2637"/>
      <c r="E2637"/>
      <c r="F2637" s="27"/>
      <c r="G2637" s="27"/>
      <c r="H2637"/>
      <c r="I2637"/>
      <c r="J2637"/>
      <c r="K2637"/>
      <c r="L2637"/>
      <c r="M2637"/>
    </row>
    <row r="2638" spans="1:13">
      <c r="A2638" s="220"/>
      <c r="B2638"/>
      <c r="C2638"/>
      <c r="D2638"/>
      <c r="E2638"/>
      <c r="F2638" s="27"/>
      <c r="G2638" s="27"/>
      <c r="H2638"/>
      <c r="I2638"/>
      <c r="J2638"/>
      <c r="K2638"/>
      <c r="L2638"/>
      <c r="M2638"/>
    </row>
    <row r="2639" spans="1:13">
      <c r="A2639" s="220"/>
      <c r="B2639"/>
      <c r="C2639"/>
      <c r="D2639"/>
      <c r="E2639"/>
      <c r="F2639" s="27"/>
      <c r="G2639" s="27"/>
      <c r="H2639"/>
      <c r="I2639"/>
      <c r="J2639"/>
      <c r="K2639"/>
      <c r="L2639"/>
      <c r="M2639"/>
    </row>
    <row r="2640" spans="1:13">
      <c r="A2640" s="220"/>
      <c r="B2640"/>
      <c r="C2640"/>
      <c r="D2640"/>
      <c r="E2640"/>
      <c r="F2640" s="27"/>
      <c r="G2640" s="27"/>
      <c r="H2640"/>
      <c r="I2640"/>
      <c r="J2640"/>
      <c r="K2640"/>
      <c r="L2640"/>
      <c r="M2640"/>
    </row>
    <row r="2641" spans="1:13">
      <c r="A2641" s="220"/>
      <c r="B2641"/>
      <c r="C2641"/>
      <c r="D2641"/>
      <c r="E2641"/>
      <c r="F2641" s="27"/>
      <c r="G2641" s="27"/>
      <c r="H2641"/>
      <c r="I2641"/>
      <c r="J2641"/>
      <c r="K2641"/>
      <c r="L2641"/>
      <c r="M2641"/>
    </row>
    <row r="2642" spans="1:13">
      <c r="A2642" s="220"/>
      <c r="B2642"/>
      <c r="C2642"/>
      <c r="D2642"/>
      <c r="E2642"/>
      <c r="F2642" s="27"/>
      <c r="G2642" s="27"/>
      <c r="H2642"/>
      <c r="I2642"/>
      <c r="J2642"/>
      <c r="K2642"/>
      <c r="L2642"/>
      <c r="M2642"/>
    </row>
    <row r="2643" spans="1:13">
      <c r="A2643" s="220"/>
      <c r="B2643"/>
      <c r="C2643"/>
      <c r="D2643"/>
      <c r="E2643"/>
      <c r="F2643" s="27"/>
      <c r="G2643" s="27"/>
      <c r="H2643"/>
      <c r="I2643"/>
      <c r="J2643"/>
      <c r="K2643"/>
      <c r="L2643"/>
      <c r="M2643"/>
    </row>
    <row r="2644" spans="1:13">
      <c r="A2644" s="220"/>
      <c r="B2644"/>
      <c r="C2644"/>
      <c r="D2644"/>
      <c r="E2644"/>
      <c r="F2644" s="27"/>
      <c r="G2644" s="27"/>
      <c r="H2644"/>
      <c r="I2644"/>
      <c r="J2644"/>
      <c r="K2644"/>
      <c r="L2644"/>
      <c r="M2644"/>
    </row>
    <row r="2645" spans="1:13">
      <c r="A2645" s="220"/>
      <c r="B2645"/>
      <c r="C2645"/>
      <c r="D2645"/>
      <c r="E2645"/>
      <c r="F2645" s="27"/>
      <c r="G2645" s="27"/>
      <c r="H2645"/>
      <c r="I2645"/>
      <c r="J2645"/>
      <c r="K2645"/>
      <c r="L2645"/>
      <c r="M2645"/>
    </row>
    <row r="2646" spans="1:13">
      <c r="A2646" s="220"/>
      <c r="B2646"/>
      <c r="C2646"/>
      <c r="D2646"/>
      <c r="E2646"/>
      <c r="F2646" s="27"/>
      <c r="G2646" s="27"/>
      <c r="H2646"/>
      <c r="I2646"/>
      <c r="J2646"/>
      <c r="K2646"/>
      <c r="L2646"/>
      <c r="M2646"/>
    </row>
    <row r="2647" spans="1:13">
      <c r="A2647" s="220"/>
      <c r="B2647"/>
      <c r="C2647"/>
      <c r="D2647"/>
      <c r="E2647"/>
      <c r="F2647" s="27"/>
      <c r="G2647" s="27"/>
      <c r="H2647"/>
      <c r="I2647"/>
      <c r="J2647"/>
      <c r="K2647"/>
      <c r="L2647"/>
      <c r="M2647"/>
    </row>
    <row r="2648" spans="1:13">
      <c r="A2648" s="220"/>
      <c r="B2648"/>
      <c r="C2648"/>
      <c r="D2648"/>
      <c r="E2648"/>
      <c r="F2648" s="27"/>
      <c r="G2648" s="27"/>
      <c r="H2648"/>
      <c r="I2648"/>
      <c r="J2648"/>
      <c r="K2648"/>
      <c r="L2648"/>
      <c r="M2648"/>
    </row>
    <row r="2649" spans="1:13">
      <c r="A2649" s="220"/>
      <c r="B2649"/>
      <c r="C2649"/>
      <c r="D2649"/>
      <c r="E2649"/>
      <c r="F2649" s="27"/>
      <c r="G2649" s="27"/>
      <c r="H2649"/>
      <c r="I2649"/>
      <c r="J2649"/>
      <c r="K2649"/>
      <c r="L2649"/>
      <c r="M2649"/>
    </row>
    <row r="2650" spans="1:13">
      <c r="A2650" s="220"/>
      <c r="B2650"/>
      <c r="C2650"/>
      <c r="D2650"/>
      <c r="E2650"/>
      <c r="F2650" s="27"/>
      <c r="G2650" s="27"/>
      <c r="H2650"/>
      <c r="I2650"/>
      <c r="J2650"/>
      <c r="K2650"/>
      <c r="L2650"/>
      <c r="M2650"/>
    </row>
    <row r="2651" spans="1:13">
      <c r="A2651" s="220"/>
      <c r="B2651"/>
      <c r="C2651"/>
      <c r="D2651"/>
      <c r="E2651"/>
      <c r="F2651" s="27"/>
      <c r="G2651" s="27"/>
      <c r="H2651"/>
      <c r="I2651"/>
      <c r="J2651"/>
      <c r="K2651"/>
      <c r="L2651"/>
      <c r="M2651"/>
    </row>
    <row r="2652" spans="1:13">
      <c r="A2652" s="220"/>
      <c r="B2652"/>
      <c r="C2652"/>
      <c r="D2652"/>
      <c r="E2652"/>
      <c r="F2652" s="27"/>
      <c r="G2652" s="27"/>
      <c r="H2652"/>
      <c r="I2652"/>
      <c r="J2652"/>
      <c r="K2652"/>
      <c r="L2652"/>
      <c r="M2652"/>
    </row>
    <row r="2653" spans="1:13">
      <c r="A2653" s="220"/>
      <c r="B2653"/>
      <c r="C2653"/>
      <c r="D2653"/>
      <c r="E2653"/>
      <c r="F2653" s="27"/>
      <c r="G2653" s="27"/>
      <c r="H2653"/>
      <c r="I2653"/>
      <c r="J2653"/>
      <c r="K2653"/>
      <c r="L2653"/>
      <c r="M2653"/>
    </row>
    <row r="2654" spans="1:13">
      <c r="A2654" s="220"/>
      <c r="B2654"/>
      <c r="C2654"/>
      <c r="D2654"/>
      <c r="E2654"/>
      <c r="F2654" s="27"/>
      <c r="G2654" s="27"/>
      <c r="H2654"/>
      <c r="I2654"/>
      <c r="J2654"/>
      <c r="K2654"/>
      <c r="L2654"/>
      <c r="M2654"/>
    </row>
    <row r="2655" spans="1:13">
      <c r="A2655" s="220"/>
      <c r="B2655"/>
      <c r="C2655"/>
      <c r="D2655"/>
      <c r="E2655"/>
      <c r="F2655" s="27"/>
      <c r="G2655" s="27"/>
      <c r="H2655"/>
      <c r="I2655"/>
      <c r="J2655"/>
      <c r="K2655"/>
      <c r="L2655"/>
      <c r="M2655"/>
    </row>
    <row r="2656" spans="1:13">
      <c r="A2656" s="220"/>
      <c r="B2656"/>
      <c r="C2656"/>
      <c r="D2656"/>
      <c r="E2656"/>
      <c r="F2656" s="27"/>
      <c r="G2656" s="27"/>
      <c r="H2656"/>
      <c r="I2656"/>
      <c r="J2656"/>
      <c r="K2656"/>
      <c r="L2656"/>
      <c r="M2656"/>
    </row>
    <row r="2657" spans="1:13">
      <c r="A2657" s="220"/>
      <c r="B2657"/>
      <c r="C2657"/>
      <c r="D2657"/>
      <c r="E2657"/>
      <c r="F2657" s="27"/>
      <c r="G2657" s="27"/>
      <c r="H2657"/>
      <c r="I2657"/>
      <c r="J2657"/>
      <c r="K2657"/>
      <c r="L2657"/>
      <c r="M2657"/>
    </row>
    <row r="2658" spans="1:13">
      <c r="A2658" s="220"/>
      <c r="B2658"/>
      <c r="C2658"/>
      <c r="D2658"/>
      <c r="E2658"/>
      <c r="F2658" s="27"/>
      <c r="G2658" s="27"/>
      <c r="H2658"/>
      <c r="I2658"/>
      <c r="J2658"/>
      <c r="K2658"/>
      <c r="L2658"/>
      <c r="M2658"/>
    </row>
    <row r="2659" spans="1:13">
      <c r="A2659" s="220"/>
      <c r="B2659"/>
      <c r="C2659"/>
      <c r="D2659"/>
      <c r="E2659"/>
      <c r="F2659" s="27"/>
      <c r="G2659" s="27"/>
      <c r="H2659"/>
      <c r="I2659"/>
      <c r="J2659"/>
      <c r="K2659"/>
      <c r="L2659"/>
      <c r="M2659"/>
    </row>
    <row r="2660" spans="1:13">
      <c r="A2660" s="220"/>
      <c r="B2660"/>
      <c r="C2660"/>
      <c r="D2660"/>
      <c r="E2660"/>
      <c r="F2660" s="27"/>
      <c r="G2660" s="27"/>
      <c r="H2660"/>
      <c r="I2660"/>
      <c r="J2660"/>
      <c r="K2660"/>
      <c r="L2660"/>
      <c r="M2660"/>
    </row>
    <row r="2661" spans="1:13">
      <c r="A2661" s="220"/>
      <c r="B2661"/>
      <c r="C2661"/>
      <c r="D2661"/>
      <c r="E2661"/>
      <c r="F2661" s="27"/>
      <c r="G2661" s="27"/>
      <c r="H2661"/>
      <c r="I2661"/>
      <c r="J2661"/>
      <c r="K2661"/>
      <c r="L2661"/>
      <c r="M2661"/>
    </row>
    <row r="2662" spans="1:13">
      <c r="A2662" s="220"/>
      <c r="B2662"/>
      <c r="C2662"/>
      <c r="D2662"/>
      <c r="E2662"/>
      <c r="F2662" s="27"/>
      <c r="G2662" s="27"/>
      <c r="H2662"/>
      <c r="I2662"/>
      <c r="J2662"/>
      <c r="K2662"/>
      <c r="L2662"/>
      <c r="M2662"/>
    </row>
    <row r="2663" spans="1:13">
      <c r="A2663" s="220"/>
      <c r="B2663"/>
      <c r="C2663"/>
      <c r="D2663"/>
      <c r="E2663"/>
      <c r="F2663" s="27"/>
      <c r="G2663" s="27"/>
      <c r="H2663"/>
      <c r="I2663"/>
      <c r="J2663"/>
      <c r="K2663"/>
      <c r="L2663"/>
      <c r="M2663"/>
    </row>
    <row r="2664" spans="1:13">
      <c r="A2664" s="220"/>
      <c r="B2664"/>
      <c r="C2664"/>
      <c r="D2664"/>
      <c r="E2664"/>
      <c r="F2664" s="27"/>
      <c r="G2664" s="27"/>
      <c r="H2664"/>
      <c r="I2664"/>
      <c r="J2664"/>
      <c r="K2664"/>
      <c r="L2664"/>
      <c r="M2664"/>
    </row>
    <row r="2665" spans="1:13">
      <c r="A2665" s="220"/>
      <c r="B2665"/>
      <c r="C2665"/>
      <c r="D2665"/>
      <c r="E2665"/>
      <c r="F2665" s="27"/>
      <c r="G2665" s="27"/>
      <c r="H2665"/>
      <c r="I2665"/>
      <c r="J2665"/>
      <c r="K2665"/>
      <c r="L2665"/>
      <c r="M2665"/>
    </row>
    <row r="2666" spans="1:13">
      <c r="A2666" s="220"/>
      <c r="B2666"/>
      <c r="C2666"/>
      <c r="D2666"/>
      <c r="E2666"/>
      <c r="F2666" s="27"/>
      <c r="G2666" s="27"/>
      <c r="H2666"/>
      <c r="I2666"/>
      <c r="J2666"/>
      <c r="K2666"/>
      <c r="L2666"/>
      <c r="M2666"/>
    </row>
    <row r="2667" spans="1:13">
      <c r="A2667" s="220"/>
      <c r="B2667"/>
      <c r="C2667"/>
      <c r="D2667"/>
      <c r="E2667"/>
      <c r="F2667" s="27"/>
      <c r="G2667" s="27"/>
      <c r="H2667"/>
      <c r="I2667"/>
      <c r="J2667"/>
      <c r="K2667"/>
      <c r="L2667"/>
      <c r="M2667"/>
    </row>
    <row r="2668" spans="1:13">
      <c r="A2668" s="220"/>
      <c r="B2668"/>
      <c r="C2668"/>
      <c r="D2668"/>
      <c r="E2668"/>
      <c r="F2668" s="27"/>
      <c r="G2668" s="27"/>
      <c r="H2668"/>
      <c r="I2668"/>
      <c r="J2668"/>
      <c r="K2668"/>
      <c r="L2668"/>
      <c r="M2668"/>
    </row>
    <row r="2669" spans="1:13">
      <c r="A2669" s="220"/>
      <c r="B2669"/>
      <c r="C2669"/>
      <c r="D2669"/>
      <c r="E2669"/>
      <c r="F2669" s="27"/>
      <c r="G2669" s="27"/>
      <c r="H2669"/>
      <c r="I2669"/>
      <c r="J2669"/>
      <c r="K2669"/>
      <c r="L2669"/>
      <c r="M2669"/>
    </row>
    <row r="2670" spans="1:13">
      <c r="A2670" s="220"/>
      <c r="B2670"/>
      <c r="C2670"/>
      <c r="D2670"/>
      <c r="E2670"/>
      <c r="F2670" s="27"/>
      <c r="G2670" s="27"/>
      <c r="H2670"/>
      <c r="I2670"/>
      <c r="J2670"/>
      <c r="K2670"/>
      <c r="L2670"/>
      <c r="M2670"/>
    </row>
    <row r="2671" spans="1:13">
      <c r="A2671" s="220"/>
      <c r="B2671"/>
      <c r="C2671"/>
      <c r="D2671"/>
      <c r="E2671"/>
      <c r="F2671" s="27"/>
      <c r="G2671" s="27"/>
      <c r="H2671"/>
      <c r="I2671"/>
      <c r="J2671"/>
      <c r="K2671"/>
      <c r="L2671"/>
      <c r="M2671"/>
    </row>
    <row r="2672" spans="1:13">
      <c r="A2672" s="220"/>
      <c r="B2672"/>
      <c r="C2672"/>
      <c r="D2672"/>
      <c r="E2672"/>
      <c r="F2672" s="27"/>
      <c r="G2672" s="27"/>
      <c r="H2672"/>
      <c r="I2672"/>
      <c r="J2672"/>
      <c r="K2672"/>
      <c r="L2672"/>
      <c r="M2672"/>
    </row>
    <row r="2673" spans="1:13">
      <c r="A2673" s="220"/>
      <c r="B2673"/>
      <c r="C2673"/>
      <c r="D2673"/>
      <c r="E2673"/>
      <c r="F2673" s="27"/>
      <c r="G2673" s="27"/>
      <c r="H2673"/>
      <c r="I2673"/>
      <c r="J2673"/>
      <c r="K2673"/>
      <c r="L2673"/>
      <c r="M2673"/>
    </row>
    <row r="2674" spans="1:13">
      <c r="A2674" s="220"/>
      <c r="B2674"/>
      <c r="C2674"/>
      <c r="D2674"/>
      <c r="E2674"/>
      <c r="F2674" s="27"/>
      <c r="G2674" s="27"/>
      <c r="H2674"/>
      <c r="I2674"/>
      <c r="J2674"/>
      <c r="K2674"/>
      <c r="L2674"/>
      <c r="M2674"/>
    </row>
    <row r="2675" spans="1:13">
      <c r="A2675" s="220"/>
      <c r="B2675"/>
      <c r="C2675"/>
      <c r="D2675"/>
      <c r="E2675"/>
      <c r="F2675" s="27"/>
      <c r="G2675" s="27"/>
      <c r="H2675"/>
      <c r="I2675"/>
      <c r="J2675"/>
      <c r="K2675"/>
      <c r="L2675"/>
      <c r="M2675"/>
    </row>
    <row r="2676" spans="1:13">
      <c r="A2676" s="220"/>
      <c r="B2676"/>
      <c r="C2676"/>
      <c r="D2676"/>
      <c r="E2676"/>
      <c r="F2676" s="27"/>
      <c r="G2676" s="27"/>
      <c r="H2676"/>
      <c r="I2676"/>
      <c r="J2676"/>
      <c r="K2676"/>
      <c r="L2676"/>
      <c r="M2676"/>
    </row>
    <row r="2677" spans="1:13">
      <c r="A2677" s="220"/>
      <c r="B2677"/>
      <c r="C2677"/>
      <c r="D2677"/>
      <c r="E2677"/>
      <c r="F2677" s="27"/>
      <c r="G2677" s="27"/>
      <c r="H2677"/>
      <c r="I2677"/>
      <c r="J2677"/>
      <c r="K2677"/>
      <c r="L2677"/>
      <c r="M2677"/>
    </row>
    <row r="2678" spans="1:13">
      <c r="A2678" s="220"/>
      <c r="B2678"/>
      <c r="C2678"/>
      <c r="D2678"/>
      <c r="E2678"/>
      <c r="F2678" s="27"/>
      <c r="G2678" s="27"/>
      <c r="H2678"/>
      <c r="I2678"/>
      <c r="J2678"/>
      <c r="K2678"/>
      <c r="L2678"/>
      <c r="M2678"/>
    </row>
    <row r="2679" spans="1:13">
      <c r="A2679" s="220"/>
      <c r="B2679"/>
      <c r="C2679"/>
      <c r="D2679"/>
      <c r="E2679"/>
      <c r="F2679" s="27"/>
      <c r="G2679" s="27"/>
      <c r="H2679"/>
      <c r="I2679"/>
      <c r="J2679"/>
      <c r="K2679"/>
      <c r="L2679"/>
      <c r="M2679"/>
    </row>
    <row r="2680" spans="1:13">
      <c r="A2680" s="220"/>
      <c r="B2680"/>
      <c r="C2680"/>
      <c r="D2680"/>
      <c r="E2680"/>
      <c r="F2680" s="27"/>
      <c r="G2680" s="27"/>
      <c r="H2680"/>
      <c r="I2680"/>
      <c r="J2680"/>
      <c r="K2680"/>
      <c r="L2680"/>
      <c r="M2680"/>
    </row>
    <row r="2681" spans="1:13">
      <c r="A2681" s="220"/>
      <c r="B2681"/>
      <c r="C2681"/>
      <c r="D2681"/>
      <c r="E2681"/>
      <c r="F2681" s="27"/>
      <c r="G2681" s="27"/>
      <c r="H2681"/>
      <c r="I2681"/>
      <c r="J2681"/>
      <c r="K2681"/>
      <c r="L2681"/>
      <c r="M2681"/>
    </row>
    <row r="2682" spans="1:13">
      <c r="A2682" s="220"/>
      <c r="B2682"/>
      <c r="C2682"/>
      <c r="D2682"/>
      <c r="E2682"/>
      <c r="F2682" s="27"/>
      <c r="G2682" s="27"/>
      <c r="H2682"/>
      <c r="I2682"/>
      <c r="J2682"/>
      <c r="K2682"/>
      <c r="L2682"/>
      <c r="M2682"/>
    </row>
    <row r="2683" spans="1:13">
      <c r="A2683" s="220"/>
      <c r="B2683"/>
      <c r="C2683"/>
      <c r="D2683"/>
      <c r="E2683"/>
      <c r="F2683" s="27"/>
      <c r="G2683" s="27"/>
      <c r="H2683"/>
      <c r="I2683"/>
      <c r="J2683"/>
      <c r="K2683"/>
      <c r="L2683"/>
      <c r="M2683"/>
    </row>
    <row r="2684" spans="1:13">
      <c r="A2684" s="220"/>
      <c r="B2684"/>
      <c r="C2684"/>
      <c r="D2684"/>
      <c r="E2684"/>
      <c r="F2684" s="27"/>
      <c r="G2684" s="27"/>
      <c r="H2684"/>
      <c r="I2684"/>
      <c r="J2684"/>
      <c r="K2684"/>
      <c r="L2684"/>
      <c r="M2684"/>
    </row>
    <row r="2685" spans="1:13">
      <c r="A2685" s="220"/>
      <c r="B2685"/>
      <c r="C2685"/>
      <c r="D2685"/>
      <c r="E2685"/>
      <c r="F2685" s="27"/>
      <c r="G2685" s="27"/>
      <c r="H2685"/>
      <c r="I2685"/>
      <c r="J2685"/>
      <c r="K2685"/>
      <c r="L2685"/>
      <c r="M2685"/>
    </row>
    <row r="2686" spans="1:13">
      <c r="A2686" s="220"/>
      <c r="B2686"/>
      <c r="C2686"/>
      <c r="D2686"/>
      <c r="E2686"/>
      <c r="F2686" s="27"/>
      <c r="G2686" s="27"/>
      <c r="H2686"/>
      <c r="I2686"/>
      <c r="J2686"/>
      <c r="K2686"/>
      <c r="L2686"/>
      <c r="M2686"/>
    </row>
    <row r="2687" spans="1:13">
      <c r="A2687" s="220"/>
      <c r="B2687"/>
      <c r="C2687"/>
      <c r="D2687"/>
      <c r="E2687"/>
      <c r="F2687" s="27"/>
      <c r="G2687" s="27"/>
      <c r="H2687"/>
      <c r="I2687"/>
      <c r="J2687"/>
      <c r="K2687"/>
      <c r="L2687"/>
      <c r="M2687"/>
    </row>
    <row r="2688" spans="1:13">
      <c r="A2688" s="220"/>
      <c r="B2688"/>
      <c r="C2688"/>
      <c r="D2688"/>
      <c r="E2688"/>
      <c r="F2688" s="27"/>
      <c r="G2688" s="27"/>
      <c r="H2688"/>
      <c r="I2688"/>
      <c r="J2688"/>
      <c r="K2688"/>
      <c r="L2688"/>
      <c r="M2688"/>
    </row>
    <row r="2689" spans="1:13">
      <c r="A2689" s="220"/>
      <c r="B2689"/>
      <c r="C2689"/>
      <c r="D2689"/>
      <c r="E2689"/>
      <c r="F2689" s="27"/>
      <c r="G2689" s="27"/>
      <c r="H2689"/>
      <c r="I2689"/>
      <c r="J2689"/>
      <c r="K2689"/>
      <c r="L2689"/>
      <c r="M2689"/>
    </row>
    <row r="2690" spans="1:13">
      <c r="A2690" s="220"/>
      <c r="B2690"/>
      <c r="C2690"/>
      <c r="D2690"/>
      <c r="E2690"/>
      <c r="F2690" s="27"/>
      <c r="G2690" s="27"/>
      <c r="H2690"/>
      <c r="I2690"/>
      <c r="J2690"/>
      <c r="K2690"/>
      <c r="L2690"/>
      <c r="M2690"/>
    </row>
    <row r="2691" spans="1:13">
      <c r="A2691" s="220"/>
      <c r="B2691"/>
      <c r="C2691"/>
      <c r="D2691"/>
      <c r="E2691"/>
      <c r="F2691" s="27"/>
      <c r="G2691" s="27"/>
      <c r="H2691"/>
      <c r="I2691"/>
      <c r="J2691"/>
      <c r="K2691"/>
      <c r="L2691"/>
      <c r="M2691"/>
    </row>
    <row r="2692" spans="1:13">
      <c r="A2692" s="220"/>
      <c r="B2692"/>
      <c r="C2692"/>
      <c r="D2692"/>
      <c r="E2692"/>
      <c r="F2692" s="27"/>
      <c r="G2692" s="27"/>
      <c r="H2692"/>
      <c r="I2692"/>
      <c r="J2692"/>
      <c r="K2692"/>
      <c r="L2692"/>
      <c r="M2692"/>
    </row>
    <row r="2693" spans="1:13">
      <c r="A2693" s="220"/>
      <c r="B2693"/>
      <c r="C2693"/>
      <c r="D2693"/>
      <c r="E2693"/>
      <c r="F2693" s="27"/>
      <c r="G2693" s="27"/>
      <c r="H2693"/>
      <c r="I2693"/>
      <c r="J2693"/>
      <c r="K2693"/>
      <c r="L2693"/>
      <c r="M2693"/>
    </row>
    <row r="2694" spans="1:13">
      <c r="A2694" s="220"/>
      <c r="B2694"/>
      <c r="C2694"/>
      <c r="D2694"/>
      <c r="E2694"/>
      <c r="F2694" s="27"/>
      <c r="G2694" s="27"/>
      <c r="H2694"/>
      <c r="I2694"/>
      <c r="J2694"/>
      <c r="K2694"/>
      <c r="L2694"/>
      <c r="M2694"/>
    </row>
    <row r="2695" spans="1:13">
      <c r="A2695" s="220"/>
      <c r="B2695"/>
      <c r="C2695"/>
      <c r="D2695"/>
      <c r="E2695"/>
      <c r="F2695" s="27"/>
      <c r="G2695" s="27"/>
      <c r="H2695"/>
      <c r="I2695"/>
      <c r="J2695"/>
      <c r="K2695"/>
      <c r="L2695"/>
      <c r="M2695"/>
    </row>
    <row r="2696" spans="1:13">
      <c r="A2696" s="220"/>
      <c r="B2696"/>
      <c r="C2696"/>
      <c r="D2696"/>
      <c r="E2696"/>
      <c r="F2696" s="27"/>
      <c r="G2696" s="27"/>
      <c r="H2696"/>
      <c r="I2696"/>
      <c r="J2696"/>
      <c r="K2696"/>
      <c r="L2696"/>
      <c r="M2696"/>
    </row>
    <row r="2697" spans="1:13">
      <c r="A2697" s="220"/>
      <c r="B2697"/>
      <c r="C2697"/>
      <c r="D2697"/>
      <c r="E2697"/>
      <c r="F2697" s="27"/>
      <c r="G2697" s="27"/>
      <c r="H2697"/>
      <c r="I2697"/>
      <c r="J2697"/>
      <c r="K2697"/>
      <c r="L2697"/>
      <c r="M2697"/>
    </row>
    <row r="2698" spans="1:13">
      <c r="A2698" s="220"/>
      <c r="B2698"/>
      <c r="C2698"/>
      <c r="D2698"/>
      <c r="E2698"/>
      <c r="F2698" s="27"/>
      <c r="G2698" s="27"/>
      <c r="H2698"/>
      <c r="I2698"/>
      <c r="J2698"/>
      <c r="K2698"/>
      <c r="L2698"/>
      <c r="M2698"/>
    </row>
    <row r="2699" spans="1:13">
      <c r="A2699" s="220"/>
      <c r="B2699"/>
      <c r="C2699"/>
      <c r="D2699"/>
      <c r="E2699"/>
      <c r="F2699" s="27"/>
      <c r="G2699" s="27"/>
      <c r="H2699"/>
      <c r="I2699"/>
      <c r="J2699"/>
      <c r="K2699"/>
      <c r="L2699"/>
      <c r="M2699"/>
    </row>
    <row r="2700" spans="1:13">
      <c r="A2700" s="220"/>
      <c r="B2700"/>
      <c r="C2700"/>
      <c r="D2700"/>
      <c r="E2700"/>
      <c r="F2700" s="27"/>
      <c r="G2700" s="27"/>
      <c r="H2700"/>
      <c r="I2700"/>
      <c r="J2700"/>
      <c r="K2700"/>
      <c r="L2700"/>
      <c r="M2700"/>
    </row>
    <row r="2701" spans="1:13">
      <c r="A2701" s="220"/>
      <c r="B2701"/>
      <c r="C2701"/>
      <c r="D2701"/>
      <c r="E2701"/>
      <c r="F2701" s="27"/>
      <c r="G2701" s="27"/>
      <c r="H2701"/>
      <c r="I2701"/>
      <c r="J2701"/>
      <c r="K2701"/>
      <c r="L2701"/>
      <c r="M2701"/>
    </row>
    <row r="2702" spans="1:13">
      <c r="A2702" s="220"/>
      <c r="B2702"/>
      <c r="C2702"/>
      <c r="D2702"/>
      <c r="E2702"/>
      <c r="F2702" s="27"/>
      <c r="G2702" s="27"/>
      <c r="H2702"/>
      <c r="I2702"/>
      <c r="J2702"/>
      <c r="K2702"/>
      <c r="L2702"/>
      <c r="M2702"/>
    </row>
    <row r="2703" spans="1:13">
      <c r="A2703" s="220"/>
      <c r="B2703"/>
      <c r="C2703"/>
      <c r="D2703"/>
      <c r="E2703"/>
      <c r="F2703" s="27"/>
      <c r="G2703" s="27"/>
      <c r="H2703"/>
      <c r="I2703"/>
      <c r="J2703"/>
      <c r="K2703"/>
      <c r="L2703"/>
      <c r="M2703"/>
    </row>
    <row r="2704" spans="1:13">
      <c r="A2704" s="220"/>
      <c r="B2704"/>
      <c r="C2704"/>
      <c r="D2704"/>
      <c r="E2704"/>
      <c r="F2704" s="27"/>
      <c r="G2704" s="27"/>
      <c r="H2704"/>
      <c r="I2704"/>
      <c r="J2704"/>
      <c r="K2704"/>
      <c r="L2704"/>
      <c r="M2704"/>
    </row>
    <row r="2705" spans="1:13">
      <c r="A2705" s="220"/>
      <c r="B2705"/>
      <c r="C2705"/>
      <c r="D2705"/>
      <c r="E2705"/>
      <c r="F2705" s="27"/>
      <c r="G2705" s="27"/>
      <c r="H2705"/>
      <c r="I2705"/>
      <c r="J2705"/>
      <c r="K2705"/>
      <c r="L2705"/>
      <c r="M2705"/>
    </row>
    <row r="2706" spans="1:13">
      <c r="A2706" s="220"/>
      <c r="B2706"/>
      <c r="C2706"/>
      <c r="D2706"/>
      <c r="E2706"/>
      <c r="F2706" s="27"/>
      <c r="G2706" s="27"/>
      <c r="H2706"/>
      <c r="I2706"/>
      <c r="J2706"/>
      <c r="K2706"/>
      <c r="L2706"/>
      <c r="M2706"/>
    </row>
    <row r="2707" spans="1:13">
      <c r="A2707" s="220"/>
      <c r="B2707"/>
      <c r="C2707"/>
      <c r="D2707"/>
      <c r="E2707"/>
      <c r="F2707" s="27"/>
      <c r="G2707" s="27"/>
      <c r="H2707"/>
      <c r="I2707"/>
      <c r="J2707"/>
      <c r="K2707"/>
      <c r="L2707"/>
      <c r="M2707"/>
    </row>
    <row r="2708" spans="1:13">
      <c r="A2708" s="220"/>
      <c r="B2708"/>
      <c r="C2708"/>
      <c r="D2708"/>
      <c r="E2708"/>
      <c r="F2708" s="27"/>
      <c r="G2708" s="27"/>
      <c r="H2708"/>
      <c r="I2708"/>
      <c r="J2708"/>
      <c r="K2708"/>
      <c r="L2708"/>
      <c r="M2708"/>
    </row>
    <row r="2709" spans="1:13">
      <c r="A2709" s="220"/>
      <c r="B2709"/>
      <c r="C2709"/>
      <c r="D2709"/>
      <c r="E2709"/>
      <c r="F2709" s="27"/>
      <c r="G2709" s="27"/>
      <c r="H2709"/>
      <c r="I2709"/>
      <c r="J2709"/>
      <c r="K2709"/>
      <c r="L2709"/>
      <c r="M2709"/>
    </row>
    <row r="2710" spans="1:13">
      <c r="A2710" s="220"/>
      <c r="B2710"/>
      <c r="C2710"/>
      <c r="D2710"/>
      <c r="E2710"/>
      <c r="F2710" s="27"/>
      <c r="G2710" s="27"/>
      <c r="H2710"/>
      <c r="I2710"/>
      <c r="J2710"/>
      <c r="K2710"/>
      <c r="L2710"/>
      <c r="M2710"/>
    </row>
    <row r="2711" spans="1:13">
      <c r="A2711" s="220"/>
      <c r="B2711"/>
      <c r="C2711"/>
      <c r="D2711"/>
      <c r="E2711"/>
      <c r="F2711" s="27"/>
      <c r="G2711" s="27"/>
      <c r="H2711"/>
      <c r="I2711"/>
      <c r="J2711"/>
      <c r="K2711"/>
      <c r="L2711"/>
      <c r="M2711"/>
    </row>
    <row r="2712" spans="1:13">
      <c r="A2712" s="220"/>
      <c r="B2712"/>
      <c r="C2712"/>
      <c r="D2712"/>
      <c r="E2712"/>
      <c r="F2712" s="27"/>
      <c r="G2712" s="27"/>
      <c r="H2712"/>
      <c r="I2712"/>
      <c r="J2712"/>
      <c r="K2712"/>
      <c r="L2712"/>
      <c r="M2712"/>
    </row>
    <row r="2713" spans="1:13">
      <c r="A2713" s="220"/>
      <c r="B2713"/>
      <c r="C2713"/>
      <c r="D2713"/>
      <c r="E2713"/>
      <c r="F2713" s="27"/>
      <c r="G2713" s="27"/>
      <c r="H2713"/>
      <c r="I2713"/>
      <c r="J2713"/>
      <c r="K2713"/>
      <c r="L2713"/>
      <c r="M2713"/>
    </row>
    <row r="2714" spans="1:13">
      <c r="A2714" s="220"/>
      <c r="B2714"/>
      <c r="C2714"/>
      <c r="D2714"/>
      <c r="E2714"/>
      <c r="F2714" s="27"/>
      <c r="G2714" s="27"/>
      <c r="H2714"/>
      <c r="I2714"/>
      <c r="J2714"/>
      <c r="K2714"/>
      <c r="L2714"/>
      <c r="M2714"/>
    </row>
    <row r="2715" spans="1:13">
      <c r="A2715" s="220"/>
      <c r="B2715"/>
      <c r="C2715"/>
      <c r="D2715"/>
      <c r="E2715"/>
      <c r="F2715" s="27"/>
      <c r="G2715" s="27"/>
      <c r="H2715"/>
      <c r="I2715"/>
      <c r="J2715"/>
      <c r="K2715"/>
      <c r="L2715"/>
      <c r="M2715"/>
    </row>
    <row r="2716" spans="1:13">
      <c r="A2716" s="220"/>
      <c r="B2716"/>
      <c r="C2716"/>
      <c r="D2716"/>
      <c r="E2716"/>
      <c r="F2716" s="27"/>
      <c r="G2716" s="27"/>
      <c r="H2716"/>
      <c r="I2716"/>
      <c r="J2716"/>
      <c r="K2716"/>
      <c r="L2716"/>
      <c r="M2716"/>
    </row>
    <row r="2717" spans="1:13">
      <c r="A2717" s="220"/>
      <c r="B2717"/>
      <c r="C2717"/>
      <c r="D2717"/>
      <c r="E2717"/>
      <c r="F2717" s="27"/>
      <c r="G2717" s="27"/>
      <c r="H2717"/>
      <c r="I2717"/>
      <c r="J2717"/>
      <c r="K2717"/>
      <c r="L2717"/>
      <c r="M2717"/>
    </row>
    <row r="2718" spans="1:13">
      <c r="A2718" s="220"/>
      <c r="B2718"/>
      <c r="C2718"/>
      <c r="D2718"/>
      <c r="E2718"/>
      <c r="F2718" s="27"/>
      <c r="G2718" s="27"/>
      <c r="H2718"/>
      <c r="I2718"/>
      <c r="J2718"/>
      <c r="K2718"/>
      <c r="L2718"/>
      <c r="M2718"/>
    </row>
    <row r="2719" spans="1:13">
      <c r="A2719" s="220"/>
      <c r="B2719"/>
      <c r="C2719"/>
      <c r="D2719"/>
      <c r="E2719"/>
      <c r="F2719" s="27"/>
      <c r="G2719" s="27"/>
      <c r="H2719"/>
      <c r="I2719"/>
      <c r="J2719"/>
      <c r="K2719"/>
      <c r="L2719"/>
      <c r="M2719"/>
    </row>
    <row r="2720" spans="1:13">
      <c r="A2720" s="220"/>
      <c r="B2720"/>
      <c r="C2720"/>
      <c r="D2720"/>
      <c r="E2720"/>
      <c r="F2720" s="27"/>
      <c r="G2720" s="27"/>
      <c r="H2720"/>
      <c r="I2720"/>
      <c r="J2720"/>
      <c r="K2720"/>
      <c r="L2720"/>
      <c r="M2720"/>
    </row>
    <row r="2721" spans="1:13">
      <c r="A2721" s="220"/>
      <c r="B2721"/>
      <c r="C2721"/>
      <c r="D2721"/>
      <c r="E2721"/>
      <c r="F2721" s="27"/>
      <c r="G2721" s="27"/>
      <c r="H2721"/>
      <c r="I2721"/>
      <c r="J2721"/>
      <c r="K2721"/>
      <c r="L2721"/>
      <c r="M2721"/>
    </row>
    <row r="2722" spans="1:13">
      <c r="A2722" s="220"/>
      <c r="B2722"/>
      <c r="C2722"/>
      <c r="D2722"/>
      <c r="E2722"/>
      <c r="F2722" s="27"/>
      <c r="G2722" s="27"/>
      <c r="H2722"/>
      <c r="I2722"/>
      <c r="J2722"/>
      <c r="K2722"/>
      <c r="L2722"/>
      <c r="M2722"/>
    </row>
    <row r="2723" spans="1:13">
      <c r="A2723" s="220"/>
      <c r="B2723"/>
      <c r="C2723"/>
      <c r="D2723"/>
      <c r="E2723"/>
      <c r="F2723" s="27"/>
      <c r="G2723" s="27"/>
      <c r="H2723"/>
      <c r="I2723"/>
      <c r="J2723"/>
      <c r="K2723"/>
      <c r="L2723"/>
      <c r="M2723"/>
    </row>
    <row r="2724" spans="1:13">
      <c r="A2724" s="220"/>
      <c r="B2724"/>
      <c r="C2724"/>
      <c r="D2724"/>
      <c r="E2724"/>
      <c r="F2724" s="27"/>
      <c r="G2724" s="27"/>
      <c r="H2724"/>
      <c r="I2724"/>
      <c r="J2724"/>
      <c r="K2724"/>
      <c r="L2724"/>
      <c r="M2724"/>
    </row>
    <row r="2725" spans="1:13">
      <c r="A2725" s="220"/>
      <c r="B2725"/>
      <c r="C2725"/>
      <c r="D2725"/>
      <c r="E2725"/>
      <c r="F2725" s="27"/>
      <c r="G2725" s="27"/>
      <c r="H2725"/>
      <c r="I2725"/>
      <c r="J2725"/>
      <c r="K2725"/>
      <c r="L2725"/>
      <c r="M2725"/>
    </row>
    <row r="2726" spans="1:13">
      <c r="A2726" s="220"/>
      <c r="B2726"/>
      <c r="C2726"/>
      <c r="D2726"/>
      <c r="E2726"/>
      <c r="F2726" s="27"/>
      <c r="G2726" s="27"/>
      <c r="H2726"/>
      <c r="I2726"/>
      <c r="J2726"/>
      <c r="K2726"/>
      <c r="L2726"/>
      <c r="M2726"/>
    </row>
    <row r="2727" spans="1:13">
      <c r="A2727" s="220"/>
      <c r="B2727"/>
      <c r="C2727"/>
      <c r="D2727"/>
      <c r="E2727"/>
      <c r="F2727" s="27"/>
      <c r="G2727" s="27"/>
      <c r="H2727"/>
      <c r="I2727"/>
      <c r="J2727"/>
      <c r="K2727"/>
      <c r="L2727"/>
      <c r="M2727"/>
    </row>
    <row r="2728" spans="1:13">
      <c r="A2728" s="220"/>
      <c r="B2728"/>
      <c r="C2728"/>
      <c r="D2728"/>
      <c r="E2728"/>
      <c r="F2728" s="27"/>
      <c r="G2728" s="27"/>
      <c r="H2728"/>
      <c r="I2728"/>
      <c r="J2728"/>
      <c r="K2728"/>
      <c r="L2728"/>
      <c r="M2728"/>
    </row>
    <row r="2729" spans="1:13">
      <c r="A2729" s="220"/>
      <c r="B2729"/>
      <c r="C2729"/>
      <c r="D2729"/>
      <c r="E2729"/>
      <c r="F2729" s="27"/>
      <c r="G2729" s="27"/>
      <c r="H2729"/>
      <c r="I2729"/>
      <c r="J2729"/>
      <c r="K2729"/>
      <c r="L2729"/>
      <c r="M2729"/>
    </row>
    <row r="2730" spans="1:13">
      <c r="A2730" s="220"/>
      <c r="B2730"/>
      <c r="C2730"/>
      <c r="D2730"/>
      <c r="E2730"/>
      <c r="F2730" s="27"/>
      <c r="G2730" s="27"/>
      <c r="H2730"/>
      <c r="I2730"/>
      <c r="J2730"/>
      <c r="K2730"/>
      <c r="L2730"/>
      <c r="M2730"/>
    </row>
    <row r="2731" spans="1:13">
      <c r="A2731" s="220"/>
      <c r="B2731"/>
      <c r="C2731"/>
      <c r="D2731"/>
      <c r="E2731"/>
      <c r="F2731" s="27"/>
      <c r="G2731" s="27"/>
      <c r="H2731"/>
      <c r="I2731"/>
      <c r="J2731"/>
      <c r="K2731"/>
      <c r="L2731"/>
      <c r="M2731"/>
    </row>
    <row r="2732" spans="1:13">
      <c r="A2732" s="220"/>
      <c r="B2732"/>
      <c r="C2732"/>
      <c r="D2732"/>
      <c r="E2732"/>
      <c r="F2732" s="27"/>
      <c r="G2732" s="27"/>
      <c r="H2732"/>
      <c r="I2732"/>
      <c r="J2732"/>
      <c r="K2732"/>
      <c r="L2732"/>
      <c r="M2732"/>
    </row>
    <row r="2733" spans="1:13">
      <c r="A2733" s="220"/>
      <c r="B2733"/>
      <c r="C2733"/>
      <c r="D2733"/>
      <c r="E2733"/>
      <c r="F2733" s="27"/>
      <c r="G2733" s="27"/>
      <c r="H2733"/>
      <c r="I2733"/>
      <c r="J2733"/>
      <c r="K2733"/>
      <c r="L2733"/>
      <c r="M2733"/>
    </row>
    <row r="2734" spans="1:13">
      <c r="A2734" s="220"/>
      <c r="B2734"/>
      <c r="C2734"/>
      <c r="D2734"/>
      <c r="E2734"/>
      <c r="F2734" s="27"/>
      <c r="G2734" s="27"/>
      <c r="H2734"/>
      <c r="I2734"/>
      <c r="J2734"/>
      <c r="K2734"/>
      <c r="L2734"/>
      <c r="M2734"/>
    </row>
    <row r="2735" spans="1:13">
      <c r="A2735" s="220"/>
      <c r="B2735"/>
      <c r="C2735"/>
      <c r="D2735"/>
      <c r="E2735"/>
      <c r="F2735" s="27"/>
      <c r="G2735" s="27"/>
      <c r="H2735"/>
      <c r="I2735"/>
      <c r="J2735"/>
      <c r="K2735"/>
      <c r="L2735"/>
      <c r="M2735"/>
    </row>
    <row r="2736" spans="1:13">
      <c r="A2736" s="220"/>
      <c r="B2736"/>
      <c r="C2736"/>
      <c r="D2736"/>
      <c r="E2736"/>
      <c r="F2736" s="27"/>
      <c r="G2736" s="27"/>
      <c r="H2736"/>
      <c r="I2736"/>
      <c r="J2736"/>
      <c r="K2736"/>
      <c r="L2736"/>
      <c r="M2736"/>
    </row>
    <row r="2737" spans="1:13">
      <c r="A2737" s="220"/>
      <c r="B2737"/>
      <c r="C2737"/>
      <c r="D2737"/>
      <c r="E2737"/>
      <c r="F2737" s="27"/>
      <c r="G2737" s="27"/>
      <c r="H2737"/>
      <c r="I2737"/>
      <c r="J2737"/>
      <c r="K2737"/>
      <c r="L2737"/>
      <c r="M2737"/>
    </row>
    <row r="2738" spans="1:13">
      <c r="A2738" s="220"/>
      <c r="B2738"/>
      <c r="C2738"/>
      <c r="D2738"/>
      <c r="E2738"/>
      <c r="F2738" s="27"/>
      <c r="G2738" s="27"/>
      <c r="H2738"/>
      <c r="I2738"/>
      <c r="J2738"/>
      <c r="K2738"/>
      <c r="L2738"/>
      <c r="M2738"/>
    </row>
    <row r="2739" spans="1:13">
      <c r="A2739" s="220"/>
      <c r="B2739"/>
      <c r="C2739"/>
      <c r="D2739"/>
      <c r="E2739"/>
      <c r="F2739" s="27"/>
      <c r="G2739" s="27"/>
      <c r="H2739"/>
      <c r="I2739"/>
      <c r="J2739"/>
      <c r="K2739"/>
      <c r="L2739"/>
      <c r="M2739"/>
    </row>
    <row r="2740" spans="1:13">
      <c r="A2740" s="220"/>
      <c r="B2740"/>
      <c r="C2740"/>
      <c r="D2740"/>
      <c r="E2740"/>
      <c r="F2740" s="27"/>
      <c r="G2740" s="27"/>
      <c r="H2740"/>
      <c r="I2740"/>
      <c r="J2740"/>
      <c r="K2740"/>
      <c r="L2740"/>
      <c r="M2740"/>
    </row>
    <row r="2741" spans="1:13">
      <c r="A2741" s="220"/>
      <c r="B2741"/>
      <c r="C2741"/>
      <c r="D2741"/>
      <c r="E2741"/>
      <c r="F2741" s="27"/>
      <c r="G2741" s="27"/>
      <c r="H2741"/>
      <c r="I2741"/>
      <c r="J2741"/>
      <c r="K2741"/>
      <c r="L2741"/>
      <c r="M2741"/>
    </row>
    <row r="2742" spans="1:13">
      <c r="A2742" s="220"/>
      <c r="B2742"/>
      <c r="C2742"/>
      <c r="D2742"/>
      <c r="E2742"/>
      <c r="F2742" s="27"/>
      <c r="G2742" s="27"/>
      <c r="H2742"/>
      <c r="I2742"/>
      <c r="J2742"/>
      <c r="K2742"/>
      <c r="L2742"/>
      <c r="M2742"/>
    </row>
    <row r="2743" spans="1:13">
      <c r="A2743" s="220"/>
      <c r="B2743"/>
      <c r="C2743"/>
      <c r="D2743"/>
      <c r="E2743"/>
      <c r="F2743" s="27"/>
      <c r="G2743" s="27"/>
      <c r="H2743"/>
      <c r="I2743"/>
      <c r="J2743"/>
      <c r="K2743"/>
      <c r="L2743"/>
      <c r="M2743"/>
    </row>
    <row r="2744" spans="1:13">
      <c r="A2744" s="220"/>
      <c r="B2744"/>
      <c r="C2744"/>
      <c r="D2744"/>
      <c r="E2744"/>
      <c r="F2744" s="27"/>
      <c r="G2744" s="27"/>
      <c r="H2744"/>
      <c r="I2744"/>
      <c r="J2744"/>
      <c r="K2744"/>
      <c r="L2744"/>
      <c r="M2744"/>
    </row>
    <row r="2745" spans="1:13">
      <c r="A2745" s="220"/>
      <c r="B2745"/>
      <c r="C2745"/>
      <c r="D2745"/>
      <c r="E2745"/>
      <c r="F2745" s="27"/>
      <c r="G2745" s="27"/>
      <c r="H2745"/>
      <c r="I2745"/>
      <c r="J2745"/>
      <c r="K2745"/>
      <c r="L2745"/>
      <c r="M2745"/>
    </row>
    <row r="2746" spans="1:13">
      <c r="A2746" s="220"/>
      <c r="B2746"/>
      <c r="C2746"/>
      <c r="D2746"/>
      <c r="E2746"/>
      <c r="F2746" s="27"/>
      <c r="G2746" s="27"/>
      <c r="H2746"/>
      <c r="I2746"/>
      <c r="J2746"/>
      <c r="K2746"/>
      <c r="L2746"/>
      <c r="M2746"/>
    </row>
    <row r="2747" spans="1:13">
      <c r="A2747" s="220"/>
      <c r="B2747"/>
      <c r="C2747"/>
      <c r="D2747"/>
      <c r="E2747"/>
      <c r="F2747" s="27"/>
      <c r="G2747" s="27"/>
      <c r="H2747"/>
      <c r="I2747"/>
      <c r="J2747"/>
      <c r="K2747"/>
      <c r="L2747"/>
      <c r="M2747"/>
    </row>
    <row r="2748" spans="1:13">
      <c r="A2748" s="220"/>
      <c r="B2748"/>
      <c r="C2748"/>
      <c r="D2748"/>
      <c r="E2748"/>
      <c r="F2748" s="27"/>
      <c r="G2748" s="27"/>
      <c r="H2748"/>
      <c r="I2748"/>
      <c r="J2748"/>
      <c r="K2748"/>
      <c r="L2748"/>
      <c r="M2748"/>
    </row>
    <row r="2749" spans="1:13">
      <c r="A2749" s="220"/>
      <c r="B2749"/>
      <c r="C2749"/>
      <c r="D2749"/>
      <c r="E2749"/>
      <c r="F2749" s="27"/>
      <c r="G2749" s="27"/>
      <c r="H2749"/>
      <c r="I2749"/>
      <c r="J2749"/>
      <c r="K2749"/>
      <c r="L2749"/>
      <c r="M2749"/>
    </row>
    <row r="2750" spans="1:13">
      <c r="A2750" s="220"/>
      <c r="B2750"/>
      <c r="C2750"/>
      <c r="D2750"/>
      <c r="E2750"/>
      <c r="F2750" s="27"/>
      <c r="G2750" s="27"/>
      <c r="H2750"/>
      <c r="I2750"/>
      <c r="J2750"/>
      <c r="K2750"/>
      <c r="L2750"/>
      <c r="M2750"/>
    </row>
    <row r="2751" spans="1:13">
      <c r="A2751" s="220"/>
      <c r="B2751"/>
      <c r="C2751"/>
      <c r="D2751"/>
      <c r="E2751"/>
      <c r="F2751" s="27"/>
      <c r="G2751" s="27"/>
      <c r="H2751"/>
      <c r="I2751"/>
      <c r="J2751"/>
      <c r="K2751"/>
      <c r="L2751"/>
      <c r="M2751"/>
    </row>
    <row r="2752" spans="1:13">
      <c r="A2752" s="220"/>
      <c r="B2752"/>
      <c r="C2752"/>
      <c r="D2752"/>
      <c r="E2752"/>
      <c r="F2752" s="27"/>
      <c r="G2752" s="27"/>
      <c r="H2752"/>
      <c r="I2752"/>
      <c r="J2752"/>
      <c r="K2752"/>
      <c r="L2752"/>
      <c r="M2752"/>
    </row>
    <row r="2753" spans="1:13">
      <c r="A2753" s="220"/>
      <c r="B2753"/>
      <c r="C2753"/>
      <c r="D2753"/>
      <c r="E2753"/>
      <c r="F2753" s="27"/>
      <c r="G2753" s="27"/>
      <c r="H2753"/>
      <c r="I2753"/>
      <c r="J2753"/>
      <c r="K2753"/>
      <c r="L2753"/>
      <c r="M2753"/>
    </row>
    <row r="2754" spans="1:13">
      <c r="A2754" s="220"/>
      <c r="B2754"/>
      <c r="C2754"/>
      <c r="D2754"/>
      <c r="E2754"/>
      <c r="F2754" s="27"/>
      <c r="G2754" s="27"/>
      <c r="H2754"/>
      <c r="I2754"/>
      <c r="J2754"/>
      <c r="K2754"/>
      <c r="L2754"/>
      <c r="M2754"/>
    </row>
    <row r="2755" spans="1:13">
      <c r="A2755" s="220"/>
      <c r="B2755"/>
      <c r="C2755"/>
      <c r="D2755"/>
      <c r="E2755"/>
      <c r="F2755" s="27"/>
      <c r="G2755" s="27"/>
      <c r="H2755"/>
      <c r="I2755"/>
      <c r="J2755"/>
      <c r="K2755"/>
      <c r="L2755"/>
      <c r="M2755"/>
    </row>
    <row r="2756" spans="1:13">
      <c r="A2756" s="220"/>
      <c r="B2756"/>
      <c r="C2756"/>
      <c r="D2756"/>
      <c r="E2756"/>
      <c r="F2756" s="27"/>
      <c r="G2756" s="27"/>
      <c r="H2756"/>
      <c r="I2756"/>
      <c r="J2756"/>
      <c r="K2756"/>
      <c r="L2756"/>
      <c r="M2756"/>
    </row>
    <row r="2757" spans="1:13">
      <c r="A2757" s="220"/>
      <c r="B2757"/>
      <c r="C2757"/>
      <c r="D2757"/>
      <c r="E2757"/>
      <c r="F2757" s="27"/>
      <c r="G2757" s="27"/>
      <c r="H2757"/>
      <c r="I2757"/>
      <c r="J2757"/>
      <c r="K2757"/>
      <c r="L2757"/>
      <c r="M2757"/>
    </row>
    <row r="2758" spans="1:13">
      <c r="A2758" s="220"/>
      <c r="B2758"/>
      <c r="C2758"/>
      <c r="D2758"/>
      <c r="E2758"/>
      <c r="F2758" s="27"/>
      <c r="G2758" s="27"/>
      <c r="H2758"/>
      <c r="I2758"/>
      <c r="J2758"/>
      <c r="K2758"/>
      <c r="L2758"/>
      <c r="M2758"/>
    </row>
    <row r="2759" spans="1:13">
      <c r="A2759" s="220"/>
      <c r="B2759"/>
      <c r="C2759"/>
      <c r="D2759"/>
      <c r="E2759"/>
      <c r="F2759" s="27"/>
      <c r="G2759" s="27"/>
      <c r="H2759"/>
      <c r="I2759"/>
      <c r="J2759"/>
      <c r="K2759"/>
      <c r="L2759"/>
      <c r="M2759"/>
    </row>
    <row r="2760" spans="1:13">
      <c r="A2760" s="220"/>
      <c r="B2760"/>
      <c r="C2760"/>
      <c r="D2760"/>
      <c r="E2760"/>
      <c r="F2760" s="27"/>
      <c r="G2760" s="27"/>
      <c r="H2760"/>
      <c r="I2760"/>
      <c r="J2760"/>
      <c r="K2760"/>
      <c r="L2760"/>
      <c r="M2760"/>
    </row>
    <row r="2761" spans="1:13">
      <c r="A2761" s="220"/>
      <c r="B2761"/>
      <c r="C2761"/>
      <c r="D2761"/>
      <c r="E2761"/>
      <c r="F2761" s="27"/>
      <c r="G2761" s="27"/>
      <c r="H2761"/>
      <c r="I2761"/>
      <c r="J2761"/>
      <c r="K2761"/>
      <c r="L2761"/>
      <c r="M2761"/>
    </row>
    <row r="2762" spans="1:13">
      <c r="A2762" s="220"/>
      <c r="B2762"/>
      <c r="C2762"/>
      <c r="D2762"/>
      <c r="E2762"/>
      <c r="F2762" s="27"/>
      <c r="G2762" s="27"/>
      <c r="H2762"/>
      <c r="I2762"/>
      <c r="J2762"/>
      <c r="K2762"/>
      <c r="L2762"/>
      <c r="M2762"/>
    </row>
    <row r="2763" spans="1:13">
      <c r="A2763" s="220"/>
      <c r="B2763"/>
      <c r="C2763"/>
      <c r="D2763"/>
      <c r="E2763"/>
      <c r="F2763" s="27"/>
      <c r="G2763" s="27"/>
      <c r="H2763"/>
      <c r="I2763"/>
      <c r="J2763"/>
      <c r="K2763"/>
      <c r="L2763"/>
      <c r="M2763"/>
    </row>
    <row r="2764" spans="1:13">
      <c r="A2764" s="220"/>
      <c r="B2764"/>
      <c r="C2764"/>
      <c r="D2764"/>
      <c r="E2764"/>
      <c r="F2764" s="27"/>
      <c r="G2764" s="27"/>
      <c r="H2764"/>
      <c r="I2764"/>
      <c r="J2764"/>
      <c r="K2764"/>
      <c r="L2764"/>
      <c r="M2764"/>
    </row>
    <row r="2765" spans="1:13">
      <c r="A2765" s="220"/>
      <c r="B2765"/>
      <c r="C2765"/>
      <c r="D2765"/>
      <c r="E2765"/>
      <c r="F2765" s="27"/>
      <c r="G2765" s="27"/>
      <c r="H2765"/>
      <c r="I2765"/>
      <c r="J2765"/>
      <c r="K2765"/>
      <c r="L2765"/>
      <c r="M2765"/>
    </row>
    <row r="2766" spans="1:13">
      <c r="A2766" s="220"/>
      <c r="B2766"/>
      <c r="C2766"/>
      <c r="D2766"/>
      <c r="E2766"/>
      <c r="F2766" s="27"/>
      <c r="G2766" s="27"/>
      <c r="H2766"/>
      <c r="I2766"/>
      <c r="J2766"/>
      <c r="K2766"/>
      <c r="L2766"/>
      <c r="M2766"/>
    </row>
    <row r="2767" spans="1:13">
      <c r="A2767" s="220"/>
      <c r="B2767"/>
      <c r="C2767"/>
      <c r="D2767"/>
      <c r="E2767"/>
      <c r="F2767" s="27"/>
      <c r="G2767" s="27"/>
      <c r="H2767"/>
      <c r="I2767"/>
      <c r="J2767"/>
      <c r="K2767"/>
      <c r="L2767"/>
      <c r="M2767"/>
    </row>
    <row r="2768" spans="1:13">
      <c r="A2768" s="220"/>
      <c r="B2768"/>
      <c r="C2768"/>
      <c r="D2768"/>
      <c r="E2768"/>
      <c r="F2768" s="27"/>
      <c r="G2768" s="27"/>
      <c r="H2768"/>
      <c r="I2768"/>
      <c r="J2768"/>
      <c r="K2768"/>
      <c r="L2768"/>
      <c r="M2768"/>
    </row>
    <row r="2769" spans="1:13">
      <c r="A2769" s="220"/>
      <c r="B2769"/>
      <c r="C2769"/>
      <c r="D2769"/>
      <c r="E2769"/>
      <c r="F2769" s="27"/>
      <c r="G2769" s="27"/>
      <c r="H2769"/>
      <c r="I2769"/>
      <c r="J2769"/>
      <c r="K2769"/>
      <c r="L2769"/>
      <c r="M2769"/>
    </row>
    <row r="2770" spans="1:13">
      <c r="A2770" s="220"/>
      <c r="B2770"/>
      <c r="C2770"/>
      <c r="D2770"/>
      <c r="E2770"/>
      <c r="F2770" s="27"/>
      <c r="G2770" s="27"/>
      <c r="H2770"/>
      <c r="I2770"/>
      <c r="J2770"/>
      <c r="K2770"/>
      <c r="L2770"/>
      <c r="M2770"/>
    </row>
    <row r="2771" spans="1:13">
      <c r="A2771" s="220"/>
      <c r="B2771"/>
      <c r="C2771"/>
      <c r="D2771"/>
      <c r="E2771"/>
      <c r="F2771" s="27"/>
      <c r="G2771" s="27"/>
      <c r="H2771"/>
      <c r="I2771"/>
      <c r="J2771"/>
      <c r="K2771"/>
      <c r="L2771"/>
      <c r="M2771"/>
    </row>
    <row r="2772" spans="1:13">
      <c r="A2772" s="220"/>
      <c r="B2772"/>
      <c r="C2772"/>
      <c r="D2772"/>
      <c r="E2772"/>
      <c r="F2772" s="27"/>
      <c r="G2772" s="27"/>
      <c r="H2772"/>
      <c r="I2772"/>
      <c r="J2772"/>
      <c r="K2772"/>
      <c r="L2772"/>
      <c r="M2772"/>
    </row>
    <row r="2773" spans="1:13">
      <c r="A2773" s="220"/>
      <c r="B2773"/>
      <c r="C2773"/>
      <c r="D2773"/>
      <c r="E2773"/>
      <c r="F2773" s="27"/>
      <c r="G2773" s="27"/>
      <c r="H2773"/>
      <c r="I2773"/>
      <c r="J2773"/>
      <c r="K2773"/>
      <c r="L2773"/>
      <c r="M2773"/>
    </row>
    <row r="2774" spans="1:13">
      <c r="A2774" s="220"/>
      <c r="B2774"/>
      <c r="C2774"/>
      <c r="D2774"/>
      <c r="E2774"/>
      <c r="F2774" s="27"/>
      <c r="G2774" s="27"/>
      <c r="H2774"/>
      <c r="I2774"/>
      <c r="J2774"/>
      <c r="K2774"/>
      <c r="L2774"/>
      <c r="M2774"/>
    </row>
    <row r="2775" spans="1:13">
      <c r="A2775" s="220"/>
      <c r="B2775"/>
      <c r="C2775"/>
      <c r="D2775"/>
      <c r="E2775"/>
      <c r="F2775" s="27"/>
      <c r="G2775" s="27"/>
      <c r="H2775"/>
      <c r="I2775"/>
      <c r="J2775"/>
      <c r="K2775"/>
      <c r="L2775"/>
      <c r="M2775"/>
    </row>
    <row r="2776" spans="1:13">
      <c r="A2776" s="220"/>
      <c r="B2776"/>
      <c r="C2776"/>
      <c r="D2776"/>
      <c r="E2776"/>
      <c r="F2776" s="27"/>
      <c r="G2776" s="27"/>
      <c r="H2776"/>
      <c r="I2776"/>
      <c r="J2776"/>
      <c r="K2776"/>
      <c r="L2776"/>
      <c r="M2776"/>
    </row>
    <row r="2777" spans="1:13">
      <c r="A2777" s="220"/>
      <c r="B2777"/>
      <c r="C2777"/>
      <c r="D2777"/>
      <c r="E2777"/>
      <c r="F2777" s="27"/>
      <c r="G2777" s="27"/>
      <c r="H2777"/>
      <c r="I2777"/>
      <c r="J2777"/>
      <c r="K2777"/>
      <c r="L2777"/>
      <c r="M2777"/>
    </row>
    <row r="2778" spans="1:13">
      <c r="A2778" s="220"/>
      <c r="B2778"/>
      <c r="C2778"/>
      <c r="D2778"/>
      <c r="E2778"/>
      <c r="F2778" s="27"/>
      <c r="G2778" s="27"/>
      <c r="H2778"/>
      <c r="I2778"/>
      <c r="J2778"/>
      <c r="K2778"/>
      <c r="L2778"/>
      <c r="M2778"/>
    </row>
    <row r="2779" spans="1:13">
      <c r="A2779" s="220"/>
      <c r="B2779"/>
      <c r="C2779"/>
      <c r="D2779"/>
      <c r="E2779"/>
      <c r="F2779" s="27"/>
      <c r="G2779" s="27"/>
      <c r="H2779"/>
      <c r="I2779"/>
      <c r="J2779"/>
      <c r="K2779"/>
      <c r="L2779"/>
      <c r="M2779"/>
    </row>
    <row r="2780" spans="1:13">
      <c r="A2780" s="220"/>
      <c r="B2780"/>
      <c r="C2780"/>
      <c r="D2780"/>
      <c r="E2780"/>
      <c r="F2780" s="27"/>
      <c r="G2780" s="27"/>
      <c r="H2780"/>
      <c r="I2780"/>
      <c r="J2780"/>
      <c r="K2780"/>
      <c r="L2780"/>
      <c r="M2780"/>
    </row>
    <row r="2781" spans="1:13">
      <c r="A2781" s="220"/>
      <c r="B2781"/>
      <c r="C2781"/>
      <c r="D2781"/>
      <c r="E2781"/>
      <c r="F2781" s="27"/>
      <c r="G2781" s="27"/>
      <c r="H2781"/>
      <c r="I2781"/>
      <c r="J2781"/>
      <c r="K2781"/>
      <c r="L2781"/>
      <c r="M2781"/>
    </row>
    <row r="2782" spans="1:13">
      <c r="A2782" s="220"/>
      <c r="B2782"/>
      <c r="C2782"/>
      <c r="D2782"/>
      <c r="E2782"/>
      <c r="F2782" s="27"/>
      <c r="G2782" s="27"/>
      <c r="H2782"/>
      <c r="I2782"/>
      <c r="J2782"/>
      <c r="K2782"/>
      <c r="L2782"/>
      <c r="M2782"/>
    </row>
    <row r="2783" spans="1:13">
      <c r="A2783" s="220"/>
      <c r="B2783"/>
      <c r="C2783"/>
      <c r="D2783"/>
      <c r="E2783"/>
      <c r="F2783" s="27"/>
      <c r="G2783" s="27"/>
      <c r="H2783"/>
      <c r="I2783"/>
      <c r="J2783"/>
      <c r="K2783"/>
      <c r="L2783"/>
      <c r="M2783"/>
    </row>
    <row r="2784" spans="1:13">
      <c r="A2784" s="220"/>
      <c r="B2784"/>
      <c r="C2784"/>
      <c r="D2784"/>
      <c r="E2784"/>
      <c r="F2784" s="27"/>
      <c r="G2784" s="27"/>
      <c r="H2784"/>
      <c r="I2784"/>
      <c r="J2784"/>
      <c r="K2784"/>
      <c r="L2784"/>
      <c r="M2784"/>
    </row>
    <row r="2785" spans="1:13">
      <c r="A2785" s="220"/>
      <c r="B2785"/>
      <c r="C2785"/>
      <c r="D2785"/>
      <c r="E2785"/>
      <c r="F2785" s="27"/>
      <c r="G2785" s="27"/>
      <c r="H2785"/>
      <c r="I2785"/>
      <c r="J2785"/>
      <c r="K2785"/>
      <c r="L2785"/>
      <c r="M2785"/>
    </row>
    <row r="2786" spans="1:13">
      <c r="A2786" s="220"/>
      <c r="B2786"/>
      <c r="C2786"/>
      <c r="D2786"/>
      <c r="E2786"/>
      <c r="F2786" s="27"/>
      <c r="G2786" s="27"/>
      <c r="H2786"/>
      <c r="I2786"/>
      <c r="J2786"/>
      <c r="K2786"/>
      <c r="L2786"/>
      <c r="M2786"/>
    </row>
    <row r="2787" spans="1:13">
      <c r="A2787" s="220"/>
      <c r="B2787"/>
      <c r="C2787"/>
      <c r="D2787"/>
      <c r="E2787"/>
      <c r="F2787" s="27"/>
      <c r="G2787" s="27"/>
      <c r="H2787"/>
      <c r="I2787"/>
      <c r="J2787"/>
      <c r="K2787"/>
      <c r="L2787"/>
      <c r="M2787"/>
    </row>
    <row r="2788" spans="1:13">
      <c r="A2788" s="220"/>
      <c r="B2788"/>
      <c r="C2788"/>
      <c r="D2788"/>
      <c r="E2788"/>
      <c r="F2788" s="27"/>
      <c r="G2788" s="27"/>
      <c r="H2788"/>
      <c r="I2788"/>
      <c r="J2788"/>
      <c r="K2788"/>
      <c r="L2788"/>
      <c r="M2788"/>
    </row>
    <row r="2789" spans="1:13">
      <c r="A2789" s="220"/>
      <c r="B2789"/>
      <c r="C2789"/>
      <c r="D2789"/>
      <c r="E2789"/>
      <c r="F2789" s="27"/>
      <c r="G2789" s="27"/>
      <c r="H2789"/>
      <c r="I2789"/>
      <c r="J2789"/>
      <c r="K2789"/>
      <c r="L2789"/>
      <c r="M2789"/>
    </row>
    <row r="2790" spans="1:13">
      <c r="A2790" s="220"/>
      <c r="B2790"/>
      <c r="C2790"/>
      <c r="D2790"/>
      <c r="E2790"/>
      <c r="F2790" s="27"/>
      <c r="G2790" s="27"/>
      <c r="H2790"/>
      <c r="I2790"/>
      <c r="J2790"/>
      <c r="K2790"/>
      <c r="L2790"/>
      <c r="M2790"/>
    </row>
    <row r="2791" spans="1:13">
      <c r="A2791" s="220"/>
      <c r="B2791"/>
      <c r="C2791"/>
      <c r="D2791"/>
      <c r="E2791"/>
      <c r="F2791" s="27"/>
      <c r="G2791" s="27"/>
      <c r="H2791"/>
      <c r="I2791"/>
      <c r="J2791"/>
      <c r="K2791"/>
      <c r="L2791"/>
      <c r="M2791"/>
    </row>
    <row r="2792" spans="1:13">
      <c r="A2792" s="220"/>
      <c r="B2792"/>
      <c r="C2792"/>
      <c r="D2792"/>
      <c r="E2792"/>
      <c r="F2792" s="27"/>
      <c r="G2792" s="27"/>
      <c r="H2792"/>
      <c r="I2792"/>
      <c r="J2792"/>
      <c r="K2792"/>
      <c r="L2792"/>
      <c r="M2792"/>
    </row>
    <row r="2793" spans="1:13">
      <c r="A2793" s="220"/>
      <c r="B2793"/>
      <c r="C2793"/>
      <c r="D2793"/>
      <c r="E2793"/>
      <c r="F2793" s="27"/>
      <c r="G2793" s="27"/>
      <c r="H2793"/>
      <c r="I2793"/>
      <c r="J2793"/>
      <c r="K2793"/>
      <c r="L2793"/>
      <c r="M2793"/>
    </row>
    <row r="2794" spans="1:13">
      <c r="A2794" s="220"/>
      <c r="B2794"/>
      <c r="C2794"/>
      <c r="D2794"/>
      <c r="E2794"/>
      <c r="F2794" s="27"/>
      <c r="G2794" s="27"/>
      <c r="H2794"/>
      <c r="I2794"/>
      <c r="J2794"/>
      <c r="K2794"/>
      <c r="L2794"/>
      <c r="M2794"/>
    </row>
    <row r="2795" spans="1:13">
      <c r="A2795" s="220"/>
      <c r="B2795"/>
      <c r="C2795"/>
      <c r="D2795"/>
      <c r="E2795"/>
      <c r="F2795" s="27"/>
      <c r="G2795" s="27"/>
      <c r="H2795"/>
      <c r="I2795"/>
      <c r="J2795"/>
      <c r="K2795"/>
      <c r="L2795"/>
      <c r="M2795"/>
    </row>
    <row r="2796" spans="1:13">
      <c r="A2796" s="220"/>
      <c r="B2796"/>
      <c r="C2796"/>
      <c r="D2796"/>
      <c r="E2796"/>
      <c r="F2796" s="27"/>
      <c r="G2796" s="27"/>
      <c r="H2796"/>
      <c r="I2796"/>
      <c r="J2796"/>
      <c r="K2796"/>
      <c r="L2796"/>
      <c r="M2796"/>
    </row>
    <row r="2797" spans="1:13">
      <c r="A2797" s="220"/>
      <c r="B2797"/>
      <c r="C2797"/>
      <c r="D2797"/>
      <c r="E2797"/>
      <c r="F2797" s="27"/>
      <c r="G2797" s="27"/>
      <c r="H2797"/>
      <c r="I2797"/>
      <c r="J2797"/>
      <c r="K2797"/>
      <c r="L2797"/>
      <c r="M2797"/>
    </row>
    <row r="2798" spans="1:13">
      <c r="A2798" s="220"/>
      <c r="B2798"/>
      <c r="C2798"/>
      <c r="D2798"/>
      <c r="E2798"/>
      <c r="F2798" s="27"/>
      <c r="G2798" s="27"/>
      <c r="H2798"/>
      <c r="I2798"/>
      <c r="J2798"/>
      <c r="K2798"/>
      <c r="L2798"/>
      <c r="M2798"/>
    </row>
    <row r="2799" spans="1:13">
      <c r="A2799" s="220"/>
      <c r="B2799"/>
      <c r="C2799"/>
      <c r="D2799"/>
      <c r="E2799"/>
      <c r="F2799" s="27"/>
      <c r="G2799" s="27"/>
      <c r="H2799"/>
      <c r="I2799"/>
      <c r="J2799"/>
      <c r="K2799"/>
      <c r="L2799"/>
      <c r="M2799"/>
    </row>
    <row r="2800" spans="1:13">
      <c r="A2800" s="220"/>
      <c r="B2800"/>
      <c r="C2800"/>
      <c r="D2800"/>
      <c r="E2800"/>
      <c r="F2800" s="27"/>
      <c r="G2800" s="27"/>
      <c r="H2800"/>
      <c r="I2800"/>
      <c r="J2800"/>
      <c r="K2800"/>
      <c r="L2800"/>
      <c r="M2800"/>
    </row>
    <row r="2801" spans="1:13">
      <c r="A2801" s="220"/>
      <c r="B2801"/>
      <c r="C2801"/>
      <c r="D2801"/>
      <c r="E2801"/>
      <c r="F2801" s="27"/>
      <c r="G2801" s="27"/>
      <c r="H2801"/>
      <c r="I2801"/>
      <c r="J2801"/>
      <c r="K2801"/>
      <c r="L2801"/>
      <c r="M2801"/>
    </row>
    <row r="2802" spans="1:13">
      <c r="A2802" s="220"/>
      <c r="B2802"/>
      <c r="C2802"/>
      <c r="D2802"/>
      <c r="E2802"/>
      <c r="F2802" s="27"/>
      <c r="G2802" s="27"/>
      <c r="H2802"/>
      <c r="I2802"/>
      <c r="J2802"/>
      <c r="K2802"/>
      <c r="L2802"/>
      <c r="M2802"/>
    </row>
    <row r="2803" spans="1:13">
      <c r="A2803" s="220"/>
      <c r="B2803"/>
      <c r="C2803"/>
      <c r="D2803"/>
      <c r="E2803"/>
      <c r="F2803" s="27"/>
      <c r="G2803" s="27"/>
      <c r="H2803"/>
      <c r="I2803"/>
      <c r="J2803"/>
      <c r="K2803"/>
      <c r="L2803"/>
      <c r="M2803"/>
    </row>
    <row r="2804" spans="1:13">
      <c r="A2804" s="220"/>
      <c r="B2804"/>
      <c r="C2804"/>
      <c r="D2804"/>
      <c r="E2804"/>
      <c r="F2804" s="27"/>
      <c r="G2804" s="27"/>
      <c r="H2804"/>
      <c r="I2804"/>
      <c r="J2804"/>
      <c r="K2804"/>
      <c r="L2804"/>
      <c r="M2804"/>
    </row>
    <row r="2805" spans="1:13">
      <c r="A2805" s="220"/>
      <c r="B2805"/>
      <c r="C2805"/>
      <c r="D2805"/>
      <c r="E2805"/>
      <c r="F2805" s="27"/>
      <c r="G2805" s="27"/>
      <c r="H2805"/>
      <c r="I2805"/>
      <c r="J2805"/>
      <c r="K2805"/>
      <c r="L2805"/>
      <c r="M2805"/>
    </row>
    <row r="2806" spans="1:13">
      <c r="A2806" s="220"/>
      <c r="B2806"/>
      <c r="C2806"/>
      <c r="D2806"/>
      <c r="E2806"/>
      <c r="F2806" s="27"/>
      <c r="G2806" s="27"/>
      <c r="H2806"/>
      <c r="I2806"/>
      <c r="J2806"/>
      <c r="K2806"/>
      <c r="L2806"/>
      <c r="M2806"/>
    </row>
    <row r="2807" spans="1:13">
      <c r="A2807" s="220"/>
      <c r="B2807"/>
      <c r="C2807"/>
      <c r="D2807"/>
      <c r="E2807"/>
      <c r="F2807" s="27"/>
      <c r="G2807" s="27"/>
      <c r="H2807"/>
      <c r="I2807"/>
      <c r="J2807"/>
      <c r="K2807"/>
      <c r="L2807"/>
      <c r="M2807"/>
    </row>
    <row r="2808" spans="1:13">
      <c r="A2808" s="220"/>
      <c r="B2808"/>
      <c r="C2808"/>
      <c r="D2808"/>
      <c r="E2808"/>
      <c r="F2808" s="27"/>
      <c r="G2808" s="27"/>
      <c r="H2808"/>
      <c r="I2808"/>
      <c r="J2808"/>
      <c r="K2808"/>
      <c r="L2808"/>
      <c r="M2808"/>
    </row>
    <row r="2809" spans="1:13">
      <c r="A2809" s="220"/>
      <c r="B2809"/>
      <c r="C2809"/>
      <c r="D2809"/>
      <c r="E2809"/>
      <c r="F2809" s="27"/>
      <c r="G2809" s="27"/>
      <c r="H2809"/>
      <c r="I2809"/>
      <c r="J2809"/>
      <c r="K2809"/>
      <c r="L2809"/>
      <c r="M2809"/>
    </row>
    <row r="2810" spans="1:13">
      <c r="A2810" s="220"/>
      <c r="B2810"/>
      <c r="C2810"/>
      <c r="D2810"/>
      <c r="E2810"/>
      <c r="F2810" s="27"/>
      <c r="G2810" s="27"/>
      <c r="H2810"/>
      <c r="I2810"/>
      <c r="J2810"/>
      <c r="K2810"/>
      <c r="L2810"/>
      <c r="M2810"/>
    </row>
    <row r="2811" spans="1:13">
      <c r="A2811" s="220"/>
      <c r="B2811"/>
      <c r="C2811"/>
      <c r="D2811"/>
      <c r="E2811"/>
      <c r="F2811" s="27"/>
      <c r="G2811" s="27"/>
      <c r="H2811"/>
      <c r="I2811"/>
      <c r="J2811"/>
      <c r="K2811"/>
      <c r="L2811"/>
      <c r="M2811"/>
    </row>
    <row r="2812" spans="1:13">
      <c r="A2812" s="220"/>
      <c r="B2812"/>
      <c r="C2812"/>
      <c r="D2812"/>
      <c r="E2812"/>
      <c r="F2812" s="27"/>
      <c r="G2812" s="27"/>
      <c r="H2812"/>
      <c r="I2812"/>
      <c r="J2812"/>
      <c r="K2812"/>
      <c r="L2812"/>
      <c r="M2812"/>
    </row>
    <row r="2813" spans="1:13">
      <c r="A2813" s="220"/>
      <c r="B2813"/>
      <c r="C2813"/>
      <c r="D2813"/>
      <c r="E2813"/>
      <c r="F2813" s="27"/>
      <c r="G2813" s="27"/>
      <c r="H2813"/>
      <c r="I2813"/>
      <c r="J2813"/>
      <c r="K2813"/>
      <c r="L2813"/>
      <c r="M2813"/>
    </row>
    <row r="2814" spans="1:13">
      <c r="A2814" s="220"/>
      <c r="B2814"/>
      <c r="C2814"/>
      <c r="D2814"/>
      <c r="E2814"/>
      <c r="F2814" s="27"/>
      <c r="G2814" s="27"/>
      <c r="H2814"/>
      <c r="I2814"/>
      <c r="J2814"/>
      <c r="K2814"/>
      <c r="L2814"/>
      <c r="M2814"/>
    </row>
    <row r="2815" spans="1:13">
      <c r="A2815" s="220"/>
      <c r="B2815"/>
      <c r="C2815"/>
      <c r="D2815"/>
      <c r="E2815"/>
      <c r="F2815" s="27"/>
      <c r="G2815" s="27"/>
      <c r="H2815"/>
      <c r="I2815"/>
      <c r="J2815"/>
      <c r="K2815"/>
      <c r="L2815"/>
      <c r="M2815"/>
    </row>
    <row r="2816" spans="1:13">
      <c r="A2816" s="220"/>
      <c r="B2816"/>
      <c r="C2816"/>
      <c r="D2816"/>
      <c r="E2816"/>
      <c r="F2816" s="27"/>
      <c r="G2816" s="27"/>
      <c r="H2816"/>
      <c r="I2816"/>
      <c r="J2816"/>
      <c r="K2816"/>
      <c r="L2816"/>
      <c r="M2816"/>
    </row>
    <row r="2817" spans="1:13">
      <c r="A2817" s="220"/>
      <c r="B2817"/>
      <c r="C2817"/>
      <c r="D2817"/>
      <c r="E2817"/>
      <c r="F2817" s="27"/>
      <c r="G2817" s="27"/>
      <c r="H2817"/>
      <c r="I2817"/>
      <c r="J2817"/>
      <c r="K2817"/>
      <c r="L2817"/>
      <c r="M2817"/>
    </row>
    <row r="2818" spans="1:13">
      <c r="A2818" s="220"/>
      <c r="B2818"/>
      <c r="C2818"/>
      <c r="D2818"/>
      <c r="E2818"/>
      <c r="F2818" s="27"/>
      <c r="G2818" s="27"/>
      <c r="H2818"/>
      <c r="I2818"/>
      <c r="J2818"/>
      <c r="K2818"/>
      <c r="L2818"/>
      <c r="M2818"/>
    </row>
    <row r="2819" spans="1:13">
      <c r="A2819" s="220"/>
      <c r="B2819"/>
      <c r="C2819"/>
      <c r="D2819"/>
      <c r="E2819"/>
      <c r="F2819" s="27"/>
      <c r="G2819" s="27"/>
      <c r="H2819"/>
      <c r="I2819"/>
      <c r="J2819"/>
      <c r="K2819"/>
      <c r="L2819"/>
      <c r="M2819"/>
    </row>
    <row r="2820" spans="1:13">
      <c r="A2820" s="220"/>
      <c r="B2820"/>
      <c r="C2820"/>
      <c r="D2820"/>
      <c r="E2820"/>
      <c r="F2820" s="27"/>
      <c r="G2820" s="27"/>
      <c r="H2820"/>
      <c r="I2820"/>
      <c r="J2820"/>
      <c r="K2820"/>
      <c r="L2820"/>
      <c r="M2820"/>
    </row>
    <row r="2821" spans="1:13">
      <c r="A2821" s="220"/>
      <c r="B2821"/>
      <c r="C2821"/>
      <c r="D2821"/>
      <c r="E2821"/>
      <c r="F2821" s="27"/>
      <c r="G2821" s="27"/>
      <c r="H2821"/>
      <c r="I2821"/>
      <c r="J2821"/>
      <c r="K2821"/>
      <c r="L2821"/>
      <c r="M2821"/>
    </row>
    <row r="2822" spans="1:13">
      <c r="A2822" s="220"/>
      <c r="B2822"/>
      <c r="C2822"/>
      <c r="D2822"/>
      <c r="E2822"/>
      <c r="F2822" s="27"/>
      <c r="G2822" s="27"/>
      <c r="H2822"/>
      <c r="I2822"/>
      <c r="J2822"/>
      <c r="K2822"/>
      <c r="L2822"/>
      <c r="M2822"/>
    </row>
    <row r="2823" spans="1:13">
      <c r="A2823" s="220"/>
      <c r="B2823"/>
      <c r="C2823"/>
      <c r="D2823"/>
      <c r="E2823"/>
      <c r="F2823" s="27"/>
      <c r="G2823" s="27"/>
      <c r="H2823"/>
      <c r="I2823"/>
      <c r="J2823"/>
      <c r="K2823"/>
      <c r="L2823"/>
      <c r="M2823"/>
    </row>
    <row r="2824" spans="1:13">
      <c r="A2824" s="220"/>
      <c r="B2824"/>
      <c r="C2824"/>
      <c r="D2824"/>
      <c r="E2824"/>
      <c r="F2824" s="27"/>
      <c r="G2824" s="27"/>
      <c r="H2824"/>
      <c r="I2824"/>
      <c r="J2824"/>
      <c r="K2824"/>
      <c r="L2824"/>
      <c r="M2824"/>
    </row>
    <row r="2825" spans="1:13">
      <c r="A2825" s="220"/>
      <c r="B2825"/>
      <c r="C2825"/>
      <c r="D2825"/>
      <c r="E2825"/>
      <c r="F2825" s="27"/>
      <c r="G2825" s="27"/>
      <c r="H2825"/>
      <c r="I2825"/>
      <c r="J2825"/>
      <c r="K2825"/>
      <c r="L2825"/>
      <c r="M2825"/>
    </row>
    <row r="2826" spans="1:13">
      <c r="A2826" s="220"/>
      <c r="B2826"/>
      <c r="C2826"/>
      <c r="D2826"/>
      <c r="E2826"/>
      <c r="F2826" s="27"/>
      <c r="G2826" s="27"/>
      <c r="H2826"/>
      <c r="I2826"/>
      <c r="J2826"/>
      <c r="K2826"/>
      <c r="L2826"/>
      <c r="M2826"/>
    </row>
    <row r="2827" spans="1:13">
      <c r="A2827" s="220"/>
      <c r="B2827"/>
      <c r="C2827"/>
      <c r="D2827"/>
      <c r="E2827"/>
      <c r="F2827" s="27"/>
      <c r="G2827" s="27"/>
      <c r="H2827"/>
      <c r="I2827"/>
      <c r="J2827"/>
      <c r="K2827"/>
      <c r="L2827"/>
      <c r="M2827"/>
    </row>
    <row r="2828" spans="1:13">
      <c r="A2828" s="220"/>
      <c r="B2828"/>
      <c r="C2828"/>
      <c r="D2828"/>
      <c r="E2828"/>
      <c r="F2828" s="27"/>
      <c r="G2828" s="27"/>
      <c r="H2828"/>
      <c r="I2828"/>
      <c r="J2828"/>
      <c r="K2828"/>
      <c r="L2828"/>
      <c r="M2828"/>
    </row>
    <row r="2829" spans="1:13">
      <c r="A2829" s="220"/>
      <c r="B2829"/>
      <c r="C2829"/>
      <c r="D2829"/>
      <c r="E2829"/>
      <c r="F2829" s="27"/>
      <c r="G2829" s="27"/>
      <c r="H2829"/>
      <c r="I2829"/>
      <c r="J2829"/>
      <c r="K2829"/>
      <c r="L2829"/>
      <c r="M2829"/>
    </row>
    <row r="2830" spans="1:13">
      <c r="A2830" s="220"/>
      <c r="B2830"/>
      <c r="C2830"/>
      <c r="D2830"/>
      <c r="E2830"/>
      <c r="F2830" s="27"/>
      <c r="G2830" s="27"/>
      <c r="H2830"/>
      <c r="I2830"/>
      <c r="J2830"/>
      <c r="K2830"/>
      <c r="L2830"/>
      <c r="M2830"/>
    </row>
    <row r="2831" spans="1:13">
      <c r="A2831" s="220"/>
      <c r="B2831"/>
      <c r="C2831"/>
      <c r="D2831"/>
      <c r="E2831"/>
      <c r="F2831" s="27"/>
      <c r="G2831" s="27"/>
      <c r="H2831"/>
      <c r="I2831"/>
      <c r="J2831"/>
      <c r="K2831"/>
      <c r="L2831"/>
      <c r="M2831"/>
    </row>
    <row r="2832" spans="1:13">
      <c r="A2832" s="220"/>
      <c r="B2832"/>
      <c r="C2832"/>
      <c r="D2832"/>
      <c r="E2832"/>
      <c r="F2832" s="27"/>
      <c r="G2832" s="27"/>
      <c r="H2832"/>
      <c r="I2832"/>
      <c r="J2832"/>
      <c r="K2832"/>
      <c r="L2832"/>
      <c r="M2832"/>
    </row>
    <row r="2833" spans="1:13">
      <c r="A2833" s="220"/>
      <c r="B2833"/>
      <c r="C2833"/>
      <c r="D2833"/>
      <c r="E2833"/>
      <c r="F2833" s="27"/>
      <c r="G2833" s="27"/>
      <c r="H2833"/>
      <c r="I2833"/>
      <c r="J2833"/>
      <c r="K2833"/>
      <c r="L2833"/>
      <c r="M2833"/>
    </row>
    <row r="2834" spans="1:13">
      <c r="A2834" s="220"/>
      <c r="B2834"/>
      <c r="C2834"/>
      <c r="D2834"/>
      <c r="E2834"/>
      <c r="F2834" s="27"/>
      <c r="G2834" s="27"/>
      <c r="H2834"/>
      <c r="I2834"/>
      <c r="J2834"/>
      <c r="K2834"/>
      <c r="L2834"/>
      <c r="M2834"/>
    </row>
    <row r="2835" spans="1:13">
      <c r="A2835" s="220"/>
      <c r="B2835"/>
      <c r="C2835"/>
      <c r="D2835"/>
      <c r="E2835"/>
      <c r="F2835" s="27"/>
      <c r="G2835" s="27"/>
      <c r="H2835"/>
      <c r="I2835"/>
      <c r="J2835"/>
      <c r="K2835"/>
      <c r="L2835"/>
      <c r="M2835"/>
    </row>
    <row r="2836" spans="1:13">
      <c r="A2836" s="220"/>
      <c r="B2836"/>
      <c r="C2836"/>
      <c r="D2836"/>
      <c r="E2836"/>
      <c r="F2836" s="27"/>
      <c r="G2836" s="27"/>
      <c r="H2836"/>
      <c r="I2836"/>
      <c r="J2836"/>
      <c r="K2836"/>
      <c r="L2836"/>
      <c r="M2836"/>
    </row>
    <row r="2837" spans="1:13">
      <c r="A2837" s="220"/>
      <c r="B2837"/>
      <c r="C2837"/>
      <c r="D2837"/>
      <c r="E2837"/>
      <c r="F2837" s="27"/>
      <c r="G2837" s="27"/>
      <c r="H2837"/>
      <c r="I2837"/>
      <c r="J2837"/>
      <c r="K2837"/>
      <c r="L2837"/>
      <c r="M2837"/>
    </row>
    <row r="2838" spans="1:13">
      <c r="A2838" s="220"/>
      <c r="B2838"/>
      <c r="C2838"/>
      <c r="D2838"/>
      <c r="E2838"/>
      <c r="F2838" s="27"/>
      <c r="G2838" s="27"/>
      <c r="H2838"/>
      <c r="I2838"/>
      <c r="J2838"/>
      <c r="K2838"/>
      <c r="L2838"/>
      <c r="M2838"/>
    </row>
    <row r="2839" spans="1:13">
      <c r="A2839" s="220"/>
      <c r="B2839"/>
      <c r="C2839"/>
      <c r="D2839"/>
      <c r="E2839"/>
      <c r="F2839" s="27"/>
      <c r="G2839" s="27"/>
      <c r="H2839"/>
      <c r="I2839"/>
      <c r="J2839"/>
      <c r="K2839"/>
      <c r="L2839"/>
      <c r="M2839"/>
    </row>
    <row r="2840" spans="1:13">
      <c r="A2840" s="220"/>
      <c r="B2840"/>
      <c r="C2840"/>
      <c r="D2840"/>
      <c r="E2840"/>
      <c r="F2840" s="27"/>
      <c r="G2840" s="27"/>
      <c r="H2840"/>
      <c r="I2840"/>
      <c r="J2840"/>
      <c r="K2840"/>
      <c r="L2840"/>
      <c r="M2840"/>
    </row>
    <row r="2841" spans="1:13">
      <c r="A2841" s="220"/>
      <c r="B2841"/>
      <c r="C2841"/>
      <c r="D2841"/>
      <c r="E2841"/>
      <c r="F2841" s="27"/>
      <c r="G2841" s="27"/>
      <c r="H2841"/>
      <c r="I2841"/>
      <c r="J2841"/>
      <c r="K2841"/>
      <c r="L2841"/>
      <c r="M2841"/>
    </row>
    <row r="2842" spans="1:13">
      <c r="A2842" s="220"/>
      <c r="B2842"/>
      <c r="C2842"/>
      <c r="D2842"/>
      <c r="E2842"/>
      <c r="F2842" s="27"/>
      <c r="G2842" s="27"/>
      <c r="H2842"/>
      <c r="I2842"/>
      <c r="J2842"/>
      <c r="K2842"/>
      <c r="L2842"/>
      <c r="M2842"/>
    </row>
    <row r="2843" spans="1:13">
      <c r="A2843" s="220"/>
      <c r="B2843"/>
      <c r="C2843"/>
      <c r="D2843"/>
      <c r="E2843"/>
      <c r="F2843" s="27"/>
      <c r="G2843" s="27"/>
      <c r="H2843"/>
      <c r="I2843"/>
      <c r="J2843"/>
      <c r="K2843"/>
      <c r="L2843"/>
      <c r="M2843"/>
    </row>
    <row r="2844" spans="1:13">
      <c r="A2844" s="220"/>
      <c r="B2844"/>
      <c r="C2844"/>
      <c r="D2844"/>
      <c r="E2844"/>
      <c r="F2844" s="27"/>
      <c r="G2844" s="27"/>
      <c r="H2844"/>
      <c r="I2844"/>
      <c r="J2844"/>
      <c r="K2844"/>
      <c r="L2844"/>
      <c r="M2844"/>
    </row>
    <row r="2845" spans="1:13">
      <c r="A2845" s="220"/>
      <c r="B2845"/>
      <c r="C2845"/>
      <c r="D2845"/>
      <c r="E2845"/>
      <c r="F2845" s="27"/>
      <c r="G2845" s="27"/>
      <c r="H2845"/>
      <c r="I2845"/>
      <c r="J2845"/>
      <c r="K2845"/>
      <c r="L2845"/>
      <c r="M2845"/>
    </row>
    <row r="2846" spans="1:13">
      <c r="A2846" s="220"/>
      <c r="B2846"/>
      <c r="C2846"/>
      <c r="D2846"/>
      <c r="E2846"/>
      <c r="F2846" s="27"/>
      <c r="G2846" s="27"/>
      <c r="H2846"/>
      <c r="I2846"/>
      <c r="J2846"/>
      <c r="K2846"/>
      <c r="L2846"/>
      <c r="M2846"/>
    </row>
    <row r="2847" spans="1:13">
      <c r="A2847" s="220"/>
      <c r="B2847"/>
      <c r="C2847"/>
      <c r="D2847"/>
      <c r="E2847"/>
      <c r="F2847" s="27"/>
      <c r="G2847" s="27"/>
      <c r="H2847"/>
      <c r="I2847"/>
      <c r="J2847"/>
      <c r="K2847"/>
      <c r="L2847"/>
      <c r="M2847"/>
    </row>
    <row r="2848" spans="1:13">
      <c r="A2848" s="220"/>
      <c r="B2848"/>
      <c r="C2848"/>
      <c r="D2848"/>
      <c r="E2848"/>
      <c r="F2848" s="27"/>
      <c r="G2848" s="27"/>
      <c r="H2848"/>
      <c r="I2848"/>
      <c r="J2848"/>
      <c r="K2848"/>
      <c r="L2848"/>
      <c r="M2848"/>
    </row>
    <row r="2849" spans="1:13">
      <c r="A2849" s="220"/>
      <c r="B2849"/>
      <c r="C2849"/>
      <c r="D2849"/>
      <c r="E2849"/>
      <c r="F2849" s="27"/>
      <c r="G2849" s="27"/>
      <c r="H2849"/>
      <c r="I2849"/>
      <c r="J2849"/>
      <c r="K2849"/>
      <c r="L2849"/>
      <c r="M2849"/>
    </row>
    <row r="2850" spans="1:13">
      <c r="A2850" s="220"/>
      <c r="B2850"/>
      <c r="C2850"/>
      <c r="D2850"/>
      <c r="E2850"/>
      <c r="F2850" s="27"/>
      <c r="G2850" s="27"/>
      <c r="H2850"/>
      <c r="I2850"/>
      <c r="J2850"/>
      <c r="K2850"/>
      <c r="L2850"/>
      <c r="M2850"/>
    </row>
    <row r="2851" spans="1:13">
      <c r="A2851" s="220"/>
      <c r="B2851"/>
      <c r="C2851"/>
      <c r="D2851"/>
      <c r="E2851"/>
      <c r="F2851" s="27"/>
      <c r="G2851" s="27"/>
      <c r="H2851"/>
      <c r="I2851"/>
      <c r="J2851"/>
      <c r="K2851"/>
      <c r="L2851"/>
      <c r="M2851"/>
    </row>
    <row r="2852" spans="1:13">
      <c r="A2852" s="220"/>
      <c r="B2852"/>
      <c r="C2852"/>
      <c r="D2852"/>
      <c r="E2852"/>
      <c r="F2852" s="27"/>
      <c r="G2852" s="27"/>
      <c r="H2852"/>
      <c r="I2852"/>
      <c r="J2852"/>
      <c r="K2852"/>
      <c r="L2852"/>
      <c r="M2852"/>
    </row>
    <row r="2853" spans="1:13">
      <c r="A2853" s="220"/>
      <c r="B2853"/>
      <c r="C2853"/>
      <c r="D2853"/>
      <c r="E2853"/>
      <c r="F2853" s="27"/>
      <c r="G2853" s="27"/>
      <c r="H2853"/>
      <c r="I2853"/>
      <c r="J2853"/>
      <c r="K2853"/>
      <c r="L2853"/>
      <c r="M2853"/>
    </row>
    <row r="2854" spans="1:13">
      <c r="A2854" s="220"/>
      <c r="B2854"/>
      <c r="C2854"/>
      <c r="D2854"/>
      <c r="E2854"/>
      <c r="F2854" s="27"/>
      <c r="G2854" s="27"/>
      <c r="H2854"/>
      <c r="I2854"/>
      <c r="J2854"/>
      <c r="K2854"/>
      <c r="L2854"/>
      <c r="M2854"/>
    </row>
    <row r="2855" spans="1:13">
      <c r="A2855" s="220"/>
      <c r="B2855"/>
      <c r="C2855"/>
      <c r="D2855"/>
      <c r="E2855"/>
      <c r="F2855" s="27"/>
      <c r="G2855" s="27"/>
      <c r="H2855"/>
      <c r="I2855"/>
      <c r="J2855"/>
      <c r="K2855"/>
      <c r="L2855"/>
      <c r="M2855"/>
    </row>
    <row r="2856" spans="1:13">
      <c r="A2856" s="220"/>
      <c r="B2856"/>
      <c r="C2856"/>
      <c r="D2856"/>
      <c r="E2856"/>
      <c r="F2856" s="27"/>
      <c r="G2856" s="27"/>
      <c r="H2856"/>
      <c r="I2856"/>
      <c r="J2856"/>
      <c r="K2856"/>
      <c r="L2856"/>
      <c r="M2856"/>
    </row>
    <row r="2857" spans="1:13">
      <c r="A2857" s="220"/>
      <c r="B2857"/>
      <c r="C2857"/>
      <c r="D2857"/>
      <c r="E2857"/>
      <c r="F2857" s="27"/>
      <c r="G2857" s="27"/>
      <c r="H2857"/>
      <c r="I2857"/>
      <c r="J2857"/>
      <c r="K2857"/>
      <c r="L2857"/>
      <c r="M2857"/>
    </row>
    <row r="2858" spans="1:13">
      <c r="A2858" s="220"/>
      <c r="B2858"/>
      <c r="C2858"/>
      <c r="D2858"/>
      <c r="E2858"/>
      <c r="F2858" s="27"/>
      <c r="G2858" s="27"/>
      <c r="H2858"/>
      <c r="I2858"/>
      <c r="J2858"/>
      <c r="K2858"/>
      <c r="L2858"/>
      <c r="M2858"/>
    </row>
    <row r="2859" spans="1:13">
      <c r="A2859" s="220"/>
      <c r="B2859"/>
      <c r="C2859"/>
      <c r="D2859"/>
      <c r="E2859"/>
      <c r="F2859" s="27"/>
      <c r="G2859" s="27"/>
      <c r="H2859"/>
      <c r="I2859"/>
      <c r="J2859"/>
      <c r="K2859"/>
      <c r="L2859"/>
      <c r="M2859"/>
    </row>
    <row r="2860" spans="1:13">
      <c r="A2860" s="220"/>
      <c r="B2860"/>
      <c r="C2860"/>
      <c r="D2860"/>
      <c r="E2860"/>
      <c r="F2860" s="27"/>
      <c r="G2860" s="27"/>
      <c r="H2860"/>
      <c r="I2860"/>
      <c r="J2860"/>
      <c r="K2860"/>
      <c r="L2860"/>
      <c r="M2860"/>
    </row>
    <row r="2861" spans="1:13">
      <c r="A2861" s="220"/>
      <c r="B2861"/>
      <c r="C2861"/>
      <c r="D2861"/>
      <c r="E2861"/>
      <c r="F2861" s="27"/>
      <c r="G2861" s="27"/>
      <c r="H2861"/>
      <c r="I2861"/>
      <c r="J2861"/>
      <c r="K2861"/>
      <c r="L2861"/>
      <c r="M2861"/>
    </row>
    <row r="2862" spans="1:13">
      <c r="A2862" s="220"/>
      <c r="B2862"/>
      <c r="C2862"/>
      <c r="D2862"/>
      <c r="E2862"/>
      <c r="F2862" s="27"/>
      <c r="G2862" s="27"/>
      <c r="H2862"/>
      <c r="I2862"/>
      <c r="J2862"/>
      <c r="K2862"/>
      <c r="L2862"/>
      <c r="M2862"/>
    </row>
    <row r="2863" spans="1:13">
      <c r="A2863" s="220"/>
      <c r="B2863"/>
      <c r="C2863"/>
      <c r="D2863"/>
      <c r="E2863"/>
      <c r="F2863" s="27"/>
      <c r="G2863" s="27"/>
      <c r="H2863"/>
      <c r="I2863"/>
      <c r="J2863"/>
      <c r="K2863"/>
      <c r="L2863"/>
      <c r="M2863"/>
    </row>
    <row r="2864" spans="1:13">
      <c r="A2864" s="220"/>
      <c r="B2864"/>
      <c r="C2864"/>
      <c r="D2864"/>
      <c r="E2864"/>
      <c r="F2864" s="27"/>
      <c r="G2864" s="27"/>
      <c r="H2864"/>
      <c r="I2864"/>
      <c r="J2864"/>
      <c r="K2864"/>
      <c r="L2864"/>
      <c r="M2864"/>
    </row>
    <row r="2865" spans="1:13">
      <c r="A2865" s="220"/>
      <c r="B2865"/>
      <c r="C2865"/>
      <c r="D2865"/>
      <c r="E2865"/>
      <c r="F2865" s="27"/>
      <c r="G2865" s="27"/>
      <c r="H2865"/>
      <c r="I2865"/>
      <c r="J2865"/>
      <c r="K2865"/>
      <c r="L2865"/>
      <c r="M2865"/>
    </row>
    <row r="2866" spans="1:13">
      <c r="A2866" s="220"/>
      <c r="B2866"/>
      <c r="C2866"/>
      <c r="D2866"/>
      <c r="E2866"/>
      <c r="F2866" s="27"/>
      <c r="G2866" s="27"/>
      <c r="H2866"/>
      <c r="I2866"/>
      <c r="J2866"/>
      <c r="K2866"/>
      <c r="L2866"/>
      <c r="M2866"/>
    </row>
    <row r="2867" spans="1:13">
      <c r="A2867" s="220"/>
      <c r="B2867"/>
      <c r="C2867"/>
      <c r="D2867"/>
      <c r="E2867"/>
      <c r="F2867" s="27"/>
      <c r="G2867" s="27"/>
      <c r="H2867"/>
      <c r="I2867"/>
      <c r="J2867"/>
      <c r="K2867"/>
      <c r="L2867"/>
      <c r="M2867"/>
    </row>
    <row r="2868" spans="1:13">
      <c r="A2868" s="220"/>
      <c r="B2868"/>
      <c r="C2868"/>
      <c r="D2868"/>
      <c r="E2868"/>
      <c r="F2868" s="27"/>
      <c r="G2868" s="27"/>
      <c r="H2868"/>
      <c r="I2868"/>
      <c r="J2868"/>
      <c r="K2868"/>
      <c r="L2868"/>
      <c r="M2868"/>
    </row>
    <row r="2869" spans="1:13">
      <c r="A2869" s="220"/>
      <c r="B2869"/>
      <c r="C2869"/>
      <c r="D2869"/>
      <c r="E2869"/>
      <c r="F2869" s="27"/>
      <c r="G2869" s="27"/>
      <c r="H2869"/>
      <c r="I2869"/>
      <c r="J2869"/>
      <c r="K2869"/>
      <c r="L2869"/>
      <c r="M2869"/>
    </row>
    <row r="2870" spans="1:13">
      <c r="A2870" s="220"/>
      <c r="B2870"/>
      <c r="C2870"/>
      <c r="D2870"/>
      <c r="E2870"/>
      <c r="F2870" s="27"/>
      <c r="G2870" s="27"/>
      <c r="H2870"/>
      <c r="I2870"/>
      <c r="J2870"/>
      <c r="K2870"/>
      <c r="L2870"/>
      <c r="M2870"/>
    </row>
    <row r="2871" spans="1:13">
      <c r="A2871" s="220"/>
      <c r="B2871"/>
      <c r="C2871"/>
      <c r="D2871"/>
      <c r="E2871"/>
      <c r="F2871" s="27"/>
      <c r="G2871" s="27"/>
      <c r="H2871"/>
      <c r="I2871"/>
      <c r="J2871"/>
      <c r="K2871"/>
      <c r="L2871"/>
      <c r="M2871"/>
    </row>
    <row r="2872" spans="1:13">
      <c r="A2872" s="220"/>
      <c r="B2872"/>
      <c r="C2872"/>
      <c r="D2872"/>
      <c r="E2872"/>
      <c r="F2872" s="27"/>
      <c r="G2872" s="27"/>
      <c r="H2872"/>
      <c r="I2872"/>
      <c r="J2872"/>
      <c r="K2872"/>
      <c r="L2872"/>
      <c r="M2872"/>
    </row>
    <row r="2873" spans="1:13">
      <c r="A2873" s="220"/>
      <c r="B2873"/>
      <c r="C2873"/>
      <c r="D2873"/>
      <c r="E2873"/>
      <c r="F2873" s="27"/>
      <c r="G2873" s="27"/>
      <c r="H2873"/>
      <c r="I2873"/>
      <c r="J2873"/>
      <c r="K2873"/>
      <c r="L2873"/>
      <c r="M2873"/>
    </row>
    <row r="2874" spans="1:13">
      <c r="A2874" s="220"/>
      <c r="B2874"/>
      <c r="C2874"/>
      <c r="D2874"/>
      <c r="E2874"/>
      <c r="F2874" s="27"/>
      <c r="G2874" s="27"/>
      <c r="H2874"/>
      <c r="I2874"/>
      <c r="J2874"/>
      <c r="K2874"/>
      <c r="L2874"/>
      <c r="M2874"/>
    </row>
    <row r="2875" spans="1:13">
      <c r="A2875" s="220"/>
      <c r="B2875"/>
      <c r="C2875"/>
      <c r="D2875"/>
      <c r="E2875"/>
      <c r="F2875" s="27"/>
      <c r="G2875" s="27"/>
      <c r="H2875"/>
      <c r="I2875"/>
      <c r="J2875"/>
      <c r="K2875"/>
      <c r="L2875"/>
      <c r="M2875"/>
    </row>
    <row r="2876" spans="1:13">
      <c r="A2876" s="220"/>
      <c r="B2876"/>
      <c r="C2876"/>
      <c r="D2876"/>
      <c r="E2876"/>
      <c r="F2876" s="27"/>
      <c r="G2876" s="27"/>
      <c r="H2876"/>
      <c r="I2876"/>
      <c r="J2876"/>
      <c r="K2876"/>
      <c r="L2876"/>
      <c r="M2876"/>
    </row>
    <row r="2877" spans="1:13">
      <c r="A2877" s="220"/>
      <c r="B2877"/>
      <c r="C2877"/>
      <c r="D2877"/>
      <c r="E2877"/>
      <c r="F2877" s="27"/>
      <c r="G2877" s="27"/>
      <c r="H2877"/>
      <c r="I2877"/>
      <c r="J2877"/>
      <c r="K2877"/>
      <c r="L2877"/>
      <c r="M2877"/>
    </row>
    <row r="2878" spans="1:13">
      <c r="A2878" s="220"/>
      <c r="B2878"/>
      <c r="C2878"/>
      <c r="D2878"/>
      <c r="E2878"/>
      <c r="F2878" s="27"/>
      <c r="G2878" s="27"/>
      <c r="H2878"/>
      <c r="I2878"/>
      <c r="J2878"/>
      <c r="K2878"/>
      <c r="L2878"/>
      <c r="M2878"/>
    </row>
    <row r="2879" spans="1:13">
      <c r="A2879" s="220"/>
      <c r="B2879"/>
      <c r="C2879"/>
      <c r="D2879"/>
      <c r="E2879"/>
      <c r="F2879" s="27"/>
      <c r="G2879" s="27"/>
      <c r="H2879"/>
      <c r="I2879"/>
      <c r="J2879"/>
      <c r="K2879"/>
      <c r="L2879"/>
      <c r="M2879"/>
    </row>
    <row r="2880" spans="1:13">
      <c r="A2880" s="220"/>
      <c r="B2880"/>
      <c r="C2880"/>
      <c r="D2880"/>
      <c r="E2880"/>
      <c r="F2880" s="27"/>
      <c r="G2880" s="27"/>
      <c r="H2880"/>
      <c r="I2880"/>
      <c r="J2880"/>
      <c r="K2880"/>
      <c r="L2880"/>
      <c r="M2880"/>
    </row>
    <row r="2881" spans="1:13">
      <c r="A2881" s="220"/>
      <c r="B2881"/>
      <c r="C2881"/>
      <c r="D2881"/>
      <c r="E2881"/>
      <c r="F2881" s="27"/>
      <c r="G2881" s="27"/>
      <c r="H2881"/>
      <c r="I2881"/>
      <c r="J2881"/>
      <c r="K2881"/>
      <c r="L2881"/>
      <c r="M2881"/>
    </row>
    <row r="2882" spans="1:13">
      <c r="A2882" s="220"/>
      <c r="B2882"/>
      <c r="C2882"/>
      <c r="D2882"/>
      <c r="E2882"/>
      <c r="F2882" s="27"/>
      <c r="G2882" s="27"/>
      <c r="H2882"/>
      <c r="I2882"/>
      <c r="J2882"/>
      <c r="K2882"/>
      <c r="L2882"/>
      <c r="M2882"/>
    </row>
    <row r="2883" spans="1:13">
      <c r="A2883" s="220"/>
      <c r="B2883"/>
      <c r="C2883"/>
      <c r="D2883"/>
      <c r="E2883"/>
      <c r="F2883" s="27"/>
      <c r="G2883" s="27"/>
      <c r="H2883"/>
      <c r="I2883"/>
      <c r="J2883"/>
      <c r="K2883"/>
      <c r="L2883"/>
      <c r="M2883"/>
    </row>
    <row r="2884" spans="1:13">
      <c r="A2884" s="220"/>
      <c r="B2884"/>
      <c r="C2884"/>
      <c r="D2884"/>
      <c r="E2884"/>
      <c r="F2884" s="27"/>
      <c r="G2884" s="27"/>
      <c r="H2884"/>
      <c r="I2884"/>
      <c r="J2884"/>
      <c r="K2884"/>
      <c r="L2884"/>
      <c r="M2884"/>
    </row>
    <row r="2885" spans="1:13">
      <c r="A2885" s="220"/>
      <c r="B2885"/>
      <c r="C2885"/>
      <c r="D2885"/>
      <c r="E2885"/>
      <c r="F2885" s="27"/>
      <c r="G2885" s="27"/>
      <c r="H2885"/>
      <c r="I2885"/>
      <c r="J2885"/>
      <c r="K2885"/>
      <c r="L2885"/>
      <c r="M2885"/>
    </row>
    <row r="2886" spans="1:13">
      <c r="A2886" s="220"/>
      <c r="B2886"/>
      <c r="C2886"/>
      <c r="D2886"/>
      <c r="E2886"/>
      <c r="F2886" s="27"/>
      <c r="G2886" s="27"/>
      <c r="H2886"/>
      <c r="I2886"/>
      <c r="J2886"/>
      <c r="K2886"/>
      <c r="L2886"/>
      <c r="M2886"/>
    </row>
    <row r="2887" spans="1:13">
      <c r="A2887" s="220"/>
      <c r="B2887"/>
      <c r="C2887"/>
      <c r="D2887"/>
      <c r="E2887"/>
      <c r="F2887" s="27"/>
      <c r="G2887" s="27"/>
      <c r="H2887"/>
      <c r="I2887"/>
      <c r="J2887"/>
      <c r="K2887"/>
      <c r="L2887"/>
      <c r="M2887"/>
    </row>
    <row r="2888" spans="1:13">
      <c r="A2888" s="220"/>
      <c r="B2888"/>
      <c r="C2888"/>
      <c r="D2888"/>
      <c r="E2888"/>
      <c r="F2888" s="27"/>
      <c r="G2888" s="27"/>
      <c r="H2888"/>
      <c r="I2888"/>
      <c r="J2888"/>
      <c r="K2888"/>
      <c r="L2888"/>
      <c r="M2888"/>
    </row>
    <row r="2889" spans="1:13">
      <c r="A2889" s="220"/>
      <c r="B2889"/>
      <c r="C2889"/>
      <c r="D2889"/>
      <c r="E2889"/>
      <c r="F2889" s="27"/>
      <c r="G2889" s="27"/>
      <c r="H2889"/>
      <c r="I2889"/>
      <c r="J2889"/>
      <c r="K2889"/>
      <c r="L2889"/>
      <c r="M2889"/>
    </row>
    <row r="2890" spans="1:13">
      <c r="A2890" s="220"/>
      <c r="B2890"/>
      <c r="C2890"/>
      <c r="D2890"/>
      <c r="E2890"/>
      <c r="F2890" s="27"/>
      <c r="G2890" s="27"/>
      <c r="H2890"/>
      <c r="I2890"/>
      <c r="J2890"/>
      <c r="K2890"/>
      <c r="L2890"/>
      <c r="M2890"/>
    </row>
    <row r="2891" spans="1:13">
      <c r="A2891" s="220"/>
      <c r="B2891"/>
      <c r="C2891"/>
      <c r="D2891"/>
      <c r="E2891"/>
      <c r="F2891" s="27"/>
      <c r="G2891" s="27"/>
      <c r="H2891"/>
      <c r="I2891"/>
      <c r="J2891"/>
      <c r="K2891"/>
      <c r="L2891"/>
      <c r="M2891"/>
    </row>
    <row r="2892" spans="1:13">
      <c r="A2892" s="220"/>
      <c r="B2892"/>
      <c r="C2892"/>
      <c r="D2892"/>
      <c r="E2892"/>
      <c r="F2892" s="27"/>
      <c r="G2892" s="27"/>
      <c r="H2892"/>
      <c r="I2892"/>
      <c r="J2892"/>
      <c r="K2892"/>
      <c r="L2892"/>
      <c r="M2892"/>
    </row>
    <row r="2893" spans="1:13">
      <c r="A2893" s="220"/>
      <c r="B2893"/>
      <c r="C2893"/>
      <c r="D2893"/>
      <c r="E2893"/>
      <c r="F2893" s="27"/>
      <c r="G2893" s="27"/>
      <c r="H2893"/>
      <c r="I2893"/>
      <c r="J2893"/>
      <c r="K2893"/>
      <c r="L2893"/>
      <c r="M2893"/>
    </row>
    <row r="2894" spans="1:13">
      <c r="A2894" s="220"/>
      <c r="B2894"/>
      <c r="C2894"/>
      <c r="D2894"/>
      <c r="E2894"/>
      <c r="F2894" s="27"/>
      <c r="G2894" s="27"/>
      <c r="H2894"/>
      <c r="I2894"/>
      <c r="J2894"/>
      <c r="K2894"/>
      <c r="L2894"/>
      <c r="M2894"/>
    </row>
    <row r="2895" spans="1:13">
      <c r="A2895" s="220"/>
      <c r="B2895"/>
      <c r="C2895"/>
      <c r="D2895"/>
      <c r="E2895"/>
      <c r="F2895" s="27"/>
      <c r="G2895" s="27"/>
      <c r="H2895"/>
      <c r="I2895"/>
      <c r="J2895"/>
      <c r="K2895"/>
      <c r="L2895"/>
      <c r="M2895"/>
    </row>
    <row r="2896" spans="1:13">
      <c r="A2896" s="220"/>
      <c r="B2896"/>
      <c r="C2896"/>
      <c r="D2896"/>
      <c r="E2896"/>
      <c r="F2896" s="27"/>
      <c r="G2896" s="27"/>
      <c r="H2896"/>
      <c r="I2896"/>
      <c r="J2896"/>
      <c r="K2896"/>
      <c r="L2896"/>
      <c r="M2896"/>
    </row>
    <row r="2897" spans="1:13">
      <c r="A2897" s="220"/>
      <c r="B2897"/>
      <c r="C2897"/>
      <c r="D2897"/>
      <c r="E2897"/>
      <c r="F2897" s="27"/>
      <c r="G2897" s="27"/>
      <c r="H2897"/>
      <c r="I2897"/>
      <c r="J2897"/>
      <c r="K2897"/>
      <c r="L2897"/>
      <c r="M2897"/>
    </row>
    <row r="2898" spans="1:13">
      <c r="A2898" s="220"/>
      <c r="B2898"/>
      <c r="C2898"/>
      <c r="D2898"/>
      <c r="E2898"/>
      <c r="F2898" s="27"/>
      <c r="G2898" s="27"/>
      <c r="H2898"/>
      <c r="I2898"/>
      <c r="J2898"/>
      <c r="K2898"/>
      <c r="L2898"/>
      <c r="M2898"/>
    </row>
    <row r="2899" spans="1:13">
      <c r="A2899" s="220"/>
      <c r="B2899"/>
      <c r="C2899"/>
      <c r="D2899"/>
      <c r="E2899"/>
      <c r="F2899" s="27"/>
      <c r="G2899" s="27"/>
      <c r="H2899"/>
      <c r="I2899"/>
      <c r="J2899"/>
      <c r="K2899"/>
      <c r="L2899"/>
      <c r="M2899"/>
    </row>
    <row r="2900" spans="1:13">
      <c r="A2900" s="220"/>
      <c r="B2900"/>
      <c r="C2900"/>
      <c r="D2900"/>
      <c r="E2900"/>
      <c r="F2900" s="27"/>
      <c r="G2900" s="27"/>
      <c r="H2900"/>
      <c r="I2900"/>
      <c r="J2900"/>
      <c r="K2900"/>
      <c r="L2900"/>
      <c r="M2900"/>
    </row>
    <row r="2901" spans="1:13">
      <c r="A2901" s="220"/>
      <c r="B2901"/>
      <c r="C2901"/>
      <c r="D2901"/>
      <c r="E2901"/>
      <c r="F2901" s="27"/>
      <c r="G2901" s="27"/>
      <c r="H2901"/>
      <c r="I2901"/>
      <c r="J2901"/>
      <c r="K2901"/>
      <c r="L2901"/>
      <c r="M2901"/>
    </row>
    <row r="2902" spans="1:13">
      <c r="A2902" s="220"/>
      <c r="B2902"/>
      <c r="C2902"/>
      <c r="D2902"/>
      <c r="E2902"/>
      <c r="F2902" s="27"/>
      <c r="G2902" s="27"/>
      <c r="H2902"/>
      <c r="I2902"/>
      <c r="J2902"/>
      <c r="K2902"/>
      <c r="L2902"/>
      <c r="M2902"/>
    </row>
    <row r="2903" spans="1:13">
      <c r="A2903" s="220"/>
      <c r="B2903"/>
      <c r="C2903"/>
      <c r="D2903"/>
      <c r="E2903"/>
      <c r="F2903" s="27"/>
      <c r="G2903" s="27"/>
      <c r="H2903"/>
      <c r="I2903"/>
      <c r="J2903"/>
      <c r="K2903"/>
      <c r="L2903"/>
      <c r="M2903"/>
    </row>
    <row r="2904" spans="1:13">
      <c r="A2904" s="220"/>
      <c r="B2904"/>
      <c r="C2904"/>
      <c r="D2904"/>
      <c r="E2904"/>
      <c r="F2904" s="27"/>
      <c r="G2904" s="27"/>
      <c r="H2904"/>
      <c r="I2904"/>
      <c r="J2904"/>
      <c r="K2904"/>
      <c r="L2904"/>
      <c r="M2904"/>
    </row>
    <row r="2905" spans="1:13">
      <c r="A2905" s="220"/>
      <c r="B2905"/>
      <c r="C2905"/>
      <c r="D2905"/>
      <c r="E2905"/>
      <c r="F2905" s="27"/>
      <c r="G2905" s="27"/>
      <c r="H2905"/>
      <c r="I2905"/>
      <c r="J2905"/>
      <c r="K2905"/>
      <c r="L2905"/>
      <c r="M2905"/>
    </row>
    <row r="2906" spans="1:13">
      <c r="A2906" s="220"/>
      <c r="B2906"/>
      <c r="C2906"/>
      <c r="D2906"/>
      <c r="E2906"/>
      <c r="F2906" s="27"/>
      <c r="G2906" s="27"/>
      <c r="H2906"/>
      <c r="I2906"/>
      <c r="J2906"/>
      <c r="K2906"/>
      <c r="L2906"/>
      <c r="M2906"/>
    </row>
    <row r="2907" spans="1:13">
      <c r="A2907" s="220"/>
      <c r="B2907"/>
      <c r="C2907"/>
      <c r="D2907"/>
      <c r="E2907"/>
      <c r="F2907" s="27"/>
      <c r="G2907" s="27"/>
      <c r="H2907"/>
      <c r="I2907"/>
      <c r="J2907"/>
      <c r="K2907"/>
      <c r="L2907"/>
      <c r="M2907"/>
    </row>
    <row r="2908" spans="1:13">
      <c r="A2908" s="220"/>
      <c r="B2908"/>
      <c r="C2908"/>
      <c r="D2908"/>
      <c r="E2908"/>
      <c r="F2908" s="27"/>
      <c r="G2908" s="27"/>
      <c r="H2908"/>
      <c r="I2908"/>
      <c r="J2908"/>
      <c r="K2908"/>
      <c r="L2908"/>
      <c r="M2908"/>
    </row>
    <row r="2909" spans="1:13">
      <c r="A2909" s="220"/>
      <c r="B2909"/>
      <c r="C2909"/>
      <c r="D2909"/>
      <c r="E2909"/>
      <c r="F2909" s="27"/>
      <c r="G2909" s="27"/>
      <c r="H2909"/>
      <c r="I2909"/>
      <c r="J2909"/>
      <c r="K2909"/>
      <c r="L2909"/>
      <c r="M2909"/>
    </row>
    <row r="2910" spans="1:13">
      <c r="A2910" s="220"/>
      <c r="B2910"/>
      <c r="C2910"/>
      <c r="D2910"/>
      <c r="E2910"/>
      <c r="F2910" s="27"/>
      <c r="G2910" s="27"/>
      <c r="H2910"/>
      <c r="I2910"/>
      <c r="J2910"/>
      <c r="K2910"/>
      <c r="L2910"/>
      <c r="M2910"/>
    </row>
    <row r="2911" spans="1:13">
      <c r="A2911" s="220"/>
      <c r="B2911"/>
      <c r="C2911"/>
      <c r="D2911"/>
      <c r="E2911"/>
      <c r="F2911" s="27"/>
      <c r="G2911" s="27"/>
      <c r="H2911"/>
      <c r="I2911"/>
      <c r="J2911"/>
      <c r="K2911"/>
      <c r="L2911"/>
      <c r="M2911"/>
    </row>
    <row r="2912" spans="1:13">
      <c r="A2912" s="220"/>
      <c r="B2912"/>
      <c r="C2912"/>
      <c r="D2912"/>
      <c r="E2912"/>
      <c r="F2912" s="27"/>
      <c r="G2912" s="27"/>
      <c r="H2912"/>
      <c r="I2912"/>
      <c r="J2912"/>
      <c r="K2912"/>
      <c r="L2912"/>
      <c r="M2912"/>
    </row>
    <row r="2913" spans="1:13">
      <c r="A2913" s="220"/>
      <c r="B2913"/>
      <c r="C2913"/>
      <c r="D2913"/>
      <c r="E2913"/>
      <c r="F2913" s="27"/>
      <c r="G2913" s="27"/>
      <c r="H2913"/>
      <c r="I2913"/>
      <c r="J2913"/>
      <c r="K2913"/>
      <c r="L2913"/>
      <c r="M2913"/>
    </row>
    <row r="2914" spans="1:13">
      <c r="A2914" s="220"/>
      <c r="B2914"/>
      <c r="C2914"/>
      <c r="D2914"/>
      <c r="E2914"/>
      <c r="F2914" s="27"/>
      <c r="G2914" s="27"/>
      <c r="H2914"/>
      <c r="I2914"/>
      <c r="J2914"/>
      <c r="K2914"/>
      <c r="L2914"/>
      <c r="M2914"/>
    </row>
    <row r="2915" spans="1:13">
      <c r="A2915" s="220"/>
      <c r="B2915"/>
      <c r="C2915"/>
      <c r="D2915"/>
      <c r="E2915"/>
      <c r="F2915" s="27"/>
      <c r="G2915" s="27"/>
      <c r="H2915"/>
      <c r="I2915"/>
      <c r="J2915"/>
      <c r="K2915"/>
      <c r="L2915"/>
      <c r="M2915"/>
    </row>
    <row r="2916" spans="1:13">
      <c r="A2916" s="220"/>
      <c r="B2916"/>
      <c r="C2916"/>
      <c r="D2916"/>
      <c r="E2916"/>
      <c r="F2916" s="27"/>
      <c r="G2916" s="27"/>
      <c r="H2916"/>
      <c r="I2916"/>
      <c r="J2916"/>
      <c r="K2916"/>
      <c r="L2916"/>
      <c r="M2916"/>
    </row>
    <row r="2917" spans="1:13">
      <c r="A2917" s="220"/>
      <c r="B2917"/>
      <c r="C2917"/>
      <c r="D2917"/>
      <c r="E2917"/>
      <c r="F2917" s="27"/>
      <c r="G2917" s="27"/>
      <c r="H2917"/>
      <c r="I2917"/>
      <c r="J2917"/>
      <c r="K2917"/>
      <c r="L2917"/>
      <c r="M2917"/>
    </row>
    <row r="2918" spans="1:13">
      <c r="A2918" s="220"/>
      <c r="B2918"/>
      <c r="C2918"/>
      <c r="D2918"/>
      <c r="E2918"/>
      <c r="F2918" s="27"/>
      <c r="G2918" s="27"/>
      <c r="H2918"/>
      <c r="I2918"/>
      <c r="J2918"/>
      <c r="K2918"/>
      <c r="L2918"/>
      <c r="M2918"/>
    </row>
    <row r="2919" spans="1:13">
      <c r="A2919" s="220"/>
      <c r="B2919"/>
      <c r="C2919"/>
      <c r="D2919"/>
      <c r="E2919"/>
      <c r="F2919" s="27"/>
      <c r="G2919" s="27"/>
      <c r="H2919"/>
      <c r="I2919"/>
      <c r="J2919"/>
      <c r="K2919"/>
      <c r="L2919"/>
      <c r="M2919"/>
    </row>
    <row r="2920" spans="1:13">
      <c r="A2920" s="220"/>
      <c r="B2920"/>
      <c r="C2920"/>
      <c r="D2920"/>
      <c r="E2920"/>
      <c r="F2920" s="27"/>
      <c r="G2920" s="27"/>
      <c r="H2920"/>
      <c r="I2920"/>
      <c r="J2920"/>
      <c r="K2920"/>
      <c r="L2920"/>
      <c r="M2920"/>
    </row>
    <row r="2921" spans="1:13">
      <c r="A2921" s="220"/>
      <c r="B2921"/>
      <c r="C2921"/>
      <c r="D2921"/>
      <c r="E2921"/>
      <c r="F2921" s="27"/>
      <c r="G2921" s="27"/>
      <c r="H2921"/>
      <c r="I2921"/>
      <c r="J2921"/>
      <c r="K2921"/>
      <c r="L2921"/>
      <c r="M2921"/>
    </row>
    <row r="2922" spans="1:13">
      <c r="A2922" s="220"/>
      <c r="B2922"/>
      <c r="C2922"/>
      <c r="D2922"/>
      <c r="E2922"/>
      <c r="F2922" s="27"/>
      <c r="G2922" s="27"/>
      <c r="H2922"/>
      <c r="I2922"/>
      <c r="J2922"/>
      <c r="K2922"/>
      <c r="L2922"/>
      <c r="M2922"/>
    </row>
    <row r="2923" spans="1:13">
      <c r="A2923" s="220"/>
      <c r="B2923"/>
      <c r="C2923"/>
      <c r="D2923"/>
      <c r="E2923"/>
      <c r="F2923" s="27"/>
      <c r="G2923" s="27"/>
      <c r="H2923"/>
      <c r="I2923"/>
      <c r="J2923"/>
      <c r="K2923"/>
      <c r="L2923"/>
      <c r="M2923"/>
    </row>
    <row r="2924" spans="1:13">
      <c r="A2924" s="220"/>
      <c r="B2924"/>
      <c r="C2924"/>
      <c r="D2924"/>
      <c r="E2924"/>
      <c r="F2924" s="27"/>
      <c r="G2924" s="27"/>
      <c r="H2924"/>
      <c r="I2924"/>
      <c r="J2924"/>
      <c r="K2924"/>
      <c r="L2924"/>
      <c r="M2924"/>
    </row>
    <row r="2925" spans="1:13">
      <c r="A2925" s="220"/>
      <c r="B2925"/>
      <c r="C2925"/>
      <c r="D2925"/>
      <c r="E2925"/>
      <c r="F2925" s="27"/>
      <c r="G2925" s="27"/>
      <c r="H2925"/>
      <c r="I2925"/>
      <c r="J2925"/>
      <c r="K2925"/>
      <c r="L2925"/>
      <c r="M2925"/>
    </row>
    <row r="2926" spans="1:13">
      <c r="A2926" s="220"/>
      <c r="B2926"/>
      <c r="C2926"/>
      <c r="D2926"/>
      <c r="E2926"/>
      <c r="F2926" s="27"/>
      <c r="G2926" s="27"/>
      <c r="H2926"/>
      <c r="I2926"/>
      <c r="J2926"/>
      <c r="K2926"/>
      <c r="L2926"/>
      <c r="M2926"/>
    </row>
    <row r="2927" spans="1:13">
      <c r="A2927" s="220"/>
      <c r="B2927"/>
      <c r="C2927"/>
      <c r="D2927"/>
      <c r="E2927"/>
      <c r="F2927" s="27"/>
      <c r="G2927" s="27"/>
      <c r="H2927"/>
      <c r="I2927"/>
      <c r="J2927"/>
      <c r="K2927"/>
      <c r="L2927"/>
      <c r="M2927"/>
    </row>
    <row r="2928" spans="1:13">
      <c r="A2928" s="220"/>
      <c r="B2928"/>
      <c r="C2928"/>
      <c r="D2928"/>
      <c r="E2928"/>
      <c r="F2928" s="27"/>
      <c r="G2928" s="27"/>
      <c r="H2928"/>
      <c r="I2928"/>
      <c r="J2928"/>
      <c r="K2928"/>
      <c r="L2928"/>
      <c r="M2928"/>
    </row>
    <row r="2929" spans="1:13">
      <c r="A2929" s="220"/>
      <c r="B2929"/>
      <c r="C2929"/>
      <c r="D2929"/>
      <c r="E2929"/>
      <c r="F2929" s="27"/>
      <c r="G2929" s="27"/>
      <c r="H2929"/>
      <c r="I2929"/>
      <c r="J2929"/>
      <c r="K2929"/>
      <c r="L2929"/>
      <c r="M2929"/>
    </row>
    <row r="2930" spans="1:13">
      <c r="A2930" s="220"/>
      <c r="B2930"/>
      <c r="C2930"/>
      <c r="D2930"/>
      <c r="E2930"/>
      <c r="F2930" s="27"/>
      <c r="G2930" s="27"/>
      <c r="H2930"/>
      <c r="I2930"/>
      <c r="J2930"/>
      <c r="K2930"/>
      <c r="L2930"/>
      <c r="M2930"/>
    </row>
    <row r="2931" spans="1:13">
      <c r="A2931" s="220"/>
      <c r="B2931"/>
      <c r="C2931"/>
      <c r="D2931"/>
      <c r="E2931"/>
      <c r="F2931" s="27"/>
      <c r="G2931" s="27"/>
      <c r="H2931"/>
      <c r="I2931"/>
      <c r="J2931"/>
      <c r="K2931"/>
      <c r="L2931"/>
      <c r="M2931"/>
    </row>
    <row r="2932" spans="1:13">
      <c r="A2932" s="220"/>
      <c r="B2932"/>
      <c r="C2932"/>
      <c r="D2932"/>
      <c r="E2932"/>
      <c r="F2932" s="27"/>
      <c r="G2932" s="27"/>
      <c r="H2932"/>
      <c r="I2932"/>
      <c r="J2932"/>
      <c r="K2932"/>
      <c r="L2932"/>
      <c r="M2932"/>
    </row>
    <row r="2933" spans="1:13">
      <c r="A2933" s="220"/>
      <c r="B2933"/>
      <c r="C2933"/>
      <c r="D2933"/>
      <c r="E2933"/>
      <c r="F2933" s="27"/>
      <c r="G2933" s="27"/>
      <c r="H2933"/>
      <c r="I2933"/>
      <c r="J2933"/>
      <c r="K2933"/>
      <c r="L2933"/>
      <c r="M2933"/>
    </row>
    <row r="2934" spans="1:13">
      <c r="A2934" s="220"/>
      <c r="B2934"/>
      <c r="C2934"/>
      <c r="D2934"/>
      <c r="E2934"/>
      <c r="F2934" s="27"/>
      <c r="G2934" s="27"/>
      <c r="H2934"/>
      <c r="I2934"/>
      <c r="J2934"/>
      <c r="K2934"/>
      <c r="L2934"/>
      <c r="M2934"/>
    </row>
    <row r="2935" spans="1:13">
      <c r="A2935" s="220"/>
      <c r="B2935"/>
      <c r="C2935"/>
      <c r="D2935"/>
      <c r="E2935"/>
      <c r="F2935" s="27"/>
      <c r="G2935" s="27"/>
      <c r="H2935"/>
      <c r="I2935"/>
      <c r="J2935"/>
      <c r="K2935"/>
      <c r="L2935"/>
      <c r="M2935"/>
    </row>
    <row r="2936" spans="1:13">
      <c r="A2936" s="220"/>
      <c r="B2936"/>
      <c r="C2936"/>
      <c r="D2936"/>
      <c r="E2936"/>
      <c r="F2936" s="27"/>
      <c r="G2936" s="27"/>
      <c r="H2936"/>
      <c r="I2936"/>
      <c r="J2936"/>
      <c r="K2936"/>
      <c r="L2936"/>
      <c r="M2936"/>
    </row>
    <row r="2937" spans="1:13">
      <c r="A2937" s="220"/>
      <c r="B2937"/>
      <c r="C2937"/>
      <c r="D2937"/>
      <c r="E2937"/>
      <c r="F2937" s="27"/>
      <c r="G2937" s="27"/>
      <c r="H2937"/>
      <c r="I2937"/>
      <c r="J2937"/>
      <c r="K2937"/>
      <c r="L2937"/>
      <c r="M2937"/>
    </row>
    <row r="2938" spans="1:13">
      <c r="A2938" s="220"/>
      <c r="B2938"/>
      <c r="C2938"/>
      <c r="D2938"/>
      <c r="E2938"/>
      <c r="F2938" s="27"/>
      <c r="G2938" s="27"/>
      <c r="H2938"/>
      <c r="I2938"/>
      <c r="J2938"/>
      <c r="K2938"/>
      <c r="L2938"/>
      <c r="M2938"/>
    </row>
    <row r="2939" spans="1:13">
      <c r="A2939" s="220"/>
      <c r="B2939"/>
      <c r="C2939"/>
      <c r="D2939"/>
      <c r="E2939"/>
      <c r="F2939" s="27"/>
      <c r="G2939" s="27"/>
      <c r="H2939"/>
      <c r="I2939"/>
      <c r="J2939"/>
      <c r="K2939"/>
      <c r="L2939"/>
      <c r="M2939"/>
    </row>
    <row r="2940" spans="1:13">
      <c r="A2940" s="220"/>
      <c r="B2940"/>
      <c r="C2940"/>
      <c r="D2940"/>
      <c r="E2940"/>
      <c r="F2940" s="27"/>
      <c r="G2940" s="27"/>
      <c r="H2940"/>
      <c r="I2940"/>
      <c r="J2940"/>
      <c r="K2940"/>
      <c r="L2940"/>
      <c r="M2940"/>
    </row>
    <row r="2941" spans="1:13">
      <c r="A2941" s="220"/>
      <c r="B2941"/>
      <c r="C2941"/>
      <c r="D2941"/>
      <c r="E2941"/>
      <c r="F2941" s="27"/>
      <c r="G2941" s="27"/>
      <c r="H2941"/>
      <c r="I2941"/>
      <c r="J2941"/>
      <c r="K2941"/>
      <c r="L2941"/>
      <c r="M2941"/>
    </row>
    <row r="2942" spans="1:13">
      <c r="A2942" s="220"/>
      <c r="B2942"/>
      <c r="C2942"/>
      <c r="D2942"/>
      <c r="E2942"/>
      <c r="F2942" s="27"/>
      <c r="G2942" s="27"/>
      <c r="H2942"/>
      <c r="I2942"/>
      <c r="J2942"/>
      <c r="K2942"/>
      <c r="L2942"/>
      <c r="M2942"/>
    </row>
    <row r="2943" spans="1:13">
      <c r="A2943" s="220"/>
      <c r="B2943"/>
      <c r="C2943"/>
      <c r="D2943"/>
      <c r="E2943"/>
      <c r="F2943" s="27"/>
      <c r="G2943" s="27"/>
      <c r="H2943"/>
      <c r="I2943"/>
      <c r="J2943"/>
      <c r="K2943"/>
      <c r="L2943"/>
      <c r="M2943"/>
    </row>
    <row r="2944" spans="1:13">
      <c r="A2944" s="220"/>
      <c r="B2944"/>
      <c r="C2944"/>
      <c r="D2944"/>
      <c r="E2944"/>
      <c r="F2944" s="27"/>
      <c r="G2944" s="27"/>
      <c r="H2944"/>
      <c r="I2944"/>
      <c r="J2944"/>
      <c r="K2944"/>
      <c r="L2944"/>
      <c r="M2944"/>
    </row>
    <row r="2945" spans="1:13">
      <c r="A2945" s="220"/>
      <c r="B2945"/>
      <c r="C2945"/>
      <c r="D2945"/>
      <c r="E2945"/>
      <c r="F2945" s="27"/>
      <c r="G2945" s="27"/>
      <c r="H2945"/>
      <c r="I2945"/>
      <c r="J2945"/>
      <c r="K2945"/>
      <c r="L2945"/>
      <c r="M2945"/>
    </row>
    <row r="2946" spans="1:13">
      <c r="A2946" s="220"/>
      <c r="B2946"/>
      <c r="C2946"/>
      <c r="D2946"/>
      <c r="E2946"/>
      <c r="F2946" s="27"/>
      <c r="G2946" s="27"/>
      <c r="H2946"/>
      <c r="I2946"/>
      <c r="J2946"/>
      <c r="K2946"/>
      <c r="L2946"/>
      <c r="M2946"/>
    </row>
    <row r="2947" spans="1:13">
      <c r="A2947" s="220"/>
      <c r="B2947"/>
      <c r="C2947"/>
      <c r="D2947"/>
      <c r="E2947"/>
      <c r="F2947" s="27"/>
      <c r="G2947" s="27"/>
      <c r="H2947"/>
      <c r="I2947"/>
      <c r="J2947"/>
      <c r="K2947"/>
      <c r="L2947"/>
      <c r="M2947"/>
    </row>
    <row r="2948" spans="1:13">
      <c r="A2948" s="220"/>
      <c r="B2948"/>
      <c r="C2948"/>
      <c r="D2948"/>
      <c r="E2948"/>
      <c r="F2948" s="27"/>
      <c r="G2948" s="27"/>
      <c r="H2948"/>
      <c r="I2948"/>
      <c r="J2948"/>
      <c r="K2948"/>
      <c r="L2948"/>
      <c r="M2948"/>
    </row>
    <row r="2949" spans="1:13">
      <c r="A2949" s="220"/>
      <c r="B2949"/>
      <c r="C2949"/>
      <c r="D2949"/>
      <c r="E2949"/>
      <c r="F2949" s="27"/>
      <c r="G2949" s="27"/>
      <c r="H2949"/>
      <c r="I2949"/>
      <c r="J2949"/>
      <c r="K2949"/>
      <c r="L2949"/>
      <c r="M2949"/>
    </row>
    <row r="2950" spans="1:13">
      <c r="A2950" s="220"/>
      <c r="B2950"/>
      <c r="C2950"/>
      <c r="D2950"/>
      <c r="E2950"/>
      <c r="F2950" s="27"/>
      <c r="G2950" s="27"/>
      <c r="H2950"/>
      <c r="I2950"/>
      <c r="J2950"/>
      <c r="K2950"/>
      <c r="L2950"/>
      <c r="M2950"/>
    </row>
    <row r="2951" spans="1:13">
      <c r="A2951" s="220"/>
      <c r="B2951"/>
      <c r="C2951"/>
      <c r="D2951"/>
      <c r="E2951"/>
      <c r="F2951" s="27"/>
      <c r="G2951" s="27"/>
      <c r="H2951"/>
      <c r="I2951"/>
      <c r="J2951"/>
      <c r="K2951"/>
      <c r="L2951"/>
      <c r="M2951"/>
    </row>
    <row r="2952" spans="1:13">
      <c r="A2952" s="220"/>
      <c r="B2952"/>
      <c r="C2952"/>
      <c r="D2952"/>
      <c r="E2952"/>
      <c r="F2952" s="27"/>
      <c r="G2952" s="27"/>
      <c r="H2952"/>
      <c r="I2952"/>
      <c r="J2952"/>
      <c r="K2952"/>
      <c r="L2952"/>
      <c r="M2952"/>
    </row>
    <row r="2953" spans="1:13">
      <c r="A2953" s="220"/>
      <c r="B2953"/>
      <c r="C2953"/>
      <c r="D2953"/>
      <c r="E2953"/>
      <c r="F2953" s="27"/>
      <c r="G2953" s="27"/>
      <c r="H2953"/>
      <c r="I2953"/>
      <c r="J2953"/>
      <c r="K2953"/>
      <c r="L2953"/>
      <c r="M2953"/>
    </row>
    <row r="2954" spans="1:13">
      <c r="A2954" s="220"/>
      <c r="B2954"/>
      <c r="C2954"/>
      <c r="D2954"/>
      <c r="E2954"/>
      <c r="F2954" s="27"/>
      <c r="G2954" s="27"/>
      <c r="H2954"/>
      <c r="I2954"/>
      <c r="J2954"/>
      <c r="K2954"/>
      <c r="L2954"/>
      <c r="M2954"/>
    </row>
    <row r="2955" spans="1:13">
      <c r="A2955" s="220"/>
      <c r="B2955"/>
      <c r="C2955"/>
      <c r="D2955"/>
      <c r="E2955"/>
      <c r="F2955" s="27"/>
      <c r="G2955" s="27"/>
      <c r="H2955"/>
      <c r="I2955"/>
      <c r="J2955"/>
      <c r="K2955"/>
      <c r="L2955"/>
      <c r="M2955"/>
    </row>
    <row r="2956" spans="1:13">
      <c r="A2956" s="220"/>
      <c r="B2956"/>
      <c r="C2956"/>
      <c r="D2956"/>
      <c r="E2956"/>
      <c r="F2956" s="27"/>
      <c r="G2956" s="27"/>
      <c r="H2956"/>
      <c r="I2956"/>
      <c r="J2956"/>
      <c r="K2956"/>
      <c r="L2956"/>
      <c r="M2956"/>
    </row>
    <row r="2957" spans="1:13">
      <c r="A2957" s="220"/>
      <c r="B2957"/>
      <c r="C2957"/>
      <c r="D2957"/>
      <c r="E2957"/>
      <c r="F2957" s="27"/>
      <c r="G2957" s="27"/>
      <c r="H2957"/>
      <c r="I2957"/>
      <c r="J2957"/>
      <c r="K2957"/>
      <c r="L2957"/>
      <c r="M2957"/>
    </row>
    <row r="2958" spans="1:13">
      <c r="A2958" s="220"/>
      <c r="B2958"/>
      <c r="C2958"/>
      <c r="D2958"/>
      <c r="E2958"/>
      <c r="F2958" s="27"/>
      <c r="G2958" s="27"/>
      <c r="H2958"/>
      <c r="I2958"/>
      <c r="J2958"/>
      <c r="K2958"/>
      <c r="L2958"/>
      <c r="M2958"/>
    </row>
    <row r="2959" spans="1:13">
      <c r="A2959" s="220"/>
      <c r="B2959"/>
      <c r="C2959"/>
      <c r="D2959"/>
      <c r="E2959"/>
      <c r="F2959" s="27"/>
      <c r="G2959" s="27"/>
      <c r="H2959"/>
      <c r="I2959"/>
      <c r="J2959"/>
      <c r="K2959"/>
      <c r="L2959"/>
      <c r="M2959"/>
    </row>
    <row r="2960" spans="1:13">
      <c r="A2960" s="220"/>
      <c r="B2960"/>
      <c r="C2960"/>
      <c r="D2960"/>
      <c r="E2960"/>
      <c r="F2960" s="27"/>
      <c r="G2960" s="27"/>
      <c r="H2960"/>
      <c r="I2960"/>
      <c r="J2960"/>
      <c r="K2960"/>
      <c r="L2960"/>
      <c r="M2960"/>
    </row>
    <row r="2961" spans="1:13">
      <c r="A2961" s="220"/>
      <c r="B2961"/>
      <c r="C2961"/>
      <c r="D2961"/>
      <c r="E2961"/>
      <c r="F2961" s="27"/>
      <c r="G2961" s="27"/>
      <c r="H2961"/>
      <c r="I2961"/>
      <c r="J2961"/>
      <c r="K2961"/>
      <c r="L2961"/>
      <c r="M2961"/>
    </row>
    <row r="2962" spans="1:13">
      <c r="A2962" s="220"/>
      <c r="B2962"/>
      <c r="C2962"/>
      <c r="D2962"/>
      <c r="E2962"/>
      <c r="F2962" s="27"/>
      <c r="G2962" s="27"/>
      <c r="H2962"/>
      <c r="I2962"/>
      <c r="J2962"/>
      <c r="K2962"/>
      <c r="L2962"/>
      <c r="M2962"/>
    </row>
    <row r="2963" spans="1:13">
      <c r="A2963" s="220"/>
      <c r="B2963"/>
      <c r="C2963"/>
      <c r="D2963"/>
      <c r="E2963"/>
      <c r="F2963" s="27"/>
      <c r="G2963" s="27"/>
      <c r="H2963"/>
      <c r="I2963"/>
      <c r="J2963"/>
      <c r="K2963"/>
      <c r="L2963"/>
      <c r="M2963"/>
    </row>
    <row r="2964" spans="1:13">
      <c r="A2964" s="220"/>
      <c r="B2964"/>
      <c r="C2964"/>
      <c r="D2964"/>
      <c r="E2964"/>
      <c r="F2964" s="27"/>
      <c r="G2964" s="27"/>
      <c r="H2964"/>
      <c r="I2964"/>
      <c r="J2964"/>
      <c r="K2964"/>
      <c r="L2964"/>
      <c r="M2964"/>
    </row>
    <row r="2965" spans="1:13">
      <c r="A2965" s="220"/>
      <c r="B2965"/>
      <c r="C2965"/>
      <c r="D2965"/>
      <c r="E2965"/>
      <c r="F2965" s="27"/>
      <c r="G2965" s="27"/>
      <c r="H2965"/>
      <c r="I2965"/>
      <c r="J2965"/>
      <c r="K2965"/>
      <c r="L2965"/>
      <c r="M2965"/>
    </row>
    <row r="2966" spans="1:13">
      <c r="A2966" s="220"/>
      <c r="B2966"/>
      <c r="C2966"/>
      <c r="D2966"/>
      <c r="E2966"/>
      <c r="F2966" s="27"/>
      <c r="G2966" s="27"/>
      <c r="H2966"/>
      <c r="I2966"/>
      <c r="J2966"/>
      <c r="K2966"/>
      <c r="L2966"/>
      <c r="M2966"/>
    </row>
    <row r="2967" spans="1:13">
      <c r="A2967" s="220"/>
      <c r="B2967"/>
      <c r="C2967"/>
      <c r="D2967"/>
      <c r="E2967"/>
      <c r="F2967" s="27"/>
      <c r="G2967" s="27"/>
      <c r="H2967"/>
      <c r="I2967"/>
      <c r="J2967"/>
      <c r="K2967"/>
      <c r="L2967"/>
      <c r="M2967"/>
    </row>
    <row r="2968" spans="1:13">
      <c r="A2968" s="220"/>
      <c r="B2968"/>
      <c r="C2968"/>
      <c r="D2968"/>
      <c r="E2968"/>
      <c r="F2968" s="27"/>
      <c r="G2968" s="27"/>
      <c r="H2968"/>
      <c r="I2968"/>
      <c r="J2968"/>
      <c r="K2968"/>
      <c r="L2968"/>
      <c r="M2968"/>
    </row>
    <row r="2969" spans="1:13">
      <c r="A2969" s="220"/>
      <c r="B2969"/>
      <c r="C2969"/>
      <c r="D2969"/>
      <c r="E2969"/>
      <c r="F2969" s="27"/>
      <c r="G2969" s="27"/>
      <c r="H2969"/>
      <c r="I2969"/>
      <c r="J2969"/>
      <c r="K2969"/>
      <c r="L2969"/>
      <c r="M2969"/>
    </row>
    <row r="2970" spans="1:13">
      <c r="A2970" s="220"/>
      <c r="B2970"/>
      <c r="C2970"/>
      <c r="D2970"/>
      <c r="E2970"/>
      <c r="F2970" s="27"/>
      <c r="G2970" s="27"/>
      <c r="H2970"/>
      <c r="I2970"/>
      <c r="J2970"/>
      <c r="K2970"/>
      <c r="L2970"/>
      <c r="M2970"/>
    </row>
    <row r="2971" spans="1:13">
      <c r="A2971" s="220"/>
      <c r="B2971"/>
      <c r="C2971"/>
      <c r="D2971"/>
      <c r="E2971"/>
      <c r="F2971" s="27"/>
      <c r="G2971" s="27"/>
      <c r="H2971"/>
      <c r="I2971"/>
      <c r="J2971"/>
      <c r="K2971"/>
      <c r="L2971"/>
      <c r="M2971"/>
    </row>
    <row r="2972" spans="1:13">
      <c r="A2972" s="220"/>
      <c r="B2972"/>
      <c r="C2972"/>
      <c r="D2972"/>
      <c r="E2972"/>
      <c r="F2972" s="27"/>
      <c r="G2972" s="27"/>
      <c r="H2972"/>
      <c r="I2972"/>
      <c r="J2972"/>
      <c r="K2972"/>
      <c r="L2972"/>
      <c r="M2972"/>
    </row>
    <row r="2973" spans="1:13">
      <c r="A2973" s="220"/>
      <c r="B2973"/>
      <c r="C2973"/>
      <c r="D2973"/>
      <c r="E2973"/>
      <c r="F2973" s="27"/>
      <c r="G2973" s="27"/>
      <c r="H2973"/>
      <c r="I2973"/>
      <c r="J2973"/>
      <c r="K2973"/>
      <c r="L2973"/>
      <c r="M2973"/>
    </row>
    <row r="2974" spans="1:13">
      <c r="A2974" s="220"/>
      <c r="B2974"/>
      <c r="C2974"/>
      <c r="D2974"/>
      <c r="E2974"/>
      <c r="F2974" s="27"/>
      <c r="G2974" s="27"/>
      <c r="H2974"/>
      <c r="I2974"/>
      <c r="J2974"/>
      <c r="K2974"/>
      <c r="L2974"/>
      <c r="M2974"/>
    </row>
    <row r="2975" spans="1:13">
      <c r="A2975" s="220"/>
      <c r="B2975"/>
      <c r="C2975"/>
      <c r="D2975"/>
      <c r="E2975"/>
      <c r="F2975" s="27"/>
      <c r="G2975" s="27"/>
      <c r="H2975"/>
      <c r="I2975"/>
      <c r="J2975"/>
      <c r="K2975"/>
      <c r="L2975"/>
      <c r="M2975"/>
    </row>
    <row r="2976" spans="1:13">
      <c r="A2976" s="220"/>
      <c r="B2976"/>
      <c r="C2976"/>
      <c r="D2976"/>
      <c r="E2976"/>
      <c r="F2976" s="27"/>
      <c r="G2976" s="27"/>
      <c r="H2976"/>
      <c r="I2976"/>
      <c r="J2976"/>
      <c r="K2976"/>
      <c r="L2976"/>
      <c r="M2976"/>
    </row>
    <row r="2977" spans="1:13">
      <c r="A2977" s="220"/>
      <c r="B2977"/>
      <c r="C2977"/>
      <c r="D2977"/>
      <c r="E2977"/>
      <c r="F2977" s="27"/>
      <c r="G2977" s="27"/>
      <c r="H2977"/>
      <c r="I2977"/>
      <c r="J2977"/>
      <c r="K2977"/>
      <c r="L2977"/>
      <c r="M2977"/>
    </row>
    <row r="2978" spans="1:13">
      <c r="A2978" s="220"/>
      <c r="B2978"/>
      <c r="C2978"/>
      <c r="D2978"/>
      <c r="E2978"/>
      <c r="F2978" s="27"/>
      <c r="G2978" s="27"/>
      <c r="H2978"/>
      <c r="I2978"/>
      <c r="J2978"/>
      <c r="K2978"/>
      <c r="L2978"/>
      <c r="M2978"/>
    </row>
    <row r="2979" spans="1:13">
      <c r="A2979" s="220"/>
      <c r="B2979"/>
      <c r="C2979"/>
      <c r="D2979"/>
      <c r="E2979"/>
      <c r="F2979" s="27"/>
      <c r="G2979" s="27"/>
      <c r="H2979"/>
      <c r="I2979"/>
      <c r="J2979"/>
      <c r="K2979"/>
      <c r="L2979"/>
      <c r="M2979"/>
    </row>
    <row r="2980" spans="1:13">
      <c r="A2980" s="220"/>
      <c r="B2980"/>
      <c r="C2980"/>
      <c r="D2980"/>
      <c r="E2980"/>
      <c r="F2980" s="27"/>
      <c r="G2980" s="27"/>
      <c r="H2980"/>
      <c r="I2980"/>
      <c r="J2980"/>
      <c r="K2980"/>
      <c r="L2980"/>
      <c r="M2980"/>
    </row>
    <row r="2981" spans="1:13">
      <c r="A2981" s="220"/>
      <c r="B2981"/>
      <c r="C2981"/>
      <c r="D2981"/>
      <c r="E2981"/>
      <c r="F2981" s="27"/>
      <c r="G2981" s="27"/>
      <c r="H2981"/>
      <c r="I2981"/>
      <c r="J2981"/>
      <c r="K2981"/>
      <c r="L2981"/>
      <c r="M2981"/>
    </row>
    <row r="2982" spans="1:13">
      <c r="A2982" s="220"/>
      <c r="B2982"/>
      <c r="C2982"/>
      <c r="D2982"/>
      <c r="E2982"/>
      <c r="F2982" s="27"/>
      <c r="G2982" s="27"/>
      <c r="H2982"/>
      <c r="I2982"/>
      <c r="J2982"/>
      <c r="K2982"/>
      <c r="L2982"/>
      <c r="M2982"/>
    </row>
    <row r="2983" spans="1:13">
      <c r="A2983" s="220"/>
      <c r="B2983"/>
      <c r="C2983"/>
      <c r="D2983"/>
      <c r="E2983"/>
      <c r="F2983" s="27"/>
      <c r="G2983" s="27"/>
      <c r="H2983"/>
      <c r="I2983"/>
      <c r="J2983"/>
      <c r="K2983"/>
      <c r="L2983"/>
      <c r="M2983"/>
    </row>
    <row r="2984" spans="1:13">
      <c r="A2984" s="220"/>
      <c r="B2984"/>
      <c r="C2984"/>
      <c r="D2984"/>
      <c r="E2984"/>
      <c r="F2984" s="27"/>
      <c r="G2984" s="27"/>
      <c r="H2984"/>
      <c r="I2984"/>
      <c r="J2984"/>
      <c r="K2984"/>
      <c r="L2984"/>
      <c r="M2984"/>
    </row>
    <row r="2985" spans="1:13">
      <c r="A2985" s="220"/>
      <c r="B2985"/>
      <c r="C2985"/>
      <c r="D2985"/>
      <c r="E2985"/>
      <c r="F2985" s="27"/>
      <c r="G2985" s="27"/>
      <c r="H2985"/>
      <c r="I2985"/>
      <c r="J2985"/>
      <c r="K2985"/>
      <c r="L2985"/>
      <c r="M2985"/>
    </row>
    <row r="2986" spans="1:13">
      <c r="A2986" s="220"/>
      <c r="B2986"/>
      <c r="C2986"/>
      <c r="D2986"/>
      <c r="E2986"/>
      <c r="F2986" s="27"/>
      <c r="G2986" s="27"/>
      <c r="H2986"/>
      <c r="I2986"/>
      <c r="J2986"/>
      <c r="K2986"/>
      <c r="L2986"/>
      <c r="M2986"/>
    </row>
    <row r="2987" spans="1:13">
      <c r="A2987" s="220"/>
      <c r="B2987"/>
      <c r="C2987"/>
      <c r="D2987"/>
      <c r="E2987"/>
      <c r="F2987" s="27"/>
      <c r="G2987" s="27"/>
      <c r="H2987"/>
      <c r="I2987"/>
      <c r="J2987"/>
      <c r="K2987"/>
      <c r="L2987"/>
      <c r="M2987"/>
    </row>
    <row r="2988" spans="1:13">
      <c r="A2988" s="220"/>
      <c r="B2988"/>
      <c r="C2988"/>
      <c r="D2988"/>
      <c r="E2988"/>
      <c r="F2988" s="27"/>
      <c r="G2988" s="27"/>
      <c r="H2988"/>
      <c r="I2988"/>
      <c r="J2988"/>
      <c r="K2988"/>
      <c r="L2988"/>
      <c r="M2988"/>
    </row>
    <row r="2989" spans="1:13">
      <c r="A2989" s="220"/>
      <c r="B2989"/>
      <c r="C2989"/>
      <c r="D2989"/>
      <c r="E2989"/>
      <c r="F2989" s="27"/>
      <c r="G2989" s="27"/>
      <c r="H2989"/>
      <c r="I2989"/>
      <c r="J2989"/>
      <c r="K2989"/>
      <c r="L2989"/>
      <c r="M2989"/>
    </row>
    <row r="2990" spans="1:13">
      <c r="A2990" s="220"/>
      <c r="B2990"/>
      <c r="C2990"/>
      <c r="D2990"/>
      <c r="E2990"/>
      <c r="F2990" s="27"/>
      <c r="G2990" s="27"/>
      <c r="H2990"/>
      <c r="I2990"/>
      <c r="J2990"/>
      <c r="K2990"/>
      <c r="L2990"/>
      <c r="M2990"/>
    </row>
    <row r="2991" spans="1:13">
      <c r="A2991" s="220"/>
      <c r="B2991"/>
      <c r="C2991"/>
      <c r="D2991"/>
      <c r="E2991"/>
      <c r="F2991" s="27"/>
      <c r="G2991" s="27"/>
      <c r="H2991"/>
      <c r="I2991"/>
      <c r="J2991"/>
      <c r="K2991"/>
      <c r="L2991"/>
      <c r="M2991"/>
    </row>
    <row r="2992" spans="1:13">
      <c r="A2992" s="220"/>
      <c r="B2992"/>
      <c r="C2992"/>
      <c r="D2992"/>
      <c r="E2992"/>
      <c r="F2992" s="27"/>
      <c r="G2992" s="27"/>
      <c r="H2992"/>
      <c r="I2992"/>
      <c r="J2992"/>
      <c r="K2992"/>
      <c r="L2992"/>
      <c r="M2992"/>
    </row>
    <row r="2993" spans="1:13">
      <c r="A2993" s="220"/>
      <c r="B2993"/>
      <c r="C2993"/>
      <c r="D2993"/>
      <c r="E2993"/>
      <c r="F2993" s="27"/>
      <c r="G2993" s="27"/>
      <c r="H2993"/>
      <c r="I2993"/>
      <c r="J2993"/>
      <c r="K2993"/>
      <c r="L2993"/>
      <c r="M2993"/>
    </row>
    <row r="2994" spans="1:13">
      <c r="A2994" s="220"/>
      <c r="B2994"/>
      <c r="C2994"/>
      <c r="D2994"/>
      <c r="E2994"/>
      <c r="F2994" s="27"/>
      <c r="G2994" s="27"/>
      <c r="H2994"/>
      <c r="I2994"/>
      <c r="J2994"/>
      <c r="K2994"/>
      <c r="L2994"/>
      <c r="M2994"/>
    </row>
    <row r="2995" spans="1:13">
      <c r="A2995" s="220"/>
      <c r="B2995"/>
      <c r="C2995"/>
      <c r="D2995"/>
      <c r="E2995"/>
      <c r="F2995" s="27"/>
      <c r="G2995" s="27"/>
      <c r="H2995"/>
      <c r="I2995"/>
      <c r="J2995"/>
      <c r="K2995"/>
      <c r="L2995"/>
      <c r="M2995"/>
    </row>
    <row r="2996" spans="1:13">
      <c r="A2996" s="220"/>
      <c r="B2996"/>
      <c r="C2996"/>
      <c r="D2996"/>
      <c r="E2996"/>
      <c r="F2996" s="27"/>
      <c r="G2996" s="27"/>
      <c r="H2996"/>
      <c r="I2996"/>
      <c r="J2996"/>
      <c r="K2996"/>
      <c r="L2996"/>
      <c r="M2996"/>
    </row>
    <row r="2997" spans="1:13">
      <c r="A2997" s="220"/>
      <c r="B2997"/>
      <c r="C2997"/>
      <c r="D2997"/>
      <c r="E2997"/>
      <c r="F2997" s="27"/>
      <c r="G2997" s="27"/>
      <c r="H2997"/>
      <c r="I2997"/>
      <c r="J2997"/>
      <c r="K2997"/>
      <c r="L2997"/>
      <c r="M2997"/>
    </row>
    <row r="2998" spans="1:13">
      <c r="A2998" s="220"/>
      <c r="B2998"/>
      <c r="C2998"/>
      <c r="D2998"/>
      <c r="E2998"/>
      <c r="F2998" s="27"/>
      <c r="G2998" s="27"/>
      <c r="H2998"/>
      <c r="I2998"/>
      <c r="J2998"/>
      <c r="K2998"/>
      <c r="L2998"/>
      <c r="M2998"/>
    </row>
    <row r="2999" spans="1:13">
      <c r="A2999" s="220"/>
      <c r="B2999"/>
      <c r="C2999"/>
      <c r="D2999"/>
      <c r="E2999"/>
      <c r="F2999" s="27"/>
      <c r="G2999" s="27"/>
      <c r="H2999"/>
      <c r="I2999"/>
      <c r="J2999"/>
      <c r="K2999"/>
      <c r="L2999"/>
      <c r="M2999"/>
    </row>
    <row r="3000" spans="1:13">
      <c r="A3000" s="220"/>
      <c r="B3000"/>
      <c r="C3000"/>
      <c r="D3000"/>
      <c r="E3000"/>
      <c r="F3000" s="27"/>
      <c r="G3000" s="27"/>
      <c r="H3000"/>
      <c r="I3000"/>
      <c r="J3000"/>
      <c r="K3000"/>
      <c r="L3000"/>
      <c r="M3000"/>
    </row>
    <row r="3001" spans="1:13">
      <c r="A3001" s="220"/>
      <c r="B3001"/>
      <c r="C3001"/>
      <c r="D3001"/>
      <c r="E3001"/>
      <c r="F3001" s="27"/>
      <c r="G3001" s="27"/>
      <c r="H3001"/>
      <c r="I3001"/>
      <c r="J3001"/>
      <c r="K3001"/>
      <c r="L3001"/>
      <c r="M3001"/>
    </row>
    <row r="3002" spans="1:13">
      <c r="A3002" s="220"/>
      <c r="B3002"/>
      <c r="C3002"/>
      <c r="D3002"/>
      <c r="E3002"/>
      <c r="F3002" s="27"/>
      <c r="G3002" s="27"/>
      <c r="H3002"/>
      <c r="I3002"/>
      <c r="J3002"/>
      <c r="K3002"/>
      <c r="L3002"/>
      <c r="M3002"/>
    </row>
    <row r="3003" spans="1:13">
      <c r="A3003" s="220"/>
      <c r="B3003"/>
      <c r="C3003"/>
      <c r="D3003"/>
      <c r="E3003"/>
      <c r="F3003" s="27"/>
      <c r="G3003" s="27"/>
      <c r="H3003"/>
      <c r="I3003"/>
      <c r="J3003"/>
      <c r="K3003"/>
      <c r="L3003"/>
      <c r="M3003"/>
    </row>
    <row r="3004" spans="1:13">
      <c r="A3004" s="220"/>
      <c r="B3004"/>
      <c r="C3004"/>
      <c r="D3004"/>
      <c r="E3004"/>
      <c r="F3004" s="27"/>
      <c r="G3004" s="27"/>
      <c r="H3004"/>
      <c r="I3004"/>
      <c r="J3004"/>
      <c r="K3004"/>
      <c r="L3004"/>
      <c r="M3004"/>
    </row>
    <row r="3005" spans="1:13">
      <c r="A3005" s="220"/>
      <c r="B3005"/>
      <c r="C3005"/>
      <c r="D3005"/>
      <c r="E3005"/>
      <c r="F3005" s="27"/>
      <c r="G3005" s="27"/>
      <c r="H3005"/>
      <c r="I3005"/>
      <c r="J3005"/>
      <c r="K3005"/>
      <c r="L3005"/>
      <c r="M3005"/>
    </row>
    <row r="3006" spans="1:13">
      <c r="A3006" s="220"/>
      <c r="B3006"/>
      <c r="C3006"/>
      <c r="D3006"/>
      <c r="E3006"/>
      <c r="F3006" s="27"/>
      <c r="G3006" s="27"/>
      <c r="H3006"/>
      <c r="I3006"/>
      <c r="J3006"/>
      <c r="K3006"/>
      <c r="L3006"/>
      <c r="M3006"/>
    </row>
    <row r="3007" spans="1:13">
      <c r="A3007" s="220"/>
      <c r="B3007"/>
      <c r="C3007"/>
      <c r="D3007"/>
      <c r="E3007"/>
      <c r="F3007" s="27"/>
      <c r="G3007" s="27"/>
      <c r="H3007"/>
      <c r="I3007"/>
      <c r="J3007"/>
      <c r="K3007"/>
      <c r="L3007"/>
      <c r="M3007"/>
    </row>
    <row r="3008" spans="1:13">
      <c r="A3008" s="220"/>
      <c r="B3008"/>
      <c r="C3008"/>
      <c r="D3008"/>
      <c r="E3008"/>
      <c r="F3008" s="27"/>
      <c r="G3008" s="27"/>
      <c r="H3008"/>
      <c r="I3008"/>
      <c r="J3008"/>
      <c r="K3008"/>
      <c r="L3008"/>
      <c r="M3008"/>
    </row>
    <row r="3009" spans="1:13">
      <c r="A3009" s="220"/>
      <c r="B3009"/>
      <c r="C3009"/>
      <c r="D3009"/>
      <c r="E3009"/>
      <c r="F3009" s="27"/>
      <c r="G3009" s="27"/>
      <c r="H3009"/>
      <c r="I3009"/>
      <c r="J3009"/>
      <c r="K3009"/>
      <c r="L3009"/>
      <c r="M3009"/>
    </row>
    <row r="3010" spans="1:13">
      <c r="A3010" s="220"/>
      <c r="B3010"/>
      <c r="C3010"/>
      <c r="D3010"/>
      <c r="E3010"/>
      <c r="F3010" s="27"/>
      <c r="G3010" s="27"/>
      <c r="H3010"/>
      <c r="I3010"/>
      <c r="J3010"/>
      <c r="K3010"/>
      <c r="L3010"/>
      <c r="M3010"/>
    </row>
    <row r="3011" spans="1:13">
      <c r="A3011" s="220"/>
      <c r="B3011"/>
      <c r="C3011"/>
      <c r="D3011"/>
      <c r="E3011"/>
      <c r="F3011" s="27"/>
      <c r="G3011" s="27"/>
      <c r="H3011"/>
      <c r="I3011"/>
      <c r="J3011"/>
      <c r="K3011"/>
      <c r="L3011"/>
      <c r="M3011"/>
    </row>
    <row r="3012" spans="1:13">
      <c r="A3012" s="220"/>
      <c r="B3012"/>
      <c r="C3012"/>
      <c r="D3012"/>
      <c r="E3012"/>
      <c r="F3012" s="27"/>
      <c r="G3012" s="27"/>
      <c r="H3012"/>
      <c r="I3012"/>
      <c r="J3012"/>
      <c r="K3012"/>
      <c r="L3012"/>
      <c r="M3012"/>
    </row>
    <row r="3013" spans="1:13">
      <c r="A3013" s="220"/>
      <c r="B3013"/>
      <c r="C3013"/>
      <c r="D3013"/>
      <c r="E3013"/>
      <c r="F3013" s="27"/>
      <c r="G3013" s="27"/>
      <c r="H3013"/>
      <c r="I3013"/>
      <c r="J3013"/>
      <c r="K3013"/>
      <c r="L3013"/>
      <c r="M3013"/>
    </row>
    <row r="3014" spans="1:13">
      <c r="A3014" s="220"/>
      <c r="B3014"/>
      <c r="C3014"/>
      <c r="D3014"/>
      <c r="E3014"/>
      <c r="F3014" s="27"/>
      <c r="G3014" s="27"/>
      <c r="H3014"/>
      <c r="I3014"/>
      <c r="J3014"/>
      <c r="K3014"/>
      <c r="L3014"/>
      <c r="M3014"/>
    </row>
    <row r="3015" spans="1:13">
      <c r="A3015" s="220"/>
      <c r="B3015"/>
      <c r="C3015"/>
      <c r="D3015"/>
      <c r="E3015"/>
      <c r="F3015" s="27"/>
      <c r="G3015" s="27"/>
      <c r="H3015"/>
      <c r="I3015"/>
      <c r="J3015"/>
      <c r="K3015"/>
      <c r="L3015"/>
      <c r="M3015"/>
    </row>
    <row r="3016" spans="1:13">
      <c r="A3016" s="220"/>
      <c r="B3016"/>
      <c r="C3016"/>
      <c r="D3016"/>
      <c r="E3016"/>
      <c r="F3016" s="27"/>
      <c r="G3016" s="27"/>
      <c r="H3016"/>
      <c r="I3016"/>
      <c r="J3016"/>
      <c r="K3016"/>
      <c r="L3016"/>
      <c r="M3016"/>
    </row>
    <row r="3017" spans="1:13">
      <c r="A3017" s="220"/>
      <c r="B3017"/>
      <c r="C3017"/>
      <c r="D3017"/>
      <c r="E3017"/>
      <c r="F3017" s="27"/>
      <c r="G3017" s="27"/>
      <c r="H3017"/>
      <c r="I3017"/>
      <c r="J3017"/>
      <c r="K3017"/>
      <c r="L3017"/>
      <c r="M3017"/>
    </row>
    <row r="3018" spans="1:13">
      <c r="A3018" s="220"/>
      <c r="B3018"/>
      <c r="C3018"/>
      <c r="D3018"/>
      <c r="E3018"/>
      <c r="F3018" s="27"/>
      <c r="G3018" s="27"/>
      <c r="H3018"/>
      <c r="I3018"/>
      <c r="J3018"/>
      <c r="K3018"/>
      <c r="L3018"/>
      <c r="M3018"/>
    </row>
    <row r="3019" spans="1:13">
      <c r="A3019" s="220"/>
      <c r="B3019"/>
      <c r="C3019"/>
      <c r="D3019"/>
      <c r="E3019"/>
      <c r="F3019" s="27"/>
      <c r="G3019" s="27"/>
      <c r="H3019"/>
      <c r="I3019"/>
      <c r="J3019"/>
      <c r="K3019"/>
      <c r="L3019"/>
      <c r="M3019"/>
    </row>
    <row r="3020" spans="1:13">
      <c r="A3020" s="220"/>
      <c r="B3020"/>
      <c r="C3020"/>
      <c r="D3020"/>
      <c r="E3020"/>
      <c r="F3020" s="27"/>
      <c r="G3020" s="27"/>
      <c r="H3020"/>
      <c r="I3020"/>
      <c r="J3020"/>
      <c r="K3020"/>
      <c r="L3020"/>
      <c r="M3020"/>
    </row>
    <row r="3021" spans="1:13">
      <c r="A3021" s="220"/>
      <c r="B3021"/>
      <c r="C3021"/>
      <c r="D3021"/>
      <c r="E3021"/>
      <c r="F3021" s="27"/>
      <c r="G3021" s="27"/>
      <c r="H3021"/>
      <c r="I3021"/>
      <c r="J3021"/>
      <c r="K3021"/>
      <c r="L3021"/>
      <c r="M3021"/>
    </row>
    <row r="3022" spans="1:13">
      <c r="A3022" s="220"/>
      <c r="B3022"/>
      <c r="C3022"/>
      <c r="D3022"/>
      <c r="E3022"/>
      <c r="F3022" s="27"/>
      <c r="G3022" s="27"/>
      <c r="H3022"/>
      <c r="I3022"/>
      <c r="J3022"/>
      <c r="K3022"/>
      <c r="L3022"/>
      <c r="M3022"/>
    </row>
    <row r="3023" spans="1:13">
      <c r="A3023" s="220"/>
      <c r="B3023"/>
      <c r="C3023"/>
      <c r="D3023"/>
      <c r="E3023"/>
      <c r="F3023" s="27"/>
      <c r="G3023" s="27"/>
      <c r="H3023"/>
      <c r="I3023"/>
      <c r="J3023"/>
      <c r="K3023"/>
      <c r="L3023"/>
      <c r="M3023"/>
    </row>
    <row r="3024" spans="1:13">
      <c r="A3024" s="220"/>
      <c r="B3024"/>
      <c r="C3024"/>
      <c r="D3024"/>
      <c r="E3024"/>
      <c r="F3024" s="27"/>
      <c r="G3024" s="27"/>
      <c r="H3024"/>
      <c r="I3024"/>
      <c r="J3024"/>
      <c r="K3024"/>
      <c r="L3024"/>
      <c r="M3024"/>
    </row>
    <row r="3025" spans="1:13">
      <c r="A3025" s="220"/>
      <c r="B3025"/>
      <c r="C3025"/>
      <c r="D3025"/>
      <c r="E3025"/>
      <c r="F3025" s="27"/>
      <c r="G3025" s="27"/>
      <c r="H3025"/>
      <c r="I3025"/>
      <c r="J3025"/>
      <c r="K3025"/>
      <c r="L3025"/>
      <c r="M3025"/>
    </row>
    <row r="3026" spans="1:13">
      <c r="A3026" s="220"/>
      <c r="B3026"/>
      <c r="C3026"/>
      <c r="D3026"/>
      <c r="E3026"/>
      <c r="F3026" s="27"/>
      <c r="G3026" s="27"/>
      <c r="H3026"/>
      <c r="I3026"/>
      <c r="J3026"/>
      <c r="K3026"/>
      <c r="L3026"/>
      <c r="M3026"/>
    </row>
    <row r="3027" spans="1:13">
      <c r="A3027" s="220"/>
      <c r="B3027"/>
      <c r="C3027"/>
      <c r="D3027"/>
      <c r="E3027"/>
      <c r="F3027" s="27"/>
      <c r="G3027" s="27"/>
      <c r="H3027"/>
      <c r="I3027"/>
      <c r="J3027"/>
      <c r="K3027"/>
      <c r="L3027"/>
      <c r="M3027"/>
    </row>
    <row r="3028" spans="1:13">
      <c r="A3028" s="220"/>
      <c r="B3028"/>
      <c r="C3028"/>
      <c r="D3028"/>
      <c r="E3028"/>
      <c r="F3028" s="27"/>
      <c r="G3028" s="27"/>
      <c r="H3028"/>
      <c r="I3028"/>
      <c r="J3028"/>
      <c r="K3028"/>
      <c r="L3028"/>
      <c r="M3028"/>
    </row>
    <row r="3029" spans="1:13">
      <c r="A3029" s="220"/>
      <c r="B3029"/>
      <c r="C3029"/>
      <c r="D3029"/>
      <c r="E3029"/>
      <c r="F3029" s="27"/>
      <c r="G3029" s="27"/>
      <c r="H3029"/>
      <c r="I3029"/>
      <c r="J3029"/>
      <c r="K3029"/>
      <c r="L3029"/>
      <c r="M3029"/>
    </row>
    <row r="3030" spans="1:13">
      <c r="A3030" s="220"/>
      <c r="B3030"/>
      <c r="C3030"/>
      <c r="D3030"/>
      <c r="E3030"/>
      <c r="F3030" s="27"/>
      <c r="G3030" s="27"/>
      <c r="H3030"/>
      <c r="I3030"/>
      <c r="J3030"/>
      <c r="K3030"/>
      <c r="L3030"/>
      <c r="M3030"/>
    </row>
    <row r="3031" spans="1:13">
      <c r="A3031" s="220"/>
      <c r="B3031"/>
      <c r="C3031"/>
      <c r="D3031"/>
      <c r="E3031"/>
      <c r="F3031" s="27"/>
      <c r="G3031" s="27"/>
      <c r="H3031"/>
      <c r="I3031"/>
      <c r="J3031"/>
      <c r="K3031"/>
      <c r="L3031"/>
      <c r="M3031"/>
    </row>
    <row r="3032" spans="1:13">
      <c r="A3032" s="220"/>
      <c r="B3032"/>
      <c r="C3032"/>
      <c r="D3032"/>
      <c r="E3032"/>
      <c r="F3032" s="27"/>
      <c r="G3032" s="27"/>
      <c r="H3032"/>
      <c r="I3032"/>
      <c r="J3032"/>
      <c r="K3032"/>
      <c r="L3032"/>
      <c r="M3032"/>
    </row>
    <row r="3033" spans="1:13">
      <c r="A3033" s="220"/>
      <c r="B3033"/>
      <c r="C3033"/>
      <c r="D3033"/>
      <c r="E3033"/>
      <c r="F3033" s="27"/>
      <c r="G3033" s="27"/>
      <c r="H3033"/>
      <c r="I3033"/>
      <c r="J3033"/>
      <c r="K3033"/>
      <c r="L3033"/>
      <c r="M3033"/>
    </row>
    <row r="3034" spans="1:13">
      <c r="A3034" s="220"/>
      <c r="B3034"/>
      <c r="C3034"/>
      <c r="D3034"/>
      <c r="E3034"/>
      <c r="F3034" s="27"/>
      <c r="G3034" s="27"/>
      <c r="H3034"/>
      <c r="I3034"/>
      <c r="J3034"/>
      <c r="K3034"/>
      <c r="L3034"/>
      <c r="M3034"/>
    </row>
    <row r="3035" spans="1:13">
      <c r="A3035" s="220"/>
      <c r="B3035"/>
      <c r="C3035"/>
      <c r="D3035"/>
      <c r="E3035"/>
      <c r="F3035" s="27"/>
      <c r="G3035" s="27"/>
      <c r="H3035"/>
      <c r="I3035"/>
      <c r="J3035"/>
      <c r="K3035"/>
      <c r="L3035"/>
      <c r="M3035"/>
    </row>
    <row r="3036" spans="1:13">
      <c r="A3036" s="220"/>
      <c r="B3036"/>
      <c r="C3036"/>
      <c r="D3036"/>
      <c r="E3036"/>
      <c r="F3036" s="27"/>
      <c r="G3036" s="27"/>
      <c r="H3036"/>
      <c r="I3036"/>
      <c r="J3036"/>
      <c r="K3036"/>
      <c r="L3036"/>
      <c r="M3036"/>
    </row>
    <row r="3037" spans="1:13">
      <c r="A3037" s="220"/>
      <c r="B3037"/>
      <c r="C3037"/>
      <c r="D3037"/>
      <c r="E3037"/>
      <c r="F3037" s="27"/>
      <c r="G3037" s="27"/>
      <c r="H3037"/>
      <c r="I3037"/>
      <c r="J3037"/>
      <c r="K3037"/>
      <c r="L3037"/>
      <c r="M3037"/>
    </row>
    <row r="3038" spans="1:13">
      <c r="A3038" s="220"/>
      <c r="B3038"/>
      <c r="C3038"/>
      <c r="D3038"/>
      <c r="E3038"/>
      <c r="F3038" s="27"/>
      <c r="G3038" s="27"/>
      <c r="H3038"/>
      <c r="I3038"/>
      <c r="J3038"/>
      <c r="K3038"/>
      <c r="L3038"/>
      <c r="M3038"/>
    </row>
    <row r="3039" spans="1:13">
      <c r="A3039" s="220"/>
      <c r="B3039"/>
      <c r="C3039"/>
      <c r="D3039"/>
      <c r="E3039"/>
      <c r="F3039" s="27"/>
      <c r="G3039" s="27"/>
      <c r="H3039"/>
      <c r="I3039"/>
      <c r="J3039"/>
      <c r="K3039"/>
      <c r="L3039"/>
      <c r="M3039"/>
    </row>
    <row r="3040" spans="1:13">
      <c r="A3040" s="220"/>
      <c r="B3040"/>
      <c r="C3040"/>
      <c r="D3040"/>
      <c r="E3040"/>
      <c r="F3040" s="27"/>
      <c r="G3040" s="27"/>
      <c r="H3040"/>
      <c r="I3040"/>
      <c r="J3040"/>
      <c r="K3040"/>
      <c r="L3040"/>
      <c r="M3040"/>
    </row>
    <row r="3041" spans="1:13">
      <c r="A3041" s="220"/>
      <c r="B3041"/>
      <c r="C3041"/>
      <c r="D3041"/>
      <c r="E3041"/>
      <c r="F3041" s="27"/>
      <c r="G3041" s="27"/>
      <c r="H3041"/>
      <c r="I3041"/>
      <c r="J3041"/>
      <c r="K3041"/>
      <c r="L3041"/>
      <c r="M3041"/>
    </row>
    <row r="3042" spans="1:13">
      <c r="A3042" s="220"/>
      <c r="B3042"/>
      <c r="C3042"/>
      <c r="D3042"/>
      <c r="E3042"/>
      <c r="F3042" s="27"/>
      <c r="G3042" s="27"/>
      <c r="H3042"/>
      <c r="I3042"/>
      <c r="J3042"/>
      <c r="K3042"/>
      <c r="L3042"/>
      <c r="M3042"/>
    </row>
    <row r="3043" spans="1:13">
      <c r="A3043" s="220"/>
      <c r="B3043"/>
      <c r="C3043"/>
      <c r="D3043"/>
      <c r="E3043"/>
      <c r="F3043" s="27"/>
      <c r="G3043" s="27"/>
      <c r="H3043"/>
      <c r="I3043"/>
      <c r="J3043"/>
      <c r="K3043"/>
      <c r="L3043"/>
      <c r="M3043"/>
    </row>
    <row r="3044" spans="1:13">
      <c r="A3044" s="220"/>
      <c r="B3044"/>
      <c r="C3044"/>
      <c r="D3044"/>
      <c r="E3044"/>
      <c r="F3044" s="27"/>
      <c r="G3044" s="27"/>
      <c r="H3044"/>
      <c r="I3044"/>
      <c r="J3044"/>
      <c r="K3044"/>
      <c r="L3044"/>
      <c r="M3044"/>
    </row>
    <row r="3045" spans="1:13">
      <c r="A3045" s="220"/>
      <c r="B3045"/>
      <c r="C3045"/>
      <c r="D3045"/>
      <c r="E3045"/>
      <c r="F3045" s="27"/>
      <c r="G3045" s="27"/>
      <c r="H3045"/>
      <c r="I3045"/>
      <c r="J3045"/>
      <c r="K3045"/>
      <c r="L3045"/>
      <c r="M3045"/>
    </row>
    <row r="3046" spans="1:13">
      <c r="A3046" s="220"/>
      <c r="B3046"/>
      <c r="C3046"/>
      <c r="D3046"/>
      <c r="E3046"/>
      <c r="F3046" s="27"/>
      <c r="G3046" s="27"/>
      <c r="H3046"/>
      <c r="I3046"/>
      <c r="J3046"/>
      <c r="K3046"/>
      <c r="L3046"/>
      <c r="M3046"/>
    </row>
    <row r="3047" spans="1:13">
      <c r="A3047" s="220"/>
      <c r="B3047"/>
      <c r="C3047"/>
      <c r="D3047"/>
      <c r="E3047"/>
      <c r="F3047" s="27"/>
      <c r="G3047" s="27"/>
      <c r="H3047"/>
      <c r="I3047"/>
      <c r="J3047"/>
      <c r="K3047"/>
      <c r="L3047"/>
      <c r="M3047"/>
    </row>
    <row r="3048" spans="1:13">
      <c r="A3048" s="220"/>
      <c r="B3048"/>
      <c r="C3048"/>
      <c r="D3048"/>
      <c r="E3048"/>
      <c r="F3048" s="27"/>
      <c r="G3048" s="27"/>
      <c r="H3048"/>
      <c r="I3048"/>
      <c r="J3048"/>
      <c r="K3048"/>
      <c r="L3048"/>
      <c r="M3048"/>
    </row>
    <row r="3049" spans="1:13">
      <c r="A3049" s="220"/>
      <c r="B3049"/>
      <c r="C3049"/>
      <c r="D3049"/>
      <c r="E3049"/>
      <c r="F3049" s="27"/>
      <c r="G3049" s="27"/>
      <c r="H3049"/>
      <c r="I3049"/>
      <c r="J3049"/>
      <c r="K3049"/>
      <c r="L3049"/>
      <c r="M3049"/>
    </row>
    <row r="3050" spans="1:13">
      <c r="A3050" s="220"/>
      <c r="B3050"/>
      <c r="C3050"/>
      <c r="D3050"/>
      <c r="E3050"/>
      <c r="F3050" s="27"/>
      <c r="G3050" s="27"/>
      <c r="H3050"/>
      <c r="I3050"/>
      <c r="J3050"/>
      <c r="K3050"/>
      <c r="L3050"/>
      <c r="M3050"/>
    </row>
    <row r="3051" spans="1:13">
      <c r="A3051" s="220"/>
      <c r="B3051"/>
      <c r="C3051"/>
      <c r="D3051"/>
      <c r="E3051"/>
      <c r="F3051" s="27"/>
      <c r="G3051" s="27"/>
      <c r="H3051"/>
      <c r="I3051"/>
      <c r="J3051"/>
      <c r="K3051"/>
      <c r="L3051"/>
      <c r="M3051"/>
    </row>
    <row r="3052" spans="1:13">
      <c r="A3052" s="220"/>
      <c r="B3052"/>
      <c r="C3052"/>
      <c r="D3052"/>
      <c r="E3052"/>
      <c r="F3052" s="27"/>
      <c r="G3052" s="27"/>
      <c r="H3052"/>
      <c r="I3052"/>
      <c r="J3052"/>
      <c r="K3052"/>
      <c r="L3052"/>
      <c r="M3052"/>
    </row>
    <row r="3053" spans="1:13">
      <c r="A3053" s="220"/>
      <c r="B3053"/>
      <c r="C3053"/>
      <c r="D3053"/>
      <c r="E3053"/>
      <c r="F3053" s="27"/>
      <c r="G3053" s="27"/>
      <c r="H3053"/>
      <c r="I3053"/>
      <c r="J3053"/>
      <c r="K3053"/>
      <c r="L3053"/>
      <c r="M3053"/>
    </row>
    <row r="3054" spans="1:13">
      <c r="A3054" s="220"/>
      <c r="B3054"/>
      <c r="C3054"/>
      <c r="D3054"/>
      <c r="E3054"/>
      <c r="F3054" s="27"/>
      <c r="G3054" s="27"/>
      <c r="H3054"/>
      <c r="I3054"/>
      <c r="J3054"/>
      <c r="K3054"/>
      <c r="L3054"/>
      <c r="M3054"/>
    </row>
    <row r="3055" spans="1:13">
      <c r="A3055" s="220"/>
      <c r="B3055"/>
      <c r="C3055"/>
      <c r="D3055"/>
      <c r="E3055"/>
      <c r="F3055" s="27"/>
      <c r="G3055" s="27"/>
      <c r="H3055"/>
      <c r="I3055"/>
      <c r="J3055"/>
      <c r="K3055"/>
      <c r="L3055"/>
      <c r="M3055"/>
    </row>
    <row r="3056" spans="1:13">
      <c r="A3056" s="220"/>
      <c r="B3056"/>
      <c r="C3056"/>
      <c r="D3056"/>
      <c r="E3056"/>
      <c r="F3056" s="27"/>
      <c r="G3056" s="27"/>
      <c r="H3056"/>
      <c r="I3056"/>
      <c r="J3056"/>
      <c r="K3056"/>
      <c r="L3056"/>
      <c r="M3056"/>
    </row>
    <row r="3057" spans="1:13">
      <c r="A3057" s="220"/>
      <c r="B3057"/>
      <c r="C3057"/>
      <c r="D3057"/>
      <c r="E3057"/>
      <c r="F3057" s="27"/>
      <c r="G3057" s="27"/>
      <c r="H3057"/>
      <c r="I3057"/>
      <c r="J3057"/>
      <c r="K3057"/>
      <c r="L3057"/>
      <c r="M3057"/>
    </row>
    <row r="3058" spans="1:13">
      <c r="A3058" s="220"/>
      <c r="B3058"/>
      <c r="C3058"/>
      <c r="D3058"/>
      <c r="E3058"/>
      <c r="F3058" s="27"/>
      <c r="G3058" s="27"/>
      <c r="H3058"/>
      <c r="I3058"/>
      <c r="J3058"/>
      <c r="K3058"/>
      <c r="L3058"/>
      <c r="M3058"/>
    </row>
    <row r="3059" spans="1:13">
      <c r="A3059" s="220"/>
      <c r="B3059"/>
      <c r="C3059"/>
      <c r="D3059"/>
      <c r="E3059"/>
      <c r="F3059" s="27"/>
      <c r="G3059" s="27"/>
      <c r="H3059"/>
      <c r="I3059"/>
      <c r="J3059"/>
      <c r="K3059"/>
      <c r="L3059"/>
      <c r="M3059"/>
    </row>
    <row r="3060" spans="1:13">
      <c r="A3060" s="220"/>
      <c r="B3060"/>
      <c r="C3060"/>
      <c r="D3060"/>
      <c r="E3060"/>
      <c r="F3060" s="27"/>
      <c r="G3060" s="27"/>
      <c r="H3060"/>
      <c r="I3060"/>
      <c r="J3060"/>
      <c r="K3060"/>
      <c r="L3060"/>
      <c r="M3060"/>
    </row>
    <row r="3061" spans="1:13">
      <c r="A3061" s="220"/>
      <c r="B3061"/>
      <c r="C3061"/>
      <c r="D3061"/>
      <c r="E3061"/>
      <c r="F3061" s="27"/>
      <c r="G3061" s="27"/>
      <c r="H3061"/>
      <c r="I3061"/>
      <c r="J3061"/>
      <c r="K3061"/>
      <c r="L3061"/>
      <c r="M3061"/>
    </row>
    <row r="3062" spans="1:13">
      <c r="A3062" s="220"/>
      <c r="B3062"/>
      <c r="C3062"/>
      <c r="D3062"/>
      <c r="E3062"/>
      <c r="F3062" s="27"/>
      <c r="G3062" s="27"/>
      <c r="H3062"/>
      <c r="I3062"/>
      <c r="J3062"/>
      <c r="K3062"/>
      <c r="L3062"/>
      <c r="M3062"/>
    </row>
    <row r="3063" spans="1:13">
      <c r="A3063" s="220"/>
      <c r="B3063"/>
      <c r="C3063"/>
      <c r="D3063"/>
      <c r="E3063"/>
      <c r="F3063" s="27"/>
      <c r="G3063" s="27"/>
      <c r="H3063"/>
      <c r="I3063"/>
      <c r="J3063"/>
      <c r="K3063"/>
      <c r="L3063"/>
      <c r="M3063"/>
    </row>
    <row r="3064" spans="1:13">
      <c r="A3064" s="220"/>
      <c r="B3064"/>
      <c r="C3064"/>
      <c r="D3064"/>
      <c r="E3064"/>
      <c r="F3064" s="27"/>
      <c r="G3064" s="27"/>
      <c r="H3064"/>
      <c r="I3064"/>
      <c r="J3064"/>
      <c r="K3064"/>
      <c r="L3064"/>
      <c r="M3064"/>
    </row>
    <row r="3065" spans="1:13">
      <c r="A3065" s="220"/>
      <c r="B3065"/>
      <c r="C3065"/>
      <c r="D3065"/>
      <c r="E3065"/>
      <c r="F3065" s="27"/>
      <c r="G3065" s="27"/>
      <c r="H3065"/>
      <c r="I3065"/>
      <c r="J3065"/>
      <c r="K3065"/>
      <c r="L3065"/>
      <c r="M3065"/>
    </row>
    <row r="3066" spans="1:13">
      <c r="A3066" s="220"/>
      <c r="B3066"/>
      <c r="C3066"/>
      <c r="D3066"/>
      <c r="E3066"/>
      <c r="F3066" s="27"/>
      <c r="G3066" s="27"/>
      <c r="H3066"/>
      <c r="I3066"/>
      <c r="J3066"/>
      <c r="K3066"/>
      <c r="L3066"/>
      <c r="M3066"/>
    </row>
    <row r="3067" spans="1:13">
      <c r="A3067" s="220"/>
      <c r="B3067"/>
      <c r="C3067"/>
      <c r="D3067"/>
      <c r="E3067"/>
      <c r="F3067" s="27"/>
      <c r="G3067" s="27"/>
      <c r="H3067"/>
      <c r="I3067"/>
      <c r="J3067"/>
      <c r="K3067"/>
      <c r="L3067"/>
      <c r="M3067"/>
    </row>
    <row r="3068" spans="1:13">
      <c r="A3068" s="220"/>
      <c r="B3068"/>
      <c r="C3068"/>
      <c r="D3068"/>
      <c r="E3068"/>
      <c r="F3068" s="27"/>
      <c r="G3068" s="27"/>
      <c r="H3068"/>
      <c r="I3068"/>
      <c r="J3068"/>
      <c r="K3068"/>
      <c r="L3068"/>
      <c r="M3068"/>
    </row>
    <row r="3069" spans="1:13">
      <c r="A3069" s="220"/>
      <c r="B3069"/>
      <c r="C3069"/>
      <c r="D3069"/>
      <c r="E3069"/>
      <c r="F3069" s="27"/>
      <c r="G3069" s="27"/>
      <c r="H3069"/>
      <c r="I3069"/>
      <c r="J3069"/>
      <c r="K3069"/>
      <c r="L3069"/>
      <c r="M3069"/>
    </row>
    <row r="3070" spans="1:13">
      <c r="A3070" s="220"/>
      <c r="B3070"/>
      <c r="C3070"/>
      <c r="D3070"/>
      <c r="E3070"/>
      <c r="F3070" s="27"/>
      <c r="G3070" s="27"/>
      <c r="H3070"/>
      <c r="I3070"/>
      <c r="J3070"/>
      <c r="K3070"/>
      <c r="L3070"/>
      <c r="M3070"/>
    </row>
    <row r="3071" spans="1:13">
      <c r="A3071" s="220"/>
      <c r="B3071"/>
      <c r="C3071"/>
      <c r="D3071"/>
      <c r="E3071"/>
      <c r="F3071" s="27"/>
      <c r="G3071" s="27"/>
      <c r="H3071"/>
      <c r="I3071"/>
      <c r="J3071"/>
      <c r="K3071"/>
      <c r="L3071"/>
      <c r="M3071"/>
    </row>
    <row r="3072" spans="1:13">
      <c r="A3072" s="220"/>
      <c r="B3072"/>
      <c r="C3072"/>
      <c r="D3072"/>
      <c r="E3072"/>
      <c r="F3072" s="27"/>
      <c r="G3072" s="27"/>
      <c r="H3072"/>
      <c r="I3072"/>
      <c r="J3072"/>
      <c r="K3072"/>
      <c r="L3072"/>
      <c r="M3072"/>
    </row>
    <row r="3073" spans="1:13">
      <c r="A3073" s="220"/>
      <c r="B3073"/>
      <c r="C3073"/>
      <c r="D3073"/>
      <c r="E3073"/>
      <c r="F3073" s="27"/>
      <c r="G3073" s="27"/>
      <c r="H3073"/>
      <c r="I3073"/>
      <c r="J3073"/>
      <c r="K3073"/>
      <c r="L3073"/>
      <c r="M3073"/>
    </row>
    <row r="3074" spans="1:13">
      <c r="A3074" s="220"/>
      <c r="B3074"/>
      <c r="C3074"/>
      <c r="D3074"/>
      <c r="E3074"/>
      <c r="F3074" s="27"/>
      <c r="G3074" s="27"/>
      <c r="H3074"/>
      <c r="I3074"/>
      <c r="J3074"/>
      <c r="K3074"/>
      <c r="L3074"/>
      <c r="M3074"/>
    </row>
    <row r="3075" spans="1:13">
      <c r="A3075" s="220"/>
      <c r="B3075"/>
      <c r="C3075"/>
      <c r="D3075"/>
      <c r="E3075"/>
      <c r="F3075" s="27"/>
      <c r="G3075" s="27"/>
      <c r="H3075"/>
      <c r="I3075"/>
      <c r="J3075"/>
      <c r="K3075"/>
      <c r="L3075"/>
      <c r="M3075"/>
    </row>
    <row r="3076" spans="1:13">
      <c r="A3076" s="220"/>
      <c r="B3076"/>
      <c r="C3076"/>
      <c r="D3076"/>
      <c r="E3076"/>
      <c r="F3076" s="27"/>
      <c r="G3076" s="27"/>
      <c r="H3076"/>
      <c r="I3076"/>
      <c r="J3076"/>
      <c r="K3076"/>
      <c r="L3076"/>
      <c r="M3076"/>
    </row>
    <row r="3077" spans="1:13">
      <c r="A3077" s="220"/>
      <c r="B3077"/>
      <c r="C3077"/>
      <c r="D3077"/>
      <c r="E3077"/>
      <c r="F3077" s="27"/>
      <c r="G3077" s="27"/>
      <c r="H3077"/>
      <c r="I3077"/>
      <c r="J3077"/>
      <c r="K3077"/>
      <c r="L3077"/>
      <c r="M3077"/>
    </row>
    <row r="3078" spans="1:13">
      <c r="A3078" s="220"/>
      <c r="B3078"/>
      <c r="C3078"/>
      <c r="D3078"/>
      <c r="E3078"/>
      <c r="F3078" s="27"/>
      <c r="G3078" s="27"/>
      <c r="H3078"/>
      <c r="I3078"/>
      <c r="J3078"/>
      <c r="K3078"/>
      <c r="L3078"/>
      <c r="M3078"/>
    </row>
    <row r="3079" spans="1:13">
      <c r="A3079" s="220"/>
      <c r="B3079"/>
      <c r="C3079"/>
      <c r="D3079"/>
      <c r="E3079"/>
      <c r="F3079" s="27"/>
      <c r="G3079" s="27"/>
      <c r="H3079"/>
      <c r="I3079"/>
      <c r="J3079"/>
      <c r="K3079"/>
      <c r="L3079"/>
      <c r="M3079"/>
    </row>
    <row r="3080" spans="1:13">
      <c r="A3080" s="220"/>
      <c r="B3080"/>
      <c r="C3080"/>
      <c r="D3080"/>
      <c r="E3080"/>
      <c r="F3080" s="27"/>
      <c r="G3080" s="27"/>
      <c r="H3080"/>
      <c r="I3080"/>
      <c r="J3080"/>
      <c r="K3080"/>
      <c r="L3080"/>
      <c r="M3080"/>
    </row>
    <row r="3081" spans="1:13">
      <c r="A3081" s="220"/>
      <c r="B3081"/>
      <c r="C3081"/>
      <c r="D3081"/>
      <c r="E3081"/>
      <c r="F3081" s="27"/>
      <c r="G3081" s="27"/>
      <c r="H3081"/>
      <c r="I3081"/>
      <c r="J3081"/>
      <c r="K3081"/>
      <c r="L3081"/>
      <c r="M3081"/>
    </row>
    <row r="3082" spans="1:13">
      <c r="A3082" s="220"/>
      <c r="B3082"/>
      <c r="C3082"/>
      <c r="D3082"/>
      <c r="E3082"/>
      <c r="F3082" s="27"/>
      <c r="G3082" s="27"/>
      <c r="H3082"/>
      <c r="I3082"/>
      <c r="J3082"/>
      <c r="K3082"/>
      <c r="L3082"/>
      <c r="M3082"/>
    </row>
    <row r="3083" spans="1:13">
      <c r="A3083" s="220"/>
      <c r="B3083"/>
      <c r="C3083"/>
      <c r="D3083"/>
      <c r="E3083"/>
      <c r="F3083" s="27"/>
      <c r="G3083" s="27"/>
      <c r="H3083"/>
      <c r="I3083"/>
      <c r="J3083"/>
      <c r="K3083"/>
      <c r="L3083"/>
      <c r="M3083"/>
    </row>
    <row r="3084" spans="1:13">
      <c r="A3084" s="220"/>
      <c r="B3084"/>
      <c r="C3084"/>
      <c r="D3084"/>
      <c r="E3084"/>
      <c r="F3084" s="27"/>
      <c r="G3084" s="27"/>
      <c r="H3084"/>
      <c r="I3084"/>
      <c r="J3084"/>
      <c r="K3084"/>
      <c r="L3084"/>
      <c r="M3084"/>
    </row>
    <row r="3085" spans="1:13">
      <c r="A3085" s="220"/>
      <c r="B3085"/>
      <c r="C3085"/>
      <c r="D3085"/>
      <c r="E3085"/>
      <c r="F3085" s="27"/>
      <c r="G3085" s="27"/>
      <c r="H3085"/>
      <c r="I3085"/>
      <c r="J3085"/>
      <c r="K3085"/>
      <c r="L3085"/>
      <c r="M3085"/>
    </row>
    <row r="3086" spans="1:13">
      <c r="A3086" s="220"/>
      <c r="B3086"/>
      <c r="C3086"/>
      <c r="D3086"/>
      <c r="E3086"/>
      <c r="F3086" s="27"/>
      <c r="G3086" s="27"/>
      <c r="H3086"/>
      <c r="I3086"/>
      <c r="J3086"/>
      <c r="K3086"/>
      <c r="L3086"/>
      <c r="M3086"/>
    </row>
    <row r="3087" spans="1:13">
      <c r="A3087" s="220"/>
      <c r="B3087"/>
      <c r="C3087"/>
      <c r="D3087"/>
      <c r="E3087"/>
      <c r="F3087" s="27"/>
      <c r="G3087" s="27"/>
      <c r="H3087"/>
      <c r="I3087"/>
      <c r="J3087"/>
      <c r="K3087"/>
      <c r="L3087"/>
      <c r="M3087"/>
    </row>
    <row r="3088" spans="1:13">
      <c r="A3088" s="220"/>
      <c r="B3088"/>
      <c r="C3088"/>
      <c r="D3088"/>
      <c r="E3088"/>
      <c r="F3088" s="27"/>
      <c r="G3088" s="27"/>
      <c r="H3088"/>
      <c r="I3088"/>
      <c r="J3088"/>
      <c r="K3088"/>
      <c r="L3088"/>
      <c r="M3088"/>
    </row>
    <row r="3089" spans="1:13">
      <c r="A3089" s="220"/>
      <c r="B3089"/>
      <c r="C3089"/>
      <c r="D3089"/>
      <c r="E3089"/>
      <c r="F3089" s="27"/>
      <c r="G3089" s="27"/>
      <c r="H3089"/>
      <c r="I3089"/>
      <c r="J3089"/>
      <c r="K3089"/>
      <c r="L3089"/>
      <c r="M3089"/>
    </row>
    <row r="3090" spans="1:13">
      <c r="A3090" s="220"/>
      <c r="B3090"/>
      <c r="C3090"/>
      <c r="D3090"/>
      <c r="E3090"/>
      <c r="F3090" s="27"/>
      <c r="G3090" s="27"/>
      <c r="H3090"/>
      <c r="I3090"/>
      <c r="J3090"/>
      <c r="K3090"/>
      <c r="L3090"/>
      <c r="M3090"/>
    </row>
    <row r="3091" spans="1:13">
      <c r="A3091" s="220"/>
      <c r="B3091"/>
      <c r="C3091"/>
      <c r="D3091"/>
      <c r="E3091"/>
      <c r="F3091" s="27"/>
      <c r="G3091" s="27"/>
      <c r="H3091"/>
      <c r="I3091"/>
      <c r="J3091"/>
      <c r="K3091"/>
      <c r="L3091"/>
      <c r="M3091"/>
    </row>
    <row r="3092" spans="1:13">
      <c r="A3092" s="220"/>
      <c r="B3092"/>
      <c r="C3092"/>
      <c r="D3092"/>
      <c r="E3092"/>
      <c r="F3092" s="27"/>
      <c r="G3092" s="27"/>
      <c r="H3092"/>
      <c r="I3092"/>
      <c r="J3092"/>
      <c r="K3092"/>
      <c r="L3092"/>
      <c r="M3092"/>
    </row>
    <row r="3093" spans="1:13">
      <c r="A3093" s="220"/>
      <c r="B3093"/>
      <c r="C3093"/>
      <c r="D3093"/>
      <c r="E3093"/>
      <c r="F3093" s="27"/>
      <c r="G3093" s="27"/>
      <c r="H3093"/>
      <c r="I3093"/>
      <c r="J3093"/>
      <c r="K3093"/>
      <c r="L3093"/>
      <c r="M3093"/>
    </row>
    <row r="3094" spans="1:13">
      <c r="A3094" s="220"/>
      <c r="B3094"/>
      <c r="C3094"/>
      <c r="D3094"/>
      <c r="E3094"/>
      <c r="F3094" s="27"/>
      <c r="G3094" s="27"/>
      <c r="H3094"/>
      <c r="I3094"/>
      <c r="J3094"/>
      <c r="K3094"/>
      <c r="L3094"/>
      <c r="M3094"/>
    </row>
    <row r="3095" spans="1:13">
      <c r="A3095" s="220"/>
      <c r="B3095"/>
      <c r="C3095"/>
      <c r="D3095"/>
      <c r="E3095"/>
      <c r="F3095" s="27"/>
      <c r="G3095" s="27"/>
      <c r="H3095"/>
      <c r="I3095"/>
      <c r="J3095"/>
      <c r="K3095"/>
      <c r="L3095"/>
      <c r="M3095"/>
    </row>
    <row r="3096" spans="1:13">
      <c r="A3096" s="220"/>
      <c r="B3096"/>
      <c r="C3096"/>
      <c r="D3096"/>
      <c r="E3096"/>
      <c r="F3096" s="27"/>
      <c r="G3096" s="27"/>
      <c r="H3096"/>
      <c r="I3096"/>
      <c r="J3096"/>
      <c r="K3096"/>
      <c r="L3096"/>
      <c r="M3096"/>
    </row>
    <row r="3097" spans="1:13">
      <c r="A3097" s="220"/>
      <c r="B3097"/>
      <c r="C3097"/>
      <c r="D3097"/>
      <c r="E3097"/>
      <c r="F3097" s="27"/>
      <c r="G3097" s="27"/>
      <c r="H3097"/>
      <c r="I3097"/>
      <c r="J3097"/>
      <c r="K3097"/>
      <c r="L3097"/>
      <c r="M3097"/>
    </row>
    <row r="3098" spans="1:13">
      <c r="A3098" s="220"/>
      <c r="B3098"/>
      <c r="C3098"/>
      <c r="D3098"/>
      <c r="E3098"/>
      <c r="F3098" s="27"/>
      <c r="G3098" s="27"/>
      <c r="H3098"/>
      <c r="I3098"/>
      <c r="J3098"/>
      <c r="K3098"/>
      <c r="L3098"/>
      <c r="M3098"/>
    </row>
    <row r="3099" spans="1:13">
      <c r="A3099" s="220"/>
      <c r="B3099"/>
      <c r="C3099"/>
      <c r="D3099"/>
      <c r="E3099"/>
      <c r="F3099" s="27"/>
      <c r="G3099" s="27"/>
      <c r="H3099"/>
      <c r="I3099"/>
      <c r="J3099"/>
      <c r="K3099"/>
      <c r="L3099"/>
      <c r="M3099"/>
    </row>
    <row r="3100" spans="1:13">
      <c r="A3100" s="220"/>
      <c r="B3100"/>
      <c r="C3100"/>
      <c r="D3100"/>
      <c r="E3100"/>
      <c r="F3100" s="27"/>
      <c r="G3100" s="27"/>
      <c r="H3100"/>
      <c r="I3100"/>
      <c r="J3100"/>
      <c r="K3100"/>
      <c r="L3100"/>
      <c r="M3100"/>
    </row>
    <row r="3101" spans="1:13">
      <c r="A3101" s="220"/>
      <c r="B3101"/>
      <c r="C3101"/>
      <c r="D3101"/>
      <c r="E3101"/>
      <c r="F3101" s="27"/>
      <c r="G3101" s="27"/>
      <c r="H3101"/>
      <c r="I3101"/>
      <c r="J3101"/>
      <c r="K3101"/>
      <c r="L3101"/>
      <c r="M3101"/>
    </row>
    <row r="3102" spans="1:13">
      <c r="A3102" s="220"/>
      <c r="B3102"/>
      <c r="C3102"/>
      <c r="D3102"/>
      <c r="E3102"/>
      <c r="F3102" s="27"/>
      <c r="G3102" s="27"/>
      <c r="H3102"/>
      <c r="I3102"/>
      <c r="J3102"/>
      <c r="K3102"/>
      <c r="L3102"/>
      <c r="M3102"/>
    </row>
    <row r="3103" spans="1:13">
      <c r="A3103" s="220"/>
      <c r="B3103"/>
      <c r="C3103"/>
      <c r="D3103"/>
      <c r="E3103"/>
      <c r="F3103" s="27"/>
      <c r="G3103" s="27"/>
      <c r="H3103"/>
      <c r="I3103"/>
      <c r="J3103"/>
      <c r="K3103"/>
      <c r="L3103"/>
      <c r="M3103"/>
    </row>
    <row r="3104" spans="1:13">
      <c r="A3104" s="220"/>
      <c r="B3104"/>
      <c r="C3104"/>
      <c r="D3104"/>
      <c r="E3104"/>
      <c r="F3104" s="27"/>
      <c r="G3104" s="27"/>
      <c r="H3104"/>
      <c r="I3104"/>
      <c r="J3104"/>
      <c r="K3104"/>
      <c r="L3104"/>
      <c r="M3104"/>
    </row>
    <row r="3105" spans="1:13">
      <c r="A3105" s="220"/>
      <c r="B3105"/>
      <c r="C3105"/>
      <c r="D3105"/>
      <c r="E3105"/>
      <c r="F3105" s="27"/>
      <c r="G3105" s="27"/>
      <c r="H3105"/>
      <c r="I3105"/>
      <c r="J3105"/>
      <c r="K3105"/>
      <c r="L3105"/>
      <c r="M3105"/>
    </row>
    <row r="3106" spans="1:13">
      <c r="A3106" s="220"/>
      <c r="B3106"/>
      <c r="C3106"/>
      <c r="D3106"/>
      <c r="E3106"/>
      <c r="F3106" s="27"/>
      <c r="G3106" s="27"/>
      <c r="H3106"/>
      <c r="I3106"/>
      <c r="J3106"/>
      <c r="K3106"/>
      <c r="L3106"/>
      <c r="M3106"/>
    </row>
    <row r="3107" spans="1:13">
      <c r="A3107" s="220"/>
      <c r="B3107"/>
      <c r="C3107"/>
      <c r="D3107"/>
      <c r="E3107"/>
      <c r="F3107" s="27"/>
      <c r="G3107" s="27"/>
      <c r="H3107"/>
      <c r="I3107"/>
      <c r="J3107"/>
      <c r="K3107"/>
      <c r="L3107"/>
      <c r="M3107"/>
    </row>
    <row r="3108" spans="1:13">
      <c r="A3108" s="220"/>
      <c r="B3108"/>
      <c r="C3108"/>
      <c r="D3108"/>
      <c r="E3108"/>
      <c r="F3108" s="27"/>
      <c r="G3108" s="27"/>
      <c r="H3108"/>
      <c r="I3108"/>
      <c r="J3108"/>
      <c r="K3108"/>
      <c r="L3108"/>
      <c r="M3108"/>
    </row>
    <row r="3109" spans="1:13">
      <c r="A3109" s="220"/>
      <c r="B3109"/>
      <c r="C3109"/>
      <c r="D3109"/>
      <c r="E3109"/>
      <c r="F3109" s="27"/>
      <c r="G3109" s="27"/>
      <c r="H3109"/>
      <c r="I3109"/>
      <c r="J3109"/>
      <c r="K3109"/>
      <c r="L3109"/>
      <c r="M3109"/>
    </row>
    <row r="3110" spans="1:13">
      <c r="A3110" s="220"/>
      <c r="B3110"/>
      <c r="C3110"/>
      <c r="D3110"/>
      <c r="E3110"/>
      <c r="F3110" s="27"/>
      <c r="G3110" s="27"/>
      <c r="H3110"/>
      <c r="I3110"/>
      <c r="J3110"/>
      <c r="K3110"/>
      <c r="L3110"/>
      <c r="M3110"/>
    </row>
    <row r="3111" spans="1:13">
      <c r="A3111" s="220"/>
      <c r="B3111"/>
      <c r="C3111"/>
      <c r="D3111"/>
      <c r="E3111"/>
      <c r="F3111" s="27"/>
      <c r="G3111" s="27"/>
      <c r="H3111"/>
      <c r="I3111"/>
      <c r="J3111"/>
      <c r="K3111"/>
      <c r="L3111"/>
      <c r="M3111"/>
    </row>
    <row r="3112" spans="1:13">
      <c r="A3112" s="220"/>
      <c r="B3112"/>
      <c r="C3112"/>
      <c r="D3112"/>
      <c r="E3112"/>
      <c r="F3112" s="27"/>
      <c r="G3112" s="27"/>
      <c r="H3112"/>
      <c r="I3112"/>
      <c r="J3112"/>
      <c r="K3112"/>
      <c r="L3112"/>
      <c r="M3112"/>
    </row>
    <row r="3113" spans="1:13">
      <c r="A3113" s="220"/>
      <c r="B3113"/>
      <c r="C3113"/>
      <c r="D3113"/>
      <c r="E3113"/>
      <c r="F3113" s="27"/>
      <c r="G3113" s="27"/>
      <c r="H3113"/>
      <c r="I3113"/>
      <c r="J3113"/>
      <c r="K3113"/>
      <c r="L3113"/>
      <c r="M3113"/>
    </row>
    <row r="3114" spans="1:13">
      <c r="A3114" s="220"/>
      <c r="B3114"/>
      <c r="C3114"/>
      <c r="D3114"/>
      <c r="E3114"/>
      <c r="F3114" s="27"/>
      <c r="G3114" s="27"/>
      <c r="H3114"/>
      <c r="I3114"/>
      <c r="J3114"/>
      <c r="K3114"/>
      <c r="L3114"/>
      <c r="M3114"/>
    </row>
    <row r="3115" spans="1:13">
      <c r="A3115" s="220"/>
      <c r="B3115"/>
      <c r="C3115"/>
      <c r="D3115"/>
      <c r="E3115"/>
      <c r="F3115" s="27"/>
      <c r="G3115" s="27"/>
      <c r="H3115"/>
      <c r="I3115"/>
      <c r="J3115"/>
      <c r="K3115"/>
      <c r="L3115"/>
      <c r="M3115"/>
    </row>
    <row r="3116" spans="1:13">
      <c r="A3116" s="220"/>
      <c r="B3116"/>
      <c r="C3116"/>
      <c r="D3116"/>
      <c r="E3116"/>
      <c r="F3116" s="27"/>
      <c r="G3116" s="27"/>
      <c r="H3116"/>
      <c r="I3116"/>
      <c r="J3116"/>
      <c r="K3116"/>
      <c r="L3116"/>
      <c r="M3116"/>
    </row>
    <row r="3117" spans="1:13">
      <c r="A3117" s="220"/>
      <c r="B3117"/>
      <c r="C3117"/>
      <c r="D3117"/>
      <c r="E3117"/>
      <c r="F3117" s="27"/>
      <c r="G3117" s="27"/>
      <c r="H3117"/>
      <c r="I3117"/>
      <c r="J3117"/>
      <c r="K3117"/>
      <c r="L3117"/>
      <c r="M3117"/>
    </row>
    <row r="3118" spans="1:13">
      <c r="A3118" s="220"/>
      <c r="B3118"/>
      <c r="C3118"/>
      <c r="D3118"/>
      <c r="E3118"/>
      <c r="F3118" s="27"/>
      <c r="G3118" s="27"/>
      <c r="H3118"/>
      <c r="I3118"/>
      <c r="J3118"/>
      <c r="K3118"/>
      <c r="L3118"/>
      <c r="M3118"/>
    </row>
    <row r="3119" spans="1:13">
      <c r="A3119" s="220"/>
      <c r="B3119"/>
      <c r="C3119"/>
      <c r="D3119"/>
      <c r="E3119"/>
      <c r="F3119" s="27"/>
      <c r="G3119" s="27"/>
      <c r="H3119"/>
      <c r="I3119"/>
      <c r="J3119"/>
      <c r="K3119"/>
      <c r="L3119"/>
      <c r="M3119"/>
    </row>
    <row r="3120" spans="1:13">
      <c r="A3120" s="220"/>
      <c r="B3120"/>
      <c r="C3120"/>
      <c r="D3120"/>
      <c r="E3120"/>
      <c r="F3120" s="27"/>
      <c r="G3120" s="27"/>
      <c r="H3120"/>
      <c r="I3120"/>
      <c r="J3120"/>
      <c r="K3120"/>
      <c r="L3120"/>
      <c r="M3120"/>
    </row>
    <row r="3121" spans="1:13">
      <c r="A3121" s="220"/>
      <c r="B3121"/>
      <c r="C3121"/>
      <c r="D3121"/>
      <c r="E3121"/>
      <c r="F3121" s="27"/>
      <c r="G3121" s="27"/>
      <c r="H3121"/>
      <c r="I3121"/>
      <c r="J3121"/>
      <c r="K3121"/>
      <c r="L3121"/>
      <c r="M3121"/>
    </row>
    <row r="3122" spans="1:13">
      <c r="A3122" s="220"/>
      <c r="B3122"/>
      <c r="C3122"/>
      <c r="D3122"/>
      <c r="E3122"/>
      <c r="F3122" s="27"/>
      <c r="G3122" s="27"/>
      <c r="H3122"/>
      <c r="I3122"/>
      <c r="J3122"/>
      <c r="K3122"/>
      <c r="L3122"/>
      <c r="M3122"/>
    </row>
    <row r="3123" spans="1:13">
      <c r="A3123" s="220"/>
      <c r="B3123"/>
      <c r="C3123"/>
      <c r="D3123"/>
      <c r="E3123"/>
      <c r="F3123" s="27"/>
      <c r="G3123" s="27"/>
      <c r="H3123"/>
      <c r="I3123"/>
      <c r="J3123"/>
      <c r="K3123"/>
      <c r="L3123"/>
      <c r="M3123"/>
    </row>
    <row r="3124" spans="1:13">
      <c r="A3124" s="220"/>
      <c r="B3124"/>
      <c r="C3124"/>
      <c r="D3124"/>
      <c r="E3124"/>
      <c r="F3124" s="27"/>
      <c r="G3124" s="27"/>
      <c r="H3124"/>
      <c r="I3124"/>
      <c r="J3124"/>
      <c r="K3124"/>
      <c r="L3124"/>
      <c r="M3124"/>
    </row>
    <row r="3125" spans="1:13">
      <c r="A3125" s="220"/>
      <c r="B3125"/>
      <c r="C3125"/>
      <c r="D3125"/>
      <c r="E3125"/>
      <c r="F3125" s="27"/>
      <c r="G3125" s="27"/>
      <c r="H3125"/>
      <c r="I3125"/>
      <c r="J3125"/>
      <c r="K3125"/>
      <c r="L3125"/>
      <c r="M3125"/>
    </row>
    <row r="3126" spans="1:13">
      <c r="A3126" s="220"/>
      <c r="B3126"/>
      <c r="C3126"/>
      <c r="D3126"/>
      <c r="E3126"/>
      <c r="F3126" s="27"/>
      <c r="G3126" s="27"/>
      <c r="H3126"/>
      <c r="I3126"/>
      <c r="J3126"/>
      <c r="K3126"/>
      <c r="L3126"/>
      <c r="M3126"/>
    </row>
    <row r="3127" spans="1:13">
      <c r="A3127" s="220"/>
      <c r="B3127"/>
      <c r="C3127"/>
      <c r="D3127"/>
      <c r="E3127"/>
      <c r="F3127" s="27"/>
      <c r="G3127" s="27"/>
      <c r="H3127"/>
      <c r="I3127"/>
      <c r="J3127"/>
      <c r="K3127"/>
      <c r="L3127"/>
      <c r="M3127"/>
    </row>
    <row r="3128" spans="1:13">
      <c r="A3128" s="220"/>
      <c r="B3128"/>
      <c r="C3128"/>
      <c r="D3128"/>
      <c r="E3128"/>
      <c r="F3128" s="27"/>
      <c r="G3128" s="27"/>
      <c r="H3128"/>
      <c r="I3128"/>
      <c r="J3128"/>
      <c r="K3128"/>
      <c r="L3128"/>
      <c r="M3128"/>
    </row>
    <row r="3129" spans="1:13">
      <c r="A3129" s="220"/>
      <c r="B3129"/>
      <c r="C3129"/>
      <c r="D3129"/>
      <c r="E3129"/>
      <c r="F3129" s="27"/>
      <c r="G3129" s="27"/>
      <c r="H3129"/>
      <c r="I3129"/>
      <c r="J3129"/>
      <c r="K3129"/>
      <c r="L3129"/>
      <c r="M3129"/>
    </row>
    <row r="3130" spans="1:13">
      <c r="A3130" s="220"/>
      <c r="B3130"/>
      <c r="C3130"/>
      <c r="D3130"/>
      <c r="E3130"/>
      <c r="F3130" s="27"/>
      <c r="G3130" s="27"/>
      <c r="H3130"/>
      <c r="I3130"/>
      <c r="J3130"/>
      <c r="K3130"/>
      <c r="L3130"/>
      <c r="M3130"/>
    </row>
    <row r="3131" spans="1:13">
      <c r="A3131" s="220"/>
      <c r="B3131"/>
      <c r="C3131"/>
      <c r="D3131"/>
      <c r="E3131"/>
      <c r="F3131" s="27"/>
      <c r="G3131" s="27"/>
      <c r="H3131"/>
      <c r="I3131"/>
      <c r="J3131"/>
      <c r="K3131"/>
      <c r="L3131"/>
      <c r="M3131"/>
    </row>
    <row r="3132" spans="1:13">
      <c r="A3132" s="220"/>
      <c r="B3132"/>
      <c r="C3132"/>
      <c r="D3132"/>
      <c r="E3132"/>
      <c r="F3132" s="27"/>
      <c r="G3132" s="27"/>
      <c r="H3132"/>
      <c r="I3132"/>
      <c r="J3132"/>
      <c r="K3132"/>
      <c r="L3132"/>
      <c r="M3132"/>
    </row>
    <row r="3133" spans="1:13">
      <c r="A3133" s="220"/>
      <c r="B3133"/>
      <c r="C3133"/>
      <c r="D3133"/>
      <c r="E3133"/>
      <c r="F3133" s="27"/>
      <c r="G3133" s="27"/>
      <c r="H3133"/>
      <c r="I3133"/>
      <c r="J3133"/>
      <c r="K3133"/>
      <c r="L3133"/>
      <c r="M3133"/>
    </row>
    <row r="3134" spans="1:13">
      <c r="A3134" s="220"/>
      <c r="B3134"/>
      <c r="C3134"/>
      <c r="D3134"/>
      <c r="E3134"/>
      <c r="F3134" s="27"/>
      <c r="G3134" s="27"/>
      <c r="H3134"/>
      <c r="I3134"/>
      <c r="J3134"/>
      <c r="K3134"/>
      <c r="L3134"/>
      <c r="M3134"/>
    </row>
    <row r="3135" spans="1:13">
      <c r="A3135" s="220"/>
      <c r="B3135"/>
      <c r="C3135"/>
      <c r="D3135"/>
      <c r="E3135"/>
      <c r="F3135" s="27"/>
      <c r="G3135" s="27"/>
      <c r="H3135"/>
      <c r="I3135"/>
      <c r="J3135"/>
      <c r="K3135"/>
      <c r="L3135"/>
      <c r="M3135"/>
    </row>
    <row r="3136" spans="1:13">
      <c r="A3136" s="220"/>
      <c r="B3136"/>
      <c r="C3136"/>
      <c r="D3136"/>
      <c r="E3136"/>
      <c r="F3136" s="27"/>
      <c r="G3136" s="27"/>
      <c r="H3136"/>
      <c r="I3136"/>
      <c r="J3136"/>
      <c r="K3136"/>
      <c r="L3136"/>
      <c r="M3136"/>
    </row>
    <row r="3137" spans="1:13">
      <c r="A3137" s="220"/>
      <c r="B3137"/>
      <c r="C3137"/>
      <c r="D3137"/>
      <c r="E3137"/>
      <c r="F3137" s="27"/>
      <c r="G3137" s="27"/>
      <c r="H3137"/>
      <c r="I3137"/>
      <c r="J3137"/>
      <c r="K3137"/>
      <c r="L3137"/>
      <c r="M3137"/>
    </row>
    <row r="3138" spans="1:13">
      <c r="A3138" s="220"/>
      <c r="B3138"/>
      <c r="C3138"/>
      <c r="D3138"/>
      <c r="E3138"/>
      <c r="F3138" s="27"/>
      <c r="G3138" s="27"/>
      <c r="H3138"/>
      <c r="I3138"/>
      <c r="J3138"/>
      <c r="K3138"/>
      <c r="L3138"/>
      <c r="M3138"/>
    </row>
    <row r="3139" spans="1:13">
      <c r="A3139" s="220"/>
      <c r="B3139"/>
      <c r="C3139"/>
      <c r="D3139"/>
      <c r="E3139"/>
      <c r="F3139" s="27"/>
      <c r="G3139" s="27"/>
      <c r="H3139"/>
      <c r="I3139"/>
      <c r="J3139"/>
      <c r="K3139"/>
      <c r="L3139"/>
      <c r="M3139"/>
    </row>
    <row r="3140" spans="1:13">
      <c r="A3140" s="220"/>
      <c r="B3140"/>
      <c r="C3140"/>
      <c r="D3140"/>
      <c r="E3140"/>
      <c r="F3140" s="27"/>
      <c r="G3140" s="27"/>
      <c r="H3140"/>
      <c r="I3140"/>
      <c r="J3140"/>
      <c r="K3140"/>
      <c r="L3140"/>
      <c r="M3140"/>
    </row>
    <row r="3141" spans="1:13">
      <c r="A3141" s="220"/>
      <c r="B3141"/>
      <c r="C3141"/>
      <c r="D3141"/>
      <c r="E3141"/>
      <c r="F3141" s="27"/>
      <c r="G3141" s="27"/>
      <c r="H3141"/>
      <c r="I3141"/>
      <c r="J3141"/>
      <c r="K3141"/>
      <c r="L3141"/>
      <c r="M3141"/>
    </row>
    <row r="3142" spans="1:13">
      <c r="A3142" s="220"/>
      <c r="B3142"/>
      <c r="C3142"/>
      <c r="D3142"/>
      <c r="E3142"/>
      <c r="F3142" s="27"/>
      <c r="G3142" s="27"/>
      <c r="H3142"/>
      <c r="I3142"/>
      <c r="J3142"/>
      <c r="K3142"/>
      <c r="L3142"/>
      <c r="M3142"/>
    </row>
    <row r="3143" spans="1:13">
      <c r="A3143" s="220"/>
      <c r="B3143"/>
      <c r="C3143"/>
      <c r="D3143"/>
      <c r="E3143"/>
      <c r="F3143" s="27"/>
      <c r="G3143" s="27"/>
      <c r="H3143"/>
      <c r="I3143"/>
      <c r="J3143"/>
      <c r="K3143"/>
      <c r="L3143"/>
      <c r="M3143"/>
    </row>
    <row r="3144" spans="1:13">
      <c r="A3144" s="220"/>
      <c r="B3144"/>
      <c r="C3144"/>
      <c r="D3144"/>
      <c r="E3144"/>
      <c r="F3144" s="27"/>
      <c r="G3144" s="27"/>
      <c r="H3144"/>
      <c r="I3144"/>
      <c r="J3144"/>
      <c r="K3144"/>
      <c r="L3144"/>
      <c r="M3144"/>
    </row>
    <row r="3145" spans="1:13">
      <c r="A3145" s="220"/>
      <c r="B3145"/>
      <c r="C3145"/>
      <c r="D3145"/>
      <c r="E3145"/>
      <c r="F3145" s="27"/>
      <c r="G3145" s="27"/>
      <c r="H3145"/>
      <c r="I3145"/>
      <c r="J3145"/>
      <c r="K3145"/>
      <c r="L3145"/>
      <c r="M3145"/>
    </row>
    <row r="3146" spans="1:13">
      <c r="A3146" s="220"/>
      <c r="B3146"/>
      <c r="C3146"/>
      <c r="D3146"/>
      <c r="E3146"/>
      <c r="F3146" s="27"/>
      <c r="G3146" s="27"/>
      <c r="H3146"/>
      <c r="I3146"/>
      <c r="J3146"/>
      <c r="K3146"/>
      <c r="L3146"/>
      <c r="M3146"/>
    </row>
    <row r="3147" spans="1:13">
      <c r="A3147" s="220"/>
      <c r="B3147"/>
      <c r="C3147"/>
      <c r="D3147"/>
      <c r="E3147"/>
      <c r="F3147" s="27"/>
      <c r="G3147" s="27"/>
      <c r="H3147"/>
      <c r="I3147"/>
      <c r="J3147"/>
      <c r="K3147"/>
      <c r="L3147"/>
      <c r="M3147"/>
    </row>
    <row r="3148" spans="1:13">
      <c r="A3148" s="220"/>
      <c r="B3148"/>
      <c r="C3148"/>
      <c r="D3148"/>
      <c r="E3148"/>
      <c r="F3148" s="27"/>
      <c r="G3148" s="27"/>
      <c r="H3148"/>
      <c r="I3148"/>
      <c r="J3148"/>
      <c r="K3148"/>
      <c r="L3148"/>
      <c r="M3148"/>
    </row>
    <row r="3149" spans="1:13">
      <c r="A3149" s="220"/>
      <c r="B3149"/>
      <c r="C3149"/>
      <c r="D3149"/>
      <c r="E3149"/>
      <c r="F3149" s="27"/>
      <c r="G3149" s="27"/>
      <c r="H3149"/>
      <c r="I3149"/>
      <c r="J3149"/>
      <c r="K3149"/>
      <c r="L3149"/>
      <c r="M3149"/>
    </row>
    <row r="3150" spans="1:13">
      <c r="A3150" s="220"/>
      <c r="B3150"/>
      <c r="C3150"/>
      <c r="D3150"/>
      <c r="E3150"/>
      <c r="F3150" s="27"/>
      <c r="G3150" s="27"/>
      <c r="H3150"/>
      <c r="I3150"/>
      <c r="J3150"/>
      <c r="K3150"/>
      <c r="L3150"/>
      <c r="M3150"/>
    </row>
    <row r="3151" spans="1:13">
      <c r="A3151" s="220"/>
      <c r="B3151"/>
      <c r="C3151"/>
      <c r="D3151"/>
      <c r="E3151"/>
      <c r="F3151" s="27"/>
      <c r="G3151" s="27"/>
      <c r="H3151"/>
      <c r="I3151"/>
      <c r="J3151"/>
      <c r="K3151"/>
      <c r="L3151"/>
      <c r="M3151"/>
    </row>
    <row r="3152" spans="1:13">
      <c r="A3152" s="220"/>
      <c r="B3152"/>
      <c r="C3152"/>
      <c r="D3152"/>
      <c r="E3152"/>
      <c r="F3152" s="27"/>
      <c r="G3152" s="27"/>
      <c r="H3152"/>
      <c r="I3152"/>
      <c r="J3152"/>
      <c r="K3152"/>
      <c r="L3152"/>
      <c r="M3152"/>
    </row>
    <row r="3153" spans="1:13">
      <c r="A3153" s="220"/>
      <c r="B3153"/>
      <c r="C3153"/>
      <c r="D3153"/>
      <c r="E3153"/>
      <c r="F3153" s="27"/>
      <c r="G3153" s="27"/>
      <c r="H3153"/>
      <c r="I3153"/>
      <c r="J3153"/>
      <c r="K3153"/>
      <c r="L3153"/>
      <c r="M3153"/>
    </row>
    <row r="3154" spans="1:13">
      <c r="A3154" s="220"/>
      <c r="B3154"/>
      <c r="C3154"/>
      <c r="D3154"/>
      <c r="E3154"/>
      <c r="F3154" s="27"/>
      <c r="G3154" s="27"/>
      <c r="H3154"/>
      <c r="I3154"/>
      <c r="J3154"/>
      <c r="K3154"/>
      <c r="L3154"/>
      <c r="M3154"/>
    </row>
    <row r="3155" spans="1:13">
      <c r="A3155" s="220"/>
      <c r="B3155"/>
      <c r="C3155"/>
      <c r="D3155"/>
      <c r="E3155"/>
      <c r="F3155" s="27"/>
      <c r="G3155" s="27"/>
      <c r="H3155"/>
      <c r="I3155"/>
      <c r="J3155"/>
      <c r="K3155"/>
      <c r="L3155"/>
      <c r="M3155"/>
    </row>
    <row r="3156" spans="1:13">
      <c r="A3156" s="220"/>
      <c r="B3156"/>
      <c r="C3156"/>
      <c r="D3156"/>
      <c r="E3156"/>
      <c r="F3156" s="27"/>
      <c r="G3156" s="27"/>
      <c r="H3156"/>
      <c r="I3156"/>
      <c r="J3156"/>
      <c r="K3156"/>
      <c r="L3156"/>
      <c r="M3156"/>
    </row>
    <row r="3157" spans="1:13">
      <c r="A3157" s="220"/>
      <c r="B3157"/>
      <c r="C3157"/>
      <c r="D3157"/>
      <c r="E3157"/>
      <c r="F3157" s="27"/>
      <c r="G3157" s="27"/>
      <c r="H3157"/>
      <c r="I3157"/>
      <c r="J3157"/>
      <c r="K3157"/>
      <c r="L3157"/>
      <c r="M3157"/>
    </row>
    <row r="3158" spans="1:13">
      <c r="A3158" s="220"/>
      <c r="B3158"/>
      <c r="C3158"/>
      <c r="D3158"/>
      <c r="E3158"/>
      <c r="F3158" s="27"/>
      <c r="G3158" s="27"/>
      <c r="H3158"/>
      <c r="I3158"/>
      <c r="J3158"/>
      <c r="K3158"/>
      <c r="L3158"/>
      <c r="M3158"/>
    </row>
    <row r="3159" spans="1:13">
      <c r="A3159" s="220"/>
      <c r="B3159"/>
      <c r="C3159"/>
      <c r="D3159"/>
      <c r="E3159"/>
      <c r="F3159" s="27"/>
      <c r="G3159" s="27"/>
      <c r="H3159"/>
      <c r="I3159"/>
      <c r="J3159"/>
      <c r="K3159"/>
      <c r="L3159"/>
      <c r="M3159"/>
    </row>
    <row r="3160" spans="1:13">
      <c r="A3160" s="220"/>
      <c r="B3160"/>
      <c r="C3160"/>
      <c r="D3160"/>
      <c r="E3160"/>
      <c r="F3160" s="27"/>
      <c r="G3160" s="27"/>
      <c r="H3160"/>
      <c r="I3160"/>
      <c r="J3160"/>
      <c r="K3160"/>
      <c r="L3160"/>
      <c r="M3160"/>
    </row>
    <row r="3161" spans="1:13">
      <c r="A3161" s="220"/>
      <c r="B3161"/>
      <c r="C3161"/>
      <c r="D3161"/>
      <c r="E3161"/>
      <c r="F3161" s="27"/>
      <c r="G3161" s="27"/>
      <c r="H3161"/>
      <c r="I3161"/>
      <c r="J3161"/>
      <c r="K3161"/>
      <c r="L3161"/>
      <c r="M3161"/>
    </row>
    <row r="3162" spans="1:13">
      <c r="A3162" s="220"/>
      <c r="B3162"/>
      <c r="C3162"/>
      <c r="D3162"/>
      <c r="E3162"/>
      <c r="F3162" s="27"/>
      <c r="G3162" s="27"/>
      <c r="H3162"/>
      <c r="I3162"/>
      <c r="J3162"/>
      <c r="K3162"/>
      <c r="L3162"/>
      <c r="M3162"/>
    </row>
    <row r="3163" spans="1:13">
      <c r="A3163" s="220"/>
      <c r="B3163"/>
      <c r="C3163"/>
      <c r="D3163"/>
      <c r="E3163"/>
      <c r="F3163" s="27"/>
      <c r="G3163" s="27"/>
      <c r="H3163"/>
      <c r="I3163"/>
      <c r="J3163"/>
      <c r="K3163"/>
      <c r="L3163"/>
      <c r="M3163"/>
    </row>
    <row r="3164" spans="1:13">
      <c r="A3164" s="220"/>
      <c r="B3164"/>
      <c r="C3164"/>
      <c r="D3164"/>
      <c r="E3164"/>
      <c r="F3164" s="27"/>
      <c r="G3164" s="27"/>
      <c r="H3164"/>
      <c r="I3164"/>
      <c r="J3164"/>
      <c r="K3164"/>
      <c r="L3164"/>
      <c r="M3164"/>
    </row>
    <row r="3165" spans="1:13">
      <c r="A3165" s="220"/>
      <c r="B3165"/>
      <c r="C3165"/>
      <c r="D3165"/>
      <c r="E3165"/>
      <c r="F3165" s="27"/>
      <c r="G3165" s="27"/>
      <c r="H3165"/>
      <c r="I3165"/>
      <c r="J3165"/>
      <c r="K3165"/>
      <c r="L3165"/>
      <c r="M3165"/>
    </row>
    <row r="3166" spans="1:13">
      <c r="A3166" s="220"/>
      <c r="B3166"/>
      <c r="C3166"/>
      <c r="D3166"/>
      <c r="E3166"/>
      <c r="F3166" s="27"/>
      <c r="G3166" s="27"/>
      <c r="H3166"/>
      <c r="I3166"/>
      <c r="J3166"/>
      <c r="K3166"/>
      <c r="L3166"/>
      <c r="M3166"/>
    </row>
    <row r="3167" spans="1:13">
      <c r="A3167" s="220"/>
      <c r="B3167"/>
      <c r="C3167"/>
      <c r="D3167"/>
      <c r="E3167"/>
      <c r="F3167" s="27"/>
      <c r="G3167" s="27"/>
      <c r="H3167"/>
      <c r="I3167"/>
      <c r="J3167"/>
      <c r="K3167"/>
      <c r="L3167"/>
      <c r="M3167"/>
    </row>
    <row r="3168" spans="1:13">
      <c r="A3168" s="220"/>
      <c r="B3168"/>
      <c r="C3168"/>
      <c r="D3168"/>
      <c r="E3168"/>
      <c r="F3168" s="27"/>
      <c r="G3168" s="27"/>
      <c r="H3168"/>
      <c r="I3168"/>
      <c r="J3168"/>
      <c r="K3168"/>
      <c r="L3168"/>
      <c r="M3168"/>
    </row>
    <row r="3169" spans="1:13">
      <c r="A3169" s="220"/>
      <c r="B3169"/>
      <c r="C3169"/>
      <c r="D3169"/>
      <c r="E3169"/>
      <c r="F3169" s="27"/>
      <c r="G3169" s="27"/>
      <c r="H3169"/>
      <c r="I3169"/>
      <c r="J3169"/>
      <c r="K3169"/>
      <c r="L3169"/>
      <c r="M3169"/>
    </row>
    <row r="3170" spans="1:13">
      <c r="A3170" s="220"/>
      <c r="B3170"/>
      <c r="C3170"/>
      <c r="D3170"/>
      <c r="E3170"/>
      <c r="F3170" s="27"/>
      <c r="G3170" s="27"/>
      <c r="H3170"/>
      <c r="I3170"/>
      <c r="J3170"/>
      <c r="K3170"/>
      <c r="L3170"/>
      <c r="M3170"/>
    </row>
    <row r="3171" spans="1:13">
      <c r="A3171" s="220"/>
      <c r="B3171"/>
      <c r="C3171"/>
      <c r="D3171"/>
      <c r="E3171"/>
      <c r="F3171" s="27"/>
      <c r="G3171" s="27"/>
      <c r="H3171"/>
      <c r="I3171"/>
      <c r="J3171"/>
      <c r="K3171"/>
      <c r="L3171"/>
      <c r="M3171"/>
    </row>
    <row r="3172" spans="1:13">
      <c r="A3172" s="220"/>
      <c r="B3172"/>
      <c r="C3172"/>
      <c r="D3172"/>
      <c r="E3172"/>
      <c r="F3172" s="27"/>
      <c r="G3172" s="27"/>
      <c r="H3172"/>
      <c r="I3172"/>
      <c r="J3172"/>
      <c r="K3172"/>
      <c r="L3172"/>
      <c r="M3172"/>
    </row>
    <row r="3173" spans="1:13">
      <c r="A3173" s="220"/>
      <c r="B3173"/>
      <c r="C3173"/>
      <c r="D3173"/>
      <c r="E3173"/>
      <c r="F3173" s="27"/>
      <c r="G3173" s="27"/>
      <c r="H3173"/>
      <c r="I3173"/>
      <c r="J3173"/>
      <c r="K3173"/>
      <c r="L3173"/>
      <c r="M3173"/>
    </row>
    <row r="3174" spans="1:13">
      <c r="A3174" s="220"/>
      <c r="B3174"/>
      <c r="C3174"/>
      <c r="D3174"/>
      <c r="E3174"/>
      <c r="F3174" s="27"/>
      <c r="G3174" s="27"/>
      <c r="H3174"/>
      <c r="I3174"/>
      <c r="J3174"/>
      <c r="K3174"/>
      <c r="L3174"/>
      <c r="M3174"/>
    </row>
    <row r="3175" spans="1:13">
      <c r="A3175" s="220"/>
      <c r="B3175"/>
      <c r="C3175"/>
      <c r="D3175"/>
      <c r="E3175"/>
      <c r="F3175" s="27"/>
      <c r="G3175" s="27"/>
      <c r="H3175"/>
      <c r="I3175"/>
      <c r="J3175"/>
      <c r="K3175"/>
      <c r="L3175"/>
      <c r="M3175"/>
    </row>
    <row r="3176" spans="1:13">
      <c r="A3176" s="220"/>
      <c r="B3176"/>
      <c r="C3176"/>
      <c r="D3176"/>
      <c r="E3176"/>
      <c r="F3176" s="27"/>
      <c r="G3176" s="27"/>
      <c r="H3176"/>
      <c r="I3176"/>
      <c r="J3176"/>
      <c r="K3176"/>
      <c r="L3176"/>
      <c r="M3176"/>
    </row>
    <row r="3177" spans="1:13">
      <c r="A3177" s="220"/>
      <c r="B3177"/>
      <c r="C3177"/>
      <c r="D3177"/>
      <c r="E3177"/>
      <c r="F3177" s="27"/>
      <c r="G3177" s="27"/>
      <c r="H3177"/>
      <c r="I3177"/>
      <c r="J3177"/>
      <c r="K3177"/>
      <c r="L3177"/>
      <c r="M3177"/>
    </row>
    <row r="3178" spans="1:13">
      <c r="A3178" s="220"/>
      <c r="B3178"/>
      <c r="C3178"/>
      <c r="D3178"/>
      <c r="E3178"/>
      <c r="F3178" s="27"/>
      <c r="G3178" s="27"/>
      <c r="H3178"/>
      <c r="I3178"/>
      <c r="J3178"/>
      <c r="K3178"/>
      <c r="L3178"/>
      <c r="M3178"/>
    </row>
    <row r="3179" spans="1:13">
      <c r="A3179" s="220"/>
      <c r="B3179"/>
      <c r="C3179"/>
      <c r="D3179"/>
      <c r="E3179"/>
      <c r="F3179" s="27"/>
      <c r="G3179" s="27"/>
      <c r="H3179"/>
      <c r="I3179"/>
      <c r="J3179"/>
      <c r="K3179"/>
      <c r="L3179"/>
      <c r="M3179"/>
    </row>
    <row r="3180" spans="1:13">
      <c r="A3180" s="220"/>
      <c r="B3180"/>
      <c r="C3180"/>
      <c r="D3180"/>
      <c r="E3180"/>
      <c r="F3180" s="27"/>
      <c r="G3180" s="27"/>
      <c r="H3180"/>
      <c r="I3180"/>
      <c r="J3180"/>
      <c r="K3180"/>
      <c r="L3180"/>
      <c r="M3180"/>
    </row>
    <row r="3181" spans="1:13">
      <c r="A3181" s="220"/>
      <c r="B3181"/>
      <c r="C3181"/>
      <c r="D3181"/>
      <c r="E3181"/>
      <c r="F3181" s="27"/>
      <c r="G3181" s="27"/>
      <c r="H3181"/>
      <c r="I3181"/>
      <c r="J3181"/>
      <c r="K3181"/>
      <c r="L3181"/>
      <c r="M3181"/>
    </row>
    <row r="3182" spans="1:13">
      <c r="A3182" s="220"/>
      <c r="B3182"/>
      <c r="C3182"/>
      <c r="D3182"/>
      <c r="E3182"/>
      <c r="F3182" s="27"/>
      <c r="G3182" s="27"/>
      <c r="H3182"/>
      <c r="I3182"/>
      <c r="J3182"/>
      <c r="K3182"/>
      <c r="L3182"/>
      <c r="M3182"/>
    </row>
    <row r="3183" spans="1:13">
      <c r="A3183" s="220"/>
      <c r="B3183"/>
      <c r="C3183"/>
      <c r="D3183"/>
      <c r="E3183"/>
      <c r="F3183" s="27"/>
      <c r="G3183" s="27"/>
      <c r="H3183"/>
      <c r="I3183"/>
      <c r="J3183"/>
      <c r="K3183"/>
      <c r="L3183"/>
      <c r="M3183"/>
    </row>
    <row r="3184" spans="1:13">
      <c r="A3184" s="220"/>
      <c r="B3184"/>
      <c r="C3184"/>
      <c r="D3184"/>
      <c r="E3184"/>
      <c r="F3184" s="27"/>
      <c r="G3184" s="27"/>
      <c r="H3184"/>
      <c r="I3184"/>
      <c r="J3184"/>
      <c r="K3184"/>
      <c r="L3184"/>
      <c r="M3184"/>
    </row>
    <row r="3185" spans="1:13">
      <c r="A3185" s="220"/>
      <c r="B3185"/>
      <c r="C3185"/>
      <c r="D3185"/>
      <c r="E3185"/>
      <c r="F3185" s="27"/>
      <c r="G3185" s="27"/>
      <c r="H3185"/>
      <c r="I3185"/>
      <c r="J3185"/>
      <c r="K3185"/>
      <c r="L3185"/>
      <c r="M3185"/>
    </row>
    <row r="3186" spans="1:13">
      <c r="A3186" s="220"/>
      <c r="B3186"/>
      <c r="C3186"/>
      <c r="D3186"/>
      <c r="E3186"/>
      <c r="F3186" s="27"/>
      <c r="G3186" s="27"/>
      <c r="H3186"/>
      <c r="I3186"/>
      <c r="J3186"/>
      <c r="K3186"/>
      <c r="L3186"/>
      <c r="M3186"/>
    </row>
    <row r="3187" spans="1:13">
      <c r="A3187" s="220"/>
      <c r="B3187"/>
      <c r="C3187"/>
      <c r="D3187"/>
      <c r="E3187"/>
      <c r="F3187" s="27"/>
      <c r="G3187" s="27"/>
      <c r="H3187"/>
      <c r="I3187"/>
      <c r="J3187"/>
      <c r="K3187"/>
      <c r="L3187"/>
      <c r="M3187"/>
    </row>
    <row r="3188" spans="1:13">
      <c r="A3188" s="220"/>
      <c r="B3188"/>
      <c r="C3188"/>
      <c r="D3188"/>
      <c r="E3188"/>
      <c r="F3188" s="27"/>
      <c r="G3188" s="27"/>
      <c r="H3188"/>
      <c r="I3188"/>
      <c r="J3188"/>
      <c r="K3188"/>
      <c r="L3188"/>
      <c r="M3188"/>
    </row>
    <row r="3189" spans="1:13">
      <c r="A3189" s="220"/>
      <c r="B3189"/>
      <c r="C3189"/>
      <c r="D3189"/>
      <c r="E3189"/>
      <c r="F3189" s="27"/>
      <c r="G3189" s="27"/>
      <c r="H3189"/>
      <c r="I3189"/>
      <c r="J3189"/>
      <c r="K3189"/>
      <c r="L3189"/>
      <c r="M3189"/>
    </row>
    <row r="3190" spans="1:13">
      <c r="A3190" s="220"/>
      <c r="B3190"/>
      <c r="C3190"/>
      <c r="D3190"/>
      <c r="E3190"/>
      <c r="F3190" s="27"/>
      <c r="G3190" s="27"/>
      <c r="H3190"/>
      <c r="I3190"/>
      <c r="J3190"/>
      <c r="K3190"/>
      <c r="L3190"/>
      <c r="M3190"/>
    </row>
    <row r="3191" spans="1:13">
      <c r="A3191" s="220"/>
      <c r="B3191"/>
      <c r="C3191"/>
      <c r="D3191"/>
      <c r="E3191"/>
      <c r="F3191" s="27"/>
      <c r="G3191" s="27"/>
      <c r="H3191"/>
      <c r="I3191"/>
      <c r="J3191"/>
      <c r="K3191"/>
      <c r="L3191"/>
      <c r="M3191"/>
    </row>
    <row r="3192" spans="1:13">
      <c r="A3192" s="220"/>
      <c r="B3192"/>
      <c r="C3192"/>
      <c r="D3192"/>
      <c r="E3192"/>
      <c r="F3192" s="27"/>
      <c r="G3192" s="27"/>
      <c r="H3192"/>
      <c r="I3192"/>
      <c r="J3192"/>
      <c r="K3192"/>
      <c r="L3192"/>
      <c r="M3192"/>
    </row>
    <row r="3193" spans="1:13">
      <c r="A3193" s="220"/>
      <c r="B3193"/>
      <c r="C3193"/>
      <c r="D3193"/>
      <c r="E3193"/>
      <c r="F3193" s="27"/>
      <c r="G3193" s="27"/>
      <c r="H3193"/>
      <c r="I3193"/>
      <c r="J3193"/>
      <c r="K3193"/>
      <c r="L3193"/>
      <c r="M3193"/>
    </row>
    <row r="3194" spans="1:13">
      <c r="A3194" s="220"/>
      <c r="B3194"/>
      <c r="C3194"/>
      <c r="D3194"/>
      <c r="E3194"/>
      <c r="F3194" s="27"/>
      <c r="G3194" s="27"/>
      <c r="H3194"/>
      <c r="I3194"/>
      <c r="J3194"/>
      <c r="K3194"/>
      <c r="L3194"/>
      <c r="M3194"/>
    </row>
    <row r="3195" spans="1:13">
      <c r="A3195" s="220"/>
      <c r="B3195"/>
      <c r="C3195"/>
      <c r="D3195"/>
      <c r="E3195"/>
      <c r="F3195" s="27"/>
      <c r="G3195" s="27"/>
      <c r="H3195"/>
      <c r="I3195"/>
      <c r="J3195"/>
      <c r="K3195"/>
      <c r="L3195"/>
      <c r="M3195"/>
    </row>
    <row r="3196" spans="1:13">
      <c r="A3196" s="220"/>
      <c r="B3196"/>
      <c r="C3196"/>
      <c r="D3196"/>
      <c r="E3196"/>
      <c r="F3196" s="27"/>
      <c r="G3196" s="27"/>
      <c r="H3196"/>
      <c r="I3196"/>
      <c r="J3196"/>
      <c r="K3196"/>
      <c r="L3196"/>
      <c r="M3196"/>
    </row>
    <row r="3197" spans="1:13">
      <c r="A3197" s="220"/>
      <c r="B3197"/>
      <c r="C3197"/>
      <c r="D3197"/>
      <c r="E3197"/>
      <c r="F3197" s="27"/>
      <c r="G3197" s="27"/>
      <c r="H3197"/>
      <c r="I3197"/>
      <c r="J3197"/>
      <c r="K3197"/>
      <c r="L3197"/>
      <c r="M3197"/>
    </row>
    <row r="3198" spans="1:13">
      <c r="A3198" s="220"/>
      <c r="B3198"/>
      <c r="C3198"/>
      <c r="D3198"/>
      <c r="E3198"/>
      <c r="F3198" s="27"/>
      <c r="G3198" s="27"/>
      <c r="H3198"/>
      <c r="I3198"/>
      <c r="J3198"/>
      <c r="K3198"/>
      <c r="L3198"/>
      <c r="M3198"/>
    </row>
    <row r="3199" spans="1:13">
      <c r="A3199" s="220"/>
      <c r="B3199"/>
      <c r="C3199"/>
      <c r="D3199"/>
      <c r="E3199"/>
      <c r="F3199" s="27"/>
      <c r="G3199" s="27"/>
      <c r="H3199"/>
      <c r="I3199"/>
      <c r="J3199"/>
      <c r="K3199"/>
      <c r="L3199"/>
      <c r="M3199"/>
    </row>
    <row r="3200" spans="1:13">
      <c r="A3200" s="220"/>
      <c r="B3200"/>
      <c r="C3200"/>
      <c r="D3200"/>
      <c r="E3200"/>
      <c r="F3200" s="27"/>
      <c r="G3200" s="27"/>
      <c r="H3200"/>
      <c r="I3200"/>
      <c r="J3200"/>
      <c r="K3200"/>
      <c r="L3200"/>
      <c r="M3200"/>
    </row>
    <row r="3201" spans="1:13">
      <c r="A3201" s="220"/>
      <c r="B3201"/>
      <c r="C3201"/>
      <c r="D3201"/>
      <c r="E3201"/>
      <c r="F3201" s="27"/>
      <c r="G3201" s="27"/>
      <c r="H3201"/>
      <c r="I3201"/>
      <c r="J3201"/>
      <c r="K3201"/>
      <c r="L3201"/>
      <c r="M3201"/>
    </row>
    <row r="3202" spans="1:13">
      <c r="A3202" s="220"/>
      <c r="B3202"/>
      <c r="C3202"/>
      <c r="D3202"/>
      <c r="E3202"/>
      <c r="F3202" s="27"/>
      <c r="G3202" s="27"/>
      <c r="H3202"/>
      <c r="I3202"/>
      <c r="J3202"/>
      <c r="K3202"/>
      <c r="L3202"/>
      <c r="M3202"/>
    </row>
    <row r="3203" spans="1:13">
      <c r="A3203" s="220"/>
      <c r="B3203"/>
      <c r="C3203"/>
      <c r="D3203"/>
      <c r="E3203"/>
      <c r="F3203" s="27"/>
      <c r="G3203" s="27"/>
      <c r="H3203"/>
      <c r="I3203"/>
      <c r="J3203"/>
      <c r="K3203"/>
      <c r="L3203"/>
      <c r="M3203"/>
    </row>
    <row r="3204" spans="1:13">
      <c r="A3204" s="220"/>
      <c r="B3204"/>
      <c r="C3204"/>
      <c r="D3204"/>
      <c r="E3204"/>
      <c r="F3204" s="27"/>
      <c r="G3204" s="27"/>
      <c r="H3204"/>
      <c r="I3204"/>
      <c r="J3204"/>
      <c r="K3204"/>
      <c r="L3204"/>
      <c r="M3204"/>
    </row>
    <row r="3205" spans="1:13">
      <c r="A3205" s="220"/>
      <c r="B3205"/>
      <c r="C3205"/>
      <c r="D3205"/>
      <c r="E3205"/>
      <c r="F3205" s="27"/>
      <c r="G3205" s="27"/>
      <c r="H3205"/>
      <c r="I3205"/>
      <c r="J3205"/>
      <c r="K3205"/>
      <c r="L3205"/>
      <c r="M3205"/>
    </row>
    <row r="3206" spans="1:13">
      <c r="A3206" s="220"/>
      <c r="B3206"/>
      <c r="C3206"/>
      <c r="D3206"/>
      <c r="E3206"/>
      <c r="F3206" s="27"/>
      <c r="G3206" s="27"/>
      <c r="H3206"/>
      <c r="I3206"/>
      <c r="J3206"/>
      <c r="K3206"/>
      <c r="L3206"/>
      <c r="M3206"/>
    </row>
    <row r="3207" spans="1:13">
      <c r="A3207" s="220"/>
      <c r="B3207"/>
      <c r="C3207"/>
      <c r="D3207"/>
      <c r="E3207"/>
      <c r="F3207" s="27"/>
      <c r="G3207" s="27"/>
      <c r="H3207"/>
      <c r="I3207"/>
      <c r="J3207"/>
      <c r="K3207"/>
      <c r="L3207"/>
      <c r="M3207"/>
    </row>
    <row r="3208" spans="1:13">
      <c r="A3208" s="220"/>
      <c r="B3208"/>
      <c r="C3208"/>
      <c r="D3208"/>
      <c r="E3208"/>
      <c r="F3208" s="27"/>
      <c r="G3208" s="27"/>
      <c r="H3208"/>
      <c r="I3208"/>
      <c r="J3208"/>
      <c r="K3208"/>
      <c r="L3208"/>
      <c r="M3208"/>
    </row>
    <row r="3209" spans="1:13">
      <c r="A3209" s="220"/>
      <c r="B3209"/>
      <c r="C3209"/>
      <c r="D3209"/>
      <c r="E3209"/>
      <c r="F3209" s="27"/>
      <c r="G3209" s="27"/>
      <c r="H3209"/>
      <c r="I3209"/>
      <c r="J3209"/>
      <c r="K3209"/>
      <c r="L3209"/>
      <c r="M3209"/>
    </row>
    <row r="3210" spans="1:13">
      <c r="A3210" s="220"/>
      <c r="B3210"/>
      <c r="C3210"/>
      <c r="D3210"/>
      <c r="E3210"/>
      <c r="F3210" s="27"/>
      <c r="G3210" s="27"/>
      <c r="H3210"/>
      <c r="I3210"/>
      <c r="J3210"/>
      <c r="K3210"/>
      <c r="L3210"/>
      <c r="M3210"/>
    </row>
    <row r="3211" spans="1:13">
      <c r="A3211" s="220"/>
      <c r="B3211"/>
      <c r="C3211"/>
      <c r="D3211"/>
      <c r="E3211"/>
      <c r="F3211" s="27"/>
      <c r="G3211" s="27"/>
      <c r="H3211"/>
      <c r="I3211"/>
      <c r="J3211"/>
      <c r="K3211"/>
      <c r="L3211"/>
      <c r="M3211"/>
    </row>
    <row r="3212" spans="1:13">
      <c r="A3212" s="220"/>
      <c r="B3212"/>
      <c r="C3212"/>
      <c r="D3212"/>
      <c r="E3212"/>
      <c r="F3212" s="27"/>
      <c r="G3212" s="27"/>
      <c r="H3212"/>
      <c r="I3212"/>
      <c r="J3212"/>
      <c r="K3212"/>
      <c r="L3212"/>
      <c r="M3212"/>
    </row>
    <row r="3213" spans="1:13">
      <c r="A3213" s="220"/>
      <c r="B3213"/>
      <c r="C3213"/>
      <c r="D3213"/>
      <c r="E3213"/>
      <c r="F3213" s="27"/>
      <c r="G3213" s="27"/>
      <c r="H3213"/>
      <c r="I3213"/>
      <c r="J3213"/>
      <c r="K3213"/>
      <c r="L3213"/>
      <c r="M3213"/>
    </row>
    <row r="3214" spans="1:13">
      <c r="A3214" s="220"/>
      <c r="B3214"/>
      <c r="C3214"/>
      <c r="D3214"/>
      <c r="E3214"/>
      <c r="F3214" s="27"/>
      <c r="G3214" s="27"/>
      <c r="H3214"/>
      <c r="I3214"/>
      <c r="J3214"/>
      <c r="K3214"/>
      <c r="L3214"/>
      <c r="M3214"/>
    </row>
    <row r="3215" spans="1:13">
      <c r="A3215" s="220"/>
      <c r="B3215"/>
      <c r="C3215"/>
      <c r="D3215"/>
      <c r="E3215"/>
      <c r="F3215" s="27"/>
      <c r="G3215" s="27"/>
      <c r="H3215"/>
      <c r="I3215"/>
      <c r="J3215"/>
      <c r="K3215"/>
      <c r="L3215"/>
      <c r="M3215"/>
    </row>
    <row r="3216" spans="1:13">
      <c r="A3216" s="220"/>
      <c r="B3216"/>
      <c r="C3216"/>
      <c r="D3216"/>
      <c r="E3216"/>
      <c r="F3216" s="27"/>
      <c r="G3216" s="27"/>
      <c r="H3216"/>
      <c r="I3216"/>
      <c r="J3216"/>
      <c r="K3216"/>
      <c r="L3216"/>
      <c r="M3216"/>
    </row>
    <row r="3217" spans="1:13">
      <c r="A3217" s="220"/>
      <c r="B3217"/>
      <c r="C3217"/>
      <c r="D3217"/>
      <c r="E3217"/>
      <c r="F3217" s="27"/>
      <c r="G3217" s="27"/>
      <c r="H3217"/>
      <c r="I3217"/>
      <c r="J3217"/>
      <c r="K3217"/>
      <c r="L3217"/>
      <c r="M3217"/>
    </row>
    <row r="3218" spans="1:13">
      <c r="A3218" s="220"/>
      <c r="B3218"/>
      <c r="C3218"/>
      <c r="D3218"/>
      <c r="E3218"/>
      <c r="F3218" s="27"/>
      <c r="G3218" s="27"/>
      <c r="H3218"/>
      <c r="I3218"/>
      <c r="J3218"/>
      <c r="K3218"/>
      <c r="L3218"/>
      <c r="M3218"/>
    </row>
    <row r="3219" spans="1:13">
      <c r="A3219" s="220"/>
      <c r="B3219"/>
      <c r="C3219"/>
      <c r="D3219"/>
      <c r="E3219"/>
      <c r="F3219" s="27"/>
      <c r="G3219" s="27"/>
      <c r="H3219"/>
      <c r="I3219"/>
      <c r="J3219"/>
      <c r="K3219"/>
      <c r="L3219"/>
      <c r="M3219"/>
    </row>
    <row r="3220" spans="1:13">
      <c r="A3220" s="220"/>
      <c r="B3220"/>
      <c r="C3220"/>
      <c r="D3220"/>
      <c r="E3220"/>
      <c r="F3220" s="27"/>
      <c r="G3220" s="27"/>
      <c r="H3220"/>
      <c r="I3220"/>
      <c r="J3220"/>
      <c r="K3220"/>
      <c r="L3220"/>
      <c r="M3220"/>
    </row>
    <row r="3221" spans="1:13">
      <c r="A3221" s="220"/>
      <c r="B3221"/>
      <c r="C3221"/>
      <c r="D3221"/>
      <c r="E3221"/>
      <c r="F3221" s="27"/>
      <c r="G3221" s="27"/>
      <c r="H3221"/>
      <c r="I3221"/>
      <c r="J3221"/>
      <c r="K3221"/>
      <c r="L3221"/>
      <c r="M3221"/>
    </row>
    <row r="3222" spans="1:13">
      <c r="A3222" s="220"/>
      <c r="B3222"/>
      <c r="C3222"/>
      <c r="D3222"/>
      <c r="E3222"/>
      <c r="F3222" s="27"/>
      <c r="G3222" s="27"/>
      <c r="H3222"/>
      <c r="I3222"/>
      <c r="J3222"/>
      <c r="K3222"/>
      <c r="L3222"/>
      <c r="M3222"/>
    </row>
    <row r="3223" spans="1:13">
      <c r="A3223" s="220"/>
      <c r="B3223"/>
      <c r="C3223"/>
      <c r="D3223"/>
      <c r="E3223"/>
      <c r="F3223" s="27"/>
      <c r="G3223" s="27"/>
      <c r="H3223"/>
      <c r="I3223"/>
      <c r="J3223"/>
      <c r="K3223"/>
      <c r="L3223"/>
      <c r="M3223"/>
    </row>
    <row r="3224" spans="1:13">
      <c r="A3224" s="220"/>
      <c r="B3224"/>
      <c r="C3224"/>
      <c r="D3224"/>
      <c r="E3224"/>
      <c r="F3224" s="27"/>
      <c r="G3224" s="27"/>
      <c r="H3224"/>
      <c r="I3224"/>
      <c r="J3224"/>
      <c r="K3224"/>
      <c r="L3224"/>
      <c r="M3224"/>
    </row>
    <row r="3225" spans="1:13">
      <c r="A3225" s="220"/>
      <c r="B3225"/>
      <c r="C3225"/>
      <c r="D3225"/>
      <c r="E3225"/>
      <c r="F3225" s="27"/>
      <c r="G3225" s="27"/>
      <c r="H3225"/>
      <c r="I3225"/>
      <c r="J3225"/>
      <c r="K3225"/>
      <c r="L3225"/>
      <c r="M3225"/>
    </row>
    <row r="3226" spans="1:13">
      <c r="A3226" s="220"/>
      <c r="B3226"/>
      <c r="C3226"/>
      <c r="D3226"/>
      <c r="E3226"/>
      <c r="F3226" s="27"/>
      <c r="G3226" s="27"/>
      <c r="H3226"/>
      <c r="I3226"/>
      <c r="J3226"/>
      <c r="K3226"/>
      <c r="L3226"/>
      <c r="M3226"/>
    </row>
    <row r="3227" spans="1:13">
      <c r="A3227" s="220"/>
      <c r="B3227"/>
      <c r="C3227"/>
      <c r="D3227"/>
      <c r="E3227"/>
      <c r="F3227" s="27"/>
      <c r="G3227" s="27"/>
      <c r="H3227"/>
      <c r="I3227"/>
      <c r="J3227"/>
      <c r="K3227"/>
      <c r="L3227"/>
      <c r="M3227"/>
    </row>
    <row r="3228" spans="1:13">
      <c r="A3228" s="220"/>
      <c r="B3228"/>
      <c r="C3228"/>
      <c r="D3228"/>
      <c r="E3228"/>
      <c r="F3228" s="27"/>
      <c r="G3228" s="27"/>
      <c r="H3228"/>
      <c r="I3228"/>
      <c r="J3228"/>
      <c r="K3228"/>
      <c r="L3228"/>
      <c r="M3228"/>
    </row>
    <row r="3229" spans="1:13">
      <c r="A3229" s="220"/>
      <c r="B3229"/>
      <c r="C3229"/>
      <c r="D3229"/>
      <c r="E3229"/>
      <c r="F3229" s="27"/>
      <c r="G3229" s="27"/>
      <c r="H3229"/>
      <c r="I3229"/>
      <c r="J3229"/>
      <c r="K3229"/>
      <c r="L3229"/>
      <c r="M3229"/>
    </row>
    <row r="3230" spans="1:13">
      <c r="A3230" s="220"/>
      <c r="B3230"/>
      <c r="C3230"/>
      <c r="D3230"/>
      <c r="E3230"/>
      <c r="F3230" s="27"/>
      <c r="G3230" s="27"/>
      <c r="H3230"/>
      <c r="I3230"/>
      <c r="J3230"/>
      <c r="K3230"/>
      <c r="L3230"/>
      <c r="M3230"/>
    </row>
    <row r="3231" spans="1:13">
      <c r="A3231" s="220"/>
      <c r="B3231"/>
      <c r="C3231"/>
      <c r="D3231"/>
      <c r="E3231"/>
      <c r="F3231" s="27"/>
      <c r="G3231" s="27"/>
      <c r="H3231"/>
      <c r="I3231"/>
      <c r="J3231"/>
      <c r="K3231"/>
      <c r="L3231"/>
      <c r="M3231"/>
    </row>
    <row r="3232" spans="1:13">
      <c r="A3232" s="220"/>
      <c r="B3232"/>
      <c r="C3232"/>
      <c r="D3232"/>
      <c r="E3232"/>
      <c r="F3232" s="27"/>
      <c r="G3232" s="27"/>
      <c r="H3232"/>
      <c r="I3232"/>
      <c r="J3232"/>
      <c r="K3232"/>
      <c r="L3232"/>
      <c r="M3232"/>
    </row>
    <row r="3233" spans="1:13">
      <c r="A3233" s="220"/>
      <c r="B3233"/>
      <c r="C3233"/>
      <c r="D3233"/>
      <c r="E3233"/>
      <c r="F3233" s="27"/>
      <c r="G3233" s="27"/>
      <c r="H3233"/>
      <c r="I3233"/>
      <c r="J3233"/>
      <c r="K3233"/>
      <c r="L3233"/>
      <c r="M3233"/>
    </row>
    <row r="3234" spans="1:13">
      <c r="A3234" s="220"/>
      <c r="B3234"/>
      <c r="C3234"/>
      <c r="D3234"/>
      <c r="E3234"/>
      <c r="F3234" s="27"/>
      <c r="G3234" s="27"/>
      <c r="H3234"/>
      <c r="I3234"/>
      <c r="J3234"/>
      <c r="K3234"/>
      <c r="L3234"/>
      <c r="M3234"/>
    </row>
    <row r="3235" spans="1:13">
      <c r="A3235" s="220"/>
      <c r="B3235"/>
      <c r="C3235"/>
      <c r="D3235"/>
      <c r="E3235"/>
      <c r="F3235" s="27"/>
      <c r="G3235" s="27"/>
      <c r="H3235"/>
      <c r="I3235"/>
      <c r="J3235"/>
      <c r="K3235"/>
      <c r="L3235"/>
      <c r="M3235"/>
    </row>
    <row r="3236" spans="1:13">
      <c r="A3236" s="220"/>
      <c r="B3236"/>
      <c r="C3236"/>
      <c r="D3236"/>
      <c r="E3236"/>
      <c r="F3236" s="27"/>
      <c r="G3236" s="27"/>
      <c r="H3236"/>
      <c r="I3236"/>
      <c r="J3236"/>
      <c r="K3236"/>
      <c r="L3236"/>
      <c r="M3236"/>
    </row>
    <row r="3237" spans="1:13">
      <c r="A3237" s="220"/>
      <c r="B3237"/>
      <c r="C3237"/>
      <c r="D3237"/>
      <c r="E3237"/>
      <c r="F3237" s="27"/>
      <c r="G3237" s="27"/>
      <c r="H3237"/>
      <c r="I3237"/>
      <c r="J3237"/>
      <c r="K3237"/>
      <c r="L3237"/>
      <c r="M3237"/>
    </row>
    <row r="3238" spans="1:13">
      <c r="A3238" s="220"/>
      <c r="B3238"/>
      <c r="C3238"/>
      <c r="D3238"/>
      <c r="E3238"/>
      <c r="F3238" s="27"/>
      <c r="G3238" s="27"/>
      <c r="H3238"/>
      <c r="I3238"/>
      <c r="J3238"/>
      <c r="K3238"/>
      <c r="L3238"/>
      <c r="M3238"/>
    </row>
    <row r="3239" spans="1:13">
      <c r="A3239" s="220"/>
      <c r="B3239"/>
      <c r="C3239"/>
      <c r="D3239"/>
      <c r="E3239"/>
      <c r="F3239" s="27"/>
      <c r="G3239" s="27"/>
      <c r="H3239"/>
      <c r="I3239"/>
      <c r="J3239"/>
      <c r="K3239"/>
      <c r="L3239"/>
      <c r="M3239"/>
    </row>
    <row r="3240" spans="1:13">
      <c r="A3240" s="220"/>
      <c r="B3240"/>
      <c r="C3240"/>
      <c r="D3240"/>
      <c r="E3240"/>
      <c r="F3240" s="27"/>
      <c r="G3240" s="27"/>
      <c r="H3240"/>
      <c r="I3240"/>
      <c r="J3240"/>
      <c r="K3240"/>
      <c r="L3240"/>
      <c r="M3240"/>
    </row>
    <row r="3241" spans="1:13">
      <c r="A3241" s="220"/>
      <c r="B3241"/>
      <c r="C3241"/>
      <c r="D3241"/>
      <c r="E3241"/>
      <c r="F3241" s="27"/>
      <c r="G3241" s="27"/>
      <c r="H3241"/>
      <c r="I3241"/>
      <c r="J3241"/>
      <c r="K3241"/>
      <c r="L3241"/>
      <c r="M3241"/>
    </row>
    <row r="3242" spans="1:13">
      <c r="A3242" s="220"/>
      <c r="B3242"/>
      <c r="C3242"/>
      <c r="D3242"/>
      <c r="E3242"/>
      <c r="F3242" s="27"/>
      <c r="G3242" s="27"/>
      <c r="H3242"/>
      <c r="I3242"/>
      <c r="J3242"/>
      <c r="K3242"/>
      <c r="L3242"/>
      <c r="M3242"/>
    </row>
    <row r="3243" spans="1:13">
      <c r="A3243" s="220"/>
      <c r="B3243"/>
      <c r="C3243"/>
      <c r="D3243"/>
      <c r="E3243"/>
      <c r="F3243" s="27"/>
      <c r="G3243" s="27"/>
      <c r="H3243"/>
      <c r="I3243"/>
      <c r="J3243"/>
      <c r="K3243"/>
      <c r="L3243"/>
      <c r="M3243"/>
    </row>
    <row r="3244" spans="1:13">
      <c r="A3244" s="220"/>
      <c r="B3244"/>
      <c r="C3244"/>
      <c r="D3244"/>
      <c r="E3244"/>
      <c r="F3244" s="27"/>
      <c r="G3244" s="27"/>
      <c r="H3244"/>
      <c r="I3244"/>
      <c r="J3244"/>
      <c r="K3244"/>
      <c r="L3244"/>
      <c r="M3244"/>
    </row>
    <row r="3245" spans="1:13">
      <c r="A3245" s="220"/>
      <c r="B3245"/>
      <c r="C3245"/>
      <c r="D3245"/>
      <c r="E3245"/>
      <c r="F3245" s="27"/>
      <c r="G3245" s="27"/>
      <c r="H3245"/>
      <c r="I3245"/>
      <c r="J3245"/>
      <c r="K3245"/>
      <c r="L3245"/>
      <c r="M3245"/>
    </row>
    <row r="3246" spans="1:13">
      <c r="A3246" s="220"/>
      <c r="B3246"/>
      <c r="C3246"/>
      <c r="D3246"/>
      <c r="E3246"/>
      <c r="F3246" s="27"/>
      <c r="G3246" s="27"/>
      <c r="H3246"/>
      <c r="I3246"/>
      <c r="J3246"/>
      <c r="K3246"/>
      <c r="L3246"/>
      <c r="M3246"/>
    </row>
    <row r="3247" spans="1:13">
      <c r="A3247" s="220"/>
      <c r="B3247"/>
      <c r="C3247"/>
      <c r="D3247"/>
      <c r="E3247"/>
      <c r="F3247" s="27"/>
      <c r="G3247" s="27"/>
      <c r="H3247"/>
      <c r="I3247"/>
      <c r="J3247"/>
      <c r="K3247"/>
      <c r="L3247"/>
      <c r="M3247"/>
    </row>
    <row r="3248" spans="1:13">
      <c r="A3248" s="220"/>
      <c r="B3248"/>
      <c r="C3248"/>
      <c r="D3248"/>
      <c r="E3248"/>
      <c r="F3248" s="27"/>
      <c r="G3248" s="27"/>
      <c r="H3248"/>
      <c r="I3248"/>
      <c r="J3248"/>
      <c r="K3248"/>
      <c r="L3248"/>
      <c r="M3248"/>
    </row>
    <row r="3249" spans="1:13">
      <c r="A3249" s="220"/>
      <c r="B3249"/>
      <c r="C3249"/>
      <c r="D3249"/>
      <c r="E3249"/>
      <c r="F3249" s="27"/>
      <c r="G3249" s="27"/>
      <c r="H3249"/>
      <c r="I3249"/>
      <c r="J3249"/>
      <c r="K3249"/>
      <c r="L3249"/>
      <c r="M3249"/>
    </row>
    <row r="3250" spans="1:13">
      <c r="A3250" s="220"/>
      <c r="B3250"/>
      <c r="C3250"/>
      <c r="D3250"/>
      <c r="E3250"/>
      <c r="F3250" s="27"/>
      <c r="G3250" s="27"/>
      <c r="H3250"/>
      <c r="I3250"/>
      <c r="J3250"/>
      <c r="K3250"/>
      <c r="L3250"/>
      <c r="M3250"/>
    </row>
    <row r="3251" spans="1:13">
      <c r="A3251" s="220"/>
      <c r="B3251"/>
      <c r="C3251"/>
      <c r="D3251"/>
      <c r="E3251"/>
      <c r="F3251" s="27"/>
      <c r="G3251" s="27"/>
      <c r="H3251"/>
      <c r="I3251"/>
      <c r="J3251"/>
      <c r="K3251"/>
      <c r="L3251"/>
      <c r="M3251"/>
    </row>
    <row r="3252" spans="1:13">
      <c r="A3252" s="220"/>
      <c r="B3252"/>
      <c r="C3252"/>
      <c r="D3252"/>
      <c r="E3252"/>
      <c r="F3252" s="27"/>
      <c r="G3252" s="27"/>
      <c r="H3252"/>
      <c r="I3252"/>
      <c r="J3252"/>
      <c r="K3252"/>
      <c r="L3252"/>
      <c r="M3252"/>
    </row>
    <row r="3253" spans="1:13">
      <c r="A3253" s="220"/>
      <c r="B3253"/>
      <c r="C3253"/>
      <c r="D3253"/>
      <c r="E3253"/>
      <c r="F3253" s="27"/>
      <c r="G3253" s="27"/>
      <c r="H3253"/>
      <c r="I3253"/>
      <c r="J3253"/>
      <c r="K3253"/>
      <c r="L3253"/>
      <c r="M3253"/>
    </row>
    <row r="3254" spans="1:13">
      <c r="A3254" s="220"/>
      <c r="B3254"/>
      <c r="C3254"/>
      <c r="D3254"/>
      <c r="E3254"/>
      <c r="F3254" s="27"/>
      <c r="G3254" s="27"/>
      <c r="H3254"/>
      <c r="I3254"/>
      <c r="J3254"/>
      <c r="K3254"/>
      <c r="L3254"/>
      <c r="M3254"/>
    </row>
    <row r="3255" spans="1:13">
      <c r="A3255" s="220"/>
      <c r="B3255"/>
      <c r="C3255"/>
      <c r="D3255"/>
      <c r="E3255"/>
      <c r="F3255" s="27"/>
      <c r="G3255" s="27"/>
      <c r="H3255"/>
      <c r="I3255"/>
      <c r="J3255"/>
      <c r="K3255"/>
      <c r="L3255"/>
      <c r="M3255"/>
    </row>
    <row r="3256" spans="1:13">
      <c r="A3256" s="220"/>
      <c r="B3256"/>
      <c r="C3256"/>
      <c r="D3256"/>
      <c r="E3256"/>
      <c r="F3256" s="27"/>
      <c r="G3256" s="27"/>
      <c r="H3256"/>
      <c r="I3256"/>
      <c r="J3256"/>
      <c r="K3256"/>
      <c r="L3256"/>
      <c r="M3256"/>
    </row>
    <row r="3257" spans="1:13">
      <c r="A3257" s="220"/>
      <c r="B3257"/>
      <c r="C3257"/>
      <c r="D3257"/>
      <c r="E3257"/>
      <c r="F3257" s="27"/>
      <c r="G3257" s="27"/>
      <c r="H3257"/>
      <c r="I3257"/>
      <c r="J3257"/>
      <c r="K3257"/>
      <c r="L3257"/>
      <c r="M3257"/>
    </row>
    <row r="3258" spans="1:13">
      <c r="A3258" s="220"/>
      <c r="B3258"/>
      <c r="C3258"/>
      <c r="D3258"/>
      <c r="E3258"/>
      <c r="F3258" s="27"/>
      <c r="G3258" s="27"/>
      <c r="H3258"/>
      <c r="I3258"/>
      <c r="J3258"/>
      <c r="K3258"/>
      <c r="L3258"/>
      <c r="M3258"/>
    </row>
    <row r="3259" spans="1:13">
      <c r="A3259" s="220"/>
      <c r="B3259"/>
      <c r="C3259"/>
      <c r="D3259"/>
      <c r="E3259"/>
      <c r="F3259" s="27"/>
      <c r="G3259" s="27"/>
      <c r="H3259"/>
      <c r="I3259"/>
      <c r="J3259"/>
      <c r="K3259"/>
      <c r="L3259"/>
      <c r="M3259"/>
    </row>
    <row r="3260" spans="1:13">
      <c r="A3260" s="220"/>
      <c r="B3260"/>
      <c r="C3260"/>
      <c r="D3260"/>
      <c r="E3260"/>
      <c r="F3260" s="27"/>
      <c r="G3260" s="27"/>
      <c r="H3260"/>
      <c r="I3260"/>
      <c r="J3260"/>
      <c r="K3260"/>
      <c r="L3260"/>
      <c r="M3260"/>
    </row>
    <row r="3261" spans="1:13">
      <c r="A3261" s="220"/>
      <c r="B3261"/>
      <c r="C3261"/>
      <c r="D3261"/>
      <c r="E3261"/>
      <c r="F3261" s="27"/>
      <c r="G3261" s="27"/>
      <c r="H3261"/>
      <c r="I3261"/>
      <c r="J3261"/>
      <c r="K3261"/>
      <c r="L3261"/>
      <c r="M3261"/>
    </row>
    <row r="3262" spans="1:13">
      <c r="A3262" s="220"/>
      <c r="B3262"/>
      <c r="C3262"/>
      <c r="D3262"/>
      <c r="E3262"/>
      <c r="F3262" s="27"/>
      <c r="G3262" s="27"/>
      <c r="H3262"/>
      <c r="I3262"/>
      <c r="J3262"/>
      <c r="K3262"/>
      <c r="L3262"/>
      <c r="M3262"/>
    </row>
    <row r="3263" spans="1:13">
      <c r="A3263" s="220"/>
      <c r="B3263"/>
      <c r="C3263"/>
      <c r="D3263"/>
      <c r="E3263"/>
      <c r="F3263" s="27"/>
      <c r="G3263" s="27"/>
      <c r="H3263"/>
      <c r="I3263"/>
      <c r="J3263"/>
      <c r="K3263"/>
      <c r="L3263"/>
      <c r="M3263"/>
    </row>
    <row r="3264" spans="1:13">
      <c r="A3264" s="220"/>
      <c r="B3264"/>
      <c r="C3264"/>
      <c r="D3264"/>
      <c r="E3264"/>
      <c r="F3264" s="27"/>
      <c r="G3264" s="27"/>
      <c r="H3264"/>
      <c r="I3264"/>
      <c r="J3264"/>
      <c r="K3264"/>
      <c r="L3264"/>
      <c r="M3264"/>
    </row>
    <row r="3265" spans="1:13">
      <c r="A3265" s="220"/>
      <c r="B3265"/>
      <c r="C3265"/>
      <c r="D3265"/>
      <c r="E3265"/>
      <c r="F3265" s="27"/>
      <c r="G3265" s="27"/>
      <c r="H3265"/>
      <c r="I3265"/>
      <c r="J3265"/>
      <c r="K3265"/>
      <c r="L3265"/>
      <c r="M3265"/>
    </row>
    <row r="3266" spans="1:13">
      <c r="A3266" s="220"/>
      <c r="B3266"/>
      <c r="C3266"/>
      <c r="D3266"/>
      <c r="E3266"/>
      <c r="F3266" s="27"/>
      <c r="G3266" s="27"/>
      <c r="H3266"/>
      <c r="I3266"/>
      <c r="J3266"/>
      <c r="K3266"/>
      <c r="L3266"/>
      <c r="M3266"/>
    </row>
    <row r="3267" spans="1:13">
      <c r="A3267" s="220"/>
      <c r="B3267"/>
      <c r="C3267"/>
      <c r="D3267"/>
      <c r="E3267"/>
      <c r="F3267" s="27"/>
      <c r="G3267" s="27"/>
      <c r="H3267"/>
      <c r="I3267"/>
      <c r="J3267"/>
      <c r="K3267"/>
      <c r="L3267"/>
      <c r="M3267"/>
    </row>
    <row r="3268" spans="1:13">
      <c r="A3268" s="220"/>
      <c r="B3268"/>
      <c r="C3268"/>
      <c r="D3268"/>
      <c r="E3268"/>
      <c r="F3268" s="27"/>
      <c r="G3268" s="27"/>
      <c r="H3268"/>
      <c r="I3268"/>
      <c r="J3268"/>
      <c r="K3268"/>
      <c r="L3268"/>
      <c r="M3268"/>
    </row>
    <row r="3269" spans="1:13">
      <c r="A3269" s="220"/>
      <c r="B3269"/>
      <c r="C3269"/>
      <c r="D3269"/>
      <c r="E3269"/>
      <c r="F3269" s="27"/>
      <c r="G3269" s="27"/>
      <c r="H3269"/>
      <c r="I3269"/>
      <c r="J3269"/>
      <c r="K3269"/>
      <c r="L3269"/>
      <c r="M3269"/>
    </row>
    <row r="3270" spans="1:13">
      <c r="A3270" s="220"/>
      <c r="B3270"/>
      <c r="C3270"/>
      <c r="D3270"/>
      <c r="E3270"/>
      <c r="F3270" s="27"/>
      <c r="G3270" s="27"/>
      <c r="H3270"/>
      <c r="I3270"/>
      <c r="J3270"/>
      <c r="K3270"/>
      <c r="L3270"/>
      <c r="M3270"/>
    </row>
    <row r="3271" spans="1:13">
      <c r="A3271" s="220"/>
      <c r="B3271"/>
      <c r="C3271"/>
      <c r="D3271"/>
      <c r="E3271"/>
      <c r="F3271" s="27"/>
      <c r="G3271" s="27"/>
      <c r="H3271"/>
      <c r="I3271"/>
      <c r="J3271"/>
      <c r="K3271"/>
      <c r="L3271"/>
      <c r="M3271"/>
    </row>
    <row r="3272" spans="1:13">
      <c r="A3272" s="220"/>
      <c r="B3272"/>
      <c r="C3272"/>
      <c r="D3272"/>
      <c r="E3272"/>
      <c r="F3272" s="27"/>
      <c r="G3272" s="27"/>
      <c r="H3272"/>
      <c r="I3272"/>
      <c r="J3272"/>
      <c r="K3272"/>
      <c r="L3272"/>
      <c r="M3272"/>
    </row>
    <row r="3273" spans="1:13">
      <c r="A3273" s="220"/>
      <c r="B3273"/>
      <c r="C3273"/>
      <c r="D3273"/>
      <c r="E3273"/>
      <c r="F3273" s="27"/>
      <c r="G3273" s="27"/>
      <c r="H3273"/>
      <c r="I3273"/>
      <c r="J3273"/>
      <c r="K3273"/>
      <c r="L3273"/>
      <c r="M3273"/>
    </row>
    <row r="3274" spans="1:13">
      <c r="A3274" s="220"/>
      <c r="B3274"/>
      <c r="C3274"/>
      <c r="D3274"/>
      <c r="E3274"/>
      <c r="F3274" s="27"/>
      <c r="G3274" s="27"/>
      <c r="H3274"/>
      <c r="I3274"/>
      <c r="J3274"/>
      <c r="K3274"/>
      <c r="L3274"/>
      <c r="M3274"/>
    </row>
    <row r="3275" spans="1:13">
      <c r="A3275" s="220"/>
      <c r="B3275"/>
      <c r="C3275"/>
      <c r="D3275"/>
      <c r="E3275"/>
      <c r="F3275" s="27"/>
      <c r="G3275" s="27"/>
      <c r="H3275"/>
      <c r="I3275"/>
      <c r="J3275"/>
      <c r="K3275"/>
      <c r="L3275"/>
      <c r="M3275"/>
    </row>
    <row r="3276" spans="1:13">
      <c r="A3276" s="220"/>
      <c r="B3276"/>
      <c r="C3276"/>
      <c r="D3276"/>
      <c r="E3276"/>
      <c r="F3276" s="27"/>
      <c r="G3276" s="27"/>
      <c r="H3276"/>
      <c r="I3276"/>
      <c r="J3276"/>
      <c r="K3276"/>
      <c r="L3276"/>
      <c r="M3276"/>
    </row>
    <row r="3277" spans="1:13">
      <c r="A3277" s="220"/>
      <c r="B3277"/>
      <c r="C3277"/>
      <c r="D3277"/>
      <c r="E3277"/>
      <c r="F3277" s="27"/>
      <c r="G3277" s="27"/>
      <c r="H3277"/>
      <c r="I3277"/>
      <c r="J3277"/>
      <c r="K3277"/>
      <c r="L3277"/>
      <c r="M3277"/>
    </row>
    <row r="3278" spans="1:13">
      <c r="A3278" s="220"/>
      <c r="B3278"/>
      <c r="C3278"/>
      <c r="D3278"/>
      <c r="E3278"/>
      <c r="F3278" s="27"/>
      <c r="G3278" s="27"/>
      <c r="H3278"/>
      <c r="I3278"/>
      <c r="J3278"/>
      <c r="K3278"/>
      <c r="L3278"/>
      <c r="M3278"/>
    </row>
    <row r="3279" spans="1:13">
      <c r="A3279" s="220"/>
      <c r="B3279"/>
      <c r="C3279"/>
      <c r="D3279"/>
      <c r="E3279"/>
      <c r="F3279" s="27"/>
      <c r="G3279" s="27"/>
      <c r="H3279"/>
      <c r="I3279"/>
      <c r="J3279"/>
      <c r="K3279"/>
      <c r="L3279"/>
      <c r="M3279"/>
    </row>
    <row r="3280" spans="1:13">
      <c r="A3280" s="220"/>
      <c r="B3280"/>
      <c r="C3280"/>
      <c r="D3280"/>
      <c r="E3280"/>
      <c r="F3280" s="27"/>
      <c r="G3280" s="27"/>
      <c r="H3280"/>
      <c r="I3280"/>
      <c r="J3280"/>
      <c r="K3280"/>
      <c r="L3280"/>
      <c r="M3280"/>
    </row>
    <row r="3281" spans="1:13">
      <c r="A3281" s="220"/>
      <c r="B3281"/>
      <c r="C3281"/>
      <c r="D3281"/>
      <c r="E3281"/>
      <c r="F3281" s="27"/>
      <c r="G3281" s="27"/>
      <c r="H3281"/>
      <c r="I3281"/>
      <c r="J3281"/>
      <c r="K3281"/>
      <c r="L3281"/>
      <c r="M3281"/>
    </row>
    <row r="3282" spans="1:13">
      <c r="A3282" s="220"/>
      <c r="B3282"/>
      <c r="C3282"/>
      <c r="D3282"/>
      <c r="E3282"/>
      <c r="F3282" s="27"/>
      <c r="G3282" s="27"/>
      <c r="H3282"/>
      <c r="I3282"/>
      <c r="J3282"/>
      <c r="K3282"/>
      <c r="L3282"/>
      <c r="M3282"/>
    </row>
    <row r="3283" spans="1:13">
      <c r="A3283" s="220"/>
      <c r="B3283"/>
      <c r="C3283"/>
      <c r="D3283"/>
      <c r="E3283"/>
      <c r="F3283" s="27"/>
      <c r="G3283" s="27"/>
      <c r="H3283"/>
      <c r="I3283"/>
      <c r="J3283"/>
      <c r="K3283"/>
      <c r="L3283"/>
      <c r="M3283"/>
    </row>
    <row r="3284" spans="1:13">
      <c r="A3284" s="220"/>
      <c r="B3284"/>
      <c r="C3284"/>
      <c r="D3284"/>
      <c r="E3284"/>
      <c r="F3284" s="27"/>
      <c r="G3284" s="27"/>
      <c r="H3284"/>
      <c r="I3284"/>
      <c r="J3284"/>
      <c r="K3284"/>
      <c r="L3284"/>
      <c r="M3284"/>
    </row>
    <row r="3285" spans="1:13">
      <c r="A3285" s="220"/>
      <c r="B3285"/>
      <c r="C3285"/>
      <c r="D3285"/>
      <c r="E3285"/>
      <c r="F3285" s="27"/>
      <c r="G3285" s="27"/>
      <c r="H3285"/>
      <c r="I3285"/>
      <c r="J3285"/>
      <c r="K3285"/>
      <c r="L3285"/>
      <c r="M3285"/>
    </row>
    <row r="3286" spans="1:13">
      <c r="A3286" s="220"/>
      <c r="B3286"/>
      <c r="C3286"/>
      <c r="D3286"/>
      <c r="E3286"/>
      <c r="F3286" s="27"/>
      <c r="G3286" s="27"/>
      <c r="H3286"/>
      <c r="I3286"/>
      <c r="J3286"/>
      <c r="K3286"/>
      <c r="L3286"/>
      <c r="M3286"/>
    </row>
    <row r="3287" spans="1:13">
      <c r="A3287" s="220"/>
      <c r="B3287"/>
      <c r="C3287"/>
      <c r="D3287"/>
      <c r="E3287"/>
      <c r="F3287" s="27"/>
      <c r="G3287" s="27"/>
      <c r="H3287"/>
      <c r="I3287"/>
      <c r="J3287"/>
      <c r="K3287"/>
      <c r="L3287"/>
      <c r="M3287"/>
    </row>
    <row r="3288" spans="1:13">
      <c r="A3288" s="220"/>
      <c r="B3288"/>
      <c r="C3288"/>
      <c r="D3288"/>
      <c r="E3288"/>
      <c r="F3288" s="27"/>
      <c r="G3288" s="27"/>
      <c r="H3288"/>
      <c r="I3288"/>
      <c r="J3288"/>
      <c r="K3288"/>
      <c r="L3288"/>
      <c r="M3288"/>
    </row>
    <row r="3289" spans="1:13">
      <c r="A3289" s="220"/>
      <c r="B3289"/>
      <c r="C3289"/>
      <c r="D3289"/>
      <c r="E3289"/>
      <c r="F3289" s="27"/>
      <c r="G3289" s="27"/>
      <c r="H3289"/>
      <c r="I3289"/>
      <c r="J3289"/>
      <c r="K3289"/>
      <c r="L3289"/>
      <c r="M3289"/>
    </row>
    <row r="3290" spans="1:13">
      <c r="A3290" s="220"/>
      <c r="B3290"/>
      <c r="C3290"/>
      <c r="D3290"/>
      <c r="E3290"/>
      <c r="F3290" s="27"/>
      <c r="G3290" s="27"/>
      <c r="H3290"/>
      <c r="I3290"/>
      <c r="J3290"/>
      <c r="K3290"/>
      <c r="L3290"/>
      <c r="M3290"/>
    </row>
    <row r="3291" spans="1:13">
      <c r="A3291" s="220"/>
      <c r="B3291"/>
      <c r="C3291"/>
      <c r="D3291"/>
      <c r="E3291"/>
      <c r="F3291" s="27"/>
      <c r="G3291" s="27"/>
      <c r="H3291"/>
      <c r="I3291"/>
      <c r="J3291"/>
      <c r="K3291"/>
      <c r="L3291"/>
      <c r="M3291"/>
    </row>
    <row r="3292" spans="1:13">
      <c r="A3292" s="220"/>
      <c r="B3292"/>
      <c r="C3292"/>
      <c r="D3292"/>
      <c r="E3292"/>
      <c r="F3292" s="27"/>
      <c r="G3292" s="27"/>
      <c r="H3292"/>
      <c r="I3292"/>
      <c r="J3292"/>
      <c r="K3292"/>
      <c r="L3292"/>
      <c r="M3292"/>
    </row>
    <row r="3293" spans="1:13">
      <c r="A3293" s="220"/>
      <c r="B3293"/>
      <c r="C3293"/>
      <c r="D3293"/>
      <c r="E3293"/>
      <c r="F3293" s="27"/>
      <c r="G3293" s="27"/>
      <c r="H3293"/>
      <c r="I3293"/>
      <c r="J3293"/>
      <c r="K3293"/>
      <c r="L3293"/>
      <c r="M3293"/>
    </row>
    <row r="3294" spans="1:13">
      <c r="A3294" s="220"/>
      <c r="B3294"/>
      <c r="C3294"/>
      <c r="D3294"/>
      <c r="E3294"/>
      <c r="F3294" s="27"/>
      <c r="G3294" s="27"/>
      <c r="H3294"/>
      <c r="I3294"/>
      <c r="J3294"/>
      <c r="K3294"/>
      <c r="L3294"/>
      <c r="M3294"/>
    </row>
    <row r="3295" spans="1:13">
      <c r="A3295" s="220"/>
      <c r="B3295"/>
      <c r="C3295"/>
      <c r="D3295"/>
      <c r="E3295"/>
      <c r="F3295" s="27"/>
      <c r="G3295" s="27"/>
      <c r="H3295"/>
      <c r="I3295"/>
      <c r="J3295"/>
      <c r="K3295"/>
      <c r="L3295"/>
      <c r="M3295"/>
    </row>
    <row r="3296" spans="1:13">
      <c r="A3296" s="220"/>
      <c r="B3296"/>
      <c r="C3296"/>
      <c r="D3296"/>
      <c r="E3296"/>
      <c r="F3296" s="27"/>
      <c r="G3296" s="27"/>
      <c r="H3296"/>
      <c r="I3296"/>
      <c r="J3296"/>
      <c r="K3296"/>
      <c r="L3296"/>
      <c r="M3296"/>
    </row>
    <row r="3297" spans="1:13">
      <c r="A3297" s="220"/>
      <c r="B3297"/>
      <c r="C3297"/>
      <c r="D3297"/>
      <c r="E3297"/>
      <c r="F3297" s="27"/>
      <c r="G3297" s="27"/>
      <c r="H3297"/>
      <c r="I3297"/>
      <c r="J3297"/>
      <c r="K3297"/>
      <c r="L3297"/>
      <c r="M3297"/>
    </row>
    <row r="3298" spans="1:13">
      <c r="A3298" s="220"/>
      <c r="B3298"/>
      <c r="C3298"/>
      <c r="D3298"/>
      <c r="E3298"/>
      <c r="F3298" s="27"/>
      <c r="G3298" s="27"/>
      <c r="H3298"/>
      <c r="I3298"/>
      <c r="J3298"/>
      <c r="K3298"/>
      <c r="L3298"/>
      <c r="M3298"/>
    </row>
    <row r="3299" spans="1:13">
      <c r="A3299" s="220"/>
      <c r="B3299"/>
      <c r="C3299"/>
      <c r="D3299"/>
      <c r="E3299"/>
      <c r="F3299" s="27"/>
      <c r="G3299" s="27"/>
      <c r="H3299"/>
      <c r="I3299"/>
      <c r="J3299"/>
      <c r="K3299"/>
      <c r="L3299"/>
      <c r="M3299"/>
    </row>
    <row r="3300" spans="1:13">
      <c r="A3300" s="220"/>
      <c r="B3300"/>
      <c r="C3300"/>
      <c r="D3300"/>
      <c r="E3300"/>
      <c r="F3300" s="27"/>
      <c r="G3300" s="27"/>
      <c r="H3300"/>
      <c r="I3300"/>
      <c r="J3300"/>
      <c r="K3300"/>
      <c r="L3300"/>
      <c r="M3300"/>
    </row>
    <row r="3301" spans="1:13">
      <c r="A3301" s="220"/>
      <c r="B3301"/>
      <c r="C3301"/>
      <c r="D3301"/>
      <c r="E3301"/>
      <c r="F3301" s="27"/>
      <c r="G3301" s="27"/>
      <c r="H3301"/>
      <c r="I3301"/>
      <c r="J3301"/>
      <c r="K3301"/>
      <c r="L3301"/>
      <c r="M3301"/>
    </row>
    <row r="3302" spans="1:13">
      <c r="A3302" s="220"/>
      <c r="B3302"/>
      <c r="C3302"/>
      <c r="D3302"/>
      <c r="E3302"/>
      <c r="F3302" s="27"/>
      <c r="G3302" s="27"/>
      <c r="H3302"/>
      <c r="I3302"/>
      <c r="J3302"/>
      <c r="K3302"/>
      <c r="L3302"/>
      <c r="M3302"/>
    </row>
    <row r="3303" spans="1:13">
      <c r="A3303" s="220"/>
      <c r="B3303"/>
      <c r="C3303"/>
      <c r="D3303"/>
      <c r="E3303"/>
      <c r="F3303" s="27"/>
      <c r="G3303" s="27"/>
      <c r="H3303"/>
      <c r="I3303"/>
      <c r="J3303"/>
      <c r="K3303"/>
      <c r="L3303"/>
      <c r="M3303"/>
    </row>
    <row r="3304" spans="1:13">
      <c r="A3304" s="220"/>
      <c r="B3304"/>
      <c r="C3304"/>
      <c r="D3304"/>
      <c r="E3304"/>
      <c r="F3304" s="27"/>
      <c r="G3304" s="27"/>
      <c r="H3304"/>
      <c r="I3304"/>
      <c r="J3304"/>
      <c r="K3304"/>
      <c r="L3304"/>
      <c r="M3304"/>
    </row>
    <row r="3305" spans="1:13">
      <c r="A3305" s="220"/>
      <c r="B3305"/>
      <c r="C3305"/>
      <c r="D3305"/>
      <c r="E3305"/>
      <c r="F3305" s="27"/>
      <c r="G3305" s="27"/>
      <c r="H3305"/>
      <c r="I3305"/>
      <c r="J3305"/>
      <c r="K3305"/>
      <c r="L3305"/>
      <c r="M3305"/>
    </row>
    <row r="3306" spans="1:13">
      <c r="A3306" s="220"/>
      <c r="B3306"/>
      <c r="C3306"/>
      <c r="D3306"/>
      <c r="E3306"/>
      <c r="F3306" s="27"/>
      <c r="G3306" s="27"/>
      <c r="H3306"/>
      <c r="I3306"/>
      <c r="J3306"/>
      <c r="K3306"/>
      <c r="L3306"/>
      <c r="M3306"/>
    </row>
    <row r="3307" spans="1:13">
      <c r="A3307" s="220"/>
      <c r="B3307"/>
      <c r="C3307"/>
      <c r="D3307"/>
      <c r="E3307"/>
      <c r="F3307" s="27"/>
      <c r="G3307" s="27"/>
      <c r="H3307"/>
      <c r="I3307"/>
      <c r="J3307"/>
      <c r="K3307"/>
      <c r="L3307"/>
      <c r="M3307"/>
    </row>
    <row r="3308" spans="1:13">
      <c r="A3308" s="220"/>
      <c r="B3308"/>
      <c r="C3308"/>
      <c r="D3308"/>
      <c r="E3308"/>
      <c r="F3308" s="27"/>
      <c r="G3308" s="27"/>
      <c r="H3308"/>
      <c r="I3308"/>
      <c r="J3308"/>
      <c r="K3308"/>
      <c r="L3308"/>
      <c r="M3308"/>
    </row>
    <row r="3309" spans="1:13">
      <c r="A3309" s="220"/>
      <c r="B3309"/>
      <c r="C3309"/>
      <c r="D3309"/>
      <c r="E3309"/>
      <c r="F3309" s="27"/>
      <c r="G3309" s="27"/>
      <c r="H3309"/>
      <c r="I3309"/>
      <c r="J3309"/>
      <c r="K3309"/>
      <c r="L3309"/>
      <c r="M3309"/>
    </row>
    <row r="3310" spans="1:13">
      <c r="A3310" s="220"/>
      <c r="B3310"/>
      <c r="C3310"/>
      <c r="D3310"/>
      <c r="E3310"/>
      <c r="F3310" s="27"/>
      <c r="G3310" s="27"/>
      <c r="H3310"/>
      <c r="I3310"/>
      <c r="J3310"/>
      <c r="K3310"/>
      <c r="L3310"/>
      <c r="M3310"/>
    </row>
    <row r="3311" spans="1:13">
      <c r="A3311" s="220"/>
      <c r="B3311"/>
      <c r="C3311"/>
      <c r="D3311"/>
      <c r="E3311"/>
      <c r="F3311" s="27"/>
      <c r="G3311" s="27"/>
      <c r="H3311"/>
      <c r="I3311"/>
      <c r="J3311"/>
      <c r="K3311"/>
      <c r="L3311"/>
      <c r="M3311"/>
    </row>
    <row r="3312" spans="1:13">
      <c r="A3312" s="220"/>
      <c r="B3312"/>
      <c r="C3312"/>
      <c r="D3312"/>
      <c r="E3312"/>
      <c r="F3312" s="27"/>
      <c r="G3312" s="27"/>
      <c r="H3312"/>
      <c r="I3312"/>
      <c r="J3312"/>
      <c r="K3312"/>
      <c r="L3312"/>
      <c r="M3312"/>
    </row>
    <row r="3313" spans="1:13">
      <c r="A3313" s="220"/>
      <c r="B3313"/>
      <c r="C3313"/>
      <c r="D3313"/>
      <c r="E3313"/>
      <c r="F3313" s="27"/>
      <c r="G3313" s="27"/>
      <c r="H3313"/>
      <c r="I3313"/>
      <c r="J3313"/>
      <c r="K3313"/>
      <c r="L3313"/>
      <c r="M3313"/>
    </row>
    <row r="3314" spans="1:13">
      <c r="A3314" s="220"/>
      <c r="B3314"/>
      <c r="C3314"/>
      <c r="D3314"/>
      <c r="E3314"/>
      <c r="F3314" s="27"/>
      <c r="G3314" s="27"/>
      <c r="H3314"/>
      <c r="I3314"/>
      <c r="J3314"/>
      <c r="K3314"/>
      <c r="L3314"/>
      <c r="M3314"/>
    </row>
    <row r="3315" spans="1:13">
      <c r="A3315" s="220"/>
      <c r="B3315"/>
      <c r="C3315"/>
      <c r="D3315"/>
      <c r="E3315"/>
      <c r="F3315" s="27"/>
      <c r="G3315" s="27"/>
      <c r="H3315"/>
      <c r="I3315"/>
      <c r="J3315"/>
      <c r="K3315"/>
      <c r="L3315"/>
      <c r="M3315"/>
    </row>
    <row r="3316" spans="1:13">
      <c r="A3316" s="220"/>
      <c r="B3316"/>
      <c r="C3316"/>
      <c r="D3316"/>
      <c r="E3316"/>
      <c r="F3316" s="27"/>
      <c r="G3316" s="27"/>
      <c r="H3316"/>
      <c r="I3316"/>
      <c r="J3316"/>
      <c r="K3316"/>
      <c r="L3316"/>
      <c r="M3316"/>
    </row>
    <row r="3317" spans="1:13">
      <c r="A3317" s="220"/>
      <c r="B3317"/>
      <c r="C3317"/>
      <c r="D3317"/>
      <c r="E3317"/>
      <c r="F3317" s="27"/>
      <c r="G3317" s="27"/>
      <c r="H3317"/>
      <c r="I3317"/>
      <c r="J3317"/>
      <c r="K3317"/>
      <c r="L3317"/>
      <c r="M3317"/>
    </row>
    <row r="3318" spans="1:13">
      <c r="A3318" s="220"/>
      <c r="B3318"/>
      <c r="C3318"/>
      <c r="D3318"/>
      <c r="E3318"/>
      <c r="F3318" s="27"/>
      <c r="G3318" s="27"/>
      <c r="H3318"/>
      <c r="I3318"/>
      <c r="J3318"/>
      <c r="K3318"/>
      <c r="L3318"/>
      <c r="M3318"/>
    </row>
    <row r="3319" spans="1:13">
      <c r="A3319" s="220"/>
      <c r="B3319"/>
      <c r="C3319"/>
      <c r="D3319"/>
      <c r="E3319"/>
      <c r="F3319" s="27"/>
      <c r="G3319" s="27"/>
      <c r="H3319"/>
      <c r="I3319"/>
      <c r="J3319"/>
      <c r="K3319"/>
      <c r="L3319"/>
      <c r="M3319"/>
    </row>
    <row r="3320" spans="1:13">
      <c r="A3320" s="220"/>
      <c r="B3320"/>
      <c r="C3320"/>
      <c r="D3320"/>
      <c r="E3320"/>
      <c r="F3320" s="27"/>
      <c r="G3320" s="27"/>
      <c r="H3320"/>
      <c r="I3320"/>
      <c r="J3320"/>
      <c r="K3320"/>
      <c r="L3320"/>
      <c r="M3320"/>
    </row>
    <row r="3321" spans="1:13">
      <c r="A3321" s="220"/>
      <c r="B3321"/>
      <c r="C3321"/>
      <c r="D3321"/>
      <c r="E3321"/>
      <c r="F3321" s="27"/>
      <c r="G3321" s="27"/>
      <c r="H3321"/>
      <c r="I3321"/>
      <c r="J3321"/>
      <c r="K3321"/>
      <c r="L3321"/>
      <c r="M3321"/>
    </row>
    <row r="3322" spans="1:13">
      <c r="A3322" s="220"/>
      <c r="B3322"/>
      <c r="C3322"/>
      <c r="D3322"/>
      <c r="E3322"/>
      <c r="F3322" s="27"/>
      <c r="G3322" s="27"/>
      <c r="H3322"/>
      <c r="I3322"/>
      <c r="J3322"/>
      <c r="K3322"/>
      <c r="L3322"/>
      <c r="M3322"/>
    </row>
    <row r="3323" spans="1:13">
      <c r="A3323" s="220"/>
      <c r="B3323"/>
      <c r="C3323"/>
      <c r="D3323"/>
      <c r="E3323"/>
      <c r="F3323" s="27"/>
      <c r="G3323" s="27"/>
      <c r="H3323"/>
      <c r="I3323"/>
      <c r="J3323"/>
      <c r="K3323"/>
      <c r="L3323"/>
      <c r="M3323"/>
    </row>
    <row r="3324" spans="1:13">
      <c r="A3324" s="220"/>
      <c r="B3324"/>
      <c r="C3324"/>
      <c r="D3324"/>
      <c r="E3324"/>
      <c r="F3324" s="27"/>
      <c r="G3324" s="27"/>
      <c r="H3324"/>
      <c r="I3324"/>
      <c r="J3324"/>
      <c r="K3324"/>
      <c r="L3324"/>
      <c r="M3324"/>
    </row>
    <row r="3325" spans="1:13">
      <c r="A3325" s="220"/>
      <c r="B3325"/>
      <c r="C3325"/>
      <c r="D3325"/>
      <c r="E3325"/>
      <c r="F3325" s="27"/>
      <c r="G3325" s="27"/>
      <c r="H3325"/>
      <c r="I3325"/>
      <c r="J3325"/>
      <c r="K3325"/>
      <c r="L3325"/>
      <c r="M3325"/>
    </row>
    <row r="3326" spans="1:13">
      <c r="A3326" s="220"/>
      <c r="B3326"/>
      <c r="C3326"/>
      <c r="D3326"/>
      <c r="E3326"/>
      <c r="F3326" s="27"/>
      <c r="G3326" s="27"/>
      <c r="H3326"/>
      <c r="I3326"/>
      <c r="J3326"/>
      <c r="K3326"/>
      <c r="L3326"/>
      <c r="M3326"/>
    </row>
    <row r="3327" spans="1:13">
      <c r="A3327" s="220"/>
      <c r="B3327"/>
      <c r="C3327"/>
      <c r="D3327"/>
      <c r="E3327"/>
      <c r="F3327" s="27"/>
      <c r="G3327" s="27"/>
      <c r="H3327"/>
      <c r="I3327"/>
      <c r="J3327"/>
      <c r="K3327"/>
      <c r="L3327"/>
      <c r="M3327"/>
    </row>
    <row r="3328" spans="1:13">
      <c r="A3328" s="220"/>
      <c r="B3328"/>
      <c r="C3328"/>
      <c r="D3328"/>
      <c r="E3328"/>
      <c r="F3328" s="27"/>
      <c r="G3328" s="27"/>
      <c r="H3328"/>
      <c r="I3328"/>
      <c r="J3328"/>
      <c r="K3328"/>
      <c r="L3328"/>
      <c r="M3328"/>
    </row>
    <row r="3329" spans="1:13">
      <c r="A3329" s="220"/>
      <c r="B3329"/>
      <c r="C3329"/>
      <c r="D3329"/>
      <c r="E3329"/>
      <c r="F3329" s="27"/>
      <c r="G3329" s="27"/>
      <c r="H3329"/>
      <c r="I3329"/>
      <c r="J3329"/>
      <c r="K3329"/>
      <c r="L3329"/>
      <c r="M3329"/>
    </row>
    <row r="3330" spans="1:13">
      <c r="A3330" s="220"/>
      <c r="B3330"/>
      <c r="C3330"/>
      <c r="D3330"/>
      <c r="E3330"/>
      <c r="F3330" s="27"/>
      <c r="G3330" s="27"/>
      <c r="H3330"/>
      <c r="I3330"/>
      <c r="J3330"/>
      <c r="K3330"/>
      <c r="L3330"/>
      <c r="M3330"/>
    </row>
    <row r="3331" spans="1:13">
      <c r="A3331" s="220"/>
      <c r="B3331"/>
      <c r="C3331"/>
      <c r="D3331"/>
      <c r="E3331"/>
      <c r="F3331" s="27"/>
      <c r="G3331" s="27"/>
      <c r="H3331"/>
      <c r="I3331"/>
      <c r="J3331"/>
      <c r="K3331"/>
      <c r="L3331"/>
      <c r="M3331"/>
    </row>
    <row r="3332" spans="1:13">
      <c r="A3332" s="220"/>
      <c r="B3332"/>
      <c r="C3332"/>
      <c r="D3332"/>
      <c r="E3332"/>
      <c r="F3332" s="27"/>
      <c r="G3332" s="27"/>
      <c r="H3332"/>
      <c r="I3332"/>
      <c r="J3332"/>
      <c r="K3332"/>
      <c r="L3332"/>
      <c r="M3332"/>
    </row>
    <row r="3333" spans="1:13">
      <c r="A3333" s="220"/>
      <c r="B3333"/>
      <c r="C3333"/>
      <c r="D3333"/>
      <c r="E3333"/>
      <c r="F3333" s="27"/>
      <c r="G3333" s="27"/>
      <c r="H3333"/>
      <c r="I3333"/>
      <c r="J3333"/>
      <c r="K3333"/>
      <c r="L3333"/>
      <c r="M3333"/>
    </row>
    <row r="3334" spans="1:13">
      <c r="A3334" s="220"/>
      <c r="B3334"/>
      <c r="C3334"/>
      <c r="D3334"/>
      <c r="E3334"/>
      <c r="F3334" s="27"/>
      <c r="G3334" s="27"/>
      <c r="H3334"/>
      <c r="I3334"/>
      <c r="J3334"/>
      <c r="K3334"/>
      <c r="L3334"/>
      <c r="M3334"/>
    </row>
    <row r="3335" spans="1:13">
      <c r="A3335" s="220"/>
      <c r="B3335"/>
      <c r="C3335"/>
      <c r="D3335"/>
      <c r="E3335"/>
      <c r="F3335" s="27"/>
      <c r="G3335" s="27"/>
      <c r="H3335"/>
      <c r="I3335"/>
      <c r="J3335"/>
      <c r="K3335"/>
      <c r="L3335"/>
      <c r="M3335"/>
    </row>
    <row r="3336" spans="1:13">
      <c r="A3336" s="220"/>
      <c r="B3336"/>
      <c r="C3336"/>
      <c r="D3336"/>
      <c r="E3336"/>
      <c r="F3336" s="27"/>
      <c r="G3336" s="27"/>
      <c r="H3336"/>
      <c r="I3336"/>
      <c r="J3336"/>
      <c r="K3336"/>
      <c r="L3336"/>
      <c r="M3336"/>
    </row>
    <row r="3337" spans="1:13">
      <c r="A3337" s="220"/>
      <c r="B3337"/>
      <c r="C3337"/>
      <c r="D3337"/>
      <c r="E3337"/>
      <c r="F3337" s="27"/>
      <c r="G3337" s="27"/>
      <c r="H3337"/>
      <c r="I3337"/>
      <c r="J3337"/>
      <c r="K3337"/>
      <c r="L3337"/>
      <c r="M3337"/>
    </row>
    <row r="3338" spans="1:13">
      <c r="A3338" s="220"/>
      <c r="B3338"/>
      <c r="C3338"/>
      <c r="D3338"/>
      <c r="E3338"/>
      <c r="F3338" s="27"/>
      <c r="G3338" s="27"/>
      <c r="H3338"/>
      <c r="I3338"/>
      <c r="J3338"/>
      <c r="K3338"/>
      <c r="L3338"/>
      <c r="M3338"/>
    </row>
    <row r="3339" spans="1:13">
      <c r="A3339" s="220"/>
      <c r="B3339"/>
      <c r="C3339"/>
      <c r="D3339"/>
      <c r="E3339"/>
      <c r="F3339" s="27"/>
      <c r="G3339" s="27"/>
      <c r="H3339"/>
      <c r="I3339"/>
      <c r="J3339"/>
      <c r="K3339"/>
      <c r="L3339"/>
      <c r="M3339"/>
    </row>
    <row r="3340" spans="1:13">
      <c r="A3340" s="220"/>
      <c r="B3340"/>
      <c r="C3340"/>
      <c r="D3340"/>
      <c r="E3340"/>
      <c r="F3340" s="27"/>
      <c r="G3340" s="27"/>
      <c r="H3340"/>
      <c r="I3340"/>
      <c r="J3340"/>
      <c r="K3340"/>
      <c r="L3340"/>
      <c r="M3340"/>
    </row>
    <row r="3341" spans="1:13">
      <c r="A3341" s="220"/>
      <c r="B3341"/>
      <c r="C3341"/>
      <c r="D3341"/>
      <c r="E3341"/>
      <c r="F3341" s="27"/>
      <c r="G3341" s="27"/>
      <c r="H3341"/>
      <c r="I3341"/>
      <c r="J3341"/>
      <c r="K3341"/>
      <c r="L3341"/>
      <c r="M3341"/>
    </row>
    <row r="3342" spans="1:13">
      <c r="A3342" s="220"/>
      <c r="B3342"/>
      <c r="C3342"/>
      <c r="D3342"/>
      <c r="E3342"/>
      <c r="F3342" s="27"/>
      <c r="G3342" s="27"/>
      <c r="H3342"/>
      <c r="I3342"/>
      <c r="J3342"/>
      <c r="K3342"/>
      <c r="L3342"/>
      <c r="M3342"/>
    </row>
    <row r="3343" spans="1:13">
      <c r="A3343" s="220"/>
      <c r="B3343"/>
      <c r="C3343"/>
      <c r="D3343"/>
      <c r="E3343"/>
      <c r="F3343" s="27"/>
      <c r="G3343" s="27"/>
      <c r="H3343"/>
      <c r="I3343"/>
      <c r="J3343"/>
      <c r="K3343"/>
      <c r="L3343"/>
      <c r="M3343"/>
    </row>
    <row r="3344" spans="1:13">
      <c r="A3344" s="220"/>
      <c r="B3344"/>
      <c r="C3344"/>
      <c r="D3344"/>
      <c r="E3344"/>
      <c r="F3344" s="27"/>
      <c r="G3344" s="27"/>
      <c r="H3344"/>
      <c r="I3344"/>
      <c r="J3344"/>
      <c r="K3344"/>
      <c r="L3344"/>
      <c r="M3344"/>
    </row>
    <row r="3345" spans="1:13">
      <c r="A3345" s="220"/>
      <c r="B3345"/>
      <c r="C3345"/>
      <c r="D3345"/>
      <c r="E3345"/>
      <c r="F3345" s="27"/>
      <c r="G3345" s="27"/>
      <c r="H3345"/>
      <c r="I3345"/>
      <c r="J3345"/>
      <c r="K3345"/>
      <c r="L3345"/>
      <c r="M3345"/>
    </row>
    <row r="3346" spans="1:13">
      <c r="A3346" s="220"/>
      <c r="B3346"/>
      <c r="C3346"/>
      <c r="D3346"/>
      <c r="E3346"/>
      <c r="F3346" s="27"/>
      <c r="G3346" s="27"/>
      <c r="H3346"/>
      <c r="I3346"/>
      <c r="J3346"/>
      <c r="K3346"/>
      <c r="L3346"/>
      <c r="M3346"/>
    </row>
    <row r="3347" spans="1:13">
      <c r="A3347" s="220"/>
      <c r="B3347"/>
      <c r="C3347"/>
      <c r="D3347"/>
      <c r="E3347"/>
      <c r="F3347" s="27"/>
      <c r="G3347" s="27"/>
      <c r="H3347"/>
      <c r="I3347"/>
      <c r="J3347"/>
      <c r="K3347"/>
      <c r="L3347"/>
      <c r="M3347"/>
    </row>
    <row r="3348" spans="1:13">
      <c r="A3348" s="220"/>
      <c r="B3348"/>
      <c r="C3348"/>
      <c r="D3348"/>
      <c r="E3348"/>
      <c r="F3348" s="27"/>
      <c r="G3348" s="27"/>
      <c r="H3348"/>
      <c r="I3348"/>
      <c r="J3348"/>
      <c r="K3348"/>
      <c r="L3348"/>
      <c r="M3348"/>
    </row>
    <row r="3349" spans="1:13">
      <c r="A3349" s="220"/>
      <c r="B3349"/>
      <c r="C3349"/>
      <c r="D3349"/>
      <c r="E3349"/>
      <c r="F3349" s="27"/>
      <c r="G3349" s="27"/>
      <c r="H3349"/>
      <c r="I3349"/>
      <c r="J3349"/>
      <c r="K3349"/>
      <c r="L3349"/>
      <c r="M3349"/>
    </row>
    <row r="3350" spans="1:13">
      <c r="A3350" s="220"/>
      <c r="B3350"/>
      <c r="C3350"/>
      <c r="D3350"/>
      <c r="E3350"/>
      <c r="F3350" s="27"/>
      <c r="G3350" s="27"/>
      <c r="H3350"/>
      <c r="I3350"/>
      <c r="J3350"/>
      <c r="K3350"/>
      <c r="L3350"/>
      <c r="M3350"/>
    </row>
    <row r="3351" spans="1:13">
      <c r="A3351" s="220"/>
      <c r="B3351"/>
      <c r="C3351"/>
      <c r="D3351"/>
      <c r="E3351"/>
      <c r="F3351" s="27"/>
      <c r="G3351" s="27"/>
      <c r="H3351"/>
      <c r="I3351"/>
      <c r="J3351"/>
      <c r="K3351"/>
      <c r="L3351"/>
      <c r="M3351"/>
    </row>
    <row r="3352" spans="1:13">
      <c r="A3352" s="220"/>
      <c r="B3352"/>
      <c r="C3352"/>
      <c r="D3352"/>
      <c r="E3352"/>
      <c r="F3352" s="27"/>
      <c r="G3352" s="27"/>
      <c r="H3352"/>
      <c r="I3352"/>
      <c r="J3352"/>
      <c r="K3352"/>
      <c r="L3352"/>
      <c r="M3352"/>
    </row>
    <row r="3353" spans="1:13">
      <c r="A3353" s="220"/>
      <c r="B3353"/>
      <c r="C3353"/>
      <c r="D3353"/>
      <c r="E3353"/>
      <c r="F3353" s="27"/>
      <c r="G3353" s="27"/>
      <c r="H3353"/>
      <c r="I3353"/>
      <c r="J3353"/>
      <c r="K3353"/>
      <c r="L3353"/>
      <c r="M3353"/>
    </row>
    <row r="3354" spans="1:13">
      <c r="A3354" s="220"/>
      <c r="B3354"/>
      <c r="C3354"/>
      <c r="D3354"/>
      <c r="E3354"/>
      <c r="F3354" s="27"/>
      <c r="G3354" s="27"/>
      <c r="H3354"/>
      <c r="I3354"/>
      <c r="J3354"/>
      <c r="K3354"/>
      <c r="L3354"/>
      <c r="M3354"/>
    </row>
    <row r="3355" spans="1:13">
      <c r="A3355" s="220"/>
      <c r="B3355"/>
      <c r="C3355"/>
      <c r="D3355"/>
      <c r="E3355"/>
      <c r="F3355" s="27"/>
      <c r="G3355" s="27"/>
      <c r="H3355"/>
      <c r="I3355"/>
      <c r="J3355"/>
      <c r="K3355"/>
      <c r="L3355"/>
      <c r="M3355"/>
    </row>
    <row r="3356" spans="1:13">
      <c r="A3356" s="220"/>
      <c r="B3356"/>
      <c r="C3356"/>
      <c r="D3356"/>
      <c r="E3356"/>
      <c r="F3356" s="27"/>
      <c r="G3356" s="27"/>
      <c r="H3356"/>
      <c r="I3356"/>
      <c r="J3356"/>
      <c r="K3356"/>
      <c r="L3356"/>
      <c r="M3356"/>
    </row>
    <row r="3357" spans="1:13">
      <c r="A3357" s="220"/>
      <c r="B3357"/>
      <c r="C3357"/>
      <c r="D3357"/>
      <c r="E3357"/>
      <c r="F3357" s="27"/>
      <c r="G3357" s="27"/>
      <c r="H3357"/>
      <c r="I3357"/>
      <c r="J3357"/>
      <c r="K3357"/>
      <c r="L3357"/>
      <c r="M3357"/>
    </row>
    <row r="3358" spans="1:13">
      <c r="A3358" s="220"/>
      <c r="B3358"/>
      <c r="C3358"/>
      <c r="D3358"/>
      <c r="E3358"/>
      <c r="F3358" s="27"/>
      <c r="G3358" s="27"/>
      <c r="H3358"/>
      <c r="I3358"/>
      <c r="J3358"/>
      <c r="K3358"/>
      <c r="L3358"/>
      <c r="M3358"/>
    </row>
    <row r="3359" spans="1:13">
      <c r="A3359" s="220"/>
      <c r="B3359"/>
      <c r="C3359"/>
      <c r="D3359"/>
      <c r="E3359"/>
      <c r="F3359" s="27"/>
      <c r="G3359" s="27"/>
      <c r="H3359"/>
      <c r="I3359"/>
      <c r="J3359"/>
      <c r="K3359"/>
      <c r="L3359"/>
      <c r="M3359"/>
    </row>
    <row r="3360" spans="1:13">
      <c r="A3360" s="220"/>
      <c r="B3360"/>
      <c r="C3360"/>
      <c r="D3360"/>
      <c r="E3360"/>
      <c r="F3360" s="27"/>
      <c r="G3360" s="27"/>
      <c r="H3360"/>
      <c r="I3360"/>
      <c r="J3360"/>
      <c r="K3360"/>
      <c r="L3360"/>
      <c r="M3360"/>
    </row>
    <row r="3361" spans="1:13">
      <c r="A3361" s="220"/>
      <c r="B3361"/>
      <c r="C3361"/>
      <c r="D3361"/>
      <c r="E3361"/>
      <c r="F3361" s="27"/>
      <c r="G3361" s="27"/>
      <c r="H3361"/>
      <c r="I3361"/>
      <c r="J3361"/>
      <c r="K3361"/>
      <c r="L3361"/>
      <c r="M3361"/>
    </row>
    <row r="3362" spans="1:13">
      <c r="A3362" s="220"/>
      <c r="B3362"/>
      <c r="C3362"/>
      <c r="D3362"/>
      <c r="E3362"/>
      <c r="F3362" s="27"/>
      <c r="G3362" s="27"/>
      <c r="H3362"/>
      <c r="I3362"/>
      <c r="J3362"/>
      <c r="K3362"/>
      <c r="L3362"/>
      <c r="M3362"/>
    </row>
    <row r="3363" spans="1:13">
      <c r="A3363" s="220"/>
      <c r="B3363"/>
      <c r="C3363"/>
      <c r="D3363"/>
      <c r="E3363"/>
      <c r="F3363" s="27"/>
      <c r="G3363" s="27"/>
      <c r="H3363"/>
      <c r="I3363"/>
      <c r="J3363"/>
      <c r="K3363"/>
      <c r="L3363"/>
      <c r="M3363"/>
    </row>
    <row r="3364" spans="1:13">
      <c r="A3364" s="220"/>
      <c r="B3364"/>
      <c r="C3364"/>
      <c r="D3364"/>
      <c r="E3364"/>
      <c r="F3364" s="27"/>
      <c r="G3364" s="27"/>
      <c r="H3364"/>
      <c r="I3364"/>
      <c r="J3364"/>
      <c r="K3364"/>
      <c r="L3364"/>
      <c r="M3364"/>
    </row>
    <row r="3365" spans="1:13">
      <c r="A3365" s="220"/>
      <c r="B3365"/>
      <c r="C3365"/>
      <c r="D3365"/>
      <c r="E3365"/>
      <c r="F3365" s="27"/>
      <c r="G3365" s="27"/>
      <c r="H3365"/>
      <c r="I3365"/>
      <c r="J3365"/>
      <c r="K3365"/>
      <c r="L3365"/>
      <c r="M3365"/>
    </row>
    <row r="3366" spans="1:13">
      <c r="A3366" s="220"/>
      <c r="B3366"/>
      <c r="C3366"/>
      <c r="D3366"/>
      <c r="E3366"/>
      <c r="F3366" s="27"/>
      <c r="G3366" s="27"/>
      <c r="H3366"/>
      <c r="I3366"/>
      <c r="J3366"/>
      <c r="K3366"/>
      <c r="L3366"/>
      <c r="M3366"/>
    </row>
    <row r="3367" spans="1:13">
      <c r="A3367" s="220"/>
      <c r="B3367"/>
      <c r="C3367"/>
      <c r="D3367"/>
      <c r="E3367"/>
      <c r="F3367" s="27"/>
      <c r="G3367" s="27"/>
      <c r="H3367"/>
      <c r="I3367"/>
      <c r="J3367"/>
      <c r="K3367"/>
      <c r="L3367"/>
      <c r="M3367"/>
    </row>
    <row r="3368" spans="1:13">
      <c r="A3368" s="220"/>
      <c r="B3368"/>
      <c r="C3368"/>
      <c r="D3368"/>
      <c r="E3368"/>
      <c r="F3368" s="27"/>
      <c r="G3368" s="27"/>
      <c r="H3368"/>
      <c r="I3368"/>
      <c r="J3368"/>
      <c r="K3368"/>
      <c r="L3368"/>
      <c r="M3368"/>
    </row>
    <row r="3369" spans="1:13">
      <c r="A3369" s="220"/>
      <c r="B3369"/>
      <c r="C3369"/>
      <c r="D3369"/>
      <c r="E3369"/>
      <c r="F3369" s="27"/>
      <c r="G3369" s="27"/>
      <c r="H3369"/>
      <c r="I3369"/>
      <c r="J3369"/>
      <c r="K3369"/>
      <c r="L3369"/>
      <c r="M3369"/>
    </row>
    <row r="3370" spans="1:13">
      <c r="A3370" s="220"/>
      <c r="B3370"/>
      <c r="C3370"/>
      <c r="D3370"/>
      <c r="E3370"/>
      <c r="F3370" s="27"/>
      <c r="G3370" s="27"/>
      <c r="H3370"/>
      <c r="I3370"/>
      <c r="J3370"/>
      <c r="K3370"/>
      <c r="L3370"/>
      <c r="M3370"/>
    </row>
    <row r="3371" spans="1:13">
      <c r="A3371" s="220"/>
      <c r="B3371"/>
      <c r="C3371"/>
      <c r="D3371"/>
      <c r="E3371"/>
      <c r="F3371" s="27"/>
      <c r="G3371" s="27"/>
      <c r="H3371"/>
      <c r="I3371"/>
      <c r="J3371"/>
      <c r="K3371"/>
      <c r="L3371"/>
      <c r="M3371"/>
    </row>
    <row r="3372" spans="1:13">
      <c r="A3372" s="220"/>
      <c r="B3372"/>
      <c r="C3372"/>
      <c r="D3372"/>
      <c r="E3372"/>
      <c r="F3372" s="27"/>
      <c r="G3372" s="27"/>
      <c r="H3372"/>
      <c r="I3372"/>
      <c r="J3372"/>
      <c r="K3372"/>
      <c r="L3372"/>
      <c r="M3372"/>
    </row>
    <row r="3373" spans="1:13">
      <c r="A3373" s="220"/>
      <c r="B3373"/>
      <c r="C3373"/>
      <c r="D3373"/>
      <c r="E3373"/>
      <c r="F3373" s="27"/>
      <c r="G3373" s="27"/>
      <c r="H3373"/>
      <c r="I3373"/>
      <c r="J3373"/>
      <c r="K3373"/>
      <c r="L3373"/>
      <c r="M3373"/>
    </row>
    <row r="3374" spans="1:13">
      <c r="A3374" s="220"/>
      <c r="B3374"/>
      <c r="C3374"/>
      <c r="D3374"/>
      <c r="E3374"/>
      <c r="F3374" s="27"/>
      <c r="G3374" s="27"/>
      <c r="H3374"/>
      <c r="I3374"/>
      <c r="J3374"/>
      <c r="K3374"/>
      <c r="L3374"/>
      <c r="M3374"/>
    </row>
    <row r="3375" spans="1:13">
      <c r="A3375" s="220"/>
      <c r="B3375"/>
      <c r="C3375"/>
      <c r="D3375"/>
      <c r="E3375"/>
      <c r="F3375" s="27"/>
      <c r="G3375" s="27"/>
      <c r="H3375"/>
      <c r="I3375"/>
      <c r="J3375"/>
      <c r="K3375"/>
      <c r="L3375"/>
      <c r="M3375"/>
    </row>
    <row r="3376" spans="1:13">
      <c r="A3376" s="220"/>
      <c r="B3376"/>
      <c r="C3376"/>
      <c r="D3376"/>
      <c r="E3376"/>
      <c r="F3376" s="27"/>
      <c r="G3376" s="27"/>
      <c r="H3376"/>
      <c r="I3376"/>
      <c r="J3376"/>
      <c r="K3376"/>
      <c r="L3376"/>
      <c r="M3376"/>
    </row>
    <row r="3377" spans="1:13">
      <c r="A3377" s="220"/>
      <c r="B3377"/>
      <c r="C3377"/>
      <c r="D3377"/>
      <c r="E3377"/>
      <c r="F3377" s="27"/>
      <c r="G3377" s="27"/>
      <c r="H3377"/>
      <c r="I3377"/>
      <c r="J3377"/>
      <c r="K3377"/>
      <c r="L3377"/>
      <c r="M3377"/>
    </row>
    <row r="3378" spans="1:13">
      <c r="A3378" s="220"/>
      <c r="B3378"/>
      <c r="C3378"/>
      <c r="D3378"/>
      <c r="E3378"/>
      <c r="F3378" s="27"/>
      <c r="G3378" s="27"/>
      <c r="H3378"/>
      <c r="I3378"/>
      <c r="J3378"/>
      <c r="K3378"/>
      <c r="L3378"/>
      <c r="M3378"/>
    </row>
    <row r="3379" spans="1:13">
      <c r="A3379" s="220"/>
      <c r="B3379"/>
      <c r="C3379"/>
      <c r="D3379"/>
      <c r="E3379"/>
      <c r="F3379" s="27"/>
      <c r="G3379" s="27"/>
      <c r="H3379"/>
      <c r="I3379"/>
      <c r="J3379"/>
      <c r="K3379"/>
      <c r="L3379"/>
      <c r="M3379"/>
    </row>
    <row r="3380" spans="1:13">
      <c r="A3380" s="220"/>
      <c r="B3380"/>
      <c r="C3380"/>
      <c r="D3380"/>
      <c r="E3380"/>
      <c r="F3380" s="27"/>
      <c r="G3380" s="27"/>
      <c r="H3380"/>
      <c r="I3380"/>
      <c r="J3380"/>
      <c r="K3380"/>
      <c r="L3380"/>
      <c r="M3380"/>
    </row>
    <row r="3381" spans="1:13">
      <c r="A3381" s="220"/>
      <c r="B3381"/>
      <c r="C3381"/>
      <c r="D3381"/>
      <c r="E3381"/>
      <c r="F3381" s="27"/>
      <c r="G3381" s="27"/>
      <c r="H3381"/>
      <c r="I3381"/>
      <c r="J3381"/>
      <c r="K3381"/>
      <c r="L3381"/>
      <c r="M3381"/>
    </row>
    <row r="3382" spans="1:13">
      <c r="A3382" s="220"/>
      <c r="B3382"/>
      <c r="C3382"/>
      <c r="D3382"/>
      <c r="E3382"/>
      <c r="F3382" s="27"/>
      <c r="G3382" s="27"/>
      <c r="H3382"/>
      <c r="I3382"/>
      <c r="J3382"/>
      <c r="K3382"/>
      <c r="L3382"/>
      <c r="M3382"/>
    </row>
    <row r="3383" spans="1:13">
      <c r="A3383" s="220"/>
      <c r="B3383"/>
      <c r="C3383"/>
      <c r="D3383"/>
      <c r="E3383"/>
      <c r="F3383" s="27"/>
      <c r="G3383" s="27"/>
      <c r="H3383"/>
      <c r="I3383"/>
      <c r="J3383"/>
      <c r="K3383"/>
      <c r="L3383"/>
      <c r="M3383"/>
    </row>
    <row r="3384" spans="1:13">
      <c r="A3384" s="220"/>
      <c r="B3384"/>
      <c r="C3384"/>
      <c r="D3384"/>
      <c r="E3384"/>
      <c r="F3384" s="27"/>
      <c r="G3384" s="27"/>
      <c r="H3384"/>
      <c r="I3384"/>
      <c r="J3384"/>
      <c r="K3384"/>
      <c r="L3384"/>
      <c r="M3384"/>
    </row>
    <row r="3385" spans="1:13">
      <c r="A3385" s="220"/>
      <c r="B3385"/>
      <c r="C3385"/>
      <c r="D3385"/>
      <c r="E3385"/>
      <c r="F3385" s="27"/>
      <c r="G3385" s="27"/>
      <c r="H3385"/>
      <c r="I3385"/>
      <c r="J3385"/>
      <c r="K3385"/>
      <c r="L3385"/>
      <c r="M3385"/>
    </row>
    <row r="3386" spans="1:13">
      <c r="A3386" s="220"/>
      <c r="B3386"/>
      <c r="C3386"/>
      <c r="D3386"/>
      <c r="E3386"/>
      <c r="F3386" s="27"/>
      <c r="G3386" s="27"/>
      <c r="H3386"/>
      <c r="I3386"/>
      <c r="J3386"/>
      <c r="K3386"/>
      <c r="L3386"/>
      <c r="M3386"/>
    </row>
    <row r="3387" spans="1:13">
      <c r="A3387" s="220"/>
      <c r="B3387"/>
      <c r="C3387"/>
      <c r="D3387"/>
      <c r="E3387"/>
      <c r="F3387" s="27"/>
      <c r="G3387" s="27"/>
      <c r="H3387"/>
      <c r="I3387"/>
      <c r="J3387"/>
      <c r="K3387"/>
      <c r="L3387"/>
      <c r="M3387"/>
    </row>
    <row r="3388" spans="1:13">
      <c r="A3388" s="220"/>
      <c r="B3388"/>
      <c r="C3388"/>
      <c r="D3388"/>
      <c r="E3388"/>
      <c r="F3388" s="27"/>
      <c r="G3388" s="27"/>
      <c r="H3388"/>
      <c r="I3388"/>
      <c r="J3388"/>
      <c r="K3388"/>
      <c r="L3388"/>
      <c r="M3388"/>
    </row>
    <row r="3389" spans="1:13">
      <c r="A3389" s="220"/>
      <c r="B3389"/>
      <c r="C3389"/>
      <c r="D3389"/>
      <c r="E3389"/>
      <c r="F3389" s="27"/>
      <c r="G3389" s="27"/>
      <c r="H3389"/>
      <c r="I3389"/>
      <c r="J3389"/>
      <c r="K3389"/>
      <c r="L3389"/>
      <c r="M3389"/>
    </row>
    <row r="3390" spans="1:13">
      <c r="A3390" s="220"/>
      <c r="B3390"/>
      <c r="C3390"/>
      <c r="D3390"/>
      <c r="E3390"/>
      <c r="F3390" s="27"/>
      <c r="G3390" s="27"/>
      <c r="H3390"/>
      <c r="I3390"/>
      <c r="J3390"/>
      <c r="K3390"/>
      <c r="L3390"/>
      <c r="M3390"/>
    </row>
    <row r="3391" spans="1:13">
      <c r="A3391" s="220"/>
      <c r="B3391"/>
      <c r="C3391"/>
      <c r="D3391"/>
      <c r="E3391"/>
      <c r="F3391" s="27"/>
      <c r="G3391" s="27"/>
      <c r="H3391"/>
      <c r="I3391"/>
      <c r="J3391"/>
      <c r="K3391"/>
      <c r="L3391"/>
      <c r="M3391"/>
    </row>
    <row r="3392" spans="1:13">
      <c r="A3392" s="220"/>
      <c r="B3392"/>
      <c r="C3392"/>
      <c r="D3392"/>
      <c r="E3392"/>
      <c r="F3392" s="27"/>
      <c r="G3392" s="27"/>
      <c r="H3392"/>
      <c r="I3392"/>
      <c r="J3392"/>
      <c r="K3392"/>
      <c r="L3392"/>
      <c r="M3392"/>
    </row>
    <row r="3393" spans="1:13">
      <c r="A3393" s="220"/>
      <c r="B3393"/>
      <c r="C3393"/>
      <c r="D3393"/>
      <c r="E3393"/>
      <c r="F3393" s="27"/>
      <c r="G3393" s="27"/>
      <c r="H3393"/>
      <c r="I3393"/>
      <c r="J3393"/>
      <c r="K3393"/>
      <c r="L3393"/>
      <c r="M3393"/>
    </row>
    <row r="3394" spans="1:13">
      <c r="A3394" s="220"/>
      <c r="B3394"/>
      <c r="C3394"/>
      <c r="D3394"/>
      <c r="E3394"/>
      <c r="F3394" s="27"/>
      <c r="G3394" s="27"/>
      <c r="H3394"/>
      <c r="I3394"/>
      <c r="J3394"/>
      <c r="K3394"/>
      <c r="L3394"/>
      <c r="M3394"/>
    </row>
    <row r="3395" spans="1:13">
      <c r="A3395" s="220"/>
      <c r="B3395"/>
      <c r="C3395"/>
      <c r="D3395"/>
      <c r="E3395"/>
      <c r="F3395" s="27"/>
      <c r="G3395" s="27"/>
      <c r="H3395"/>
      <c r="I3395"/>
      <c r="J3395"/>
      <c r="K3395"/>
      <c r="L3395"/>
      <c r="M3395"/>
    </row>
    <row r="3396" spans="1:13">
      <c r="A3396" s="220"/>
      <c r="B3396"/>
      <c r="C3396"/>
      <c r="D3396"/>
      <c r="E3396"/>
      <c r="F3396" s="27"/>
      <c r="G3396" s="27"/>
      <c r="H3396"/>
      <c r="I3396"/>
      <c r="J3396"/>
      <c r="K3396"/>
      <c r="L3396"/>
      <c r="M3396"/>
    </row>
    <row r="3397" spans="1:13">
      <c r="A3397" s="220"/>
      <c r="B3397"/>
      <c r="C3397"/>
      <c r="D3397"/>
      <c r="E3397"/>
      <c r="F3397" s="27"/>
      <c r="G3397" s="27"/>
      <c r="H3397"/>
      <c r="I3397"/>
      <c r="J3397"/>
      <c r="K3397"/>
      <c r="L3397"/>
      <c r="M3397"/>
    </row>
    <row r="3398" spans="1:13">
      <c r="A3398" s="220"/>
      <c r="B3398"/>
      <c r="C3398"/>
      <c r="D3398"/>
      <c r="E3398"/>
      <c r="F3398" s="27"/>
      <c r="G3398" s="27"/>
      <c r="H3398"/>
      <c r="I3398"/>
      <c r="J3398"/>
      <c r="K3398"/>
      <c r="L3398"/>
      <c r="M3398"/>
    </row>
    <row r="3399" spans="1:13">
      <c r="A3399" s="220"/>
      <c r="B3399"/>
      <c r="C3399"/>
      <c r="D3399"/>
      <c r="E3399"/>
      <c r="F3399" s="27"/>
      <c r="G3399" s="27"/>
      <c r="H3399"/>
      <c r="I3399"/>
      <c r="J3399"/>
      <c r="K3399"/>
      <c r="L3399"/>
      <c r="M3399"/>
    </row>
    <row r="3400" spans="1:13">
      <c r="A3400" s="220"/>
      <c r="B3400"/>
      <c r="C3400"/>
      <c r="D3400"/>
      <c r="E3400"/>
      <c r="F3400" s="27"/>
      <c r="G3400" s="27"/>
      <c r="H3400"/>
      <c r="I3400"/>
      <c r="J3400"/>
      <c r="K3400"/>
      <c r="L3400"/>
      <c r="M3400"/>
    </row>
    <row r="3401" spans="1:13">
      <c r="A3401" s="220"/>
      <c r="B3401"/>
      <c r="C3401"/>
      <c r="D3401"/>
      <c r="E3401"/>
      <c r="F3401" s="27"/>
      <c r="G3401" s="27"/>
      <c r="H3401"/>
      <c r="I3401"/>
      <c r="J3401"/>
      <c r="K3401"/>
      <c r="L3401"/>
      <c r="M3401"/>
    </row>
    <row r="3402" spans="1:13">
      <c r="A3402" s="220"/>
      <c r="B3402"/>
      <c r="C3402"/>
      <c r="D3402"/>
      <c r="E3402"/>
      <c r="F3402" s="27"/>
      <c r="G3402" s="27"/>
      <c r="H3402"/>
      <c r="I3402"/>
      <c r="J3402"/>
      <c r="K3402"/>
      <c r="L3402"/>
      <c r="M3402"/>
    </row>
    <row r="3403" spans="1:13">
      <c r="A3403" s="220"/>
      <c r="B3403"/>
      <c r="C3403"/>
      <c r="D3403"/>
      <c r="E3403"/>
      <c r="F3403" s="27"/>
      <c r="G3403" s="27"/>
      <c r="H3403"/>
      <c r="I3403"/>
      <c r="J3403"/>
      <c r="K3403"/>
      <c r="L3403"/>
      <c r="M3403"/>
    </row>
    <row r="3404" spans="1:13">
      <c r="A3404" s="220"/>
      <c r="B3404"/>
      <c r="C3404"/>
      <c r="D3404"/>
      <c r="E3404"/>
      <c r="F3404" s="27"/>
      <c r="G3404" s="27"/>
      <c r="H3404"/>
      <c r="I3404"/>
      <c r="J3404"/>
      <c r="K3404"/>
      <c r="L3404"/>
      <c r="M3404"/>
    </row>
    <row r="3405" spans="1:13">
      <c r="A3405" s="220"/>
      <c r="B3405"/>
      <c r="C3405"/>
      <c r="D3405"/>
      <c r="E3405"/>
      <c r="F3405" s="27"/>
      <c r="G3405" s="27"/>
      <c r="H3405"/>
      <c r="I3405"/>
      <c r="J3405"/>
      <c r="K3405"/>
      <c r="L3405"/>
      <c r="M3405"/>
    </row>
    <row r="3406" spans="1:13">
      <c r="A3406" s="220"/>
      <c r="B3406"/>
      <c r="C3406"/>
      <c r="D3406"/>
      <c r="E3406"/>
      <c r="F3406" s="27"/>
      <c r="G3406" s="27"/>
      <c r="H3406"/>
      <c r="I3406"/>
      <c r="J3406"/>
      <c r="K3406"/>
      <c r="L3406"/>
      <c r="M3406"/>
    </row>
    <row r="3407" spans="1:13">
      <c r="A3407" s="220"/>
      <c r="B3407"/>
      <c r="C3407"/>
      <c r="D3407"/>
      <c r="E3407"/>
      <c r="F3407" s="27"/>
      <c r="G3407" s="27"/>
      <c r="H3407"/>
      <c r="I3407"/>
      <c r="J3407"/>
      <c r="K3407"/>
      <c r="L3407"/>
      <c r="M3407"/>
    </row>
    <row r="3408" spans="1:13">
      <c r="A3408" s="220"/>
      <c r="B3408"/>
      <c r="C3408"/>
      <c r="D3408"/>
      <c r="E3408"/>
      <c r="F3408" s="27"/>
      <c r="G3408" s="27"/>
      <c r="H3408"/>
      <c r="I3408"/>
      <c r="J3408"/>
      <c r="K3408"/>
      <c r="L3408"/>
      <c r="M3408"/>
    </row>
    <row r="3409" spans="1:13">
      <c r="A3409" s="220"/>
      <c r="B3409"/>
      <c r="C3409"/>
      <c r="D3409"/>
      <c r="E3409"/>
      <c r="F3409" s="27"/>
      <c r="G3409" s="27"/>
      <c r="H3409"/>
      <c r="I3409"/>
      <c r="J3409"/>
      <c r="K3409"/>
      <c r="L3409"/>
      <c r="M3409"/>
    </row>
    <row r="3410" spans="1:13">
      <c r="A3410" s="220"/>
      <c r="B3410"/>
      <c r="C3410"/>
      <c r="D3410"/>
      <c r="E3410"/>
      <c r="F3410" s="27"/>
      <c r="G3410" s="27"/>
      <c r="H3410"/>
      <c r="I3410"/>
      <c r="J3410"/>
      <c r="K3410"/>
      <c r="L3410"/>
      <c r="M3410"/>
    </row>
    <row r="3411" spans="1:13">
      <c r="A3411" s="220"/>
      <c r="B3411"/>
      <c r="C3411"/>
      <c r="D3411"/>
      <c r="E3411"/>
      <c r="F3411" s="27"/>
      <c r="G3411" s="27"/>
      <c r="H3411"/>
      <c r="I3411"/>
      <c r="J3411"/>
      <c r="K3411"/>
      <c r="L3411"/>
      <c r="M3411"/>
    </row>
    <row r="3412" spans="1:13">
      <c r="A3412" s="220"/>
      <c r="B3412"/>
      <c r="C3412"/>
      <c r="D3412"/>
      <c r="E3412"/>
      <c r="F3412" s="27"/>
      <c r="G3412" s="27"/>
      <c r="H3412"/>
      <c r="I3412"/>
      <c r="J3412"/>
      <c r="K3412"/>
      <c r="L3412"/>
      <c r="M3412"/>
    </row>
    <row r="3413" spans="1:13">
      <c r="A3413" s="220"/>
      <c r="B3413"/>
      <c r="C3413"/>
      <c r="D3413"/>
      <c r="E3413"/>
      <c r="F3413" s="27"/>
      <c r="G3413" s="27"/>
      <c r="H3413"/>
      <c r="I3413"/>
      <c r="J3413"/>
      <c r="K3413"/>
      <c r="L3413"/>
      <c r="M3413"/>
    </row>
    <row r="3414" spans="1:13">
      <c r="A3414" s="220"/>
      <c r="B3414"/>
      <c r="C3414"/>
      <c r="D3414"/>
      <c r="E3414"/>
      <c r="F3414" s="27"/>
      <c r="G3414" s="27"/>
      <c r="H3414"/>
      <c r="I3414"/>
      <c r="J3414"/>
      <c r="K3414"/>
      <c r="L3414"/>
      <c r="M3414"/>
    </row>
    <row r="3415" spans="1:13">
      <c r="A3415" s="220"/>
      <c r="B3415"/>
      <c r="C3415"/>
      <c r="D3415"/>
      <c r="E3415"/>
      <c r="F3415" s="27"/>
      <c r="G3415" s="27"/>
      <c r="H3415"/>
      <c r="I3415"/>
      <c r="J3415"/>
      <c r="K3415"/>
      <c r="L3415"/>
      <c r="M3415"/>
    </row>
    <row r="3416" spans="1:13">
      <c r="A3416" s="220"/>
      <c r="B3416"/>
      <c r="C3416"/>
      <c r="D3416"/>
      <c r="E3416"/>
      <c r="F3416" s="27"/>
      <c r="G3416" s="27"/>
      <c r="H3416"/>
      <c r="I3416"/>
      <c r="J3416"/>
      <c r="K3416"/>
      <c r="L3416"/>
      <c r="M3416"/>
    </row>
    <row r="3417" spans="1:13">
      <c r="A3417" s="220"/>
      <c r="B3417"/>
      <c r="C3417"/>
      <c r="D3417"/>
      <c r="E3417"/>
      <c r="F3417" s="27"/>
      <c r="G3417" s="27"/>
      <c r="H3417"/>
      <c r="I3417"/>
      <c r="J3417"/>
      <c r="K3417"/>
      <c r="L3417"/>
      <c r="M3417"/>
    </row>
    <row r="3418" spans="1:13">
      <c r="A3418" s="220"/>
      <c r="B3418"/>
      <c r="C3418"/>
      <c r="D3418"/>
      <c r="E3418"/>
      <c r="F3418" s="27"/>
      <c r="G3418" s="27"/>
      <c r="H3418"/>
      <c r="I3418"/>
      <c r="J3418"/>
      <c r="K3418"/>
      <c r="L3418"/>
      <c r="M3418"/>
    </row>
    <row r="3419" spans="1:13">
      <c r="A3419" s="220"/>
      <c r="B3419"/>
      <c r="C3419"/>
      <c r="D3419"/>
      <c r="E3419"/>
      <c r="F3419" s="27"/>
      <c r="G3419" s="27"/>
      <c r="H3419"/>
      <c r="I3419"/>
      <c r="J3419"/>
      <c r="K3419"/>
      <c r="L3419"/>
      <c r="M3419"/>
    </row>
    <row r="3420" spans="1:13">
      <c r="A3420" s="220"/>
      <c r="B3420"/>
      <c r="C3420"/>
      <c r="D3420"/>
      <c r="E3420"/>
      <c r="F3420" s="27"/>
      <c r="G3420" s="27"/>
      <c r="H3420"/>
      <c r="I3420"/>
      <c r="J3420"/>
      <c r="K3420"/>
      <c r="L3420"/>
      <c r="M3420"/>
    </row>
    <row r="3421" spans="1:13">
      <c r="A3421" s="220"/>
      <c r="B3421"/>
      <c r="C3421"/>
      <c r="D3421"/>
      <c r="E3421"/>
      <c r="F3421" s="27"/>
      <c r="G3421" s="27"/>
      <c r="H3421"/>
      <c r="I3421"/>
      <c r="J3421"/>
      <c r="K3421"/>
      <c r="L3421"/>
      <c r="M3421"/>
    </row>
    <row r="3422" spans="1:13">
      <c r="A3422" s="220"/>
      <c r="B3422"/>
      <c r="C3422"/>
      <c r="D3422"/>
      <c r="E3422"/>
      <c r="F3422" s="27"/>
      <c r="G3422" s="27"/>
      <c r="H3422"/>
      <c r="I3422"/>
      <c r="J3422"/>
      <c r="K3422"/>
      <c r="L3422"/>
      <c r="M3422"/>
    </row>
    <row r="3423" spans="1:13">
      <c r="A3423" s="220"/>
      <c r="B3423"/>
      <c r="C3423"/>
      <c r="D3423"/>
      <c r="E3423"/>
      <c r="F3423" s="27"/>
      <c r="G3423" s="27"/>
      <c r="H3423"/>
      <c r="I3423"/>
      <c r="J3423"/>
      <c r="K3423"/>
      <c r="L3423"/>
      <c r="M3423"/>
    </row>
    <row r="3424" spans="1:13">
      <c r="A3424" s="220"/>
      <c r="B3424"/>
      <c r="C3424"/>
      <c r="D3424"/>
      <c r="E3424"/>
      <c r="F3424" s="27"/>
      <c r="G3424" s="27"/>
      <c r="H3424"/>
      <c r="I3424"/>
      <c r="J3424"/>
      <c r="K3424"/>
      <c r="L3424"/>
      <c r="M3424"/>
    </row>
    <row r="3425" spans="1:13">
      <c r="A3425" s="220"/>
      <c r="B3425"/>
      <c r="C3425"/>
      <c r="D3425"/>
      <c r="E3425"/>
      <c r="F3425" s="27"/>
      <c r="G3425" s="27"/>
      <c r="H3425"/>
      <c r="I3425"/>
      <c r="J3425"/>
      <c r="K3425"/>
      <c r="L3425"/>
      <c r="M3425"/>
    </row>
    <row r="3426" spans="1:13">
      <c r="A3426" s="220"/>
      <c r="B3426"/>
      <c r="C3426"/>
      <c r="D3426"/>
      <c r="E3426"/>
      <c r="F3426" s="27"/>
      <c r="G3426" s="27"/>
      <c r="H3426"/>
      <c r="I3426"/>
      <c r="J3426"/>
      <c r="K3426"/>
      <c r="L3426"/>
      <c r="M3426"/>
    </row>
    <row r="3427" spans="1:13">
      <c r="A3427" s="220"/>
      <c r="B3427"/>
      <c r="C3427"/>
      <c r="D3427"/>
      <c r="E3427"/>
      <c r="F3427" s="27"/>
      <c r="G3427" s="27"/>
      <c r="H3427"/>
      <c r="I3427"/>
      <c r="J3427"/>
      <c r="K3427"/>
      <c r="L3427"/>
      <c r="M3427"/>
    </row>
    <row r="3428" spans="1:13">
      <c r="A3428" s="220"/>
      <c r="B3428"/>
      <c r="C3428"/>
      <c r="D3428"/>
      <c r="E3428"/>
      <c r="F3428" s="27"/>
      <c r="G3428" s="27"/>
      <c r="H3428"/>
      <c r="I3428"/>
      <c r="J3428"/>
      <c r="K3428"/>
      <c r="L3428"/>
      <c r="M3428"/>
    </row>
    <row r="3429" spans="1:13">
      <c r="A3429" s="220"/>
      <c r="B3429"/>
      <c r="C3429"/>
      <c r="D3429"/>
      <c r="E3429"/>
      <c r="F3429" s="27"/>
      <c r="G3429" s="27"/>
      <c r="H3429"/>
      <c r="I3429"/>
      <c r="J3429"/>
      <c r="K3429"/>
      <c r="L3429"/>
      <c r="M3429"/>
    </row>
    <row r="3430" spans="1:13">
      <c r="A3430" s="220"/>
      <c r="B3430"/>
      <c r="C3430"/>
      <c r="D3430"/>
      <c r="E3430"/>
      <c r="F3430" s="27"/>
      <c r="G3430" s="27"/>
      <c r="H3430"/>
      <c r="I3430"/>
      <c r="J3430"/>
      <c r="K3430"/>
      <c r="L3430"/>
      <c r="M3430"/>
    </row>
    <row r="3431" spans="1:13">
      <c r="A3431" s="220"/>
      <c r="B3431"/>
      <c r="C3431"/>
      <c r="D3431"/>
      <c r="E3431"/>
      <c r="F3431" s="27"/>
      <c r="G3431" s="27"/>
      <c r="H3431"/>
      <c r="I3431"/>
      <c r="J3431"/>
      <c r="K3431"/>
      <c r="L3431"/>
      <c r="M3431"/>
    </row>
    <row r="3432" spans="1:13">
      <c r="A3432" s="220"/>
      <c r="B3432"/>
      <c r="C3432"/>
      <c r="D3432"/>
      <c r="E3432"/>
      <c r="F3432" s="27"/>
      <c r="G3432" s="27"/>
      <c r="H3432"/>
      <c r="I3432"/>
      <c r="J3432"/>
      <c r="K3432"/>
      <c r="L3432"/>
      <c r="M3432"/>
    </row>
    <row r="3433" spans="1:13">
      <c r="A3433" s="220"/>
      <c r="B3433"/>
      <c r="C3433"/>
      <c r="D3433"/>
      <c r="E3433"/>
      <c r="F3433" s="27"/>
      <c r="G3433" s="27"/>
      <c r="H3433"/>
      <c r="I3433"/>
      <c r="J3433"/>
      <c r="K3433"/>
      <c r="L3433"/>
      <c r="M3433"/>
    </row>
    <row r="3434" spans="1:13">
      <c r="A3434" s="220"/>
      <c r="B3434"/>
      <c r="C3434"/>
      <c r="D3434"/>
      <c r="E3434"/>
      <c r="F3434" s="27"/>
      <c r="G3434" s="27"/>
      <c r="H3434"/>
      <c r="I3434"/>
      <c r="J3434"/>
      <c r="K3434"/>
      <c r="L3434"/>
      <c r="M3434"/>
    </row>
    <row r="3435" spans="1:13">
      <c r="A3435" s="220"/>
      <c r="B3435"/>
      <c r="C3435"/>
      <c r="D3435"/>
      <c r="E3435"/>
      <c r="F3435" s="27"/>
      <c r="G3435" s="27"/>
      <c r="H3435"/>
      <c r="I3435"/>
      <c r="J3435"/>
      <c r="K3435"/>
      <c r="L3435"/>
      <c r="M3435"/>
    </row>
    <row r="3436" spans="1:13">
      <c r="A3436" s="220"/>
      <c r="B3436"/>
      <c r="C3436"/>
      <c r="D3436"/>
      <c r="E3436"/>
      <c r="F3436" s="27"/>
      <c r="G3436" s="27"/>
      <c r="H3436"/>
      <c r="I3436"/>
      <c r="J3436"/>
      <c r="K3436"/>
      <c r="L3436"/>
      <c r="M3436"/>
    </row>
    <row r="3437" spans="1:13">
      <c r="A3437" s="220"/>
      <c r="B3437"/>
      <c r="C3437"/>
      <c r="D3437"/>
      <c r="E3437"/>
      <c r="F3437" s="27"/>
      <c r="G3437" s="27"/>
      <c r="H3437"/>
      <c r="I3437"/>
      <c r="J3437"/>
      <c r="K3437"/>
      <c r="L3437"/>
      <c r="M3437"/>
    </row>
    <row r="3438" spans="1:13">
      <c r="A3438" s="220"/>
      <c r="B3438"/>
      <c r="C3438"/>
      <c r="D3438"/>
      <c r="E3438"/>
      <c r="F3438" s="27"/>
      <c r="G3438" s="27"/>
      <c r="H3438"/>
      <c r="I3438"/>
      <c r="J3438"/>
      <c r="K3438"/>
      <c r="L3438"/>
      <c r="M3438"/>
    </row>
    <row r="3439" spans="1:13">
      <c r="A3439" s="220"/>
      <c r="B3439"/>
      <c r="C3439"/>
      <c r="D3439"/>
      <c r="E3439"/>
      <c r="F3439" s="27"/>
      <c r="G3439" s="27"/>
      <c r="H3439"/>
      <c r="I3439"/>
      <c r="J3439"/>
      <c r="K3439"/>
      <c r="L3439"/>
      <c r="M3439"/>
    </row>
    <row r="3440" spans="1:13">
      <c r="A3440" s="220"/>
      <c r="B3440"/>
      <c r="C3440"/>
      <c r="D3440"/>
      <c r="E3440"/>
      <c r="F3440" s="27"/>
      <c r="G3440" s="27"/>
      <c r="H3440"/>
      <c r="I3440"/>
      <c r="J3440"/>
      <c r="K3440"/>
      <c r="L3440"/>
      <c r="M3440"/>
    </row>
    <row r="3441" spans="1:13">
      <c r="A3441" s="220"/>
      <c r="B3441"/>
      <c r="C3441"/>
      <c r="D3441"/>
      <c r="E3441"/>
      <c r="F3441" s="27"/>
      <c r="G3441" s="27"/>
      <c r="H3441"/>
      <c r="I3441"/>
      <c r="J3441"/>
      <c r="K3441"/>
      <c r="L3441"/>
      <c r="M3441"/>
    </row>
    <row r="3442" spans="1:13">
      <c r="A3442" s="220"/>
      <c r="B3442"/>
      <c r="C3442"/>
      <c r="D3442"/>
      <c r="E3442"/>
      <c r="F3442" s="27"/>
      <c r="G3442" s="27"/>
      <c r="H3442"/>
      <c r="I3442"/>
      <c r="J3442"/>
      <c r="K3442"/>
      <c r="L3442"/>
      <c r="M3442"/>
    </row>
    <row r="3443" spans="1:13">
      <c r="A3443" s="220"/>
      <c r="B3443"/>
      <c r="C3443"/>
      <c r="D3443"/>
      <c r="E3443"/>
      <c r="F3443" s="27"/>
      <c r="G3443" s="27"/>
      <c r="H3443"/>
      <c r="I3443"/>
      <c r="J3443"/>
      <c r="K3443"/>
      <c r="L3443"/>
      <c r="M3443"/>
    </row>
    <row r="3444" spans="1:13">
      <c r="A3444" s="220"/>
      <c r="B3444"/>
      <c r="C3444"/>
      <c r="D3444"/>
      <c r="E3444"/>
      <c r="F3444" s="27"/>
      <c r="G3444" s="27"/>
      <c r="H3444"/>
      <c r="I3444"/>
      <c r="J3444"/>
      <c r="K3444"/>
      <c r="L3444"/>
      <c r="M3444"/>
    </row>
    <row r="3445" spans="1:13">
      <c r="A3445" s="220"/>
      <c r="B3445"/>
      <c r="C3445"/>
      <c r="D3445"/>
      <c r="E3445"/>
      <c r="F3445" s="27"/>
      <c r="G3445" s="27"/>
      <c r="H3445"/>
      <c r="I3445"/>
      <c r="J3445"/>
      <c r="K3445"/>
      <c r="L3445"/>
      <c r="M3445"/>
    </row>
    <row r="3446" spans="1:13">
      <c r="A3446" s="220"/>
      <c r="B3446"/>
      <c r="C3446"/>
      <c r="D3446"/>
      <c r="E3446"/>
      <c r="F3446" s="27"/>
      <c r="G3446" s="27"/>
      <c r="H3446"/>
      <c r="I3446"/>
      <c r="J3446"/>
      <c r="K3446"/>
      <c r="L3446"/>
      <c r="M3446"/>
    </row>
    <row r="3447" spans="1:13">
      <c r="A3447" s="220"/>
      <c r="B3447"/>
      <c r="C3447"/>
      <c r="D3447"/>
      <c r="E3447"/>
      <c r="F3447" s="27"/>
      <c r="G3447" s="27"/>
      <c r="H3447"/>
      <c r="I3447"/>
      <c r="J3447"/>
      <c r="K3447"/>
      <c r="L3447"/>
      <c r="M3447"/>
    </row>
    <row r="3448" spans="1:13">
      <c r="A3448" s="220"/>
      <c r="B3448"/>
      <c r="C3448"/>
      <c r="D3448"/>
      <c r="E3448"/>
      <c r="F3448" s="27"/>
      <c r="G3448" s="27"/>
      <c r="H3448"/>
      <c r="I3448"/>
      <c r="J3448"/>
      <c r="K3448"/>
      <c r="L3448"/>
      <c r="M3448"/>
    </row>
    <row r="3449" spans="1:13">
      <c r="A3449" s="220"/>
      <c r="B3449"/>
      <c r="C3449"/>
      <c r="D3449"/>
      <c r="E3449"/>
      <c r="F3449" s="27"/>
      <c r="G3449" s="27"/>
      <c r="H3449"/>
      <c r="I3449"/>
      <c r="J3449"/>
      <c r="K3449"/>
      <c r="L3449"/>
      <c r="M3449"/>
    </row>
    <row r="3450" spans="1:13">
      <c r="A3450" s="220"/>
      <c r="B3450"/>
      <c r="C3450"/>
      <c r="D3450"/>
      <c r="E3450"/>
      <c r="F3450" s="27"/>
      <c r="G3450" s="27"/>
      <c r="H3450"/>
      <c r="I3450"/>
      <c r="J3450"/>
      <c r="K3450"/>
      <c r="L3450"/>
      <c r="M3450"/>
    </row>
    <row r="3451" spans="1:13">
      <c r="A3451" s="220"/>
      <c r="B3451"/>
      <c r="C3451"/>
      <c r="D3451"/>
      <c r="E3451"/>
      <c r="F3451" s="27"/>
      <c r="G3451" s="27"/>
      <c r="H3451"/>
      <c r="I3451"/>
      <c r="J3451"/>
      <c r="K3451"/>
      <c r="L3451"/>
      <c r="M3451"/>
    </row>
    <row r="3452" spans="1:13">
      <c r="A3452" s="220"/>
      <c r="B3452"/>
      <c r="C3452"/>
      <c r="D3452"/>
      <c r="E3452"/>
      <c r="F3452" s="27"/>
      <c r="G3452" s="27"/>
      <c r="H3452"/>
      <c r="I3452"/>
      <c r="J3452"/>
      <c r="K3452"/>
      <c r="L3452"/>
      <c r="M3452"/>
    </row>
    <row r="3453" spans="1:13">
      <c r="A3453" s="220"/>
      <c r="B3453"/>
      <c r="C3453"/>
      <c r="D3453"/>
      <c r="E3453"/>
      <c r="F3453" s="27"/>
      <c r="G3453" s="27"/>
      <c r="H3453"/>
      <c r="I3453"/>
      <c r="J3453"/>
      <c r="K3453"/>
      <c r="L3453"/>
      <c r="M3453"/>
    </row>
    <row r="3454" spans="1:13">
      <c r="A3454" s="220"/>
      <c r="B3454"/>
      <c r="C3454"/>
      <c r="D3454"/>
      <c r="E3454"/>
      <c r="F3454" s="27"/>
      <c r="G3454" s="27"/>
      <c r="H3454"/>
      <c r="I3454"/>
      <c r="J3454"/>
      <c r="K3454"/>
      <c r="L3454"/>
      <c r="M3454"/>
    </row>
    <row r="3455" spans="1:13">
      <c r="A3455" s="220"/>
      <c r="B3455"/>
      <c r="C3455"/>
      <c r="D3455"/>
      <c r="E3455"/>
      <c r="F3455" s="27"/>
      <c r="G3455" s="27"/>
      <c r="H3455"/>
      <c r="I3455"/>
      <c r="J3455"/>
      <c r="K3455"/>
      <c r="L3455"/>
      <c r="M3455"/>
    </row>
    <row r="3456" spans="1:13">
      <c r="A3456" s="220"/>
      <c r="B3456"/>
      <c r="C3456"/>
      <c r="D3456"/>
      <c r="E3456"/>
      <c r="F3456" s="27"/>
      <c r="G3456" s="27"/>
      <c r="H3456"/>
      <c r="I3456"/>
      <c r="J3456"/>
      <c r="K3456"/>
      <c r="L3456"/>
      <c r="M3456"/>
    </row>
    <row r="3457" spans="1:13">
      <c r="A3457" s="220"/>
      <c r="B3457"/>
      <c r="C3457"/>
      <c r="D3457"/>
      <c r="E3457"/>
      <c r="F3457" s="27"/>
      <c r="G3457" s="27"/>
      <c r="H3457"/>
      <c r="I3457"/>
      <c r="J3457"/>
      <c r="K3457"/>
      <c r="L3457"/>
      <c r="M3457"/>
    </row>
    <row r="3458" spans="1:13">
      <c r="A3458" s="220"/>
      <c r="B3458"/>
      <c r="C3458"/>
      <c r="D3458"/>
      <c r="E3458"/>
      <c r="F3458" s="27"/>
      <c r="G3458" s="27"/>
      <c r="H3458"/>
      <c r="I3458"/>
      <c r="J3458"/>
      <c r="K3458"/>
      <c r="L3458"/>
      <c r="M3458"/>
    </row>
    <row r="3459" spans="1:13">
      <c r="A3459" s="220"/>
      <c r="B3459"/>
      <c r="C3459"/>
      <c r="D3459"/>
      <c r="E3459"/>
      <c r="F3459" s="27"/>
      <c r="G3459" s="27"/>
      <c r="H3459"/>
      <c r="I3459"/>
      <c r="J3459"/>
      <c r="K3459"/>
      <c r="L3459"/>
      <c r="M3459"/>
    </row>
    <row r="3460" spans="1:13">
      <c r="A3460" s="220"/>
      <c r="B3460"/>
      <c r="C3460"/>
      <c r="D3460"/>
      <c r="E3460"/>
      <c r="F3460" s="27"/>
      <c r="G3460" s="27"/>
      <c r="H3460"/>
      <c r="I3460"/>
      <c r="J3460"/>
      <c r="K3460"/>
      <c r="L3460"/>
      <c r="M3460"/>
    </row>
    <row r="3461" spans="1:13">
      <c r="A3461" s="220"/>
      <c r="B3461"/>
      <c r="C3461"/>
      <c r="D3461"/>
      <c r="E3461"/>
      <c r="F3461" s="27"/>
      <c r="G3461" s="27"/>
      <c r="H3461"/>
      <c r="I3461"/>
      <c r="J3461"/>
      <c r="K3461"/>
      <c r="L3461"/>
      <c r="M3461"/>
    </row>
    <row r="3462" spans="1:13">
      <c r="A3462" s="220"/>
      <c r="B3462"/>
      <c r="C3462"/>
      <c r="D3462"/>
      <c r="E3462"/>
      <c r="F3462" s="27"/>
      <c r="G3462" s="27"/>
      <c r="H3462"/>
      <c r="I3462"/>
      <c r="J3462"/>
      <c r="K3462"/>
      <c r="L3462"/>
      <c r="M3462"/>
    </row>
    <row r="3463" spans="1:13">
      <c r="A3463" s="220"/>
      <c r="B3463"/>
      <c r="C3463"/>
      <c r="D3463"/>
      <c r="E3463"/>
      <c r="F3463" s="27"/>
      <c r="G3463" s="27"/>
      <c r="H3463"/>
      <c r="I3463"/>
      <c r="J3463"/>
      <c r="K3463"/>
      <c r="L3463"/>
      <c r="M3463"/>
    </row>
    <row r="3464" spans="1:13">
      <c r="A3464" s="220"/>
      <c r="B3464"/>
      <c r="C3464"/>
      <c r="D3464"/>
      <c r="E3464"/>
      <c r="F3464" s="27"/>
      <c r="G3464" s="27"/>
      <c r="H3464"/>
      <c r="I3464"/>
      <c r="J3464"/>
      <c r="K3464"/>
      <c r="L3464"/>
      <c r="M3464"/>
    </row>
    <row r="3465" spans="1:13">
      <c r="A3465" s="220"/>
      <c r="B3465"/>
      <c r="C3465"/>
      <c r="D3465"/>
      <c r="E3465"/>
      <c r="F3465" s="27"/>
      <c r="G3465" s="27"/>
      <c r="H3465"/>
      <c r="I3465"/>
      <c r="J3465"/>
      <c r="K3465"/>
      <c r="L3465"/>
      <c r="M3465"/>
    </row>
    <row r="3466" spans="1:13">
      <c r="A3466" s="220"/>
      <c r="B3466"/>
      <c r="C3466"/>
      <c r="D3466"/>
      <c r="E3466"/>
      <c r="F3466" s="27"/>
      <c r="G3466" s="27"/>
      <c r="H3466"/>
      <c r="I3466"/>
      <c r="J3466"/>
      <c r="K3466"/>
      <c r="L3466"/>
      <c r="M3466"/>
    </row>
    <row r="3467" spans="1:13">
      <c r="A3467" s="220"/>
      <c r="B3467"/>
      <c r="C3467"/>
      <c r="D3467"/>
      <c r="E3467"/>
      <c r="F3467" s="27"/>
      <c r="G3467" s="27"/>
      <c r="H3467"/>
      <c r="I3467"/>
      <c r="J3467"/>
      <c r="K3467"/>
      <c r="L3467"/>
      <c r="M3467"/>
    </row>
    <row r="3468" spans="1:13">
      <c r="A3468" s="220"/>
      <c r="B3468"/>
      <c r="C3468"/>
      <c r="D3468"/>
      <c r="E3468"/>
      <c r="F3468" s="27"/>
      <c r="G3468" s="27"/>
      <c r="H3468"/>
      <c r="I3468"/>
      <c r="J3468"/>
      <c r="K3468"/>
      <c r="L3468"/>
      <c r="M3468"/>
    </row>
    <row r="3469" spans="1:13">
      <c r="A3469" s="220"/>
      <c r="B3469"/>
      <c r="C3469"/>
      <c r="D3469"/>
      <c r="E3469"/>
      <c r="F3469" s="27"/>
      <c r="G3469" s="27"/>
      <c r="H3469"/>
      <c r="I3469"/>
      <c r="J3469"/>
      <c r="K3469"/>
      <c r="L3469"/>
      <c r="M3469"/>
    </row>
    <row r="3470" spans="1:13">
      <c r="A3470" s="220"/>
      <c r="B3470"/>
      <c r="C3470"/>
      <c r="D3470"/>
      <c r="E3470"/>
      <c r="F3470" s="27"/>
      <c r="G3470" s="27"/>
      <c r="H3470"/>
      <c r="I3470"/>
      <c r="J3470"/>
      <c r="K3470"/>
      <c r="L3470"/>
      <c r="M3470"/>
    </row>
    <row r="3471" spans="1:13">
      <c r="A3471" s="220"/>
      <c r="B3471"/>
      <c r="C3471"/>
      <c r="D3471"/>
      <c r="E3471"/>
      <c r="F3471" s="27"/>
      <c r="G3471" s="27"/>
      <c r="H3471"/>
      <c r="I3471"/>
      <c r="J3471"/>
      <c r="K3471"/>
      <c r="L3471"/>
      <c r="M3471"/>
    </row>
    <row r="3472" spans="1:13">
      <c r="A3472" s="220"/>
      <c r="B3472"/>
      <c r="C3472"/>
      <c r="D3472"/>
      <c r="E3472"/>
      <c r="F3472" s="27"/>
      <c r="G3472" s="27"/>
      <c r="H3472"/>
      <c r="I3472"/>
      <c r="J3472"/>
      <c r="K3472"/>
      <c r="L3472"/>
      <c r="M3472"/>
    </row>
    <row r="3473" spans="1:13">
      <c r="A3473" s="220"/>
      <c r="B3473"/>
      <c r="C3473"/>
      <c r="D3473"/>
      <c r="E3473"/>
      <c r="F3473" s="27"/>
      <c r="G3473" s="27"/>
      <c r="H3473"/>
      <c r="I3473"/>
      <c r="J3473"/>
      <c r="K3473"/>
      <c r="L3473"/>
      <c r="M3473"/>
    </row>
    <row r="3474" spans="1:13">
      <c r="A3474" s="220"/>
      <c r="B3474"/>
      <c r="C3474"/>
      <c r="D3474"/>
      <c r="E3474"/>
      <c r="F3474" s="27"/>
      <c r="G3474" s="27"/>
      <c r="H3474"/>
      <c r="I3474"/>
      <c r="J3474"/>
      <c r="K3474"/>
      <c r="L3474"/>
      <c r="M3474"/>
    </row>
    <row r="3475" spans="1:13">
      <c r="A3475" s="220"/>
      <c r="B3475"/>
      <c r="C3475"/>
      <c r="D3475"/>
      <c r="E3475"/>
      <c r="F3475" s="27"/>
      <c r="G3475" s="27"/>
      <c r="H3475"/>
      <c r="I3475"/>
      <c r="J3475"/>
      <c r="K3475"/>
      <c r="L3475"/>
      <c r="M3475"/>
    </row>
    <row r="3476" spans="1:13">
      <c r="A3476" s="220"/>
      <c r="B3476"/>
      <c r="C3476"/>
      <c r="D3476"/>
      <c r="E3476"/>
      <c r="F3476" s="27"/>
      <c r="G3476" s="27"/>
      <c r="H3476"/>
      <c r="I3476"/>
      <c r="J3476"/>
      <c r="K3476"/>
      <c r="L3476"/>
      <c r="M3476"/>
    </row>
    <row r="3477" spans="1:13">
      <c r="A3477" s="220"/>
      <c r="B3477"/>
      <c r="C3477"/>
      <c r="D3477"/>
      <c r="E3477"/>
      <c r="F3477" s="27"/>
      <c r="G3477" s="27"/>
      <c r="H3477"/>
      <c r="I3477"/>
      <c r="J3477"/>
      <c r="K3477"/>
      <c r="L3477"/>
      <c r="M3477"/>
    </row>
    <row r="3478" spans="1:13">
      <c r="A3478" s="220"/>
      <c r="B3478"/>
      <c r="C3478"/>
      <c r="D3478"/>
      <c r="E3478"/>
      <c r="F3478" s="27"/>
      <c r="G3478" s="27"/>
      <c r="H3478"/>
      <c r="I3478"/>
      <c r="J3478"/>
      <c r="K3478"/>
      <c r="L3478"/>
      <c r="M3478"/>
    </row>
    <row r="3479" spans="1:13">
      <c r="A3479" s="220"/>
      <c r="B3479"/>
      <c r="C3479"/>
      <c r="D3479"/>
      <c r="E3479"/>
      <c r="F3479" s="27"/>
      <c r="G3479" s="27"/>
      <c r="H3479"/>
      <c r="I3479"/>
      <c r="J3479"/>
      <c r="K3479"/>
      <c r="L3479"/>
      <c r="M3479"/>
    </row>
    <row r="3480" spans="1:13">
      <c r="A3480" s="220"/>
      <c r="B3480"/>
      <c r="C3480"/>
      <c r="D3480"/>
      <c r="E3480"/>
      <c r="F3480" s="27"/>
      <c r="G3480" s="27"/>
      <c r="H3480"/>
      <c r="I3480"/>
      <c r="J3480"/>
      <c r="K3480"/>
      <c r="L3480"/>
      <c r="M3480"/>
    </row>
    <row r="3481" spans="1:13">
      <c r="A3481" s="220"/>
      <c r="B3481"/>
      <c r="C3481"/>
      <c r="D3481"/>
      <c r="E3481"/>
      <c r="F3481" s="27"/>
      <c r="G3481" s="27"/>
      <c r="H3481"/>
      <c r="I3481"/>
      <c r="J3481"/>
      <c r="K3481"/>
      <c r="L3481"/>
      <c r="M3481"/>
    </row>
    <row r="3482" spans="1:13">
      <c r="A3482" s="220"/>
      <c r="B3482"/>
      <c r="C3482"/>
      <c r="D3482"/>
      <c r="E3482"/>
      <c r="F3482" s="27"/>
      <c r="G3482" s="27"/>
      <c r="H3482"/>
      <c r="I3482"/>
      <c r="J3482"/>
      <c r="K3482"/>
      <c r="L3482"/>
      <c r="M3482"/>
    </row>
    <row r="3483" spans="1:13">
      <c r="A3483" s="220"/>
      <c r="B3483"/>
      <c r="C3483"/>
      <c r="D3483"/>
      <c r="E3483"/>
      <c r="F3483" s="27"/>
      <c r="G3483" s="27"/>
      <c r="H3483"/>
      <c r="I3483"/>
      <c r="J3483"/>
      <c r="K3483"/>
      <c r="L3483"/>
      <c r="M3483"/>
    </row>
    <row r="3484" spans="1:13">
      <c r="A3484" s="220"/>
      <c r="B3484"/>
      <c r="C3484"/>
      <c r="D3484"/>
      <c r="E3484"/>
      <c r="F3484" s="27"/>
      <c r="G3484" s="27"/>
      <c r="H3484"/>
      <c r="I3484"/>
      <c r="J3484"/>
      <c r="K3484"/>
      <c r="L3484"/>
      <c r="M3484"/>
    </row>
    <row r="3485" spans="1:13">
      <c r="A3485" s="220"/>
      <c r="B3485"/>
      <c r="C3485"/>
      <c r="D3485"/>
      <c r="E3485"/>
      <c r="F3485" s="27"/>
      <c r="G3485" s="27"/>
      <c r="H3485"/>
      <c r="I3485"/>
      <c r="J3485"/>
      <c r="K3485"/>
      <c r="L3485"/>
      <c r="M3485"/>
    </row>
    <row r="3486" spans="1:13">
      <c r="A3486" s="220"/>
      <c r="B3486"/>
      <c r="C3486"/>
      <c r="D3486"/>
      <c r="E3486"/>
      <c r="F3486" s="27"/>
      <c r="G3486" s="27"/>
      <c r="H3486"/>
      <c r="I3486"/>
      <c r="J3486"/>
      <c r="K3486"/>
      <c r="L3486"/>
      <c r="M3486"/>
    </row>
    <row r="3487" spans="1:13">
      <c r="A3487" s="220"/>
      <c r="B3487"/>
      <c r="C3487"/>
      <c r="D3487"/>
      <c r="E3487"/>
      <c r="F3487" s="27"/>
      <c r="G3487" s="27"/>
      <c r="H3487"/>
      <c r="I3487"/>
      <c r="J3487"/>
      <c r="K3487"/>
      <c r="L3487"/>
      <c r="M3487"/>
    </row>
    <row r="3488" spans="1:13">
      <c r="A3488" s="220"/>
      <c r="B3488"/>
      <c r="C3488"/>
      <c r="D3488"/>
      <c r="E3488"/>
      <c r="F3488" s="27"/>
      <c r="G3488" s="27"/>
      <c r="H3488"/>
      <c r="I3488"/>
      <c r="J3488"/>
      <c r="K3488"/>
      <c r="L3488"/>
      <c r="M3488"/>
    </row>
    <row r="3489" spans="1:13">
      <c r="A3489" s="220"/>
      <c r="B3489"/>
      <c r="C3489"/>
      <c r="D3489"/>
      <c r="E3489"/>
      <c r="F3489" s="27"/>
      <c r="G3489" s="27"/>
      <c r="H3489"/>
      <c r="I3489"/>
      <c r="J3489"/>
      <c r="K3489"/>
      <c r="L3489"/>
      <c r="M3489"/>
    </row>
    <row r="3490" spans="1:13">
      <c r="A3490" s="220"/>
      <c r="B3490"/>
      <c r="C3490"/>
      <c r="D3490"/>
      <c r="E3490"/>
      <c r="F3490" s="27"/>
      <c r="G3490" s="27"/>
      <c r="H3490"/>
      <c r="I3490"/>
      <c r="J3490"/>
      <c r="K3490"/>
      <c r="L3490"/>
      <c r="M3490"/>
    </row>
    <row r="3491" spans="1:13">
      <c r="A3491" s="220"/>
      <c r="B3491"/>
      <c r="C3491"/>
      <c r="D3491"/>
      <c r="E3491"/>
      <c r="F3491" s="27"/>
      <c r="G3491" s="27"/>
      <c r="H3491"/>
      <c r="I3491"/>
      <c r="J3491"/>
      <c r="K3491"/>
      <c r="L3491"/>
      <c r="M3491"/>
    </row>
    <row r="3492" spans="1:13">
      <c r="A3492" s="220"/>
      <c r="B3492"/>
      <c r="C3492"/>
      <c r="D3492"/>
      <c r="E3492"/>
      <c r="F3492" s="27"/>
      <c r="G3492" s="27"/>
      <c r="H3492"/>
      <c r="I3492"/>
      <c r="J3492"/>
      <c r="K3492"/>
      <c r="L3492"/>
      <c r="M3492"/>
    </row>
    <row r="3493" spans="1:13">
      <c r="A3493" s="220"/>
      <c r="B3493"/>
      <c r="C3493"/>
      <c r="D3493"/>
      <c r="E3493"/>
      <c r="F3493" s="27"/>
      <c r="G3493" s="27"/>
      <c r="H3493"/>
      <c r="I3493"/>
      <c r="J3493"/>
      <c r="K3493"/>
      <c r="L3493"/>
      <c r="M3493"/>
    </row>
    <row r="3494" spans="1:13">
      <c r="A3494" s="220"/>
      <c r="B3494"/>
      <c r="C3494"/>
      <c r="D3494"/>
      <c r="E3494"/>
      <c r="F3494" s="27"/>
      <c r="G3494" s="27"/>
      <c r="H3494"/>
      <c r="I3494"/>
      <c r="J3494"/>
      <c r="K3494"/>
      <c r="L3494"/>
      <c r="M3494"/>
    </row>
    <row r="3495" spans="1:13">
      <c r="A3495" s="220"/>
      <c r="B3495"/>
      <c r="C3495"/>
      <c r="D3495"/>
      <c r="E3495"/>
      <c r="F3495" s="27"/>
      <c r="G3495" s="27"/>
      <c r="H3495"/>
      <c r="I3495"/>
      <c r="J3495"/>
      <c r="K3495"/>
      <c r="L3495"/>
      <c r="M3495"/>
    </row>
    <row r="3496" spans="1:13">
      <c r="A3496" s="220"/>
      <c r="B3496"/>
      <c r="C3496"/>
      <c r="D3496"/>
      <c r="E3496"/>
      <c r="F3496" s="27"/>
      <c r="G3496" s="27"/>
      <c r="H3496"/>
      <c r="I3496"/>
      <c r="J3496"/>
      <c r="K3496"/>
      <c r="L3496"/>
      <c r="M3496"/>
    </row>
    <row r="3497" spans="1:13">
      <c r="A3497" s="220"/>
      <c r="B3497"/>
      <c r="C3497"/>
      <c r="D3497"/>
      <c r="E3497"/>
      <c r="F3497" s="27"/>
      <c r="G3497" s="27"/>
      <c r="H3497"/>
      <c r="I3497"/>
      <c r="J3497"/>
      <c r="K3497"/>
      <c r="L3497"/>
      <c r="M3497"/>
    </row>
    <row r="3498" spans="1:13">
      <c r="A3498" s="220"/>
      <c r="B3498"/>
      <c r="C3498"/>
      <c r="D3498"/>
      <c r="E3498"/>
      <c r="F3498" s="27"/>
      <c r="G3498" s="27"/>
      <c r="H3498"/>
      <c r="I3498"/>
      <c r="J3498"/>
      <c r="K3498"/>
      <c r="L3498"/>
      <c r="M3498"/>
    </row>
    <row r="3499" spans="1:13">
      <c r="A3499" s="220"/>
      <c r="B3499"/>
      <c r="C3499"/>
      <c r="D3499"/>
      <c r="E3499"/>
      <c r="F3499" s="27"/>
      <c r="G3499" s="27"/>
      <c r="H3499"/>
      <c r="I3499"/>
      <c r="J3499"/>
      <c r="K3499"/>
      <c r="L3499"/>
      <c r="M3499"/>
    </row>
    <row r="3500" spans="1:13">
      <c r="A3500" s="220"/>
      <c r="B3500"/>
      <c r="C3500"/>
      <c r="D3500"/>
      <c r="E3500"/>
      <c r="F3500" s="27"/>
      <c r="G3500" s="27"/>
      <c r="H3500"/>
      <c r="I3500"/>
      <c r="J3500"/>
      <c r="K3500"/>
      <c r="L3500"/>
      <c r="M3500"/>
    </row>
    <row r="3501" spans="1:13">
      <c r="A3501" s="220"/>
      <c r="B3501"/>
      <c r="C3501"/>
      <c r="D3501"/>
      <c r="E3501"/>
      <c r="F3501" s="27"/>
      <c r="G3501" s="27"/>
      <c r="H3501"/>
      <c r="I3501"/>
      <c r="J3501"/>
      <c r="K3501"/>
      <c r="L3501"/>
      <c r="M3501"/>
    </row>
    <row r="3502" spans="1:13">
      <c r="A3502" s="220"/>
      <c r="B3502"/>
      <c r="C3502"/>
      <c r="D3502"/>
      <c r="E3502"/>
      <c r="F3502" s="27"/>
      <c r="G3502" s="27"/>
      <c r="H3502"/>
      <c r="I3502"/>
      <c r="J3502"/>
      <c r="K3502"/>
      <c r="L3502"/>
      <c r="M3502"/>
    </row>
    <row r="3503" spans="1:13">
      <c r="A3503" s="220"/>
      <c r="B3503"/>
      <c r="C3503"/>
      <c r="D3503"/>
      <c r="E3503"/>
      <c r="F3503" s="27"/>
      <c r="G3503" s="27"/>
      <c r="H3503"/>
      <c r="I3503"/>
      <c r="J3503"/>
      <c r="K3503"/>
      <c r="L3503"/>
      <c r="M3503"/>
    </row>
    <row r="3504" spans="1:13">
      <c r="A3504" s="220"/>
      <c r="B3504"/>
      <c r="C3504"/>
      <c r="D3504"/>
      <c r="E3504"/>
      <c r="F3504" s="27"/>
      <c r="G3504" s="27"/>
      <c r="H3504"/>
      <c r="I3504"/>
      <c r="J3504"/>
      <c r="K3504"/>
      <c r="L3504"/>
      <c r="M3504"/>
    </row>
    <row r="3505" spans="1:13">
      <c r="A3505" s="220"/>
      <c r="B3505"/>
      <c r="C3505"/>
      <c r="D3505"/>
      <c r="E3505"/>
      <c r="F3505" s="27"/>
      <c r="G3505" s="27"/>
      <c r="H3505"/>
      <c r="I3505"/>
      <c r="J3505"/>
      <c r="K3505"/>
      <c r="L3505"/>
      <c r="M3505"/>
    </row>
    <row r="3506" spans="1:13">
      <c r="A3506" s="220"/>
      <c r="B3506"/>
      <c r="C3506"/>
      <c r="D3506"/>
      <c r="E3506"/>
      <c r="F3506" s="27"/>
      <c r="G3506" s="27"/>
      <c r="H3506"/>
      <c r="I3506"/>
      <c r="J3506"/>
      <c r="K3506"/>
      <c r="L3506"/>
      <c r="M3506"/>
    </row>
    <row r="3507" spans="1:13">
      <c r="A3507" s="220"/>
      <c r="B3507"/>
      <c r="C3507"/>
      <c r="D3507"/>
      <c r="E3507"/>
      <c r="F3507" s="27"/>
      <c r="G3507" s="27"/>
      <c r="H3507"/>
      <c r="I3507"/>
      <c r="J3507"/>
      <c r="K3507"/>
      <c r="L3507"/>
      <c r="M3507"/>
    </row>
    <row r="3508" spans="1:13">
      <c r="A3508" s="220"/>
      <c r="B3508"/>
      <c r="C3508"/>
      <c r="D3508"/>
      <c r="E3508"/>
      <c r="F3508" s="27"/>
      <c r="G3508" s="27"/>
      <c r="H3508"/>
      <c r="I3508"/>
      <c r="J3508"/>
      <c r="K3508"/>
      <c r="L3508"/>
      <c r="M3508"/>
    </row>
    <row r="3509" spans="1:13">
      <c r="A3509" s="220"/>
      <c r="B3509"/>
      <c r="C3509"/>
      <c r="D3509"/>
      <c r="E3509"/>
      <c r="F3509" s="27"/>
      <c r="G3509" s="27"/>
      <c r="H3509"/>
      <c r="I3509"/>
      <c r="J3509"/>
      <c r="K3509"/>
      <c r="L3509"/>
      <c r="M3509"/>
    </row>
    <row r="3510" spans="1:13">
      <c r="A3510" s="220"/>
      <c r="B3510"/>
      <c r="C3510"/>
      <c r="D3510"/>
      <c r="E3510"/>
      <c r="F3510" s="27"/>
      <c r="G3510" s="27"/>
      <c r="H3510"/>
      <c r="I3510"/>
      <c r="J3510"/>
      <c r="K3510"/>
      <c r="L3510"/>
      <c r="M3510"/>
    </row>
    <row r="3511" spans="1:13">
      <c r="A3511" s="220"/>
      <c r="B3511"/>
      <c r="C3511"/>
      <c r="D3511"/>
      <c r="E3511"/>
      <c r="F3511" s="27"/>
      <c r="G3511" s="27"/>
      <c r="H3511"/>
      <c r="I3511"/>
      <c r="J3511"/>
      <c r="K3511"/>
      <c r="L3511"/>
      <c r="M3511"/>
    </row>
    <row r="3512" spans="1:13">
      <c r="A3512" s="220"/>
      <c r="B3512"/>
      <c r="C3512"/>
      <c r="D3512"/>
      <c r="E3512"/>
      <c r="F3512" s="27"/>
      <c r="G3512" s="27"/>
      <c r="H3512"/>
      <c r="I3512"/>
      <c r="J3512"/>
      <c r="K3512"/>
      <c r="L3512"/>
      <c r="M3512"/>
    </row>
    <row r="3513" spans="1:13">
      <c r="A3513" s="220"/>
      <c r="B3513"/>
      <c r="C3513"/>
      <c r="D3513"/>
      <c r="E3513"/>
      <c r="F3513" s="27"/>
      <c r="G3513" s="27"/>
      <c r="H3513"/>
      <c r="I3513"/>
      <c r="J3513"/>
      <c r="K3513"/>
      <c r="L3513"/>
      <c r="M3513"/>
    </row>
    <row r="3514" spans="1:13">
      <c r="A3514" s="220"/>
      <c r="B3514"/>
      <c r="C3514"/>
      <c r="D3514"/>
      <c r="E3514"/>
      <c r="F3514" s="27"/>
      <c r="G3514" s="27"/>
      <c r="H3514"/>
      <c r="I3514"/>
      <c r="J3514"/>
      <c r="K3514"/>
      <c r="L3514"/>
      <c r="M3514"/>
    </row>
    <row r="3515" spans="1:13">
      <c r="A3515" s="220"/>
      <c r="B3515"/>
      <c r="C3515"/>
      <c r="D3515"/>
      <c r="E3515"/>
      <c r="F3515" s="27"/>
      <c r="G3515" s="27"/>
      <c r="H3515"/>
      <c r="I3515"/>
      <c r="J3515"/>
      <c r="K3515"/>
      <c r="L3515"/>
      <c r="M3515"/>
    </row>
    <row r="3516" spans="1:13">
      <c r="A3516" s="220"/>
      <c r="B3516"/>
      <c r="C3516"/>
      <c r="D3516"/>
      <c r="E3516"/>
      <c r="F3516" s="27"/>
      <c r="G3516" s="27"/>
      <c r="H3516"/>
      <c r="I3516"/>
      <c r="J3516"/>
      <c r="K3516"/>
      <c r="L3516"/>
      <c r="M3516"/>
    </row>
    <row r="3517" spans="1:13">
      <c r="A3517" s="220"/>
      <c r="B3517"/>
      <c r="C3517"/>
      <c r="D3517"/>
      <c r="E3517"/>
      <c r="F3517" s="27"/>
      <c r="G3517" s="27"/>
      <c r="H3517"/>
      <c r="I3517"/>
      <c r="J3517"/>
      <c r="K3517"/>
      <c r="L3517"/>
      <c r="M3517"/>
    </row>
    <row r="3518" spans="1:13">
      <c r="A3518" s="220"/>
      <c r="B3518"/>
      <c r="C3518"/>
      <c r="D3518"/>
      <c r="E3518"/>
      <c r="F3518" s="27"/>
      <c r="G3518" s="27"/>
      <c r="H3518"/>
      <c r="I3518"/>
      <c r="J3518"/>
      <c r="K3518"/>
      <c r="L3518"/>
      <c r="M3518"/>
    </row>
    <row r="3519" spans="1:13">
      <c r="A3519" s="220"/>
      <c r="B3519"/>
      <c r="C3519"/>
      <c r="D3519"/>
      <c r="E3519"/>
      <c r="F3519" s="27"/>
      <c r="G3519" s="27"/>
      <c r="H3519"/>
      <c r="I3519"/>
      <c r="J3519"/>
      <c r="K3519"/>
      <c r="L3519"/>
      <c r="M3519"/>
    </row>
    <row r="3520" spans="1:13">
      <c r="A3520" s="220"/>
      <c r="B3520"/>
      <c r="C3520"/>
      <c r="D3520"/>
      <c r="E3520"/>
      <c r="F3520" s="27"/>
      <c r="G3520" s="27"/>
      <c r="H3520"/>
      <c r="I3520"/>
      <c r="J3520"/>
      <c r="K3520"/>
      <c r="L3520"/>
      <c r="M3520"/>
    </row>
    <row r="3521" spans="1:13">
      <c r="A3521" s="220"/>
      <c r="B3521"/>
      <c r="C3521"/>
      <c r="D3521"/>
      <c r="E3521"/>
      <c r="F3521" s="27"/>
      <c r="G3521" s="27"/>
      <c r="H3521"/>
      <c r="I3521"/>
      <c r="J3521"/>
      <c r="K3521"/>
      <c r="L3521"/>
      <c r="M3521"/>
    </row>
    <row r="3522" spans="1:13">
      <c r="A3522" s="220"/>
      <c r="B3522"/>
      <c r="C3522"/>
      <c r="D3522"/>
      <c r="E3522"/>
      <c r="F3522" s="27"/>
      <c r="G3522" s="27"/>
      <c r="H3522"/>
      <c r="I3522"/>
      <c r="J3522"/>
      <c r="K3522"/>
      <c r="L3522"/>
      <c r="M3522"/>
    </row>
    <row r="3523" spans="1:13">
      <c r="A3523" s="220"/>
      <c r="B3523"/>
      <c r="C3523"/>
      <c r="D3523"/>
      <c r="E3523"/>
      <c r="F3523" s="27"/>
      <c r="G3523" s="27"/>
      <c r="H3523"/>
      <c r="I3523"/>
      <c r="J3523"/>
      <c r="K3523"/>
      <c r="L3523"/>
      <c r="M3523"/>
    </row>
    <row r="3524" spans="1:13">
      <c r="A3524" s="220"/>
      <c r="B3524"/>
      <c r="C3524"/>
      <c r="D3524"/>
      <c r="E3524"/>
      <c r="F3524" s="27"/>
      <c r="G3524" s="27"/>
      <c r="H3524"/>
      <c r="I3524"/>
      <c r="J3524"/>
      <c r="K3524"/>
      <c r="L3524"/>
      <c r="M3524"/>
    </row>
    <row r="3525" spans="1:13">
      <c r="A3525" s="220"/>
      <c r="B3525"/>
      <c r="C3525"/>
      <c r="D3525"/>
      <c r="E3525"/>
      <c r="F3525" s="27"/>
      <c r="G3525" s="27"/>
      <c r="H3525"/>
      <c r="I3525"/>
      <c r="J3525"/>
      <c r="K3525"/>
      <c r="L3525"/>
      <c r="M3525"/>
    </row>
    <row r="3526" spans="1:13">
      <c r="A3526" s="220"/>
      <c r="B3526"/>
      <c r="C3526"/>
      <c r="D3526"/>
      <c r="E3526"/>
      <c r="F3526" s="27"/>
      <c r="G3526" s="27"/>
      <c r="H3526"/>
      <c r="I3526"/>
      <c r="J3526"/>
      <c r="K3526"/>
      <c r="L3526"/>
      <c r="M3526"/>
    </row>
    <row r="3527" spans="1:13">
      <c r="A3527" s="220"/>
      <c r="B3527"/>
      <c r="C3527"/>
      <c r="D3527"/>
      <c r="E3527"/>
      <c r="F3527" s="27"/>
      <c r="G3527" s="27"/>
      <c r="H3527"/>
      <c r="I3527"/>
      <c r="J3527"/>
      <c r="K3527"/>
      <c r="L3527"/>
      <c r="M3527"/>
    </row>
    <row r="3528" spans="1:13">
      <c r="A3528" s="220"/>
      <c r="B3528"/>
      <c r="C3528"/>
      <c r="D3528"/>
      <c r="E3528"/>
      <c r="F3528" s="27"/>
      <c r="G3528" s="27"/>
      <c r="H3528"/>
      <c r="I3528"/>
      <c r="J3528"/>
      <c r="K3528"/>
      <c r="L3528"/>
      <c r="M3528"/>
    </row>
    <row r="3529" spans="1:13">
      <c r="A3529" s="220"/>
      <c r="B3529"/>
      <c r="C3529"/>
      <c r="D3529"/>
      <c r="E3529"/>
      <c r="F3529" s="27"/>
      <c r="G3529" s="27"/>
      <c r="H3529"/>
      <c r="I3529"/>
      <c r="J3529"/>
      <c r="K3529"/>
      <c r="L3529"/>
      <c r="M3529"/>
    </row>
    <row r="3530" spans="1:13">
      <c r="A3530" s="220"/>
      <c r="B3530"/>
      <c r="C3530"/>
      <c r="D3530"/>
      <c r="E3530"/>
      <c r="F3530" s="27"/>
      <c r="G3530" s="27"/>
      <c r="H3530"/>
      <c r="I3530"/>
      <c r="J3530"/>
      <c r="K3530"/>
      <c r="L3530"/>
      <c r="M3530"/>
    </row>
    <row r="3531" spans="1:13">
      <c r="A3531" s="220"/>
      <c r="B3531"/>
      <c r="C3531"/>
      <c r="D3531"/>
      <c r="E3531"/>
      <c r="F3531" s="27"/>
      <c r="G3531" s="27"/>
      <c r="H3531"/>
      <c r="I3531"/>
      <c r="J3531"/>
      <c r="K3531"/>
      <c r="L3531"/>
      <c r="M3531"/>
    </row>
    <row r="3532" spans="1:13">
      <c r="A3532" s="220"/>
      <c r="B3532"/>
      <c r="C3532"/>
      <c r="D3532"/>
      <c r="E3532"/>
      <c r="F3532" s="27"/>
      <c r="G3532" s="27"/>
      <c r="H3532"/>
      <c r="I3532"/>
      <c r="J3532"/>
      <c r="K3532"/>
      <c r="L3532"/>
      <c r="M3532"/>
    </row>
    <row r="3533" spans="1:13">
      <c r="A3533" s="220"/>
      <c r="B3533"/>
      <c r="C3533"/>
      <c r="D3533"/>
      <c r="E3533"/>
      <c r="F3533" s="27"/>
      <c r="G3533" s="27"/>
      <c r="H3533"/>
      <c r="I3533"/>
      <c r="J3533"/>
      <c r="K3533"/>
      <c r="L3533"/>
      <c r="M3533"/>
    </row>
    <row r="3534" spans="1:13">
      <c r="A3534" s="220"/>
      <c r="B3534"/>
      <c r="C3534"/>
      <c r="D3534"/>
      <c r="E3534"/>
      <c r="F3534" s="27"/>
      <c r="G3534" s="27"/>
      <c r="H3534"/>
      <c r="I3534"/>
      <c r="J3534"/>
      <c r="K3534"/>
      <c r="L3534"/>
      <c r="M3534"/>
    </row>
    <row r="3535" spans="1:13">
      <c r="A3535" s="220"/>
      <c r="B3535"/>
      <c r="C3535"/>
      <c r="D3535"/>
      <c r="E3535"/>
      <c r="F3535" s="27"/>
      <c r="G3535" s="27"/>
      <c r="H3535"/>
      <c r="I3535"/>
      <c r="J3535"/>
      <c r="K3535"/>
      <c r="L3535"/>
      <c r="M3535"/>
    </row>
    <row r="3536" spans="1:13">
      <c r="A3536" s="220"/>
      <c r="B3536"/>
      <c r="C3536"/>
      <c r="D3536"/>
      <c r="E3536"/>
      <c r="F3536" s="27"/>
      <c r="G3536" s="27"/>
      <c r="H3536"/>
      <c r="I3536"/>
      <c r="J3536"/>
      <c r="K3536"/>
      <c r="L3536"/>
      <c r="M3536"/>
    </row>
    <row r="3537" spans="1:13">
      <c r="A3537" s="220"/>
      <c r="B3537"/>
      <c r="C3537"/>
      <c r="D3537"/>
      <c r="E3537"/>
      <c r="F3537" s="27"/>
      <c r="G3537" s="27"/>
      <c r="H3537"/>
      <c r="I3537"/>
      <c r="J3537"/>
      <c r="K3537"/>
      <c r="L3537"/>
      <c r="M3537"/>
    </row>
    <row r="3538" spans="1:13">
      <c r="A3538" s="220"/>
      <c r="B3538"/>
      <c r="C3538"/>
      <c r="D3538"/>
      <c r="E3538"/>
      <c r="F3538" s="27"/>
      <c r="G3538" s="27"/>
      <c r="H3538"/>
      <c r="I3538"/>
      <c r="J3538"/>
      <c r="K3538"/>
      <c r="L3538"/>
      <c r="M3538"/>
    </row>
    <row r="3539" spans="1:13">
      <c r="A3539" s="220"/>
      <c r="B3539"/>
      <c r="C3539"/>
      <c r="D3539"/>
      <c r="E3539"/>
      <c r="F3539" s="27"/>
      <c r="G3539" s="27"/>
      <c r="H3539"/>
      <c r="I3539"/>
      <c r="J3539"/>
      <c r="K3539"/>
      <c r="L3539"/>
      <c r="M3539"/>
    </row>
    <row r="3540" spans="1:13">
      <c r="A3540" s="220"/>
      <c r="B3540"/>
      <c r="C3540"/>
      <c r="D3540"/>
      <c r="E3540"/>
      <c r="F3540" s="27"/>
      <c r="G3540" s="27"/>
      <c r="H3540"/>
      <c r="I3540"/>
      <c r="J3540"/>
      <c r="K3540"/>
      <c r="L3540"/>
      <c r="M3540"/>
    </row>
    <row r="3541" spans="1:13">
      <c r="A3541" s="220"/>
      <c r="B3541"/>
      <c r="C3541"/>
      <c r="D3541"/>
      <c r="E3541"/>
      <c r="F3541" s="27"/>
      <c r="G3541" s="27"/>
      <c r="H3541"/>
      <c r="I3541"/>
      <c r="J3541"/>
      <c r="K3541"/>
      <c r="L3541"/>
      <c r="M3541"/>
    </row>
    <row r="3542" spans="1:13">
      <c r="A3542" s="220"/>
      <c r="B3542"/>
      <c r="C3542"/>
      <c r="D3542"/>
      <c r="E3542"/>
      <c r="F3542" s="27"/>
      <c r="G3542" s="27"/>
      <c r="H3542"/>
      <c r="I3542"/>
      <c r="J3542"/>
      <c r="K3542"/>
      <c r="L3542"/>
      <c r="M3542"/>
    </row>
    <row r="3543" spans="1:13">
      <c r="A3543" s="220"/>
      <c r="B3543"/>
      <c r="C3543"/>
      <c r="D3543"/>
      <c r="E3543"/>
      <c r="F3543" s="27"/>
      <c r="G3543" s="27"/>
      <c r="H3543"/>
      <c r="I3543"/>
      <c r="J3543"/>
      <c r="K3543"/>
      <c r="L3543"/>
      <c r="M3543"/>
    </row>
    <row r="3544" spans="1:13">
      <c r="A3544" s="220"/>
      <c r="B3544"/>
      <c r="C3544"/>
      <c r="D3544"/>
      <c r="E3544"/>
      <c r="F3544" s="27"/>
      <c r="G3544" s="27"/>
      <c r="H3544"/>
      <c r="I3544"/>
      <c r="J3544"/>
      <c r="K3544"/>
      <c r="L3544"/>
      <c r="M3544"/>
    </row>
    <row r="3545" spans="1:13">
      <c r="A3545" s="220"/>
      <c r="B3545"/>
      <c r="C3545"/>
      <c r="D3545"/>
      <c r="E3545"/>
      <c r="F3545" s="27"/>
      <c r="G3545" s="27"/>
      <c r="H3545"/>
      <c r="I3545"/>
      <c r="J3545"/>
      <c r="K3545"/>
      <c r="L3545"/>
      <c r="M3545"/>
    </row>
    <row r="3546" spans="1:13">
      <c r="A3546" s="220"/>
      <c r="B3546"/>
      <c r="C3546"/>
      <c r="D3546"/>
      <c r="E3546"/>
      <c r="F3546" s="27"/>
      <c r="G3546" s="27"/>
      <c r="H3546"/>
      <c r="I3546"/>
      <c r="J3546"/>
      <c r="K3546"/>
      <c r="L3546"/>
      <c r="M3546"/>
    </row>
    <row r="3547" spans="1:13">
      <c r="A3547" s="220"/>
      <c r="B3547"/>
      <c r="C3547"/>
      <c r="D3547"/>
      <c r="E3547"/>
      <c r="F3547" s="27"/>
      <c r="G3547" s="27"/>
      <c r="H3547"/>
      <c r="I3547"/>
      <c r="J3547"/>
      <c r="K3547"/>
      <c r="L3547"/>
      <c r="M3547"/>
    </row>
    <row r="3548" spans="1:13">
      <c r="A3548" s="220"/>
      <c r="B3548"/>
      <c r="C3548"/>
      <c r="D3548"/>
      <c r="E3548"/>
      <c r="F3548" s="27"/>
      <c r="G3548" s="27"/>
      <c r="H3548"/>
      <c r="I3548"/>
      <c r="J3548"/>
      <c r="K3548"/>
      <c r="L3548"/>
      <c r="M3548"/>
    </row>
    <row r="3549" spans="1:13">
      <c r="A3549" s="220"/>
      <c r="B3549"/>
      <c r="C3549"/>
      <c r="D3549"/>
      <c r="E3549"/>
      <c r="F3549" s="27"/>
      <c r="G3549" s="27"/>
      <c r="H3549"/>
      <c r="I3549"/>
      <c r="J3549"/>
      <c r="K3549"/>
      <c r="L3549"/>
      <c r="M3549"/>
    </row>
    <row r="3550" spans="1:13">
      <c r="A3550" s="220"/>
      <c r="B3550"/>
      <c r="C3550"/>
      <c r="D3550"/>
      <c r="E3550"/>
      <c r="F3550" s="27"/>
      <c r="G3550" s="27"/>
      <c r="H3550"/>
      <c r="I3550"/>
      <c r="J3550"/>
      <c r="K3550"/>
      <c r="L3550"/>
      <c r="M3550"/>
    </row>
    <row r="3551" spans="1:13">
      <c r="A3551" s="220"/>
      <c r="B3551"/>
      <c r="C3551"/>
      <c r="D3551"/>
      <c r="E3551"/>
      <c r="F3551" s="27"/>
      <c r="G3551" s="27"/>
      <c r="H3551"/>
      <c r="I3551"/>
      <c r="J3551"/>
      <c r="K3551"/>
      <c r="L3551"/>
      <c r="M3551"/>
    </row>
    <row r="3552" spans="1:13">
      <c r="A3552" s="220"/>
      <c r="B3552"/>
      <c r="C3552"/>
      <c r="D3552"/>
      <c r="E3552"/>
      <c r="F3552" s="27"/>
      <c r="G3552" s="27"/>
      <c r="H3552"/>
      <c r="I3552"/>
      <c r="J3552"/>
      <c r="K3552"/>
      <c r="L3552"/>
      <c r="M3552"/>
    </row>
    <row r="3553" spans="1:13">
      <c r="A3553" s="220"/>
      <c r="B3553"/>
      <c r="C3553"/>
      <c r="D3553"/>
      <c r="E3553"/>
      <c r="F3553" s="27"/>
      <c r="G3553" s="27"/>
      <c r="H3553"/>
      <c r="I3553"/>
      <c r="J3553"/>
      <c r="K3553"/>
      <c r="L3553"/>
      <c r="M3553"/>
    </row>
    <row r="3554" spans="1:13">
      <c r="A3554" s="220"/>
      <c r="B3554"/>
      <c r="C3554"/>
      <c r="D3554"/>
      <c r="E3554"/>
      <c r="F3554" s="27"/>
      <c r="G3554" s="27"/>
      <c r="H3554"/>
      <c r="I3554"/>
      <c r="J3554"/>
      <c r="K3554"/>
      <c r="L3554"/>
      <c r="M3554"/>
    </row>
    <row r="3555" spans="1:13">
      <c r="A3555" s="220"/>
      <c r="B3555"/>
      <c r="C3555"/>
      <c r="D3555"/>
      <c r="E3555"/>
      <c r="F3555" s="27"/>
      <c r="G3555" s="27"/>
      <c r="H3555"/>
      <c r="I3555"/>
      <c r="J3555"/>
      <c r="K3555"/>
      <c r="L3555"/>
      <c r="M3555"/>
    </row>
    <row r="3556" spans="1:13">
      <c r="A3556" s="220"/>
      <c r="B3556"/>
      <c r="C3556"/>
      <c r="D3556"/>
      <c r="E3556"/>
      <c r="F3556" s="27"/>
      <c r="G3556" s="27"/>
      <c r="H3556"/>
      <c r="I3556"/>
      <c r="J3556"/>
      <c r="K3556"/>
      <c r="L3556"/>
      <c r="M3556"/>
    </row>
    <row r="3557" spans="1:13">
      <c r="A3557" s="220"/>
      <c r="B3557"/>
      <c r="C3557"/>
      <c r="D3557"/>
      <c r="E3557"/>
      <c r="F3557" s="27"/>
      <c r="G3557" s="27"/>
      <c r="H3557"/>
      <c r="I3557"/>
      <c r="J3557"/>
      <c r="K3557"/>
      <c r="L3557"/>
      <c r="M3557"/>
    </row>
    <row r="3558" spans="1:13">
      <c r="A3558" s="220"/>
      <c r="B3558"/>
      <c r="C3558"/>
      <c r="D3558"/>
      <c r="E3558"/>
      <c r="F3558" s="27"/>
      <c r="G3558" s="27"/>
      <c r="H3558"/>
      <c r="I3558"/>
      <c r="J3558"/>
      <c r="K3558"/>
      <c r="L3558"/>
      <c r="M3558"/>
    </row>
    <row r="3559" spans="1:13">
      <c r="A3559" s="220"/>
      <c r="B3559"/>
      <c r="C3559"/>
      <c r="D3559"/>
      <c r="E3559"/>
      <c r="F3559" s="27"/>
      <c r="G3559" s="27"/>
      <c r="H3559"/>
      <c r="I3559"/>
      <c r="J3559"/>
      <c r="K3559"/>
      <c r="L3559"/>
      <c r="M3559"/>
    </row>
    <row r="3560" spans="1:13">
      <c r="A3560" s="220"/>
      <c r="B3560"/>
      <c r="C3560"/>
      <c r="D3560"/>
      <c r="E3560"/>
      <c r="F3560" s="27"/>
      <c r="G3560" s="27"/>
      <c r="H3560"/>
      <c r="I3560"/>
      <c r="J3560"/>
      <c r="K3560"/>
      <c r="L3560"/>
      <c r="M3560"/>
    </row>
    <row r="3561" spans="1:13">
      <c r="A3561" s="220"/>
      <c r="B3561"/>
      <c r="C3561"/>
      <c r="D3561"/>
      <c r="E3561"/>
      <c r="F3561" s="27"/>
      <c r="G3561" s="27"/>
      <c r="H3561"/>
      <c r="I3561"/>
      <c r="J3561"/>
      <c r="K3561"/>
      <c r="L3561"/>
      <c r="M3561"/>
    </row>
    <row r="3562" spans="1:13">
      <c r="A3562" s="220"/>
      <c r="B3562"/>
      <c r="C3562"/>
      <c r="D3562"/>
      <c r="E3562"/>
      <c r="F3562" s="27"/>
      <c r="G3562" s="27"/>
      <c r="H3562"/>
      <c r="I3562"/>
      <c r="J3562"/>
      <c r="K3562"/>
      <c r="L3562"/>
      <c r="M3562"/>
    </row>
    <row r="3563" spans="1:13">
      <c r="A3563" s="220"/>
      <c r="B3563"/>
      <c r="C3563"/>
      <c r="D3563"/>
      <c r="E3563"/>
      <c r="F3563" s="27"/>
      <c r="G3563" s="27"/>
      <c r="H3563"/>
      <c r="I3563"/>
      <c r="J3563"/>
      <c r="K3563"/>
      <c r="L3563"/>
      <c r="M3563"/>
    </row>
    <row r="3564" spans="1:13">
      <c r="A3564" s="220"/>
      <c r="B3564"/>
      <c r="C3564"/>
      <c r="D3564"/>
      <c r="E3564"/>
      <c r="F3564" s="27"/>
      <c r="G3564" s="27"/>
      <c r="H3564"/>
      <c r="I3564"/>
      <c r="J3564"/>
      <c r="K3564"/>
      <c r="L3564"/>
      <c r="M3564"/>
    </row>
    <row r="3565" spans="1:13">
      <c r="A3565" s="220"/>
      <c r="B3565"/>
      <c r="C3565"/>
      <c r="D3565"/>
      <c r="E3565"/>
      <c r="F3565" s="27"/>
      <c r="G3565" s="27"/>
      <c r="H3565"/>
      <c r="I3565"/>
      <c r="J3565"/>
      <c r="K3565"/>
      <c r="L3565"/>
      <c r="M3565"/>
    </row>
    <row r="3566" spans="1:13">
      <c r="A3566" s="220"/>
      <c r="B3566"/>
      <c r="C3566"/>
      <c r="D3566"/>
      <c r="E3566"/>
      <c r="F3566" s="27"/>
      <c r="G3566" s="27"/>
      <c r="H3566"/>
      <c r="I3566"/>
      <c r="J3566"/>
      <c r="K3566"/>
      <c r="L3566"/>
      <c r="M3566"/>
    </row>
    <row r="3567" spans="1:13">
      <c r="A3567" s="220"/>
      <c r="B3567"/>
      <c r="C3567"/>
      <c r="D3567"/>
      <c r="E3567"/>
      <c r="F3567" s="27"/>
      <c r="G3567" s="27"/>
      <c r="H3567"/>
      <c r="I3567"/>
      <c r="J3567"/>
      <c r="K3567"/>
      <c r="L3567"/>
      <c r="M3567"/>
    </row>
    <row r="3568" spans="1:13">
      <c r="A3568" s="220"/>
      <c r="B3568"/>
      <c r="C3568"/>
      <c r="D3568"/>
      <c r="E3568"/>
      <c r="F3568" s="27"/>
      <c r="G3568" s="27"/>
      <c r="H3568"/>
      <c r="I3568"/>
      <c r="J3568"/>
      <c r="K3568"/>
      <c r="L3568"/>
      <c r="M3568"/>
    </row>
    <row r="3569" spans="1:13">
      <c r="A3569" s="220"/>
      <c r="B3569"/>
      <c r="C3569"/>
      <c r="D3569"/>
      <c r="E3569"/>
      <c r="F3569" s="27"/>
      <c r="G3569" s="27"/>
      <c r="H3569"/>
      <c r="I3569"/>
      <c r="J3569"/>
      <c r="K3569"/>
      <c r="L3569"/>
      <c r="M3569"/>
    </row>
    <row r="3570" spans="1:13">
      <c r="A3570" s="220"/>
      <c r="B3570"/>
      <c r="C3570"/>
      <c r="D3570"/>
      <c r="E3570"/>
      <c r="F3570" s="27"/>
      <c r="G3570" s="27"/>
      <c r="H3570"/>
      <c r="I3570"/>
      <c r="J3570"/>
      <c r="K3570"/>
      <c r="L3570"/>
      <c r="M3570"/>
    </row>
    <row r="3571" spans="1:13">
      <c r="A3571" s="220"/>
      <c r="B3571"/>
      <c r="C3571"/>
      <c r="D3571"/>
      <c r="E3571"/>
      <c r="F3571" s="27"/>
      <c r="G3571" s="27"/>
      <c r="H3571"/>
      <c r="I3571"/>
      <c r="J3571"/>
      <c r="K3571"/>
      <c r="L3571"/>
      <c r="M3571"/>
    </row>
    <row r="3572" spans="1:13">
      <c r="A3572" s="220"/>
      <c r="B3572"/>
      <c r="C3572"/>
      <c r="D3572"/>
      <c r="E3572"/>
      <c r="F3572" s="27"/>
      <c r="G3572" s="27"/>
      <c r="H3572"/>
      <c r="I3572"/>
      <c r="J3572"/>
      <c r="K3572"/>
      <c r="L3572"/>
      <c r="M3572"/>
    </row>
    <row r="3573" spans="1:13">
      <c r="A3573" s="220"/>
      <c r="B3573"/>
      <c r="C3573"/>
      <c r="D3573"/>
      <c r="E3573"/>
      <c r="F3573" s="27"/>
      <c r="G3573" s="27"/>
      <c r="H3573"/>
      <c r="I3573"/>
      <c r="J3573"/>
      <c r="K3573"/>
      <c r="L3573"/>
      <c r="M3573"/>
    </row>
    <row r="3574" spans="1:13">
      <c r="A3574" s="220"/>
      <c r="B3574"/>
      <c r="C3574"/>
      <c r="D3574"/>
      <c r="E3574"/>
      <c r="F3574" s="27"/>
      <c r="G3574" s="27"/>
      <c r="H3574"/>
      <c r="I3574"/>
      <c r="J3574"/>
      <c r="K3574"/>
      <c r="L3574"/>
      <c r="M3574"/>
    </row>
    <row r="3575" spans="1:13">
      <c r="A3575" s="220"/>
      <c r="B3575"/>
      <c r="C3575"/>
      <c r="D3575"/>
      <c r="E3575"/>
      <c r="F3575" s="27"/>
      <c r="G3575" s="27"/>
      <c r="H3575"/>
      <c r="I3575"/>
      <c r="J3575"/>
      <c r="K3575"/>
      <c r="L3575"/>
      <c r="M3575"/>
    </row>
  </sheetData>
  <autoFilter ref="A1:R83" xr:uid="{00000000-0001-0000-0500-000000000000}"/>
  <phoneticPr fontId="12" type="noConversion"/>
  <conditionalFormatting sqref="N1:N1048576">
    <cfRule type="cellIs" dxfId="9" priority="1" operator="equal">
      <formula>"Fail"</formula>
    </cfRule>
    <cfRule type="cellIs" dxfId="8" priority="2" operator="equal">
      <formula>"Pass"</formula>
    </cfRule>
  </conditionalFormatting>
  <pageMargins left="0.7" right="0.7" top="0.75" bottom="0.75" header="0.3" footer="0.3"/>
  <pageSetup orientation="portrait" horizontalDpi="90" verticalDpi="90" r:id="rId1"/>
  <extLst>
    <ext xmlns:x14="http://schemas.microsoft.com/office/spreadsheetml/2009/9/main" uri="{CCE6A557-97BC-4b89-ADB6-D9C93CAAB3DF}">
      <x14:dataValidations xmlns:xm="http://schemas.microsoft.com/office/excel/2006/main" count="1">
        <x14:dataValidation type="list" allowBlank="1" showInputMessage="1" showErrorMessage="1" xr:uid="{CA2601B5-DB7E-4981-B8CF-BC029C5A5404}">
          <x14:formula1>
            <xm:f>dropdown!$A$1:$A$10</xm:f>
          </x14:formula1>
          <xm:sqref>N2:N83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70C0"/>
  </sheetPr>
  <dimension ref="A1:FF59"/>
  <sheetViews>
    <sheetView zoomScale="70" zoomScaleNormal="70" workbookViewId="0">
      <pane ySplit="1" topLeftCell="A2" activePane="bottomLeft" state="frozen"/>
      <selection pane="bottomLeft" activeCell="S6" sqref="S6"/>
      <selection activeCell="D1" sqref="D1"/>
    </sheetView>
  </sheetViews>
  <sheetFormatPr defaultColWidth="23.7109375" defaultRowHeight="14.45"/>
  <cols>
    <col min="1" max="1" width="5.85546875" bestFit="1" customWidth="1"/>
    <col min="3" max="3" width="37.7109375" customWidth="1"/>
    <col min="5" max="5" width="13.85546875" customWidth="1"/>
    <col min="6" max="6" width="31.28515625" customWidth="1"/>
    <col min="7" max="7" width="53.7109375" customWidth="1"/>
    <col min="8" max="13" width="0" hidden="1" customWidth="1"/>
    <col min="14" max="14" width="12.5703125" style="220" customWidth="1"/>
    <col min="15" max="15" width="20.7109375" style="27" customWidth="1"/>
    <col min="16" max="16" width="15.7109375" bestFit="1" customWidth="1"/>
    <col min="17" max="17" width="6.7109375" bestFit="1" customWidth="1"/>
    <col min="18" max="18" width="10.7109375" bestFit="1" customWidth="1"/>
  </cols>
  <sheetData>
    <row r="1" spans="1:162" s="58" customFormat="1" ht="29.1">
      <c r="A1" s="43" t="s">
        <v>33</v>
      </c>
      <c r="B1" s="43" t="s">
        <v>34</v>
      </c>
      <c r="C1" s="43" t="s">
        <v>35</v>
      </c>
      <c r="D1" s="43" t="s">
        <v>36</v>
      </c>
      <c r="E1" s="43" t="s">
        <v>37</v>
      </c>
      <c r="F1" s="43" t="s">
        <v>38</v>
      </c>
      <c r="G1" s="43" t="s">
        <v>39</v>
      </c>
      <c r="H1" s="43" t="s">
        <v>40</v>
      </c>
      <c r="I1" s="43" t="s">
        <v>41</v>
      </c>
      <c r="J1" s="43" t="s">
        <v>42</v>
      </c>
      <c r="K1" s="43" t="s">
        <v>43</v>
      </c>
      <c r="L1" s="43" t="s">
        <v>44</v>
      </c>
      <c r="M1" s="43" t="s">
        <v>45</v>
      </c>
      <c r="N1" s="223" t="s">
        <v>46</v>
      </c>
      <c r="O1" s="43" t="s">
        <v>780</v>
      </c>
      <c r="P1" s="43" t="s">
        <v>49</v>
      </c>
      <c r="Q1" s="43" t="s">
        <v>42</v>
      </c>
      <c r="R1" s="43" t="s">
        <v>50</v>
      </c>
    </row>
    <row r="2" spans="1:162" s="62" customFormat="1" ht="103.5" customHeight="1">
      <c r="A2" s="15">
        <v>1</v>
      </c>
      <c r="B2" s="6" t="s">
        <v>1679</v>
      </c>
      <c r="C2" s="57" t="s">
        <v>1680</v>
      </c>
      <c r="D2" s="55" t="s">
        <v>1681</v>
      </c>
      <c r="E2" s="160" t="s">
        <v>54</v>
      </c>
      <c r="F2" s="95" t="s">
        <v>1682</v>
      </c>
      <c r="G2" s="95" t="s">
        <v>1683</v>
      </c>
      <c r="H2" s="15" t="s">
        <v>57</v>
      </c>
      <c r="I2" s="6" t="s">
        <v>145</v>
      </c>
      <c r="J2" s="15" t="s">
        <v>59</v>
      </c>
      <c r="K2" s="15" t="s">
        <v>60</v>
      </c>
      <c r="L2" s="15" t="s">
        <v>61</v>
      </c>
      <c r="M2" s="15" t="s">
        <v>62</v>
      </c>
      <c r="N2" s="239" t="s">
        <v>63</v>
      </c>
      <c r="O2" s="6" t="s">
        <v>1684</v>
      </c>
      <c r="P2" s="15"/>
      <c r="Q2" s="15"/>
      <c r="R2" s="15"/>
      <c r="S2" s="58"/>
      <c r="T2" s="58"/>
      <c r="U2" s="58"/>
      <c r="V2" s="58"/>
      <c r="W2" s="58"/>
      <c r="X2" s="58"/>
      <c r="Y2" s="58"/>
      <c r="Z2" s="58"/>
      <c r="AA2" s="58"/>
      <c r="AB2" s="58"/>
      <c r="AC2" s="58"/>
      <c r="AD2" s="58"/>
      <c r="AE2" s="58"/>
      <c r="AF2" s="58"/>
      <c r="AG2" s="58"/>
      <c r="AH2" s="58"/>
      <c r="AI2" s="58"/>
      <c r="AJ2" s="58"/>
      <c r="AK2" s="58"/>
      <c r="AL2" s="58"/>
      <c r="AM2" s="58"/>
      <c r="AN2" s="58"/>
      <c r="AO2" s="58"/>
      <c r="AP2" s="58"/>
      <c r="AQ2" s="58"/>
      <c r="AR2" s="58"/>
      <c r="AS2" s="58"/>
      <c r="AT2" s="58"/>
      <c r="AU2" s="58"/>
      <c r="AV2" s="58"/>
      <c r="AW2" s="58"/>
      <c r="AX2" s="58"/>
      <c r="AY2" s="58"/>
      <c r="AZ2" s="58"/>
      <c r="BA2" s="58"/>
      <c r="BB2" s="58"/>
      <c r="BC2" s="58"/>
      <c r="BD2" s="58"/>
      <c r="BE2" s="58"/>
      <c r="BF2" s="58"/>
      <c r="BG2" s="58"/>
      <c r="BH2" s="58"/>
      <c r="BI2" s="58"/>
      <c r="BJ2" s="58"/>
      <c r="BK2" s="58"/>
      <c r="BL2" s="58"/>
      <c r="BM2" s="58"/>
      <c r="BN2" s="58"/>
      <c r="BO2" s="58"/>
      <c r="BP2" s="58"/>
      <c r="BQ2" s="58"/>
      <c r="BR2" s="58"/>
      <c r="BS2" s="58"/>
      <c r="BT2" s="58"/>
      <c r="BU2" s="58"/>
      <c r="BV2" s="58"/>
      <c r="BW2" s="58"/>
      <c r="BX2" s="58"/>
      <c r="BY2" s="58"/>
      <c r="BZ2" s="58"/>
      <c r="CA2" s="58"/>
      <c r="CB2" s="58"/>
      <c r="CC2" s="58"/>
      <c r="CD2" s="58"/>
      <c r="CE2" s="58"/>
      <c r="CF2" s="58"/>
      <c r="CG2" s="58"/>
      <c r="CH2" s="58"/>
      <c r="CI2" s="58"/>
      <c r="CJ2" s="58"/>
      <c r="CK2" s="58"/>
      <c r="CL2" s="58"/>
      <c r="CM2" s="58"/>
      <c r="CN2" s="58"/>
      <c r="CO2" s="58"/>
      <c r="CP2" s="58"/>
      <c r="CQ2" s="58"/>
      <c r="CR2" s="58"/>
      <c r="CS2" s="58"/>
      <c r="CT2" s="58"/>
      <c r="CU2" s="58"/>
      <c r="CV2" s="58"/>
      <c r="CW2" s="58"/>
      <c r="CX2" s="58"/>
      <c r="CY2" s="58"/>
      <c r="CZ2" s="58"/>
      <c r="DA2" s="58"/>
      <c r="DB2" s="58"/>
      <c r="DC2" s="58"/>
      <c r="DD2" s="58"/>
      <c r="DE2" s="58"/>
      <c r="DF2" s="58"/>
      <c r="DG2" s="58"/>
      <c r="DH2" s="58"/>
      <c r="DI2" s="58"/>
      <c r="DJ2" s="58"/>
      <c r="DK2" s="58"/>
      <c r="DL2" s="58"/>
      <c r="DM2" s="58"/>
      <c r="DN2" s="58"/>
      <c r="DO2" s="58"/>
      <c r="DP2" s="58"/>
      <c r="DQ2" s="58"/>
      <c r="DR2" s="58"/>
      <c r="DS2" s="58"/>
      <c r="DT2" s="58"/>
      <c r="DU2" s="58"/>
      <c r="DV2" s="58"/>
      <c r="DW2" s="58"/>
      <c r="DX2" s="58"/>
      <c r="DY2" s="58"/>
      <c r="DZ2" s="58"/>
      <c r="EA2" s="58"/>
      <c r="EB2" s="58"/>
      <c r="EC2" s="58"/>
      <c r="ED2" s="58"/>
      <c r="EE2" s="58"/>
      <c r="EF2" s="58"/>
      <c r="EG2" s="58"/>
      <c r="EH2" s="58"/>
      <c r="EI2" s="58"/>
      <c r="EJ2" s="58"/>
      <c r="EK2" s="58"/>
      <c r="EL2" s="58"/>
      <c r="EM2" s="58"/>
      <c r="EN2" s="58"/>
      <c r="EO2" s="58"/>
      <c r="EP2" s="58"/>
      <c r="EQ2" s="58"/>
      <c r="ER2" s="58"/>
      <c r="ES2" s="58"/>
      <c r="ET2" s="58"/>
      <c r="EU2" s="58"/>
      <c r="EV2" s="58"/>
      <c r="EW2" s="58"/>
      <c r="EX2" s="58"/>
      <c r="EY2" s="58"/>
      <c r="EZ2" s="58"/>
      <c r="FA2" s="58"/>
      <c r="FB2" s="58"/>
      <c r="FC2" s="58"/>
      <c r="FD2" s="58"/>
      <c r="FE2" s="58"/>
      <c r="FF2" s="58"/>
    </row>
    <row r="3" spans="1:162" s="58" customFormat="1" ht="90" customHeight="1">
      <c r="A3" s="15">
        <v>2</v>
      </c>
      <c r="B3" s="6" t="s">
        <v>1679</v>
      </c>
      <c r="C3" s="57" t="s">
        <v>1680</v>
      </c>
      <c r="D3" s="55" t="s">
        <v>1681</v>
      </c>
      <c r="E3" s="160" t="s">
        <v>65</v>
      </c>
      <c r="F3" s="95" t="s">
        <v>1685</v>
      </c>
      <c r="G3" s="95" t="s">
        <v>1686</v>
      </c>
      <c r="H3" s="15" t="s">
        <v>57</v>
      </c>
      <c r="I3" s="15" t="s">
        <v>109</v>
      </c>
      <c r="J3" s="15" t="s">
        <v>59</v>
      </c>
      <c r="K3" s="15" t="s">
        <v>60</v>
      </c>
      <c r="L3" s="15" t="s">
        <v>61</v>
      </c>
      <c r="M3" s="15" t="s">
        <v>62</v>
      </c>
      <c r="N3" s="239" t="s">
        <v>63</v>
      </c>
      <c r="O3" s="6" t="s">
        <v>1687</v>
      </c>
      <c r="P3" s="15"/>
      <c r="Q3" s="15"/>
      <c r="R3" s="15"/>
    </row>
    <row r="4" spans="1:162" s="58" customFormat="1" ht="63" customHeight="1">
      <c r="A4" s="15">
        <v>3</v>
      </c>
      <c r="B4" s="6" t="s">
        <v>1679</v>
      </c>
      <c r="C4" s="57" t="s">
        <v>1680</v>
      </c>
      <c r="D4" s="55" t="s">
        <v>1681</v>
      </c>
      <c r="E4" s="160" t="s">
        <v>82</v>
      </c>
      <c r="F4" s="95" t="s">
        <v>1688</v>
      </c>
      <c r="G4" s="95" t="s">
        <v>1689</v>
      </c>
      <c r="H4" s="15" t="s">
        <v>57</v>
      </c>
      <c r="I4" s="15" t="s">
        <v>109</v>
      </c>
      <c r="J4" s="15" t="s">
        <v>59</v>
      </c>
      <c r="K4" s="15" t="s">
        <v>60</v>
      </c>
      <c r="L4" s="15" t="s">
        <v>61</v>
      </c>
      <c r="M4" s="15" t="s">
        <v>62</v>
      </c>
      <c r="N4" s="239" t="s">
        <v>63</v>
      </c>
      <c r="O4" s="6" t="s">
        <v>1690</v>
      </c>
      <c r="P4" s="15"/>
      <c r="Q4" s="15"/>
      <c r="R4" s="15"/>
    </row>
    <row r="5" spans="1:162" s="58" customFormat="1" ht="33.75" customHeight="1">
      <c r="A5" s="15">
        <v>4</v>
      </c>
      <c r="B5" s="6" t="s">
        <v>1679</v>
      </c>
      <c r="C5" s="57" t="s">
        <v>1680</v>
      </c>
      <c r="D5" s="55" t="s">
        <v>1681</v>
      </c>
      <c r="E5" s="160" t="s">
        <v>85</v>
      </c>
      <c r="F5" s="95" t="s">
        <v>1691</v>
      </c>
      <c r="G5" s="95" t="s">
        <v>1692</v>
      </c>
      <c r="H5" s="15" t="s">
        <v>57</v>
      </c>
      <c r="I5" s="15" t="s">
        <v>109</v>
      </c>
      <c r="J5" s="15" t="s">
        <v>59</v>
      </c>
      <c r="K5" s="15" t="s">
        <v>60</v>
      </c>
      <c r="L5" s="15" t="s">
        <v>61</v>
      </c>
      <c r="M5" s="15" t="s">
        <v>62</v>
      </c>
      <c r="N5" s="239" t="s">
        <v>63</v>
      </c>
      <c r="O5" s="6"/>
      <c r="P5" s="15"/>
      <c r="Q5" s="15"/>
      <c r="R5" s="15"/>
    </row>
    <row r="6" spans="1:162" s="58" customFormat="1" ht="85.5" customHeight="1">
      <c r="A6" s="15">
        <v>5</v>
      </c>
      <c r="B6" s="6" t="s">
        <v>1679</v>
      </c>
      <c r="C6" s="57" t="s">
        <v>1680</v>
      </c>
      <c r="D6" s="55" t="s">
        <v>1681</v>
      </c>
      <c r="E6" s="160" t="s">
        <v>88</v>
      </c>
      <c r="F6" s="163" t="s">
        <v>1693</v>
      </c>
      <c r="G6" s="95" t="s">
        <v>1694</v>
      </c>
      <c r="H6" s="15" t="s">
        <v>57</v>
      </c>
      <c r="I6" s="15" t="s">
        <v>109</v>
      </c>
      <c r="J6" s="15" t="s">
        <v>59</v>
      </c>
      <c r="K6" s="15" t="s">
        <v>60</v>
      </c>
      <c r="L6" s="15" t="s">
        <v>61</v>
      </c>
      <c r="M6" s="15" t="s">
        <v>62</v>
      </c>
      <c r="N6" s="239" t="s">
        <v>63</v>
      </c>
      <c r="O6" s="6"/>
      <c r="P6" s="15"/>
      <c r="Q6" s="15"/>
      <c r="R6" s="15"/>
    </row>
    <row r="7" spans="1:162" s="58" customFormat="1" ht="136.5" customHeight="1">
      <c r="A7" s="15">
        <v>6</v>
      </c>
      <c r="B7" s="6" t="s">
        <v>1679</v>
      </c>
      <c r="C7" s="57" t="s">
        <v>1680</v>
      </c>
      <c r="D7" s="55" t="s">
        <v>1681</v>
      </c>
      <c r="E7" s="160" t="s">
        <v>91</v>
      </c>
      <c r="F7" s="95" t="s">
        <v>1695</v>
      </c>
      <c r="G7" s="95" t="s">
        <v>1696</v>
      </c>
      <c r="H7" s="15" t="s">
        <v>57</v>
      </c>
      <c r="I7" s="15" t="s">
        <v>109</v>
      </c>
      <c r="J7" s="15" t="s">
        <v>59</v>
      </c>
      <c r="K7" s="15" t="s">
        <v>60</v>
      </c>
      <c r="L7" s="15" t="s">
        <v>61</v>
      </c>
      <c r="M7" s="15" t="s">
        <v>62</v>
      </c>
      <c r="N7" s="239" t="s">
        <v>63</v>
      </c>
      <c r="O7" s="6"/>
      <c r="P7" s="15"/>
      <c r="Q7" s="15"/>
      <c r="R7" s="15"/>
    </row>
    <row r="8" spans="1:162" s="58" customFormat="1" ht="51" customHeight="1">
      <c r="A8" s="15">
        <v>7</v>
      </c>
      <c r="B8" s="6" t="s">
        <v>1679</v>
      </c>
      <c r="C8" s="57" t="s">
        <v>1680</v>
      </c>
      <c r="D8" s="55" t="s">
        <v>1681</v>
      </c>
      <c r="E8" s="160" t="s">
        <v>94</v>
      </c>
      <c r="F8" s="95" t="s">
        <v>1697</v>
      </c>
      <c r="G8" s="95" t="s">
        <v>1698</v>
      </c>
      <c r="H8" s="15" t="s">
        <v>57</v>
      </c>
      <c r="I8" s="15" t="s">
        <v>109</v>
      </c>
      <c r="J8" s="15" t="s">
        <v>59</v>
      </c>
      <c r="K8" s="15" t="s">
        <v>60</v>
      </c>
      <c r="L8" s="15" t="s">
        <v>61</v>
      </c>
      <c r="M8" s="15" t="s">
        <v>62</v>
      </c>
      <c r="N8" s="239" t="s">
        <v>63</v>
      </c>
      <c r="O8" s="6"/>
      <c r="P8" s="15"/>
      <c r="Q8" s="15"/>
      <c r="R8" s="15"/>
    </row>
    <row r="9" spans="1:162" s="58" customFormat="1" ht="29.1">
      <c r="A9" s="15">
        <v>8</v>
      </c>
      <c r="B9" s="6" t="s">
        <v>1679</v>
      </c>
      <c r="C9" s="57" t="s">
        <v>1680</v>
      </c>
      <c r="D9" s="55" t="s">
        <v>1681</v>
      </c>
      <c r="E9" s="160" t="s">
        <v>97</v>
      </c>
      <c r="F9" s="95" t="s">
        <v>1699</v>
      </c>
      <c r="G9" s="95" t="s">
        <v>1700</v>
      </c>
      <c r="H9" s="15" t="s">
        <v>57</v>
      </c>
      <c r="I9" s="15" t="s">
        <v>109</v>
      </c>
      <c r="J9" s="15" t="s">
        <v>59</v>
      </c>
      <c r="K9" s="15" t="s">
        <v>60</v>
      </c>
      <c r="L9" s="15" t="s">
        <v>61</v>
      </c>
      <c r="M9" s="15" t="s">
        <v>62</v>
      </c>
      <c r="N9" s="239" t="s">
        <v>63</v>
      </c>
      <c r="O9" s="6"/>
      <c r="P9" s="15"/>
      <c r="Q9" s="15"/>
      <c r="R9" s="15"/>
    </row>
    <row r="10" spans="1:162" s="58" customFormat="1" ht="29.1">
      <c r="A10" s="15">
        <v>9</v>
      </c>
      <c r="B10" s="6" t="s">
        <v>1679</v>
      </c>
      <c r="C10" s="57" t="s">
        <v>1680</v>
      </c>
      <c r="D10" s="55" t="s">
        <v>1681</v>
      </c>
      <c r="E10" s="160" t="s">
        <v>100</v>
      </c>
      <c r="F10" s="95" t="s">
        <v>1701</v>
      </c>
      <c r="G10" s="95" t="s">
        <v>1702</v>
      </c>
      <c r="H10" s="15" t="s">
        <v>57</v>
      </c>
      <c r="I10" s="15" t="s">
        <v>109</v>
      </c>
      <c r="J10" s="15" t="s">
        <v>59</v>
      </c>
      <c r="K10" s="15" t="s">
        <v>60</v>
      </c>
      <c r="L10" s="15" t="s">
        <v>61</v>
      </c>
      <c r="M10" s="15" t="s">
        <v>62</v>
      </c>
      <c r="N10" s="239" t="s">
        <v>63</v>
      </c>
      <c r="O10" s="6"/>
      <c r="P10" s="15"/>
      <c r="Q10" s="15"/>
      <c r="R10" s="15"/>
    </row>
    <row r="11" spans="1:162" s="58" customFormat="1" ht="84.75" customHeight="1">
      <c r="A11" s="15">
        <v>10</v>
      </c>
      <c r="B11" s="6" t="s">
        <v>1679</v>
      </c>
      <c r="C11" s="57" t="s">
        <v>1680</v>
      </c>
      <c r="D11" s="55" t="s">
        <v>1681</v>
      </c>
      <c r="E11" s="160" t="s">
        <v>102</v>
      </c>
      <c r="F11" s="95" t="s">
        <v>1703</v>
      </c>
      <c r="G11" s="95" t="s">
        <v>1704</v>
      </c>
      <c r="H11" s="15" t="s">
        <v>57</v>
      </c>
      <c r="I11" s="15" t="s">
        <v>109</v>
      </c>
      <c r="J11" s="15" t="s">
        <v>59</v>
      </c>
      <c r="K11" s="15" t="s">
        <v>60</v>
      </c>
      <c r="L11" s="15" t="s">
        <v>61</v>
      </c>
      <c r="M11" s="15" t="s">
        <v>62</v>
      </c>
      <c r="N11" s="239" t="s">
        <v>63</v>
      </c>
      <c r="O11" s="6"/>
      <c r="P11" s="15"/>
      <c r="Q11" s="15"/>
      <c r="R11" s="15"/>
    </row>
    <row r="12" spans="1:162" s="58" customFormat="1" ht="29.1">
      <c r="A12" s="15">
        <v>11</v>
      </c>
      <c r="B12" s="6" t="s">
        <v>1679</v>
      </c>
      <c r="C12" s="57" t="s">
        <v>1680</v>
      </c>
      <c r="D12" s="55" t="s">
        <v>1681</v>
      </c>
      <c r="E12" s="160" t="s">
        <v>134</v>
      </c>
      <c r="F12" s="95" t="s">
        <v>1705</v>
      </c>
      <c r="G12" s="95" t="s">
        <v>1706</v>
      </c>
      <c r="H12" s="15" t="s">
        <v>57</v>
      </c>
      <c r="I12" s="15" t="s">
        <v>109</v>
      </c>
      <c r="J12" s="15" t="s">
        <v>59</v>
      </c>
      <c r="K12" s="15" t="s">
        <v>60</v>
      </c>
      <c r="L12" s="15" t="s">
        <v>61</v>
      </c>
      <c r="M12" s="15" t="s">
        <v>62</v>
      </c>
      <c r="N12" s="239" t="s">
        <v>63</v>
      </c>
      <c r="O12" s="6"/>
      <c r="P12" s="15"/>
      <c r="Q12" s="15"/>
      <c r="R12" s="15"/>
    </row>
    <row r="13" spans="1:162" s="58" customFormat="1" ht="29.1">
      <c r="A13" s="15">
        <v>12</v>
      </c>
      <c r="B13" s="6" t="s">
        <v>1679</v>
      </c>
      <c r="C13" s="57" t="s">
        <v>1680</v>
      </c>
      <c r="D13" s="55" t="s">
        <v>1681</v>
      </c>
      <c r="E13" s="160" t="s">
        <v>135</v>
      </c>
      <c r="F13" s="95" t="s">
        <v>1707</v>
      </c>
      <c r="G13" s="95" t="s">
        <v>1708</v>
      </c>
      <c r="H13" s="15" t="s">
        <v>57</v>
      </c>
      <c r="I13" s="15" t="s">
        <v>109</v>
      </c>
      <c r="J13" s="15" t="s">
        <v>59</v>
      </c>
      <c r="K13" s="15" t="s">
        <v>60</v>
      </c>
      <c r="L13" s="15" t="s">
        <v>61</v>
      </c>
      <c r="M13" s="15" t="s">
        <v>62</v>
      </c>
      <c r="N13" s="239" t="s">
        <v>63</v>
      </c>
      <c r="O13" s="6"/>
      <c r="P13" s="15"/>
      <c r="Q13" s="15"/>
      <c r="R13" s="15"/>
    </row>
    <row r="14" spans="1:162" s="58" customFormat="1" ht="70.5" customHeight="1">
      <c r="A14" s="15">
        <v>13</v>
      </c>
      <c r="B14" s="6" t="s">
        <v>1679</v>
      </c>
      <c r="C14" s="57" t="s">
        <v>1680</v>
      </c>
      <c r="D14" s="55" t="s">
        <v>1681</v>
      </c>
      <c r="E14" s="160" t="s">
        <v>138</v>
      </c>
      <c r="F14" s="163" t="s">
        <v>1709</v>
      </c>
      <c r="G14" s="95" t="s">
        <v>1710</v>
      </c>
      <c r="H14" s="15" t="s">
        <v>57</v>
      </c>
      <c r="I14" s="15" t="s">
        <v>109</v>
      </c>
      <c r="J14" s="15" t="s">
        <v>59</v>
      </c>
      <c r="K14" s="15" t="s">
        <v>60</v>
      </c>
      <c r="L14" s="15" t="s">
        <v>61</v>
      </c>
      <c r="M14" s="15" t="s">
        <v>62</v>
      </c>
      <c r="N14" s="239" t="s">
        <v>63</v>
      </c>
      <c r="O14" s="6"/>
      <c r="P14" s="15"/>
      <c r="Q14" s="15"/>
      <c r="R14" s="15"/>
    </row>
    <row r="15" spans="1:162" s="63" customFormat="1" ht="86.25" customHeight="1">
      <c r="A15" s="15">
        <v>14</v>
      </c>
      <c r="B15" s="6" t="s">
        <v>1679</v>
      </c>
      <c r="C15" s="16" t="s">
        <v>1711</v>
      </c>
      <c r="D15" s="161" t="s">
        <v>1712</v>
      </c>
      <c r="E15" s="145" t="s">
        <v>54</v>
      </c>
      <c r="F15" s="162" t="s">
        <v>1713</v>
      </c>
      <c r="G15" s="162" t="s">
        <v>1714</v>
      </c>
      <c r="H15" s="8" t="s">
        <v>57</v>
      </c>
      <c r="I15" s="8" t="s">
        <v>109</v>
      </c>
      <c r="J15" s="8" t="s">
        <v>59</v>
      </c>
      <c r="K15" s="8" t="s">
        <v>60</v>
      </c>
      <c r="L15" s="8" t="s">
        <v>61</v>
      </c>
      <c r="M15" s="8" t="s">
        <v>62</v>
      </c>
      <c r="N15" s="239" t="s">
        <v>63</v>
      </c>
      <c r="O15" s="26"/>
      <c r="P15" s="8"/>
      <c r="Q15" s="8"/>
      <c r="R15" s="8"/>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c r="BV15" s="17"/>
      <c r="BW15" s="17"/>
      <c r="BX15" s="17"/>
      <c r="BY15" s="17"/>
      <c r="BZ15" s="17"/>
      <c r="CA15" s="17"/>
      <c r="CB15" s="17"/>
      <c r="CC15" s="17"/>
      <c r="CD15" s="17"/>
      <c r="CE15" s="17"/>
      <c r="CF15" s="17"/>
      <c r="CG15" s="17"/>
      <c r="CH15" s="17"/>
      <c r="CI15" s="17"/>
      <c r="CJ15" s="17"/>
      <c r="CK15" s="17"/>
      <c r="CL15" s="17"/>
      <c r="CM15" s="17"/>
      <c r="CN15" s="17"/>
      <c r="CO15" s="17"/>
      <c r="CP15" s="17"/>
      <c r="CQ15" s="17"/>
      <c r="CR15" s="17"/>
      <c r="CS15" s="17"/>
      <c r="CT15" s="17"/>
      <c r="CU15" s="17"/>
      <c r="CV15" s="17"/>
      <c r="CW15" s="17"/>
      <c r="CX15" s="17"/>
      <c r="CY15" s="17"/>
      <c r="CZ15" s="17"/>
      <c r="DA15" s="17"/>
      <c r="DB15" s="17"/>
      <c r="DC15" s="17"/>
      <c r="DD15" s="17"/>
      <c r="DE15" s="17"/>
      <c r="DF15" s="17"/>
      <c r="DG15" s="17"/>
      <c r="DH15" s="17"/>
      <c r="DI15" s="17"/>
      <c r="DJ15" s="17"/>
      <c r="DK15" s="17"/>
      <c r="DL15" s="17"/>
      <c r="DM15" s="17"/>
      <c r="DN15" s="17"/>
      <c r="DO15" s="17"/>
      <c r="DP15" s="17"/>
      <c r="DQ15" s="17"/>
      <c r="DR15" s="17"/>
      <c r="DS15" s="17"/>
      <c r="DT15" s="17"/>
      <c r="DU15" s="17"/>
      <c r="DV15" s="17"/>
      <c r="DW15" s="17"/>
      <c r="DX15" s="17"/>
      <c r="DY15" s="17"/>
      <c r="DZ15" s="17"/>
      <c r="EA15" s="17"/>
      <c r="EB15" s="17"/>
      <c r="EC15" s="17"/>
      <c r="ED15" s="17"/>
      <c r="EE15" s="17"/>
      <c r="EF15" s="17"/>
      <c r="EG15" s="17"/>
      <c r="EH15" s="17"/>
      <c r="EI15" s="17"/>
      <c r="EJ15" s="17"/>
      <c r="EK15" s="17"/>
      <c r="EL15" s="17"/>
      <c r="EM15" s="17"/>
      <c r="EN15" s="17"/>
      <c r="EO15" s="17"/>
      <c r="EP15" s="17"/>
      <c r="EQ15" s="17"/>
      <c r="ER15" s="17"/>
      <c r="ES15" s="17"/>
      <c r="ET15" s="17"/>
      <c r="EU15" s="17"/>
      <c r="EV15" s="17"/>
      <c r="EW15" s="17"/>
      <c r="EX15" s="17"/>
      <c r="EY15" s="17"/>
      <c r="EZ15" s="17"/>
      <c r="FA15" s="17"/>
      <c r="FB15" s="17"/>
      <c r="FC15" s="17"/>
      <c r="FD15" s="17"/>
      <c r="FE15" s="17"/>
      <c r="FF15" s="17"/>
    </row>
    <row r="16" spans="1:162" s="17" customFormat="1" ht="43.5">
      <c r="A16" s="15">
        <v>15</v>
      </c>
      <c r="B16" s="6" t="s">
        <v>1679</v>
      </c>
      <c r="C16" s="16" t="s">
        <v>1711</v>
      </c>
      <c r="D16" s="161" t="s">
        <v>1712</v>
      </c>
      <c r="E16" s="145" t="s">
        <v>65</v>
      </c>
      <c r="F16" s="162" t="s">
        <v>1715</v>
      </c>
      <c r="G16" s="162" t="s">
        <v>1716</v>
      </c>
      <c r="H16" s="8" t="s">
        <v>57</v>
      </c>
      <c r="I16" s="8" t="s">
        <v>109</v>
      </c>
      <c r="J16" s="8" t="s">
        <v>59</v>
      </c>
      <c r="K16" s="8" t="s">
        <v>60</v>
      </c>
      <c r="L16" s="8" t="s">
        <v>61</v>
      </c>
      <c r="M16" s="8" t="s">
        <v>62</v>
      </c>
      <c r="N16" s="239" t="s">
        <v>63</v>
      </c>
      <c r="O16" s="26"/>
      <c r="P16" s="8"/>
      <c r="Q16" s="8"/>
      <c r="R16" s="8"/>
    </row>
    <row r="17" spans="1:18" s="17" customFormat="1" ht="29.1">
      <c r="A17" s="15">
        <v>16</v>
      </c>
      <c r="B17" s="6" t="s">
        <v>1679</v>
      </c>
      <c r="C17" s="16" t="s">
        <v>1711</v>
      </c>
      <c r="D17" s="161" t="s">
        <v>1712</v>
      </c>
      <c r="E17" s="145" t="s">
        <v>82</v>
      </c>
      <c r="F17" s="162" t="s">
        <v>1717</v>
      </c>
      <c r="G17" s="162" t="s">
        <v>1718</v>
      </c>
      <c r="H17" s="8" t="s">
        <v>57</v>
      </c>
      <c r="I17" s="8" t="s">
        <v>109</v>
      </c>
      <c r="J17" s="8" t="s">
        <v>59</v>
      </c>
      <c r="K17" s="8" t="s">
        <v>60</v>
      </c>
      <c r="L17" s="8" t="s">
        <v>61</v>
      </c>
      <c r="M17" s="8" t="s">
        <v>62</v>
      </c>
      <c r="N17" s="239" t="s">
        <v>63</v>
      </c>
      <c r="O17" s="26"/>
      <c r="P17" s="8"/>
      <c r="Q17" s="8"/>
      <c r="R17" s="8"/>
    </row>
    <row r="18" spans="1:18" s="17" customFormat="1" ht="29.1">
      <c r="A18" s="15">
        <v>17</v>
      </c>
      <c r="B18" s="6" t="s">
        <v>1679</v>
      </c>
      <c r="C18" s="16" t="s">
        <v>1711</v>
      </c>
      <c r="D18" s="161" t="s">
        <v>1712</v>
      </c>
      <c r="E18" s="145" t="s">
        <v>85</v>
      </c>
      <c r="F18" s="162" t="s">
        <v>1719</v>
      </c>
      <c r="G18" s="162" t="s">
        <v>1720</v>
      </c>
      <c r="H18" s="8" t="s">
        <v>57</v>
      </c>
      <c r="I18" s="8" t="s">
        <v>109</v>
      </c>
      <c r="J18" s="8" t="s">
        <v>59</v>
      </c>
      <c r="K18" s="8" t="s">
        <v>60</v>
      </c>
      <c r="L18" s="8" t="s">
        <v>61</v>
      </c>
      <c r="M18" s="8" t="s">
        <v>62</v>
      </c>
      <c r="N18" s="239" t="s">
        <v>63</v>
      </c>
      <c r="O18" s="26"/>
      <c r="P18" s="8"/>
      <c r="Q18" s="8"/>
      <c r="R18" s="8"/>
    </row>
    <row r="19" spans="1:18" s="17" customFormat="1" ht="139.5" customHeight="1">
      <c r="A19" s="15">
        <v>18</v>
      </c>
      <c r="B19" s="6" t="s">
        <v>1679</v>
      </c>
      <c r="C19" s="16" t="s">
        <v>1711</v>
      </c>
      <c r="D19" s="177" t="s">
        <v>1712</v>
      </c>
      <c r="E19" s="178" t="s">
        <v>88</v>
      </c>
      <c r="F19" s="179" t="s">
        <v>1721</v>
      </c>
      <c r="G19" s="179" t="s">
        <v>1722</v>
      </c>
      <c r="H19" s="8" t="s">
        <v>57</v>
      </c>
      <c r="I19" s="8" t="s">
        <v>109</v>
      </c>
      <c r="J19" s="8" t="s">
        <v>59</v>
      </c>
      <c r="K19" s="8" t="s">
        <v>60</v>
      </c>
      <c r="L19" s="8" t="s">
        <v>61</v>
      </c>
      <c r="M19" s="8" t="s">
        <v>62</v>
      </c>
      <c r="N19" s="239" t="s">
        <v>63</v>
      </c>
      <c r="O19" s="26"/>
      <c r="P19" s="8"/>
      <c r="Q19" s="8"/>
      <c r="R19" s="8"/>
    </row>
    <row r="20" spans="1:18" s="17" customFormat="1" ht="54" customHeight="1">
      <c r="A20" s="15">
        <v>19</v>
      </c>
      <c r="B20" s="6" t="s">
        <v>1679</v>
      </c>
      <c r="C20" s="16" t="s">
        <v>1723</v>
      </c>
      <c r="D20" s="179" t="s">
        <v>1724</v>
      </c>
      <c r="E20" s="178" t="s">
        <v>54</v>
      </c>
      <c r="F20" s="179" t="s">
        <v>1725</v>
      </c>
      <c r="G20" s="180" t="s">
        <v>1726</v>
      </c>
      <c r="H20" s="8" t="s">
        <v>57</v>
      </c>
      <c r="I20" s="8" t="s">
        <v>109</v>
      </c>
      <c r="J20" s="8" t="s">
        <v>59</v>
      </c>
      <c r="K20" s="8" t="s">
        <v>60</v>
      </c>
      <c r="L20" s="8" t="s">
        <v>61</v>
      </c>
      <c r="M20" s="8" t="s">
        <v>62</v>
      </c>
      <c r="N20" s="239" t="s">
        <v>63</v>
      </c>
      <c r="O20" s="26"/>
      <c r="P20" s="8"/>
      <c r="Q20" s="8"/>
      <c r="R20" s="8"/>
    </row>
    <row r="21" spans="1:18" s="17" customFormat="1" ht="64.5" customHeight="1">
      <c r="A21" s="15">
        <v>20</v>
      </c>
      <c r="B21" s="6" t="s">
        <v>1679</v>
      </c>
      <c r="C21" s="16" t="s">
        <v>1723</v>
      </c>
      <c r="D21" s="162" t="s">
        <v>1724</v>
      </c>
      <c r="E21" s="145" t="s">
        <v>65</v>
      </c>
      <c r="F21" s="162" t="s">
        <v>1727</v>
      </c>
      <c r="G21" s="162" t="s">
        <v>1728</v>
      </c>
      <c r="H21" s="8" t="s">
        <v>57</v>
      </c>
      <c r="I21" s="8" t="s">
        <v>109</v>
      </c>
      <c r="J21" s="8" t="s">
        <v>59</v>
      </c>
      <c r="K21" s="8" t="s">
        <v>60</v>
      </c>
      <c r="L21" s="8" t="s">
        <v>61</v>
      </c>
      <c r="M21" s="8" t="s">
        <v>62</v>
      </c>
      <c r="N21" s="239" t="s">
        <v>63</v>
      </c>
      <c r="O21" s="26"/>
      <c r="P21" s="8"/>
      <c r="Q21" s="8"/>
      <c r="R21" s="8"/>
    </row>
    <row r="22" spans="1:18" s="17" customFormat="1" ht="43.5">
      <c r="A22" s="15">
        <v>21</v>
      </c>
      <c r="B22" s="6" t="s">
        <v>1679</v>
      </c>
      <c r="C22" s="16" t="s">
        <v>1723</v>
      </c>
      <c r="D22" s="162" t="s">
        <v>1724</v>
      </c>
      <c r="E22" s="145" t="s">
        <v>82</v>
      </c>
      <c r="F22" s="162" t="s">
        <v>1729</v>
      </c>
      <c r="G22" s="162" t="s">
        <v>1730</v>
      </c>
      <c r="H22" s="8" t="s">
        <v>57</v>
      </c>
      <c r="I22" s="8" t="s">
        <v>109</v>
      </c>
      <c r="J22" s="8" t="s">
        <v>59</v>
      </c>
      <c r="K22" s="8" t="s">
        <v>60</v>
      </c>
      <c r="L22" s="8" t="s">
        <v>61</v>
      </c>
      <c r="M22" s="8" t="s">
        <v>62</v>
      </c>
      <c r="N22" s="239" t="s">
        <v>63</v>
      </c>
      <c r="O22" s="26"/>
      <c r="P22" s="8"/>
      <c r="Q22" s="8"/>
      <c r="R22" s="8"/>
    </row>
    <row r="23" spans="1:18" s="17" customFormat="1" ht="57.95">
      <c r="A23" s="15">
        <v>22</v>
      </c>
      <c r="B23" s="6" t="s">
        <v>1679</v>
      </c>
      <c r="C23" s="16" t="s">
        <v>1723</v>
      </c>
      <c r="D23" s="162" t="s">
        <v>1724</v>
      </c>
      <c r="E23" s="145" t="s">
        <v>85</v>
      </c>
      <c r="F23" s="162" t="s">
        <v>1731</v>
      </c>
      <c r="G23" s="162" t="s">
        <v>1732</v>
      </c>
      <c r="H23" s="8" t="s">
        <v>57</v>
      </c>
      <c r="I23" s="8" t="s">
        <v>109</v>
      </c>
      <c r="J23" s="8" t="s">
        <v>59</v>
      </c>
      <c r="K23" s="8" t="s">
        <v>60</v>
      </c>
      <c r="L23" s="8" t="s">
        <v>61</v>
      </c>
      <c r="M23" s="8" t="s">
        <v>62</v>
      </c>
      <c r="N23" s="239" t="s">
        <v>63</v>
      </c>
      <c r="O23" s="26"/>
      <c r="P23" s="8"/>
      <c r="Q23" s="8"/>
      <c r="R23" s="8"/>
    </row>
    <row r="24" spans="1:18" s="17" customFormat="1" ht="57.95">
      <c r="A24" s="15">
        <v>23</v>
      </c>
      <c r="B24" s="6" t="s">
        <v>1679</v>
      </c>
      <c r="C24" s="16" t="s">
        <v>1723</v>
      </c>
      <c r="D24" s="162" t="s">
        <v>1724</v>
      </c>
      <c r="E24" s="145" t="s">
        <v>88</v>
      </c>
      <c r="F24" s="162" t="s">
        <v>1733</v>
      </c>
      <c r="G24" s="162" t="s">
        <v>1734</v>
      </c>
      <c r="H24" s="8" t="s">
        <v>57</v>
      </c>
      <c r="I24" s="8" t="s">
        <v>109</v>
      </c>
      <c r="J24" s="8" t="s">
        <v>59</v>
      </c>
      <c r="K24" s="8" t="s">
        <v>60</v>
      </c>
      <c r="L24" s="8" t="s">
        <v>61</v>
      </c>
      <c r="M24" s="8" t="s">
        <v>62</v>
      </c>
      <c r="N24" s="239" t="s">
        <v>63</v>
      </c>
      <c r="O24" s="26"/>
      <c r="P24" s="8"/>
      <c r="Q24" s="8"/>
      <c r="R24" s="8"/>
    </row>
    <row r="25" spans="1:18" s="17" customFormat="1" ht="102.75" customHeight="1">
      <c r="A25" s="15">
        <v>24</v>
      </c>
      <c r="B25" s="6" t="s">
        <v>1679</v>
      </c>
      <c r="C25" s="16" t="s">
        <v>1723</v>
      </c>
      <c r="D25" s="162" t="s">
        <v>1724</v>
      </c>
      <c r="E25" s="145" t="s">
        <v>91</v>
      </c>
      <c r="F25" s="162" t="s">
        <v>1735</v>
      </c>
      <c r="G25" s="162" t="s">
        <v>1736</v>
      </c>
      <c r="H25" s="8" t="s">
        <v>57</v>
      </c>
      <c r="I25" s="8" t="s">
        <v>109</v>
      </c>
      <c r="J25" s="8" t="s">
        <v>59</v>
      </c>
      <c r="K25" s="8" t="s">
        <v>60</v>
      </c>
      <c r="L25" s="8" t="s">
        <v>61</v>
      </c>
      <c r="M25" s="8" t="s">
        <v>62</v>
      </c>
      <c r="N25" s="239" t="s">
        <v>63</v>
      </c>
      <c r="O25" s="26"/>
      <c r="P25" s="8"/>
      <c r="Q25" s="8"/>
      <c r="R25" s="8"/>
    </row>
    <row r="26" spans="1:18" s="17" customFormat="1" ht="102.75" customHeight="1">
      <c r="A26" s="15">
        <v>25</v>
      </c>
      <c r="B26" s="6" t="s">
        <v>1679</v>
      </c>
      <c r="C26" s="16" t="s">
        <v>1723</v>
      </c>
      <c r="D26" s="179" t="s">
        <v>1724</v>
      </c>
      <c r="E26" s="178" t="s">
        <v>94</v>
      </c>
      <c r="F26" s="181" t="s">
        <v>1737</v>
      </c>
      <c r="G26" s="179" t="s">
        <v>1738</v>
      </c>
      <c r="H26" s="8"/>
      <c r="I26" s="8"/>
      <c r="J26" s="8"/>
      <c r="K26" s="8"/>
      <c r="L26" s="8"/>
      <c r="M26" s="8"/>
      <c r="N26" s="239" t="s">
        <v>63</v>
      </c>
      <c r="O26" s="26"/>
      <c r="P26" s="8"/>
      <c r="Q26" s="8"/>
      <c r="R26" s="8"/>
    </row>
    <row r="27" spans="1:18" s="17" customFormat="1" ht="102.75" customHeight="1">
      <c r="A27" s="15">
        <v>26</v>
      </c>
      <c r="B27" s="6" t="s">
        <v>1679</v>
      </c>
      <c r="C27" s="16" t="s">
        <v>1723</v>
      </c>
      <c r="D27" s="162" t="s">
        <v>1724</v>
      </c>
      <c r="E27" s="145" t="s">
        <v>97</v>
      </c>
      <c r="F27" s="162" t="s">
        <v>1739</v>
      </c>
      <c r="G27" s="162" t="s">
        <v>1740</v>
      </c>
      <c r="H27" s="8" t="s">
        <v>57</v>
      </c>
      <c r="I27" s="8" t="s">
        <v>109</v>
      </c>
      <c r="J27" s="8" t="s">
        <v>59</v>
      </c>
      <c r="K27" s="8" t="s">
        <v>60</v>
      </c>
      <c r="L27" s="8" t="s">
        <v>61</v>
      </c>
      <c r="M27" s="8" t="s">
        <v>62</v>
      </c>
      <c r="N27" s="239" t="s">
        <v>63</v>
      </c>
      <c r="O27" s="26"/>
      <c r="P27" s="8"/>
      <c r="Q27" s="8"/>
      <c r="R27" s="8"/>
    </row>
    <row r="28" spans="1:18" s="17" customFormat="1" ht="29.1">
      <c r="A28" s="15">
        <v>27</v>
      </c>
      <c r="B28" s="6" t="s">
        <v>1679</v>
      </c>
      <c r="C28" s="16" t="s">
        <v>1723</v>
      </c>
      <c r="D28" s="162" t="s">
        <v>1724</v>
      </c>
      <c r="E28" s="145" t="s">
        <v>100</v>
      </c>
      <c r="F28" s="162" t="s">
        <v>1741</v>
      </c>
      <c r="G28" s="162" t="s">
        <v>1742</v>
      </c>
      <c r="H28" s="8" t="s">
        <v>57</v>
      </c>
      <c r="I28" s="8" t="s">
        <v>109</v>
      </c>
      <c r="J28" s="8" t="s">
        <v>59</v>
      </c>
      <c r="K28" s="8" t="s">
        <v>60</v>
      </c>
      <c r="L28" s="8" t="s">
        <v>61</v>
      </c>
      <c r="M28" s="8" t="s">
        <v>62</v>
      </c>
      <c r="N28" s="239" t="s">
        <v>63</v>
      </c>
      <c r="O28" s="26"/>
      <c r="P28" s="8"/>
      <c r="Q28" s="8"/>
      <c r="R28" s="8"/>
    </row>
    <row r="29" spans="1:18" s="17" customFormat="1" ht="73.5" customHeight="1">
      <c r="A29" s="15">
        <v>28</v>
      </c>
      <c r="B29" s="6" t="s">
        <v>1679</v>
      </c>
      <c r="C29" s="16" t="s">
        <v>1723</v>
      </c>
      <c r="D29" s="162" t="s">
        <v>1724</v>
      </c>
      <c r="E29" s="145" t="s">
        <v>102</v>
      </c>
      <c r="F29" s="162" t="s">
        <v>1743</v>
      </c>
      <c r="G29" s="162" t="s">
        <v>1744</v>
      </c>
      <c r="H29" s="8" t="s">
        <v>57</v>
      </c>
      <c r="I29" s="8" t="s">
        <v>109</v>
      </c>
      <c r="J29" s="8" t="s">
        <v>59</v>
      </c>
      <c r="K29" s="8" t="s">
        <v>60</v>
      </c>
      <c r="L29" s="8" t="s">
        <v>61</v>
      </c>
      <c r="M29" s="8" t="s">
        <v>62</v>
      </c>
      <c r="N29" s="239" t="s">
        <v>63</v>
      </c>
      <c r="O29" s="26"/>
      <c r="P29" s="8"/>
      <c r="Q29" s="8"/>
      <c r="R29" s="8"/>
    </row>
    <row r="30" spans="1:18" s="17" customFormat="1" ht="29.1">
      <c r="A30" s="15">
        <v>29</v>
      </c>
      <c r="B30" s="6" t="s">
        <v>1679</v>
      </c>
      <c r="C30" s="16" t="s">
        <v>1723</v>
      </c>
      <c r="D30" s="162" t="s">
        <v>1724</v>
      </c>
      <c r="E30" s="145" t="s">
        <v>134</v>
      </c>
      <c r="F30" s="162" t="s">
        <v>1745</v>
      </c>
      <c r="G30" s="162" t="s">
        <v>1746</v>
      </c>
      <c r="H30" s="8" t="s">
        <v>57</v>
      </c>
      <c r="I30" s="8" t="s">
        <v>109</v>
      </c>
      <c r="J30" s="8" t="s">
        <v>59</v>
      </c>
      <c r="K30" s="8" t="s">
        <v>60</v>
      </c>
      <c r="L30" s="8" t="s">
        <v>61</v>
      </c>
      <c r="M30" s="8" t="s">
        <v>62</v>
      </c>
      <c r="N30" s="239" t="s">
        <v>63</v>
      </c>
      <c r="O30" s="26"/>
      <c r="P30" s="8"/>
      <c r="Q30" s="8"/>
      <c r="R30" s="8"/>
    </row>
    <row r="31" spans="1:18" s="17" customFormat="1" ht="92.25" customHeight="1">
      <c r="A31" s="15">
        <v>30</v>
      </c>
      <c r="B31" s="6" t="s">
        <v>1679</v>
      </c>
      <c r="C31" s="16" t="s">
        <v>1723</v>
      </c>
      <c r="D31" s="162" t="s">
        <v>1724</v>
      </c>
      <c r="E31" s="145" t="s">
        <v>135</v>
      </c>
      <c r="F31" s="162" t="s">
        <v>1747</v>
      </c>
      <c r="G31" s="162" t="s">
        <v>1748</v>
      </c>
      <c r="H31" s="8" t="s">
        <v>57</v>
      </c>
      <c r="I31" s="8" t="s">
        <v>109</v>
      </c>
      <c r="J31" s="8" t="s">
        <v>59</v>
      </c>
      <c r="K31" s="8" t="s">
        <v>60</v>
      </c>
      <c r="L31" s="8" t="s">
        <v>61</v>
      </c>
      <c r="M31" s="8" t="s">
        <v>62</v>
      </c>
      <c r="N31" s="239" t="s">
        <v>63</v>
      </c>
      <c r="O31" s="26"/>
      <c r="P31" s="8"/>
      <c r="Q31" s="8"/>
      <c r="R31" s="8"/>
    </row>
    <row r="32" spans="1:18" s="17" customFormat="1" ht="29.1">
      <c r="A32" s="15">
        <v>31</v>
      </c>
      <c r="B32" s="6" t="s">
        <v>1679</v>
      </c>
      <c r="C32" s="16" t="s">
        <v>1723</v>
      </c>
      <c r="D32" s="162" t="s">
        <v>1724</v>
      </c>
      <c r="E32" s="145" t="s">
        <v>138</v>
      </c>
      <c r="F32" s="162" t="s">
        <v>1749</v>
      </c>
      <c r="G32" s="162" t="s">
        <v>1750</v>
      </c>
      <c r="H32" s="8" t="s">
        <v>57</v>
      </c>
      <c r="I32" s="8" t="s">
        <v>109</v>
      </c>
      <c r="J32" s="8" t="s">
        <v>59</v>
      </c>
      <c r="K32" s="8" t="s">
        <v>60</v>
      </c>
      <c r="L32" s="8" t="s">
        <v>61</v>
      </c>
      <c r="M32" s="8" t="s">
        <v>62</v>
      </c>
      <c r="N32" s="239" t="s">
        <v>63</v>
      </c>
      <c r="O32" s="26"/>
      <c r="P32" s="8"/>
      <c r="Q32" s="8"/>
      <c r="R32" s="8"/>
    </row>
    <row r="33" spans="1:18" s="17" customFormat="1" ht="110.25" customHeight="1">
      <c r="A33" s="15">
        <v>32</v>
      </c>
      <c r="B33" s="6" t="s">
        <v>1679</v>
      </c>
      <c r="C33" s="16" t="s">
        <v>1751</v>
      </c>
      <c r="D33" s="179" t="s">
        <v>1752</v>
      </c>
      <c r="E33" s="178" t="s">
        <v>54</v>
      </c>
      <c r="F33" s="179" t="s">
        <v>1753</v>
      </c>
      <c r="G33" s="182" t="s">
        <v>1754</v>
      </c>
      <c r="H33" s="8" t="s">
        <v>57</v>
      </c>
      <c r="I33" s="8" t="s">
        <v>109</v>
      </c>
      <c r="J33" s="8" t="s">
        <v>59</v>
      </c>
      <c r="K33" s="8" t="s">
        <v>60</v>
      </c>
      <c r="L33" s="8" t="s">
        <v>61</v>
      </c>
      <c r="M33" s="8" t="s">
        <v>62</v>
      </c>
      <c r="N33" s="239" t="s">
        <v>63</v>
      </c>
      <c r="O33" s="26"/>
      <c r="P33" s="8"/>
      <c r="Q33" s="8"/>
      <c r="R33" s="8"/>
    </row>
    <row r="34" spans="1:18" s="17" customFormat="1" ht="29.1">
      <c r="A34" s="15">
        <v>33</v>
      </c>
      <c r="B34" s="6" t="s">
        <v>1679</v>
      </c>
      <c r="C34" s="16" t="s">
        <v>1751</v>
      </c>
      <c r="D34" s="162" t="s">
        <v>1752</v>
      </c>
      <c r="E34" s="145" t="s">
        <v>65</v>
      </c>
      <c r="F34" s="162" t="s">
        <v>1755</v>
      </c>
      <c r="G34" s="162" t="s">
        <v>1756</v>
      </c>
      <c r="H34" s="8" t="s">
        <v>57</v>
      </c>
      <c r="I34" s="8" t="s">
        <v>109</v>
      </c>
      <c r="J34" s="8" t="s">
        <v>59</v>
      </c>
      <c r="K34" s="8" t="s">
        <v>60</v>
      </c>
      <c r="L34" s="8" t="s">
        <v>61</v>
      </c>
      <c r="M34" s="8" t="s">
        <v>62</v>
      </c>
      <c r="N34" s="239" t="s">
        <v>63</v>
      </c>
      <c r="O34" s="26"/>
      <c r="P34" s="8"/>
      <c r="Q34" s="8"/>
      <c r="R34" s="8"/>
    </row>
    <row r="35" spans="1:18" s="17" customFormat="1" ht="29.1">
      <c r="A35" s="15">
        <v>34</v>
      </c>
      <c r="B35" s="6" t="s">
        <v>1679</v>
      </c>
      <c r="C35" s="16" t="s">
        <v>1751</v>
      </c>
      <c r="D35" s="162" t="s">
        <v>1752</v>
      </c>
      <c r="E35" s="145" t="s">
        <v>82</v>
      </c>
      <c r="F35" s="162" t="s">
        <v>1757</v>
      </c>
      <c r="G35" s="162" t="s">
        <v>1758</v>
      </c>
      <c r="H35" s="8" t="s">
        <v>57</v>
      </c>
      <c r="I35" s="8" t="s">
        <v>109</v>
      </c>
      <c r="J35" s="8" t="s">
        <v>59</v>
      </c>
      <c r="K35" s="8" t="s">
        <v>60</v>
      </c>
      <c r="L35" s="8" t="s">
        <v>61</v>
      </c>
      <c r="M35" s="8" t="s">
        <v>62</v>
      </c>
      <c r="N35" s="239" t="s">
        <v>63</v>
      </c>
      <c r="O35" s="26"/>
      <c r="P35" s="8"/>
      <c r="Q35" s="8"/>
      <c r="R35" s="8"/>
    </row>
    <row r="36" spans="1:18" s="17" customFormat="1" ht="86.25" customHeight="1">
      <c r="A36" s="15">
        <v>35</v>
      </c>
      <c r="B36" s="6" t="s">
        <v>1679</v>
      </c>
      <c r="C36" s="16" t="s">
        <v>1751</v>
      </c>
      <c r="D36" s="162" t="s">
        <v>1752</v>
      </c>
      <c r="E36" s="145" t="s">
        <v>85</v>
      </c>
      <c r="F36" s="162" t="s">
        <v>1759</v>
      </c>
      <c r="G36" s="162" t="s">
        <v>1748</v>
      </c>
      <c r="H36" s="8" t="s">
        <v>57</v>
      </c>
      <c r="I36" s="8" t="s">
        <v>109</v>
      </c>
      <c r="J36" s="8" t="s">
        <v>59</v>
      </c>
      <c r="K36" s="8" t="s">
        <v>60</v>
      </c>
      <c r="L36" s="8" t="s">
        <v>61</v>
      </c>
      <c r="M36" s="8" t="s">
        <v>62</v>
      </c>
      <c r="N36" s="239" t="s">
        <v>63</v>
      </c>
      <c r="O36" s="26"/>
      <c r="P36" s="8"/>
      <c r="Q36" s="8"/>
      <c r="R36" s="8"/>
    </row>
    <row r="37" spans="1:18" s="17" customFormat="1" ht="29.1">
      <c r="A37" s="15">
        <v>36</v>
      </c>
      <c r="B37" s="6" t="s">
        <v>1679</v>
      </c>
      <c r="C37" s="16" t="s">
        <v>1751</v>
      </c>
      <c r="D37" s="162" t="s">
        <v>1752</v>
      </c>
      <c r="E37" s="145" t="s">
        <v>88</v>
      </c>
      <c r="F37" s="162" t="s">
        <v>1760</v>
      </c>
      <c r="G37" s="162" t="s">
        <v>1761</v>
      </c>
      <c r="H37" s="8" t="s">
        <v>57</v>
      </c>
      <c r="I37" s="8" t="s">
        <v>109</v>
      </c>
      <c r="J37" s="8" t="s">
        <v>59</v>
      </c>
      <c r="K37" s="8" t="s">
        <v>60</v>
      </c>
      <c r="L37" s="8" t="s">
        <v>61</v>
      </c>
      <c r="M37" s="8" t="s">
        <v>62</v>
      </c>
      <c r="N37" s="239" t="s">
        <v>63</v>
      </c>
      <c r="O37" s="26"/>
      <c r="P37" s="8"/>
      <c r="Q37" s="8"/>
      <c r="R37" s="8"/>
    </row>
    <row r="38" spans="1:18" s="17" customFormat="1" ht="29.1">
      <c r="A38" s="15">
        <v>37</v>
      </c>
      <c r="B38" s="6" t="s">
        <v>1679</v>
      </c>
      <c r="C38" s="16" t="s">
        <v>1751</v>
      </c>
      <c r="D38" s="162" t="s">
        <v>1752</v>
      </c>
      <c r="E38" s="145" t="s">
        <v>88</v>
      </c>
      <c r="F38" s="162" t="s">
        <v>1760</v>
      </c>
      <c r="G38" s="162" t="s">
        <v>1761</v>
      </c>
      <c r="H38" s="8" t="s">
        <v>57</v>
      </c>
      <c r="I38" s="8" t="s">
        <v>109</v>
      </c>
      <c r="J38" s="8" t="s">
        <v>59</v>
      </c>
      <c r="K38" s="8" t="s">
        <v>60</v>
      </c>
      <c r="L38" s="8" t="s">
        <v>61</v>
      </c>
      <c r="M38" s="8" t="s">
        <v>62</v>
      </c>
      <c r="N38" s="239" t="s">
        <v>63</v>
      </c>
      <c r="O38" s="26"/>
      <c r="P38" s="8"/>
      <c r="Q38" s="8"/>
      <c r="R38" s="8"/>
    </row>
    <row r="39" spans="1:18" s="17" customFormat="1" ht="84.75" customHeight="1">
      <c r="A39" s="15">
        <v>38</v>
      </c>
      <c r="B39" s="6" t="s">
        <v>1679</v>
      </c>
      <c r="C39" s="16" t="s">
        <v>1762</v>
      </c>
      <c r="D39" s="162" t="s">
        <v>1763</v>
      </c>
      <c r="E39" s="145" t="s">
        <v>54</v>
      </c>
      <c r="F39" s="162" t="s">
        <v>1764</v>
      </c>
      <c r="G39" s="162" t="s">
        <v>1765</v>
      </c>
      <c r="H39" s="8" t="s">
        <v>57</v>
      </c>
      <c r="I39" s="8" t="s">
        <v>109</v>
      </c>
      <c r="J39" s="8" t="s">
        <v>59</v>
      </c>
      <c r="K39" s="8" t="s">
        <v>60</v>
      </c>
      <c r="L39" s="8" t="s">
        <v>61</v>
      </c>
      <c r="M39" s="8" t="s">
        <v>62</v>
      </c>
      <c r="N39" s="239" t="s">
        <v>63</v>
      </c>
      <c r="O39" s="26"/>
      <c r="P39" s="8"/>
      <c r="Q39" s="8"/>
      <c r="R39" s="8"/>
    </row>
    <row r="40" spans="1:18" s="17" customFormat="1" ht="29.1">
      <c r="A40" s="15">
        <v>39</v>
      </c>
      <c r="B40" s="6" t="s">
        <v>1679</v>
      </c>
      <c r="C40" s="16" t="s">
        <v>1762</v>
      </c>
      <c r="D40" s="162" t="s">
        <v>1763</v>
      </c>
      <c r="E40" s="145" t="s">
        <v>65</v>
      </c>
      <c r="F40" s="162" t="s">
        <v>1766</v>
      </c>
      <c r="G40" s="162" t="s">
        <v>1767</v>
      </c>
      <c r="H40" s="8" t="s">
        <v>57</v>
      </c>
      <c r="I40" s="8" t="s">
        <v>109</v>
      </c>
      <c r="J40" s="8" t="s">
        <v>59</v>
      </c>
      <c r="K40" s="8" t="s">
        <v>60</v>
      </c>
      <c r="L40" s="8" t="s">
        <v>61</v>
      </c>
      <c r="M40" s="8" t="s">
        <v>62</v>
      </c>
      <c r="N40" s="239" t="s">
        <v>63</v>
      </c>
      <c r="O40" s="26"/>
      <c r="P40" s="8"/>
      <c r="Q40" s="8"/>
      <c r="R40" s="8"/>
    </row>
    <row r="41" spans="1:18" s="17" customFormat="1" ht="63" customHeight="1">
      <c r="A41" s="15">
        <v>40</v>
      </c>
      <c r="B41" s="6" t="s">
        <v>1679</v>
      </c>
      <c r="C41" s="16" t="s">
        <v>1762</v>
      </c>
      <c r="D41" s="162" t="s">
        <v>1763</v>
      </c>
      <c r="E41" s="145" t="s">
        <v>82</v>
      </c>
      <c r="F41" s="162" t="s">
        <v>1764</v>
      </c>
      <c r="G41" s="162" t="s">
        <v>1765</v>
      </c>
      <c r="H41" s="8" t="s">
        <v>57</v>
      </c>
      <c r="I41" s="8" t="s">
        <v>109</v>
      </c>
      <c r="J41" s="8" t="s">
        <v>59</v>
      </c>
      <c r="K41" s="8" t="s">
        <v>60</v>
      </c>
      <c r="L41" s="8" t="s">
        <v>61</v>
      </c>
      <c r="M41" s="8" t="s">
        <v>62</v>
      </c>
      <c r="N41" s="239" t="s">
        <v>63</v>
      </c>
      <c r="O41" s="26"/>
      <c r="P41" s="8"/>
      <c r="Q41" s="8"/>
      <c r="R41" s="8"/>
    </row>
    <row r="42" spans="1:18" s="17" customFormat="1" ht="29.1">
      <c r="A42" s="15">
        <v>41</v>
      </c>
      <c r="B42" s="6" t="s">
        <v>1679</v>
      </c>
      <c r="C42" s="16" t="s">
        <v>1762</v>
      </c>
      <c r="D42" s="162" t="s">
        <v>1763</v>
      </c>
      <c r="E42" s="145" t="s">
        <v>85</v>
      </c>
      <c r="F42" s="162" t="s">
        <v>1768</v>
      </c>
      <c r="G42" s="162" t="s">
        <v>1769</v>
      </c>
      <c r="H42" s="8" t="s">
        <v>57</v>
      </c>
      <c r="I42" s="8" t="s">
        <v>109</v>
      </c>
      <c r="J42" s="8" t="s">
        <v>59</v>
      </c>
      <c r="K42" s="8" t="s">
        <v>60</v>
      </c>
      <c r="L42" s="8" t="s">
        <v>61</v>
      </c>
      <c r="M42" s="8" t="s">
        <v>62</v>
      </c>
      <c r="N42" s="239" t="s">
        <v>63</v>
      </c>
      <c r="O42" s="26"/>
      <c r="P42" s="8"/>
      <c r="Q42" s="8"/>
      <c r="R42" s="8"/>
    </row>
    <row r="43" spans="1:18" s="17" customFormat="1" ht="29.1">
      <c r="A43" s="15">
        <v>42</v>
      </c>
      <c r="B43" s="6" t="s">
        <v>1679</v>
      </c>
      <c r="C43" s="16" t="s">
        <v>1762</v>
      </c>
      <c r="D43" s="162" t="s">
        <v>1763</v>
      </c>
      <c r="E43" s="145" t="s">
        <v>88</v>
      </c>
      <c r="F43" s="162" t="s">
        <v>1770</v>
      </c>
      <c r="G43" s="162" t="s">
        <v>1771</v>
      </c>
      <c r="H43" s="8" t="s">
        <v>57</v>
      </c>
      <c r="I43" s="8" t="s">
        <v>109</v>
      </c>
      <c r="J43" s="8" t="s">
        <v>59</v>
      </c>
      <c r="K43" s="8" t="s">
        <v>60</v>
      </c>
      <c r="L43" s="8" t="s">
        <v>61</v>
      </c>
      <c r="M43" s="8" t="s">
        <v>62</v>
      </c>
      <c r="N43" s="239" t="s">
        <v>63</v>
      </c>
      <c r="O43" s="26"/>
      <c r="P43" s="8"/>
      <c r="Q43" s="8"/>
      <c r="R43" s="8"/>
    </row>
    <row r="44" spans="1:18" s="17" customFormat="1" ht="93.75" customHeight="1">
      <c r="A44" s="15">
        <v>43</v>
      </c>
      <c r="B44" s="6" t="s">
        <v>1679</v>
      </c>
      <c r="C44" s="16" t="s">
        <v>1772</v>
      </c>
      <c r="D44" s="162" t="s">
        <v>1773</v>
      </c>
      <c r="E44" s="145" t="s">
        <v>54</v>
      </c>
      <c r="F44" s="162" t="s">
        <v>1774</v>
      </c>
      <c r="G44" s="162" t="s">
        <v>1775</v>
      </c>
      <c r="H44" s="8" t="s">
        <v>57</v>
      </c>
      <c r="I44" s="8" t="s">
        <v>109</v>
      </c>
      <c r="J44" s="8" t="s">
        <v>59</v>
      </c>
      <c r="K44" s="8" t="s">
        <v>60</v>
      </c>
      <c r="L44" s="8" t="s">
        <v>61</v>
      </c>
      <c r="M44" s="8" t="s">
        <v>62</v>
      </c>
      <c r="N44" s="239" t="s">
        <v>63</v>
      </c>
      <c r="O44" s="26"/>
      <c r="P44" s="8"/>
      <c r="Q44" s="8"/>
      <c r="R44" s="8"/>
    </row>
    <row r="45" spans="1:18" s="17" customFormat="1" ht="29.1">
      <c r="A45" s="15">
        <v>44</v>
      </c>
      <c r="B45" s="6" t="s">
        <v>1679</v>
      </c>
      <c r="C45" s="16" t="s">
        <v>1772</v>
      </c>
      <c r="D45" s="162" t="s">
        <v>1773</v>
      </c>
      <c r="E45" s="145" t="s">
        <v>65</v>
      </c>
      <c r="F45" s="162" t="s">
        <v>1766</v>
      </c>
      <c r="G45" s="162" t="s">
        <v>1776</v>
      </c>
      <c r="H45" s="8" t="s">
        <v>57</v>
      </c>
      <c r="I45" s="8" t="s">
        <v>109</v>
      </c>
      <c r="J45" s="8" t="s">
        <v>59</v>
      </c>
      <c r="K45" s="8" t="s">
        <v>60</v>
      </c>
      <c r="L45" s="8" t="s">
        <v>61</v>
      </c>
      <c r="M45" s="8" t="s">
        <v>62</v>
      </c>
      <c r="N45" s="239" t="s">
        <v>63</v>
      </c>
      <c r="O45" s="26"/>
      <c r="P45" s="8"/>
      <c r="Q45" s="8"/>
      <c r="R45" s="8"/>
    </row>
    <row r="46" spans="1:18" s="17" customFormat="1" ht="80.25" customHeight="1">
      <c r="A46" s="15">
        <v>45</v>
      </c>
      <c r="B46" s="6" t="s">
        <v>1679</v>
      </c>
      <c r="C46" s="16" t="s">
        <v>1772</v>
      </c>
      <c r="D46" s="162" t="s">
        <v>1773</v>
      </c>
      <c r="E46" s="145" t="s">
        <v>82</v>
      </c>
      <c r="F46" s="162" t="s">
        <v>1774</v>
      </c>
      <c r="G46" s="162" t="s">
        <v>1775</v>
      </c>
      <c r="H46" s="8" t="s">
        <v>57</v>
      </c>
      <c r="I46" s="8" t="s">
        <v>109</v>
      </c>
      <c r="J46" s="8" t="s">
        <v>59</v>
      </c>
      <c r="K46" s="8" t="s">
        <v>60</v>
      </c>
      <c r="L46" s="8" t="s">
        <v>61</v>
      </c>
      <c r="M46" s="8" t="s">
        <v>62</v>
      </c>
      <c r="N46" s="239" t="s">
        <v>63</v>
      </c>
      <c r="O46" s="26"/>
      <c r="P46" s="8"/>
      <c r="Q46" s="8"/>
      <c r="R46" s="8"/>
    </row>
    <row r="47" spans="1:18" s="17" customFormat="1" ht="72.75" customHeight="1">
      <c r="A47" s="15">
        <v>46</v>
      </c>
      <c r="B47" s="6" t="s">
        <v>1679</v>
      </c>
      <c r="C47" s="16" t="s">
        <v>1772</v>
      </c>
      <c r="D47" s="162" t="s">
        <v>1773</v>
      </c>
      <c r="E47" s="145" t="s">
        <v>85</v>
      </c>
      <c r="F47" s="162" t="s">
        <v>1768</v>
      </c>
      <c r="G47" s="162" t="s">
        <v>1777</v>
      </c>
      <c r="H47" s="8" t="s">
        <v>57</v>
      </c>
      <c r="I47" s="8" t="s">
        <v>109</v>
      </c>
      <c r="J47" s="8" t="s">
        <v>59</v>
      </c>
      <c r="K47" s="8" t="s">
        <v>60</v>
      </c>
      <c r="L47" s="8" t="s">
        <v>61</v>
      </c>
      <c r="M47" s="8" t="s">
        <v>62</v>
      </c>
      <c r="N47" s="239" t="s">
        <v>63</v>
      </c>
      <c r="O47" s="26"/>
      <c r="P47" s="8"/>
      <c r="Q47" s="8"/>
      <c r="R47" s="8"/>
    </row>
    <row r="48" spans="1:18" s="17" customFormat="1" ht="72.75" customHeight="1">
      <c r="A48" s="15">
        <v>47</v>
      </c>
      <c r="B48" s="6" t="s">
        <v>1679</v>
      </c>
      <c r="C48" s="16" t="s">
        <v>1778</v>
      </c>
      <c r="D48" s="162" t="s">
        <v>1779</v>
      </c>
      <c r="E48" s="145" t="s">
        <v>1780</v>
      </c>
      <c r="F48" s="162" t="s">
        <v>1781</v>
      </c>
      <c r="G48" s="162" t="s">
        <v>1782</v>
      </c>
      <c r="H48" s="8"/>
      <c r="I48" s="8"/>
      <c r="J48" s="8"/>
      <c r="K48" s="8"/>
      <c r="L48" s="8"/>
      <c r="M48" s="8"/>
      <c r="N48" s="239" t="s">
        <v>63</v>
      </c>
      <c r="O48" s="26"/>
      <c r="P48" s="8"/>
      <c r="Q48" s="8"/>
      <c r="R48" s="8"/>
    </row>
    <row r="49" spans="1:18" ht="78" customHeight="1">
      <c r="A49" s="15">
        <v>48</v>
      </c>
      <c r="B49" s="6" t="s">
        <v>1679</v>
      </c>
      <c r="C49" s="16" t="s">
        <v>1778</v>
      </c>
      <c r="D49" s="136" t="s">
        <v>1783</v>
      </c>
      <c r="E49" s="145" t="s">
        <v>1784</v>
      </c>
      <c r="F49" s="85" t="s">
        <v>784</v>
      </c>
      <c r="G49" s="85" t="s">
        <v>108</v>
      </c>
      <c r="H49" s="8" t="s">
        <v>57</v>
      </c>
      <c r="I49" s="8" t="s">
        <v>109</v>
      </c>
      <c r="J49" s="8" t="s">
        <v>59</v>
      </c>
      <c r="K49" s="8" t="s">
        <v>60</v>
      </c>
      <c r="L49" s="8" t="s">
        <v>61</v>
      </c>
      <c r="M49" s="8" t="s">
        <v>62</v>
      </c>
      <c r="N49" s="239" t="s">
        <v>63</v>
      </c>
      <c r="O49" s="19"/>
      <c r="P49" s="18"/>
      <c r="Q49" s="18"/>
      <c r="R49" s="18"/>
    </row>
    <row r="50" spans="1:18" ht="45" customHeight="1">
      <c r="A50" s="15">
        <v>49</v>
      </c>
      <c r="B50" s="6" t="s">
        <v>1679</v>
      </c>
      <c r="C50" s="16" t="s">
        <v>1778</v>
      </c>
      <c r="D50" s="136" t="s">
        <v>1783</v>
      </c>
      <c r="E50" s="145" t="s">
        <v>1785</v>
      </c>
      <c r="F50" s="85" t="s">
        <v>110</v>
      </c>
      <c r="G50" s="85" t="s">
        <v>111</v>
      </c>
      <c r="H50" s="8" t="s">
        <v>57</v>
      </c>
      <c r="I50" s="8" t="s">
        <v>109</v>
      </c>
      <c r="J50" s="8" t="s">
        <v>59</v>
      </c>
      <c r="K50" s="8" t="s">
        <v>60</v>
      </c>
      <c r="L50" s="8" t="s">
        <v>61</v>
      </c>
      <c r="M50" s="8" t="s">
        <v>62</v>
      </c>
      <c r="N50" s="239" t="s">
        <v>63</v>
      </c>
      <c r="O50" s="19"/>
      <c r="P50" s="18"/>
      <c r="Q50" s="18"/>
      <c r="R50" s="18"/>
    </row>
    <row r="51" spans="1:18" ht="29.1">
      <c r="A51" s="15">
        <v>50</v>
      </c>
      <c r="B51" s="6" t="s">
        <v>1679</v>
      </c>
      <c r="C51" s="16" t="s">
        <v>1778</v>
      </c>
      <c r="D51" s="136" t="s">
        <v>1783</v>
      </c>
      <c r="E51" s="145" t="s">
        <v>1786</v>
      </c>
      <c r="F51" s="85" t="s">
        <v>112</v>
      </c>
      <c r="G51" s="85" t="s">
        <v>788</v>
      </c>
      <c r="H51" s="8" t="s">
        <v>57</v>
      </c>
      <c r="I51" s="8" t="s">
        <v>109</v>
      </c>
      <c r="J51" s="8" t="s">
        <v>59</v>
      </c>
      <c r="K51" s="8" t="s">
        <v>60</v>
      </c>
      <c r="L51" s="8" t="s">
        <v>61</v>
      </c>
      <c r="M51" s="8" t="s">
        <v>62</v>
      </c>
      <c r="N51" s="239" t="s">
        <v>63</v>
      </c>
      <c r="O51" s="19"/>
      <c r="P51" s="18"/>
      <c r="Q51" s="18"/>
      <c r="R51" s="18"/>
    </row>
    <row r="52" spans="1:18" ht="29.1">
      <c r="A52" s="15">
        <v>51</v>
      </c>
      <c r="B52" s="6" t="s">
        <v>1679</v>
      </c>
      <c r="C52" s="16" t="s">
        <v>1778</v>
      </c>
      <c r="D52" s="136" t="s">
        <v>1783</v>
      </c>
      <c r="E52" s="145" t="s">
        <v>1787</v>
      </c>
      <c r="F52" s="85" t="s">
        <v>789</v>
      </c>
      <c r="G52" s="85" t="s">
        <v>790</v>
      </c>
      <c r="H52" s="8" t="s">
        <v>57</v>
      </c>
      <c r="I52" s="8" t="s">
        <v>109</v>
      </c>
      <c r="J52" s="8" t="s">
        <v>59</v>
      </c>
      <c r="K52" s="8" t="s">
        <v>60</v>
      </c>
      <c r="L52" s="8" t="s">
        <v>61</v>
      </c>
      <c r="M52" s="8" t="s">
        <v>62</v>
      </c>
      <c r="N52" s="239" t="s">
        <v>63</v>
      </c>
      <c r="O52" s="19"/>
      <c r="P52" s="18"/>
      <c r="Q52" s="18"/>
      <c r="R52" s="18"/>
    </row>
    <row r="53" spans="1:18" ht="29.1">
      <c r="A53" s="15">
        <v>52</v>
      </c>
      <c r="B53" s="6" t="s">
        <v>1679</v>
      </c>
      <c r="C53" s="16" t="s">
        <v>1778</v>
      </c>
      <c r="D53" s="136" t="s">
        <v>1783</v>
      </c>
      <c r="E53" s="145" t="s">
        <v>1788</v>
      </c>
      <c r="F53" s="85" t="s">
        <v>1789</v>
      </c>
      <c r="G53" s="85" t="s">
        <v>792</v>
      </c>
      <c r="H53" s="8" t="s">
        <v>57</v>
      </c>
      <c r="I53" s="8" t="s">
        <v>109</v>
      </c>
      <c r="J53" s="8" t="s">
        <v>59</v>
      </c>
      <c r="K53" s="8" t="s">
        <v>60</v>
      </c>
      <c r="L53" s="8" t="s">
        <v>61</v>
      </c>
      <c r="M53" s="8" t="s">
        <v>62</v>
      </c>
      <c r="N53" s="239" t="s">
        <v>63</v>
      </c>
      <c r="O53" s="19"/>
      <c r="P53" s="18"/>
      <c r="Q53" s="18"/>
      <c r="R53" s="18"/>
    </row>
    <row r="54" spans="1:18" ht="105" customHeight="1">
      <c r="A54" s="15">
        <v>53</v>
      </c>
      <c r="B54" s="6" t="s">
        <v>1679</v>
      </c>
      <c r="C54" s="16" t="s">
        <v>1790</v>
      </c>
      <c r="D54" s="87" t="s">
        <v>1791</v>
      </c>
      <c r="E54" s="136" t="s">
        <v>54</v>
      </c>
      <c r="F54" s="162" t="s">
        <v>1792</v>
      </c>
      <c r="G54" s="87" t="s">
        <v>1793</v>
      </c>
      <c r="H54" s="8" t="s">
        <v>57</v>
      </c>
      <c r="I54" s="8" t="s">
        <v>109</v>
      </c>
      <c r="J54" s="8" t="s">
        <v>59</v>
      </c>
      <c r="K54" s="8" t="s">
        <v>60</v>
      </c>
      <c r="L54" s="8" t="s">
        <v>61</v>
      </c>
      <c r="M54" s="8" t="s">
        <v>62</v>
      </c>
      <c r="N54" s="239" t="s">
        <v>63</v>
      </c>
      <c r="O54" s="19"/>
      <c r="P54" s="18"/>
      <c r="Q54" s="18"/>
      <c r="R54" s="18"/>
    </row>
    <row r="55" spans="1:18" ht="77.25" customHeight="1">
      <c r="A55" s="15">
        <v>54</v>
      </c>
      <c r="B55" s="6" t="s">
        <v>1679</v>
      </c>
      <c r="C55" s="16" t="s">
        <v>1790</v>
      </c>
      <c r="D55" s="87" t="s">
        <v>1791</v>
      </c>
      <c r="E55" s="136" t="s">
        <v>65</v>
      </c>
      <c r="F55" s="87" t="s">
        <v>1794</v>
      </c>
      <c r="G55" s="87" t="s">
        <v>1795</v>
      </c>
      <c r="H55" s="8" t="s">
        <v>57</v>
      </c>
      <c r="I55" s="8" t="s">
        <v>109</v>
      </c>
      <c r="J55" s="8" t="s">
        <v>59</v>
      </c>
      <c r="K55" s="8" t="s">
        <v>60</v>
      </c>
      <c r="L55" s="8" t="s">
        <v>61</v>
      </c>
      <c r="M55" s="8" t="s">
        <v>62</v>
      </c>
      <c r="N55" s="239" t="s">
        <v>63</v>
      </c>
      <c r="O55" s="19"/>
      <c r="P55" s="18"/>
      <c r="Q55" s="18"/>
      <c r="R55" s="18"/>
    </row>
    <row r="56" spans="1:18" ht="57" customHeight="1">
      <c r="A56" s="15">
        <v>55</v>
      </c>
      <c r="B56" s="6" t="s">
        <v>1679</v>
      </c>
      <c r="C56" s="16" t="s">
        <v>1790</v>
      </c>
      <c r="D56" s="87" t="s">
        <v>1791</v>
      </c>
      <c r="E56" s="136" t="s">
        <v>82</v>
      </c>
      <c r="F56" s="87" t="s">
        <v>1796</v>
      </c>
      <c r="G56" s="87" t="s">
        <v>1797</v>
      </c>
      <c r="H56" s="8" t="s">
        <v>57</v>
      </c>
      <c r="I56" s="8" t="s">
        <v>109</v>
      </c>
      <c r="J56" s="8" t="s">
        <v>59</v>
      </c>
      <c r="K56" s="8" t="s">
        <v>60</v>
      </c>
      <c r="L56" s="8" t="s">
        <v>61</v>
      </c>
      <c r="M56" s="8" t="s">
        <v>62</v>
      </c>
      <c r="N56" s="239" t="s">
        <v>63</v>
      </c>
      <c r="O56" s="19"/>
      <c r="P56" s="18"/>
      <c r="Q56" s="18"/>
      <c r="R56" s="18"/>
    </row>
    <row r="57" spans="1:18" ht="60.75" customHeight="1">
      <c r="A57" s="15">
        <v>56</v>
      </c>
      <c r="B57" s="6" t="s">
        <v>1679</v>
      </c>
      <c r="C57" s="16" t="s">
        <v>1798</v>
      </c>
      <c r="D57" s="87" t="s">
        <v>1799</v>
      </c>
      <c r="E57" s="136" t="s">
        <v>54</v>
      </c>
      <c r="F57" s="136" t="s">
        <v>1800</v>
      </c>
      <c r="G57" s="87" t="s">
        <v>1801</v>
      </c>
      <c r="H57" s="8" t="s">
        <v>57</v>
      </c>
      <c r="I57" s="8" t="s">
        <v>109</v>
      </c>
      <c r="J57" s="8" t="s">
        <v>59</v>
      </c>
      <c r="K57" s="8" t="s">
        <v>60</v>
      </c>
      <c r="L57" s="8" t="s">
        <v>61</v>
      </c>
      <c r="M57" s="8" t="s">
        <v>62</v>
      </c>
      <c r="N57" s="239" t="s">
        <v>63</v>
      </c>
      <c r="O57" s="19"/>
      <c r="P57" s="18"/>
      <c r="Q57" s="18"/>
      <c r="R57" s="18"/>
    </row>
    <row r="58" spans="1:18" ht="130.5" customHeight="1">
      <c r="A58" s="15">
        <v>57</v>
      </c>
      <c r="B58" s="6" t="s">
        <v>1679</v>
      </c>
      <c r="C58" s="16" t="s">
        <v>1798</v>
      </c>
      <c r="D58" s="87" t="s">
        <v>1799</v>
      </c>
      <c r="E58" s="136" t="s">
        <v>65</v>
      </c>
      <c r="F58" s="87" t="s">
        <v>1802</v>
      </c>
      <c r="G58" s="87" t="s">
        <v>1803</v>
      </c>
      <c r="H58" s="8" t="s">
        <v>57</v>
      </c>
      <c r="I58" s="8" t="s">
        <v>109</v>
      </c>
      <c r="J58" s="8" t="s">
        <v>59</v>
      </c>
      <c r="K58" s="8" t="s">
        <v>60</v>
      </c>
      <c r="L58" s="8" t="s">
        <v>61</v>
      </c>
      <c r="M58" s="8" t="s">
        <v>62</v>
      </c>
      <c r="N58" s="239" t="s">
        <v>63</v>
      </c>
      <c r="O58" s="19"/>
      <c r="P58" s="18"/>
      <c r="Q58" s="18"/>
      <c r="R58" s="18"/>
    </row>
    <row r="59" spans="1:18" ht="51" customHeight="1">
      <c r="A59" s="15">
        <v>58</v>
      </c>
      <c r="B59" s="6" t="s">
        <v>1679</v>
      </c>
      <c r="C59" s="16" t="s">
        <v>1804</v>
      </c>
      <c r="D59" s="101" t="s">
        <v>253</v>
      </c>
      <c r="E59" s="100" t="s">
        <v>54</v>
      </c>
      <c r="F59" s="95" t="s">
        <v>1805</v>
      </c>
      <c r="G59" s="99" t="s">
        <v>1806</v>
      </c>
      <c r="H59" s="8" t="s">
        <v>57</v>
      </c>
      <c r="I59" s="8" t="s">
        <v>109</v>
      </c>
      <c r="J59" s="8" t="s">
        <v>59</v>
      </c>
      <c r="K59" s="8" t="s">
        <v>60</v>
      </c>
      <c r="L59" s="8" t="s">
        <v>61</v>
      </c>
      <c r="M59" s="8" t="s">
        <v>62</v>
      </c>
      <c r="N59" s="239" t="s">
        <v>63</v>
      </c>
      <c r="O59" s="19"/>
      <c r="P59" s="18"/>
      <c r="Q59" s="18"/>
      <c r="R59" s="18"/>
    </row>
  </sheetData>
  <autoFilter ref="A1:FF1" xr:uid="{00000000-0001-0000-0700-000000000000}"/>
  <phoneticPr fontId="12" type="noConversion"/>
  <conditionalFormatting sqref="N1:N1048576">
    <cfRule type="cellIs" dxfId="7" priority="1" operator="equal">
      <formula>"Fail"</formula>
    </cfRule>
    <cfRule type="cellIs" dxfId="6" priority="2" operator="equal">
      <formula>"Pass"</formula>
    </cfRule>
  </conditionalFormatting>
  <pageMargins left="0.7" right="0.7" top="0.75" bottom="0.75" header="0.3" footer="0.3"/>
  <pageSetup orientation="portrait" horizontalDpi="90" verticalDpi="90"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'C:\Users\1194058\Downloads\[ER3 Regression Test Case_Dev1.xlsx]Legends'!#REF!</xm:f>
          </x14:formula1>
          <xm:sqref>I18:I59 I2:I16</xm:sqref>
        </x14:dataValidation>
        <x14:dataValidation type="list" allowBlank="1" showInputMessage="1" showErrorMessage="1" xr:uid="{0154CF58-66FA-4E28-B4CA-6F3402251718}">
          <x14:formula1>
            <xm:f>dropdown!$A$1:$A$9</xm:f>
          </x14:formula1>
          <xm:sqref>N2:N59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249977111117893"/>
  </sheetPr>
  <dimension ref="A1:R93"/>
  <sheetViews>
    <sheetView topLeftCell="B88" zoomScale="60" zoomScaleNormal="60" workbookViewId="0">
      <selection activeCell="C40" sqref="C40"/>
    </sheetView>
  </sheetViews>
  <sheetFormatPr defaultColWidth="9.28515625" defaultRowHeight="14.45"/>
  <cols>
    <col min="1" max="1" width="10.42578125" style="2" customWidth="1"/>
    <col min="2" max="2" width="22" style="1" customWidth="1"/>
    <col min="3" max="3" width="37.7109375" style="1" bestFit="1" customWidth="1"/>
    <col min="4" max="4" width="24.7109375" style="1" customWidth="1"/>
    <col min="5" max="5" width="13.85546875" style="1" customWidth="1"/>
    <col min="6" max="6" width="38.42578125" style="1" customWidth="1"/>
    <col min="7" max="7" width="71.7109375" style="1" customWidth="1"/>
    <col min="8" max="8" width="10.5703125" style="1" hidden="1" customWidth="1"/>
    <col min="9" max="9" width="11.7109375" style="1" hidden="1" customWidth="1"/>
    <col min="10" max="10" width="9.140625" style="1" hidden="1" customWidth="1"/>
    <col min="11" max="11" width="11.140625" style="1" hidden="1" customWidth="1"/>
    <col min="12" max="12" width="10" style="1" hidden="1" customWidth="1"/>
    <col min="13" max="13" width="16.85546875" style="1" hidden="1" customWidth="1"/>
    <col min="14" max="14" width="13.85546875" style="2" customWidth="1"/>
    <col min="15" max="15" width="92.5703125" style="1" bestFit="1" customWidth="1"/>
    <col min="16" max="16384" width="9.28515625" style="1"/>
  </cols>
  <sheetData>
    <row r="1" spans="1:18" s="9" customFormat="1" ht="47.25" customHeight="1">
      <c r="A1" s="10" t="s">
        <v>33</v>
      </c>
      <c r="B1" s="10" t="s">
        <v>34</v>
      </c>
      <c r="C1" s="10" t="s">
        <v>35</v>
      </c>
      <c r="D1" s="10" t="s">
        <v>36</v>
      </c>
      <c r="E1" s="10" t="s">
        <v>37</v>
      </c>
      <c r="F1" s="10" t="s">
        <v>38</v>
      </c>
      <c r="G1" s="10" t="s">
        <v>39</v>
      </c>
      <c r="H1" s="10" t="s">
        <v>40</v>
      </c>
      <c r="I1" s="10" t="s">
        <v>41</v>
      </c>
      <c r="J1" s="12" t="s">
        <v>42</v>
      </c>
      <c r="K1" s="11" t="s">
        <v>43</v>
      </c>
      <c r="L1" s="11" t="s">
        <v>44</v>
      </c>
      <c r="M1" s="11" t="s">
        <v>45</v>
      </c>
      <c r="N1" s="223" t="s">
        <v>46</v>
      </c>
      <c r="O1" s="43" t="s">
        <v>780</v>
      </c>
      <c r="P1" s="43" t="s">
        <v>49</v>
      </c>
      <c r="Q1" s="43" t="s">
        <v>42</v>
      </c>
      <c r="R1" s="43" t="s">
        <v>50</v>
      </c>
    </row>
    <row r="2" spans="1:18" s="3" customFormat="1" ht="66.75" customHeight="1">
      <c r="A2" s="7">
        <v>1</v>
      </c>
      <c r="B2" s="6" t="s">
        <v>1807</v>
      </c>
      <c r="C2" s="5" t="s">
        <v>1808</v>
      </c>
      <c r="D2" s="55" t="s">
        <v>1809</v>
      </c>
      <c r="E2" s="60" t="s">
        <v>54</v>
      </c>
      <c r="F2" s="98" t="s">
        <v>1810</v>
      </c>
      <c r="G2" s="98" t="s">
        <v>1811</v>
      </c>
      <c r="H2" s="8" t="s">
        <v>57</v>
      </c>
      <c r="I2" s="8" t="s">
        <v>109</v>
      </c>
      <c r="J2" s="201" t="s">
        <v>59</v>
      </c>
      <c r="K2" s="8" t="s">
        <v>60</v>
      </c>
      <c r="L2" s="8" t="s">
        <v>61</v>
      </c>
      <c r="M2" s="8" t="s">
        <v>62</v>
      </c>
      <c r="N2" s="7" t="s">
        <v>63</v>
      </c>
      <c r="O2" s="4"/>
      <c r="P2" s="4"/>
      <c r="Q2" s="4"/>
      <c r="R2" s="4"/>
    </row>
    <row r="3" spans="1:18" s="3" customFormat="1" ht="44.25" customHeight="1">
      <c r="A3" s="7">
        <v>2</v>
      </c>
      <c r="B3" s="6" t="s">
        <v>1807</v>
      </c>
      <c r="C3" s="5" t="s">
        <v>1808</v>
      </c>
      <c r="D3" s="55" t="s">
        <v>1809</v>
      </c>
      <c r="E3" s="166" t="s">
        <v>65</v>
      </c>
      <c r="F3" s="164" t="s">
        <v>1812</v>
      </c>
      <c r="G3" s="55" t="s">
        <v>1813</v>
      </c>
      <c r="H3" s="4" t="s">
        <v>57</v>
      </c>
      <c r="I3" s="4" t="s">
        <v>145</v>
      </c>
      <c r="J3" s="213" t="s">
        <v>59</v>
      </c>
      <c r="K3" s="4" t="s">
        <v>60</v>
      </c>
      <c r="L3" s="4" t="s">
        <v>61</v>
      </c>
      <c r="M3" s="4" t="s">
        <v>62</v>
      </c>
      <c r="N3" s="7" t="s">
        <v>63</v>
      </c>
      <c r="O3" s="4"/>
      <c r="P3" s="4"/>
      <c r="Q3" s="4"/>
      <c r="R3" s="4"/>
    </row>
    <row r="4" spans="1:18" s="3" customFormat="1" ht="69" customHeight="1">
      <c r="A4" s="7">
        <v>3</v>
      </c>
      <c r="B4" s="6" t="s">
        <v>1807</v>
      </c>
      <c r="C4" s="5" t="s">
        <v>1814</v>
      </c>
      <c r="D4" s="164" t="s">
        <v>1815</v>
      </c>
      <c r="E4" s="166" t="s">
        <v>54</v>
      </c>
      <c r="F4" s="55" t="s">
        <v>1816</v>
      </c>
      <c r="G4" s="55" t="s">
        <v>1817</v>
      </c>
      <c r="H4" s="4" t="s">
        <v>57</v>
      </c>
      <c r="I4" s="4" t="s">
        <v>145</v>
      </c>
      <c r="J4" s="213" t="s">
        <v>59</v>
      </c>
      <c r="K4" s="4" t="s">
        <v>60</v>
      </c>
      <c r="L4" s="4" t="s">
        <v>61</v>
      </c>
      <c r="M4" s="4" t="s">
        <v>62</v>
      </c>
      <c r="N4" s="7" t="s">
        <v>63</v>
      </c>
      <c r="O4" s="4"/>
      <c r="P4" s="4"/>
      <c r="Q4" s="4"/>
      <c r="R4" s="4"/>
    </row>
    <row r="5" spans="1:18" s="3" customFormat="1" ht="69" customHeight="1">
      <c r="A5" s="7">
        <v>4</v>
      </c>
      <c r="B5" s="6" t="s">
        <v>1807</v>
      </c>
      <c r="C5" s="5" t="s">
        <v>1814</v>
      </c>
      <c r="D5" s="164" t="s">
        <v>1815</v>
      </c>
      <c r="E5" s="166" t="s">
        <v>65</v>
      </c>
      <c r="F5" s="55" t="s">
        <v>1818</v>
      </c>
      <c r="G5" s="55" t="s">
        <v>1819</v>
      </c>
      <c r="H5" s="4" t="s">
        <v>57</v>
      </c>
      <c r="I5" s="4" t="s">
        <v>145</v>
      </c>
      <c r="J5" s="213" t="s">
        <v>59</v>
      </c>
      <c r="K5" s="4" t="s">
        <v>60</v>
      </c>
      <c r="L5" s="4" t="s">
        <v>61</v>
      </c>
      <c r="M5" s="4" t="s">
        <v>62</v>
      </c>
      <c r="N5" s="7" t="s">
        <v>63</v>
      </c>
      <c r="O5" s="4"/>
      <c r="P5" s="4"/>
      <c r="Q5" s="4"/>
      <c r="R5" s="4"/>
    </row>
    <row r="6" spans="1:18" s="3" customFormat="1" ht="56.25" customHeight="1">
      <c r="A6" s="7">
        <v>5</v>
      </c>
      <c r="B6" s="6" t="s">
        <v>1807</v>
      </c>
      <c r="C6" s="5" t="s">
        <v>1814</v>
      </c>
      <c r="D6" s="164" t="s">
        <v>1815</v>
      </c>
      <c r="E6" s="166" t="s">
        <v>82</v>
      </c>
      <c r="F6" s="55" t="s">
        <v>1820</v>
      </c>
      <c r="G6" s="55" t="s">
        <v>1821</v>
      </c>
      <c r="H6" s="4" t="s">
        <v>57</v>
      </c>
      <c r="I6" s="4" t="s">
        <v>109</v>
      </c>
      <c r="J6" s="213" t="s">
        <v>59</v>
      </c>
      <c r="K6" s="4" t="s">
        <v>60</v>
      </c>
      <c r="L6" s="4" t="s">
        <v>61</v>
      </c>
      <c r="M6" s="4" t="s">
        <v>62</v>
      </c>
      <c r="N6" s="7" t="s">
        <v>63</v>
      </c>
      <c r="O6" s="4"/>
      <c r="P6" s="4"/>
      <c r="Q6" s="4"/>
      <c r="R6" s="4"/>
    </row>
    <row r="7" spans="1:18" s="3" customFormat="1" ht="38.25" customHeight="1">
      <c r="A7" s="7">
        <v>6</v>
      </c>
      <c r="B7" s="6" t="s">
        <v>1807</v>
      </c>
      <c r="C7" s="5" t="s">
        <v>1814</v>
      </c>
      <c r="D7" s="164" t="s">
        <v>1815</v>
      </c>
      <c r="E7" s="166" t="s">
        <v>85</v>
      </c>
      <c r="F7" s="55" t="s">
        <v>1822</v>
      </c>
      <c r="G7" s="55" t="s">
        <v>1823</v>
      </c>
      <c r="H7" s="4" t="s">
        <v>57</v>
      </c>
      <c r="I7" s="4" t="s">
        <v>109</v>
      </c>
      <c r="J7" s="213" t="s">
        <v>59</v>
      </c>
      <c r="K7" s="4" t="s">
        <v>60</v>
      </c>
      <c r="L7" s="4" t="s">
        <v>61</v>
      </c>
      <c r="M7" s="4" t="s">
        <v>62</v>
      </c>
      <c r="N7" s="7" t="s">
        <v>63</v>
      </c>
      <c r="O7" s="4"/>
      <c r="P7" s="4"/>
      <c r="Q7" s="4"/>
      <c r="R7" s="4"/>
    </row>
    <row r="8" spans="1:18" s="3" customFormat="1" ht="74.099999999999994" customHeight="1">
      <c r="A8" s="7">
        <v>7</v>
      </c>
      <c r="B8" s="6" t="s">
        <v>1807</v>
      </c>
      <c r="C8" s="5" t="s">
        <v>1814</v>
      </c>
      <c r="D8" s="164" t="s">
        <v>1815</v>
      </c>
      <c r="E8" s="166" t="s">
        <v>88</v>
      </c>
      <c r="F8" s="55" t="s">
        <v>1824</v>
      </c>
      <c r="G8" s="55" t="s">
        <v>1825</v>
      </c>
      <c r="H8" s="4" t="s">
        <v>57</v>
      </c>
      <c r="I8" s="4" t="s">
        <v>109</v>
      </c>
      <c r="J8" s="213" t="s">
        <v>59</v>
      </c>
      <c r="K8" s="4" t="s">
        <v>60</v>
      </c>
      <c r="L8" s="4" t="s">
        <v>61</v>
      </c>
      <c r="M8" s="4" t="s">
        <v>62</v>
      </c>
      <c r="N8" s="7" t="s">
        <v>63</v>
      </c>
      <c r="O8" s="4"/>
      <c r="P8" s="4"/>
      <c r="Q8" s="4"/>
      <c r="R8" s="4"/>
    </row>
    <row r="9" spans="1:18" s="3" customFormat="1" ht="120" customHeight="1">
      <c r="A9" s="7">
        <v>8</v>
      </c>
      <c r="B9" s="6" t="s">
        <v>1807</v>
      </c>
      <c r="C9" s="5" t="s">
        <v>1814</v>
      </c>
      <c r="D9" s="164" t="s">
        <v>1815</v>
      </c>
      <c r="E9" s="166" t="s">
        <v>91</v>
      </c>
      <c r="F9" s="55" t="s">
        <v>1826</v>
      </c>
      <c r="G9" s="55" t="s">
        <v>1827</v>
      </c>
      <c r="H9" s="4" t="s">
        <v>57</v>
      </c>
      <c r="I9" s="4" t="s">
        <v>109</v>
      </c>
      <c r="J9" s="213" t="s">
        <v>59</v>
      </c>
      <c r="K9" s="4" t="s">
        <v>60</v>
      </c>
      <c r="L9" s="4" t="s">
        <v>61</v>
      </c>
      <c r="M9" s="4" t="s">
        <v>62</v>
      </c>
      <c r="N9" s="7" t="s">
        <v>63</v>
      </c>
      <c r="O9" s="4"/>
      <c r="P9" s="4"/>
      <c r="Q9" s="4"/>
      <c r="R9" s="4"/>
    </row>
    <row r="10" spans="1:18" s="3" customFormat="1" ht="74.25" customHeight="1">
      <c r="A10" s="7">
        <v>9</v>
      </c>
      <c r="B10" s="6" t="s">
        <v>1807</v>
      </c>
      <c r="C10" s="5" t="s">
        <v>1814</v>
      </c>
      <c r="D10" s="164" t="s">
        <v>1815</v>
      </c>
      <c r="E10" s="166" t="s">
        <v>94</v>
      </c>
      <c r="F10" s="55" t="s">
        <v>1828</v>
      </c>
      <c r="G10" s="55" t="s">
        <v>1829</v>
      </c>
      <c r="H10" s="4" t="s">
        <v>57</v>
      </c>
      <c r="I10" s="4" t="s">
        <v>109</v>
      </c>
      <c r="J10" s="213" t="s">
        <v>59</v>
      </c>
      <c r="K10" s="4" t="s">
        <v>60</v>
      </c>
      <c r="L10" s="4" t="s">
        <v>61</v>
      </c>
      <c r="M10" s="4" t="s">
        <v>62</v>
      </c>
      <c r="N10" s="7" t="s">
        <v>63</v>
      </c>
      <c r="O10" s="4"/>
      <c r="P10" s="4"/>
      <c r="Q10" s="4"/>
      <c r="R10" s="4"/>
    </row>
    <row r="11" spans="1:18" s="3" customFormat="1" ht="63.75" customHeight="1">
      <c r="A11" s="7">
        <v>10</v>
      </c>
      <c r="B11" s="6" t="s">
        <v>1807</v>
      </c>
      <c r="C11" s="5" t="s">
        <v>1814</v>
      </c>
      <c r="D11" s="164" t="s">
        <v>1815</v>
      </c>
      <c r="E11" s="166" t="s">
        <v>97</v>
      </c>
      <c r="F11" s="55" t="s">
        <v>1824</v>
      </c>
      <c r="G11" s="55" t="s">
        <v>1830</v>
      </c>
      <c r="H11" s="4" t="s">
        <v>57</v>
      </c>
      <c r="I11" s="4" t="s">
        <v>145</v>
      </c>
      <c r="J11" s="213" t="s">
        <v>59</v>
      </c>
      <c r="K11" s="4" t="s">
        <v>60</v>
      </c>
      <c r="L11" s="4" t="s">
        <v>61</v>
      </c>
      <c r="M11" s="4" t="s">
        <v>62</v>
      </c>
      <c r="N11" s="7" t="s">
        <v>63</v>
      </c>
      <c r="O11" s="4"/>
      <c r="P11" s="4"/>
      <c r="Q11" s="4"/>
      <c r="R11" s="4"/>
    </row>
    <row r="12" spans="1:18" s="3" customFormat="1" ht="63.75" customHeight="1">
      <c r="A12" s="7">
        <v>11</v>
      </c>
      <c r="B12" s="6" t="s">
        <v>1807</v>
      </c>
      <c r="C12" s="5" t="s">
        <v>1814</v>
      </c>
      <c r="D12" s="164" t="s">
        <v>1815</v>
      </c>
      <c r="E12" s="166" t="s">
        <v>100</v>
      </c>
      <c r="F12" s="55" t="s">
        <v>1831</v>
      </c>
      <c r="G12" s="55" t="s">
        <v>1832</v>
      </c>
      <c r="H12" s="4" t="s">
        <v>57</v>
      </c>
      <c r="I12" s="4" t="s">
        <v>145</v>
      </c>
      <c r="J12" s="213" t="s">
        <v>59</v>
      </c>
      <c r="K12" s="4" t="s">
        <v>60</v>
      </c>
      <c r="L12" s="4" t="s">
        <v>61</v>
      </c>
      <c r="M12" s="4" t="s">
        <v>62</v>
      </c>
      <c r="N12" s="7" t="s">
        <v>63</v>
      </c>
      <c r="O12" s="4"/>
      <c r="P12" s="4"/>
      <c r="Q12" s="4"/>
      <c r="R12" s="4"/>
    </row>
    <row r="13" spans="1:18" s="3" customFormat="1" ht="123.75" customHeight="1">
      <c r="A13" s="7">
        <v>12</v>
      </c>
      <c r="B13" s="6" t="s">
        <v>1807</v>
      </c>
      <c r="C13" s="5" t="s">
        <v>1814</v>
      </c>
      <c r="D13" s="164" t="s">
        <v>1815</v>
      </c>
      <c r="E13" s="166" t="s">
        <v>102</v>
      </c>
      <c r="F13" s="55" t="s">
        <v>1833</v>
      </c>
      <c r="G13" s="55" t="s">
        <v>1834</v>
      </c>
      <c r="H13" s="4" t="s">
        <v>57</v>
      </c>
      <c r="I13" s="4" t="s">
        <v>145</v>
      </c>
      <c r="J13" s="213" t="s">
        <v>59</v>
      </c>
      <c r="K13" s="4" t="s">
        <v>60</v>
      </c>
      <c r="L13" s="4" t="s">
        <v>61</v>
      </c>
      <c r="M13" s="4" t="s">
        <v>62</v>
      </c>
      <c r="N13" s="7" t="s">
        <v>63</v>
      </c>
      <c r="O13" s="4"/>
      <c r="P13" s="4"/>
      <c r="Q13" s="4"/>
      <c r="R13" s="4"/>
    </row>
    <row r="14" spans="1:18" s="3" customFormat="1" ht="123.75" customHeight="1">
      <c r="A14" s="7">
        <v>13</v>
      </c>
      <c r="B14" s="6" t="s">
        <v>1807</v>
      </c>
      <c r="C14" s="5" t="s">
        <v>1814</v>
      </c>
      <c r="D14" s="183" t="s">
        <v>1815</v>
      </c>
      <c r="E14" s="184" t="s">
        <v>134</v>
      </c>
      <c r="F14" s="185" t="s">
        <v>1835</v>
      </c>
      <c r="G14" s="185" t="s">
        <v>1836</v>
      </c>
      <c r="H14" s="4"/>
      <c r="I14" s="4"/>
      <c r="J14" s="213"/>
      <c r="K14" s="4"/>
      <c r="L14" s="4"/>
      <c r="M14" s="4"/>
      <c r="N14" s="7" t="s">
        <v>177</v>
      </c>
      <c r="O14" s="4" t="s">
        <v>1837</v>
      </c>
      <c r="P14" s="4"/>
      <c r="Q14" s="4"/>
      <c r="R14" s="4" t="s">
        <v>1838</v>
      </c>
    </row>
    <row r="15" spans="1:18" s="3" customFormat="1" ht="62.25" customHeight="1">
      <c r="A15" s="7">
        <v>14</v>
      </c>
      <c r="B15" s="6" t="s">
        <v>1807</v>
      </c>
      <c r="C15" s="5" t="s">
        <v>1814</v>
      </c>
      <c r="D15" s="164" t="s">
        <v>1815</v>
      </c>
      <c r="E15" s="166" t="s">
        <v>135</v>
      </c>
      <c r="F15" s="55" t="s">
        <v>1839</v>
      </c>
      <c r="G15" s="165" t="s">
        <v>1840</v>
      </c>
      <c r="H15" s="4" t="s">
        <v>57</v>
      </c>
      <c r="I15" s="4" t="s">
        <v>145</v>
      </c>
      <c r="J15" s="213" t="s">
        <v>59</v>
      </c>
      <c r="K15" s="4" t="s">
        <v>60</v>
      </c>
      <c r="L15" s="4" t="s">
        <v>61</v>
      </c>
      <c r="M15" s="4" t="s">
        <v>62</v>
      </c>
      <c r="N15" s="7" t="s">
        <v>177</v>
      </c>
      <c r="O15" s="4"/>
      <c r="P15" s="4"/>
      <c r="Q15" s="4"/>
      <c r="R15" s="4" t="s">
        <v>890</v>
      </c>
    </row>
    <row r="16" spans="1:18" s="3" customFormat="1" ht="64.5" customHeight="1">
      <c r="A16" s="7">
        <v>15</v>
      </c>
      <c r="B16" s="6" t="s">
        <v>1807</v>
      </c>
      <c r="C16" s="5" t="s">
        <v>1814</v>
      </c>
      <c r="D16" s="164" t="s">
        <v>1815</v>
      </c>
      <c r="E16" s="166" t="s">
        <v>138</v>
      </c>
      <c r="F16" s="55" t="s">
        <v>1841</v>
      </c>
      <c r="G16" s="55" t="s">
        <v>1842</v>
      </c>
      <c r="H16" s="4" t="s">
        <v>57</v>
      </c>
      <c r="I16" s="4" t="s">
        <v>145</v>
      </c>
      <c r="J16" s="213" t="s">
        <v>59</v>
      </c>
      <c r="K16" s="4" t="s">
        <v>60</v>
      </c>
      <c r="L16" s="4" t="s">
        <v>61</v>
      </c>
      <c r="M16" s="4" t="s">
        <v>62</v>
      </c>
      <c r="N16" s="7" t="s">
        <v>63</v>
      </c>
      <c r="O16" s="4" t="s">
        <v>1843</v>
      </c>
      <c r="P16" s="4"/>
      <c r="Q16" s="4"/>
      <c r="R16" s="4"/>
    </row>
    <row r="17" spans="1:18" s="3" customFormat="1" ht="63" customHeight="1">
      <c r="A17" s="7">
        <v>16</v>
      </c>
      <c r="B17" s="6" t="s">
        <v>1807</v>
      </c>
      <c r="C17" s="5" t="s">
        <v>1814</v>
      </c>
      <c r="D17" s="164" t="s">
        <v>1815</v>
      </c>
      <c r="E17" s="166" t="s">
        <v>285</v>
      </c>
      <c r="F17" s="55" t="s">
        <v>1770</v>
      </c>
      <c r="G17" s="55" t="s">
        <v>1844</v>
      </c>
      <c r="H17" s="4" t="s">
        <v>57</v>
      </c>
      <c r="I17" s="4" t="s">
        <v>145</v>
      </c>
      <c r="J17" s="213" t="s">
        <v>59</v>
      </c>
      <c r="K17" s="4" t="s">
        <v>60</v>
      </c>
      <c r="L17" s="4" t="s">
        <v>61</v>
      </c>
      <c r="M17" s="4" t="s">
        <v>62</v>
      </c>
      <c r="N17" s="7" t="s">
        <v>63</v>
      </c>
      <c r="O17" s="4"/>
      <c r="P17" s="4"/>
      <c r="Q17" s="4"/>
      <c r="R17" s="4"/>
    </row>
    <row r="18" spans="1:18" s="3" customFormat="1" ht="117" customHeight="1">
      <c r="A18" s="7">
        <v>17</v>
      </c>
      <c r="B18" s="6" t="s">
        <v>1807</v>
      </c>
      <c r="C18" s="5" t="s">
        <v>1814</v>
      </c>
      <c r="D18" s="164" t="s">
        <v>1815</v>
      </c>
      <c r="E18" s="166" t="s">
        <v>288</v>
      </c>
      <c r="F18" s="55" t="s">
        <v>1845</v>
      </c>
      <c r="G18" s="55" t="s">
        <v>1846</v>
      </c>
      <c r="H18" s="4" t="s">
        <v>57</v>
      </c>
      <c r="I18" s="4" t="s">
        <v>145</v>
      </c>
      <c r="J18" s="213" t="s">
        <v>59</v>
      </c>
      <c r="K18" s="4" t="s">
        <v>60</v>
      </c>
      <c r="L18" s="4" t="s">
        <v>61</v>
      </c>
      <c r="M18" s="4" t="s">
        <v>62</v>
      </c>
      <c r="N18" s="7" t="s">
        <v>63</v>
      </c>
      <c r="O18" s="4"/>
      <c r="P18" s="4"/>
      <c r="Q18" s="4"/>
      <c r="R18" s="4"/>
    </row>
    <row r="19" spans="1:18" s="3" customFormat="1" ht="71.25" customHeight="1">
      <c r="A19" s="7">
        <v>18</v>
      </c>
      <c r="B19" s="6" t="s">
        <v>1807</v>
      </c>
      <c r="C19" s="5" t="s">
        <v>1814</v>
      </c>
      <c r="D19" s="164" t="s">
        <v>1815</v>
      </c>
      <c r="E19" s="166" t="s">
        <v>494</v>
      </c>
      <c r="F19" s="55" t="s">
        <v>1847</v>
      </c>
      <c r="G19" s="55" t="s">
        <v>1848</v>
      </c>
      <c r="H19" s="4" t="s">
        <v>57</v>
      </c>
      <c r="I19" s="4" t="s">
        <v>109</v>
      </c>
      <c r="J19" s="213" t="s">
        <v>59</v>
      </c>
      <c r="K19" s="4" t="s">
        <v>60</v>
      </c>
      <c r="L19" s="4" t="s">
        <v>61</v>
      </c>
      <c r="M19" s="4" t="s">
        <v>62</v>
      </c>
      <c r="N19" s="7" t="s">
        <v>63</v>
      </c>
      <c r="O19" s="4"/>
      <c r="P19" s="4"/>
      <c r="Q19" s="4"/>
      <c r="R19" s="4"/>
    </row>
    <row r="20" spans="1:18" s="3" customFormat="1" ht="34.5" customHeight="1">
      <c r="A20" s="7">
        <v>19</v>
      </c>
      <c r="B20" s="6" t="s">
        <v>1807</v>
      </c>
      <c r="C20" s="5" t="s">
        <v>1814</v>
      </c>
      <c r="D20" s="164" t="s">
        <v>1815</v>
      </c>
      <c r="E20" s="166" t="s">
        <v>497</v>
      </c>
      <c r="F20" s="55" t="s">
        <v>1849</v>
      </c>
      <c r="G20" s="55" t="s">
        <v>1850</v>
      </c>
      <c r="H20" s="4" t="s">
        <v>57</v>
      </c>
      <c r="I20" s="4" t="s">
        <v>109</v>
      </c>
      <c r="J20" s="213" t="s">
        <v>59</v>
      </c>
      <c r="K20" s="4" t="s">
        <v>60</v>
      </c>
      <c r="L20" s="4" t="s">
        <v>61</v>
      </c>
      <c r="M20" s="4" t="s">
        <v>62</v>
      </c>
      <c r="N20" s="7" t="s">
        <v>63</v>
      </c>
      <c r="O20" s="4"/>
      <c r="P20" s="4"/>
      <c r="Q20" s="4"/>
      <c r="R20" s="4"/>
    </row>
    <row r="21" spans="1:18" s="3" customFormat="1" ht="34.5" customHeight="1">
      <c r="A21" s="7">
        <v>20</v>
      </c>
      <c r="B21" s="6" t="s">
        <v>1807</v>
      </c>
      <c r="C21" s="5" t="s">
        <v>1814</v>
      </c>
      <c r="D21" s="164" t="s">
        <v>1815</v>
      </c>
      <c r="E21" s="166" t="s">
        <v>500</v>
      </c>
      <c r="F21" s="55" t="s">
        <v>1851</v>
      </c>
      <c r="G21" s="165" t="s">
        <v>1852</v>
      </c>
      <c r="H21" s="4" t="s">
        <v>57</v>
      </c>
      <c r="I21" s="4" t="s">
        <v>109</v>
      </c>
      <c r="J21" s="213" t="s">
        <v>59</v>
      </c>
      <c r="K21" s="4" t="s">
        <v>60</v>
      </c>
      <c r="L21" s="4" t="s">
        <v>61</v>
      </c>
      <c r="M21" s="4" t="s">
        <v>62</v>
      </c>
      <c r="N21" s="7" t="s">
        <v>63</v>
      </c>
      <c r="O21" s="4"/>
      <c r="P21" s="4"/>
      <c r="Q21" s="4"/>
      <c r="R21" s="4"/>
    </row>
    <row r="22" spans="1:18" s="3" customFormat="1" ht="34.5" customHeight="1">
      <c r="A22" s="7">
        <v>21</v>
      </c>
      <c r="B22" s="6" t="s">
        <v>1807</v>
      </c>
      <c r="C22" s="5" t="s">
        <v>1814</v>
      </c>
      <c r="D22" s="164" t="s">
        <v>1815</v>
      </c>
      <c r="E22" s="166" t="s">
        <v>503</v>
      </c>
      <c r="F22" s="55" t="s">
        <v>1853</v>
      </c>
      <c r="G22" s="165" t="s">
        <v>1854</v>
      </c>
      <c r="H22" s="4" t="s">
        <v>57</v>
      </c>
      <c r="I22" s="4" t="s">
        <v>109</v>
      </c>
      <c r="J22" s="213" t="s">
        <v>59</v>
      </c>
      <c r="K22" s="4" t="s">
        <v>60</v>
      </c>
      <c r="L22" s="4" t="s">
        <v>61</v>
      </c>
      <c r="M22" s="4" t="s">
        <v>62</v>
      </c>
      <c r="N22" s="7" t="s">
        <v>63</v>
      </c>
      <c r="O22" s="4"/>
      <c r="P22" s="4"/>
      <c r="Q22" s="4"/>
      <c r="R22" s="4"/>
    </row>
    <row r="23" spans="1:18" s="3" customFormat="1" ht="34.5" customHeight="1">
      <c r="A23" s="7">
        <v>22</v>
      </c>
      <c r="B23" s="6" t="s">
        <v>1807</v>
      </c>
      <c r="C23" s="5" t="s">
        <v>1814</v>
      </c>
      <c r="D23" s="164" t="s">
        <v>1815</v>
      </c>
      <c r="E23" s="166" t="s">
        <v>506</v>
      </c>
      <c r="F23" s="55" t="s">
        <v>1855</v>
      </c>
      <c r="G23" s="165" t="s">
        <v>1856</v>
      </c>
      <c r="H23" s="4" t="s">
        <v>57</v>
      </c>
      <c r="I23" s="4" t="s">
        <v>109</v>
      </c>
      <c r="J23" s="213" t="s">
        <v>59</v>
      </c>
      <c r="K23" s="4" t="s">
        <v>60</v>
      </c>
      <c r="L23" s="4" t="s">
        <v>61</v>
      </c>
      <c r="M23" s="4" t="s">
        <v>62</v>
      </c>
      <c r="N23" s="7" t="s">
        <v>63</v>
      </c>
      <c r="O23" s="4"/>
      <c r="P23" s="4"/>
      <c r="Q23" s="4"/>
      <c r="R23" s="4"/>
    </row>
    <row r="24" spans="1:18" s="14" customFormat="1" ht="71.25" customHeight="1">
      <c r="A24" s="7">
        <v>23</v>
      </c>
      <c r="B24" s="6" t="s">
        <v>1807</v>
      </c>
      <c r="C24" s="5" t="s">
        <v>1814</v>
      </c>
      <c r="D24" s="164" t="s">
        <v>1815</v>
      </c>
      <c r="E24" s="166" t="s">
        <v>509</v>
      </c>
      <c r="F24" s="55" t="s">
        <v>1770</v>
      </c>
      <c r="G24" s="55" t="s">
        <v>1857</v>
      </c>
      <c r="H24" s="13"/>
      <c r="I24" s="13"/>
      <c r="J24" s="214"/>
      <c r="K24" s="13"/>
      <c r="L24" s="13"/>
      <c r="M24" s="13"/>
      <c r="N24" s="7" t="s">
        <v>63</v>
      </c>
      <c r="O24" s="13"/>
      <c r="P24" s="13"/>
      <c r="Q24" s="13"/>
      <c r="R24" s="13"/>
    </row>
    <row r="25" spans="1:18" s="3" customFormat="1" ht="80.25" customHeight="1">
      <c r="A25" s="7">
        <v>24</v>
      </c>
      <c r="B25" s="6" t="s">
        <v>1807</v>
      </c>
      <c r="C25" s="5" t="s">
        <v>1858</v>
      </c>
      <c r="D25" s="164" t="s">
        <v>1859</v>
      </c>
      <c r="E25" s="166" t="s">
        <v>54</v>
      </c>
      <c r="F25" s="55" t="s">
        <v>1860</v>
      </c>
      <c r="G25" s="55" t="s">
        <v>1861</v>
      </c>
      <c r="H25" s="4" t="s">
        <v>57</v>
      </c>
      <c r="I25" s="4" t="s">
        <v>145</v>
      </c>
      <c r="J25" s="213" t="s">
        <v>59</v>
      </c>
      <c r="K25" s="4" t="s">
        <v>60</v>
      </c>
      <c r="L25" s="4" t="s">
        <v>61</v>
      </c>
      <c r="M25" s="4" t="s">
        <v>62</v>
      </c>
      <c r="N25" s="7" t="s">
        <v>63</v>
      </c>
      <c r="O25" s="4"/>
      <c r="P25" s="4"/>
      <c r="Q25" s="4"/>
      <c r="R25" s="4"/>
    </row>
    <row r="26" spans="1:18" s="3" customFormat="1" ht="63.75" customHeight="1">
      <c r="A26" s="7">
        <v>25</v>
      </c>
      <c r="B26" s="6" t="s">
        <v>1807</v>
      </c>
      <c r="C26" s="5" t="s">
        <v>1858</v>
      </c>
      <c r="D26" s="164" t="s">
        <v>1862</v>
      </c>
      <c r="E26" s="166" t="s">
        <v>65</v>
      </c>
      <c r="F26" s="55" t="s">
        <v>1820</v>
      </c>
      <c r="G26" s="55" t="s">
        <v>1821</v>
      </c>
      <c r="H26" s="4" t="s">
        <v>57</v>
      </c>
      <c r="I26" s="4" t="s">
        <v>145</v>
      </c>
      <c r="J26" s="213" t="s">
        <v>59</v>
      </c>
      <c r="K26" s="4" t="s">
        <v>60</v>
      </c>
      <c r="L26" s="4" t="s">
        <v>61</v>
      </c>
      <c r="M26" s="4" t="s">
        <v>62</v>
      </c>
      <c r="N26" s="7" t="s">
        <v>63</v>
      </c>
      <c r="O26" s="4"/>
      <c r="P26" s="4"/>
      <c r="Q26" s="4"/>
      <c r="R26" s="4"/>
    </row>
    <row r="27" spans="1:18" s="3" customFormat="1" ht="63.75" customHeight="1">
      <c r="A27" s="7">
        <v>26</v>
      </c>
      <c r="B27" s="6" t="s">
        <v>1807</v>
      </c>
      <c r="C27" s="5" t="s">
        <v>1858</v>
      </c>
      <c r="D27" s="164" t="s">
        <v>1862</v>
      </c>
      <c r="E27" s="166" t="s">
        <v>82</v>
      </c>
      <c r="F27" s="55" t="s">
        <v>1822</v>
      </c>
      <c r="G27" s="55" t="s">
        <v>1823</v>
      </c>
      <c r="H27" s="4" t="s">
        <v>57</v>
      </c>
      <c r="I27" s="4" t="s">
        <v>145</v>
      </c>
      <c r="J27" s="213" t="s">
        <v>59</v>
      </c>
      <c r="K27" s="4" t="s">
        <v>60</v>
      </c>
      <c r="L27" s="4" t="s">
        <v>61</v>
      </c>
      <c r="M27" s="4" t="s">
        <v>62</v>
      </c>
      <c r="N27" s="7" t="s">
        <v>63</v>
      </c>
      <c r="O27" s="4"/>
      <c r="P27" s="4"/>
      <c r="Q27" s="4"/>
      <c r="R27" s="4"/>
    </row>
    <row r="28" spans="1:18" s="3" customFormat="1" ht="63.75" customHeight="1">
      <c r="A28" s="7">
        <v>27</v>
      </c>
      <c r="B28" s="6" t="s">
        <v>1807</v>
      </c>
      <c r="C28" s="5" t="s">
        <v>1858</v>
      </c>
      <c r="D28" s="164" t="s">
        <v>1862</v>
      </c>
      <c r="E28" s="166" t="s">
        <v>85</v>
      </c>
      <c r="F28" s="55" t="s">
        <v>1826</v>
      </c>
      <c r="G28" s="55" t="s">
        <v>1827</v>
      </c>
      <c r="H28" s="4" t="s">
        <v>57</v>
      </c>
      <c r="I28" s="4" t="s">
        <v>145</v>
      </c>
      <c r="J28" s="213" t="s">
        <v>59</v>
      </c>
      <c r="K28" s="4" t="s">
        <v>60</v>
      </c>
      <c r="L28" s="4" t="s">
        <v>61</v>
      </c>
      <c r="M28" s="4" t="s">
        <v>62</v>
      </c>
      <c r="N28" s="7" t="s">
        <v>63</v>
      </c>
      <c r="O28" s="4"/>
      <c r="P28" s="4"/>
      <c r="Q28" s="4"/>
      <c r="R28" s="4"/>
    </row>
    <row r="29" spans="1:18" s="3" customFormat="1" ht="63.75" customHeight="1">
      <c r="A29" s="7">
        <v>28</v>
      </c>
      <c r="B29" s="6" t="s">
        <v>1807</v>
      </c>
      <c r="C29" s="5" t="s">
        <v>1858</v>
      </c>
      <c r="D29" s="164" t="s">
        <v>1862</v>
      </c>
      <c r="E29" s="166" t="s">
        <v>88</v>
      </c>
      <c r="F29" s="55" t="s">
        <v>1828</v>
      </c>
      <c r="G29" s="55" t="s">
        <v>1829</v>
      </c>
      <c r="H29" s="4" t="s">
        <v>57</v>
      </c>
      <c r="I29" s="4" t="s">
        <v>145</v>
      </c>
      <c r="J29" s="213" t="s">
        <v>59</v>
      </c>
      <c r="K29" s="4" t="s">
        <v>60</v>
      </c>
      <c r="L29" s="4" t="s">
        <v>61</v>
      </c>
      <c r="M29" s="4" t="s">
        <v>62</v>
      </c>
      <c r="N29" s="7" t="s">
        <v>63</v>
      </c>
      <c r="O29" s="4"/>
      <c r="P29" s="4"/>
      <c r="Q29" s="4"/>
      <c r="R29" s="4"/>
    </row>
    <row r="30" spans="1:18" s="3" customFormat="1" ht="63.75" customHeight="1">
      <c r="A30" s="7">
        <v>29</v>
      </c>
      <c r="B30" s="6" t="s">
        <v>1807</v>
      </c>
      <c r="C30" s="5" t="s">
        <v>1858</v>
      </c>
      <c r="D30" s="164" t="s">
        <v>1862</v>
      </c>
      <c r="E30" s="166" t="s">
        <v>91</v>
      </c>
      <c r="F30" s="55" t="s">
        <v>1863</v>
      </c>
      <c r="G30" s="55" t="s">
        <v>1864</v>
      </c>
      <c r="H30" s="4" t="s">
        <v>57</v>
      </c>
      <c r="I30" s="4" t="s">
        <v>145</v>
      </c>
      <c r="J30" s="213" t="s">
        <v>59</v>
      </c>
      <c r="K30" s="4" t="s">
        <v>60</v>
      </c>
      <c r="L30" s="4" t="s">
        <v>61</v>
      </c>
      <c r="M30" s="4" t="s">
        <v>62</v>
      </c>
      <c r="N30" s="7" t="s">
        <v>63</v>
      </c>
      <c r="O30" s="4"/>
      <c r="P30" s="4"/>
      <c r="Q30" s="4"/>
      <c r="R30" s="4"/>
    </row>
    <row r="31" spans="1:18" s="3" customFormat="1" ht="63.75" customHeight="1">
      <c r="A31" s="7">
        <v>30</v>
      </c>
      <c r="B31" s="6" t="s">
        <v>1807</v>
      </c>
      <c r="C31" s="5" t="s">
        <v>1858</v>
      </c>
      <c r="D31" s="164" t="s">
        <v>1862</v>
      </c>
      <c r="E31" s="166" t="s">
        <v>94</v>
      </c>
      <c r="F31" s="55" t="s">
        <v>1865</v>
      </c>
      <c r="G31" s="55" t="s">
        <v>1866</v>
      </c>
      <c r="H31" s="4" t="s">
        <v>57</v>
      </c>
      <c r="I31" s="4" t="s">
        <v>145</v>
      </c>
      <c r="J31" s="213" t="s">
        <v>59</v>
      </c>
      <c r="K31" s="4" t="s">
        <v>60</v>
      </c>
      <c r="L31" s="4" t="s">
        <v>61</v>
      </c>
      <c r="M31" s="4" t="s">
        <v>62</v>
      </c>
      <c r="N31" s="7" t="s">
        <v>63</v>
      </c>
      <c r="O31" s="4"/>
      <c r="P31" s="4"/>
      <c r="Q31" s="4"/>
      <c r="R31" s="4"/>
    </row>
    <row r="32" spans="1:18" s="3" customFormat="1" ht="63.75" customHeight="1">
      <c r="A32" s="7">
        <v>31</v>
      </c>
      <c r="B32" s="6" t="s">
        <v>1807</v>
      </c>
      <c r="C32" s="5" t="s">
        <v>1858</v>
      </c>
      <c r="D32" s="164" t="s">
        <v>1862</v>
      </c>
      <c r="E32" s="166" t="s">
        <v>97</v>
      </c>
      <c r="F32" s="55" t="s">
        <v>1867</v>
      </c>
      <c r="G32" s="55" t="s">
        <v>1868</v>
      </c>
      <c r="H32" s="4" t="s">
        <v>57</v>
      </c>
      <c r="I32" s="4" t="s">
        <v>145</v>
      </c>
      <c r="J32" s="213" t="s">
        <v>59</v>
      </c>
      <c r="K32" s="4" t="s">
        <v>60</v>
      </c>
      <c r="L32" s="4" t="s">
        <v>61</v>
      </c>
      <c r="M32" s="4" t="s">
        <v>62</v>
      </c>
      <c r="N32" s="7" t="s">
        <v>63</v>
      </c>
      <c r="O32" s="4"/>
      <c r="P32" s="4"/>
      <c r="Q32" s="4"/>
      <c r="R32" s="4"/>
    </row>
    <row r="33" spans="1:18" s="3" customFormat="1" ht="63.75" customHeight="1">
      <c r="A33" s="7">
        <v>32</v>
      </c>
      <c r="B33" s="6" t="s">
        <v>1807</v>
      </c>
      <c r="C33" s="5" t="s">
        <v>1858</v>
      </c>
      <c r="D33" s="164" t="s">
        <v>1862</v>
      </c>
      <c r="E33" s="166" t="s">
        <v>100</v>
      </c>
      <c r="F33" s="55" t="s">
        <v>1869</v>
      </c>
      <c r="G33" s="55" t="s">
        <v>1870</v>
      </c>
      <c r="H33" s="4" t="s">
        <v>57</v>
      </c>
      <c r="I33" s="4" t="s">
        <v>145</v>
      </c>
      <c r="J33" s="213" t="s">
        <v>59</v>
      </c>
      <c r="K33" s="4" t="s">
        <v>60</v>
      </c>
      <c r="L33" s="4" t="s">
        <v>61</v>
      </c>
      <c r="M33" s="4" t="s">
        <v>62</v>
      </c>
      <c r="N33" s="7" t="s">
        <v>63</v>
      </c>
      <c r="O33" s="4"/>
      <c r="P33" s="4"/>
      <c r="Q33" s="4"/>
      <c r="R33" s="4"/>
    </row>
    <row r="34" spans="1:18" s="3" customFormat="1" ht="63.75" customHeight="1">
      <c r="A34" s="7">
        <v>33</v>
      </c>
      <c r="B34" s="6" t="s">
        <v>1807</v>
      </c>
      <c r="C34" s="5" t="s">
        <v>1858</v>
      </c>
      <c r="D34" s="164" t="s">
        <v>1862</v>
      </c>
      <c r="E34" s="166" t="s">
        <v>102</v>
      </c>
      <c r="F34" s="55" t="s">
        <v>1824</v>
      </c>
      <c r="G34" s="55" t="s">
        <v>1830</v>
      </c>
      <c r="H34" s="4" t="s">
        <v>57</v>
      </c>
      <c r="I34" s="4" t="s">
        <v>145</v>
      </c>
      <c r="J34" s="213" t="s">
        <v>59</v>
      </c>
      <c r="K34" s="4" t="s">
        <v>60</v>
      </c>
      <c r="L34" s="4" t="s">
        <v>61</v>
      </c>
      <c r="M34" s="4" t="s">
        <v>62</v>
      </c>
      <c r="N34" s="7" t="s">
        <v>63</v>
      </c>
      <c r="O34" s="4"/>
      <c r="P34" s="4"/>
      <c r="Q34" s="4"/>
      <c r="R34" s="4"/>
    </row>
    <row r="35" spans="1:18" s="3" customFormat="1" ht="63.75" customHeight="1">
      <c r="A35" s="7">
        <v>34</v>
      </c>
      <c r="B35" s="6" t="s">
        <v>1807</v>
      </c>
      <c r="C35" s="5" t="s">
        <v>1858</v>
      </c>
      <c r="D35" s="164" t="s">
        <v>1862</v>
      </c>
      <c r="E35" s="166" t="s">
        <v>134</v>
      </c>
      <c r="F35" s="55" t="s">
        <v>1831</v>
      </c>
      <c r="G35" s="55" t="s">
        <v>1832</v>
      </c>
      <c r="H35" s="4" t="s">
        <v>57</v>
      </c>
      <c r="I35" s="4" t="s">
        <v>145</v>
      </c>
      <c r="J35" s="213" t="s">
        <v>59</v>
      </c>
      <c r="K35" s="4" t="s">
        <v>60</v>
      </c>
      <c r="L35" s="4" t="s">
        <v>61</v>
      </c>
      <c r="M35" s="4" t="s">
        <v>62</v>
      </c>
      <c r="N35" s="7" t="s">
        <v>63</v>
      </c>
      <c r="O35" s="4"/>
      <c r="P35" s="4"/>
      <c r="Q35" s="4"/>
      <c r="R35" s="4"/>
    </row>
    <row r="36" spans="1:18" s="3" customFormat="1" ht="94.5" customHeight="1">
      <c r="A36" s="7">
        <v>35</v>
      </c>
      <c r="B36" s="6" t="s">
        <v>1807</v>
      </c>
      <c r="C36" s="5" t="s">
        <v>1858</v>
      </c>
      <c r="D36" s="164" t="s">
        <v>1862</v>
      </c>
      <c r="E36" s="166" t="s">
        <v>135</v>
      </c>
      <c r="F36" s="55" t="s">
        <v>1833</v>
      </c>
      <c r="G36" s="55" t="s">
        <v>1871</v>
      </c>
      <c r="H36" s="4" t="s">
        <v>57</v>
      </c>
      <c r="I36" s="4" t="s">
        <v>145</v>
      </c>
      <c r="J36" s="213" t="s">
        <v>59</v>
      </c>
      <c r="K36" s="4" t="s">
        <v>60</v>
      </c>
      <c r="L36" s="4" t="s">
        <v>61</v>
      </c>
      <c r="M36" s="4" t="s">
        <v>62</v>
      </c>
      <c r="N36" s="7" t="s">
        <v>63</v>
      </c>
      <c r="O36" s="4"/>
      <c r="P36" s="4"/>
      <c r="Q36" s="4"/>
      <c r="R36" s="4"/>
    </row>
    <row r="37" spans="1:18" s="3" customFormat="1" ht="94.5" customHeight="1">
      <c r="A37" s="7">
        <v>36</v>
      </c>
      <c r="B37" s="6" t="s">
        <v>1807</v>
      </c>
      <c r="C37" s="5" t="s">
        <v>1858</v>
      </c>
      <c r="D37" s="183" t="s">
        <v>1862</v>
      </c>
      <c r="E37" s="184" t="s">
        <v>138</v>
      </c>
      <c r="F37" s="185" t="s">
        <v>1835</v>
      </c>
      <c r="G37" s="185" t="s">
        <v>1836</v>
      </c>
      <c r="H37" s="4"/>
      <c r="I37" s="4"/>
      <c r="J37" s="213"/>
      <c r="K37" s="4"/>
      <c r="L37" s="4"/>
      <c r="M37" s="4"/>
      <c r="N37" s="7" t="s">
        <v>177</v>
      </c>
      <c r="O37" s="4" t="s">
        <v>1872</v>
      </c>
      <c r="P37" s="4"/>
      <c r="Q37" s="4"/>
      <c r="R37" s="4" t="s">
        <v>890</v>
      </c>
    </row>
    <row r="38" spans="1:18" s="3" customFormat="1" ht="66.75" customHeight="1">
      <c r="A38" s="7">
        <v>37</v>
      </c>
      <c r="B38" s="6" t="s">
        <v>1807</v>
      </c>
      <c r="C38" s="5" t="s">
        <v>1858</v>
      </c>
      <c r="D38" s="164" t="s">
        <v>1862</v>
      </c>
      <c r="E38" s="166" t="s">
        <v>285</v>
      </c>
      <c r="F38" s="55" t="s">
        <v>1839</v>
      </c>
      <c r="G38" s="165" t="s">
        <v>1840</v>
      </c>
      <c r="H38" s="4" t="s">
        <v>57</v>
      </c>
      <c r="I38" s="4" t="s">
        <v>145</v>
      </c>
      <c r="J38" s="213" t="s">
        <v>59</v>
      </c>
      <c r="K38" s="4" t="s">
        <v>60</v>
      </c>
      <c r="L38" s="4" t="s">
        <v>61</v>
      </c>
      <c r="M38" s="4" t="s">
        <v>62</v>
      </c>
      <c r="N38" s="7" t="s">
        <v>177</v>
      </c>
      <c r="O38" s="4" t="s">
        <v>1872</v>
      </c>
      <c r="P38" s="4"/>
      <c r="Q38" s="4"/>
      <c r="R38" s="4" t="s">
        <v>890</v>
      </c>
    </row>
    <row r="39" spans="1:18" s="3" customFormat="1" ht="64.5" customHeight="1">
      <c r="A39" s="7">
        <v>38</v>
      </c>
      <c r="B39" s="6" t="s">
        <v>1807</v>
      </c>
      <c r="C39" s="5" t="s">
        <v>1858</v>
      </c>
      <c r="D39" s="164" t="s">
        <v>1862</v>
      </c>
      <c r="E39" s="166" t="s">
        <v>288</v>
      </c>
      <c r="F39" s="55" t="s">
        <v>1841</v>
      </c>
      <c r="G39" s="55" t="s">
        <v>1842</v>
      </c>
      <c r="H39" s="4" t="s">
        <v>57</v>
      </c>
      <c r="I39" s="4" t="s">
        <v>145</v>
      </c>
      <c r="J39" s="213" t="s">
        <v>59</v>
      </c>
      <c r="K39" s="4" t="s">
        <v>60</v>
      </c>
      <c r="L39" s="4" t="s">
        <v>61</v>
      </c>
      <c r="M39" s="4" t="s">
        <v>62</v>
      </c>
      <c r="N39" s="7" t="s">
        <v>63</v>
      </c>
      <c r="O39" s="4" t="s">
        <v>1843</v>
      </c>
      <c r="P39" s="4"/>
      <c r="Q39" s="4"/>
      <c r="R39" s="4"/>
    </row>
    <row r="40" spans="1:18" s="3" customFormat="1" ht="63" customHeight="1">
      <c r="A40" s="7">
        <v>39</v>
      </c>
      <c r="B40" s="6" t="s">
        <v>1807</v>
      </c>
      <c r="C40" s="5" t="s">
        <v>1858</v>
      </c>
      <c r="D40" s="164" t="s">
        <v>1862</v>
      </c>
      <c r="E40" s="166" t="s">
        <v>494</v>
      </c>
      <c r="F40" s="55" t="s">
        <v>1770</v>
      </c>
      <c r="G40" s="55" t="s">
        <v>1844</v>
      </c>
      <c r="H40" s="4" t="s">
        <v>57</v>
      </c>
      <c r="I40" s="4" t="s">
        <v>145</v>
      </c>
      <c r="J40" s="213" t="s">
        <v>59</v>
      </c>
      <c r="K40" s="4" t="s">
        <v>60</v>
      </c>
      <c r="L40" s="4" t="s">
        <v>61</v>
      </c>
      <c r="M40" s="4" t="s">
        <v>62</v>
      </c>
      <c r="N40" s="7" t="s">
        <v>63</v>
      </c>
      <c r="O40" s="4"/>
      <c r="P40" s="4"/>
      <c r="Q40" s="4"/>
      <c r="R40" s="4"/>
    </row>
    <row r="41" spans="1:18" s="3" customFormat="1" ht="107.25" customHeight="1">
      <c r="A41" s="7">
        <v>40</v>
      </c>
      <c r="B41" s="6" t="s">
        <v>1807</v>
      </c>
      <c r="C41" s="5" t="s">
        <v>1858</v>
      </c>
      <c r="D41" s="164" t="s">
        <v>1862</v>
      </c>
      <c r="E41" s="166" t="s">
        <v>497</v>
      </c>
      <c r="F41" s="55" t="s">
        <v>1845</v>
      </c>
      <c r="G41" s="55" t="s">
        <v>1846</v>
      </c>
      <c r="H41" s="4" t="s">
        <v>57</v>
      </c>
      <c r="I41" s="4" t="s">
        <v>145</v>
      </c>
      <c r="J41" s="213" t="s">
        <v>59</v>
      </c>
      <c r="K41" s="4" t="s">
        <v>60</v>
      </c>
      <c r="L41" s="4" t="s">
        <v>61</v>
      </c>
      <c r="M41" s="4" t="s">
        <v>62</v>
      </c>
      <c r="N41" s="7" t="s">
        <v>177</v>
      </c>
      <c r="O41" s="4" t="s">
        <v>1873</v>
      </c>
      <c r="P41" s="4"/>
      <c r="Q41" s="4"/>
      <c r="R41" s="4"/>
    </row>
    <row r="42" spans="1:18" s="3" customFormat="1" ht="50.25" customHeight="1">
      <c r="A42" s="7">
        <v>41</v>
      </c>
      <c r="B42" s="6" t="s">
        <v>1807</v>
      </c>
      <c r="C42" s="5" t="s">
        <v>1858</v>
      </c>
      <c r="D42" s="164" t="s">
        <v>1862</v>
      </c>
      <c r="E42" s="166" t="s">
        <v>500</v>
      </c>
      <c r="F42" s="55" t="s">
        <v>1847</v>
      </c>
      <c r="G42" s="55" t="s">
        <v>1848</v>
      </c>
      <c r="H42" s="4" t="s">
        <v>57</v>
      </c>
      <c r="I42" s="4" t="s">
        <v>109</v>
      </c>
      <c r="J42" s="213" t="s">
        <v>59</v>
      </c>
      <c r="K42" s="4" t="s">
        <v>60</v>
      </c>
      <c r="L42" s="4" t="s">
        <v>61</v>
      </c>
      <c r="M42" s="4" t="s">
        <v>62</v>
      </c>
      <c r="N42" s="7" t="s">
        <v>63</v>
      </c>
      <c r="O42" s="4"/>
      <c r="P42" s="4"/>
      <c r="Q42" s="4"/>
      <c r="R42" s="4"/>
    </row>
    <row r="43" spans="1:18" s="3" customFormat="1" ht="34.5" customHeight="1">
      <c r="A43" s="7">
        <v>42</v>
      </c>
      <c r="B43" s="6" t="s">
        <v>1807</v>
      </c>
      <c r="C43" s="5" t="s">
        <v>1858</v>
      </c>
      <c r="D43" s="164" t="s">
        <v>1862</v>
      </c>
      <c r="E43" s="166" t="s">
        <v>503</v>
      </c>
      <c r="F43" s="55" t="s">
        <v>1849</v>
      </c>
      <c r="G43" s="55" t="s">
        <v>1850</v>
      </c>
      <c r="H43" s="4" t="s">
        <v>57</v>
      </c>
      <c r="I43" s="4" t="s">
        <v>109</v>
      </c>
      <c r="J43" s="213" t="s">
        <v>59</v>
      </c>
      <c r="K43" s="4" t="s">
        <v>60</v>
      </c>
      <c r="L43" s="4" t="s">
        <v>61</v>
      </c>
      <c r="M43" s="4" t="s">
        <v>62</v>
      </c>
      <c r="N43" s="7" t="s">
        <v>63</v>
      </c>
      <c r="O43" s="4"/>
      <c r="P43" s="4"/>
      <c r="Q43" s="4"/>
      <c r="R43" s="4"/>
    </row>
    <row r="44" spans="1:18" s="3" customFormat="1" ht="34.5" customHeight="1">
      <c r="A44" s="7">
        <v>43</v>
      </c>
      <c r="B44" s="6" t="s">
        <v>1807</v>
      </c>
      <c r="C44" s="5" t="s">
        <v>1858</v>
      </c>
      <c r="D44" s="164" t="s">
        <v>1862</v>
      </c>
      <c r="E44" s="166" t="s">
        <v>506</v>
      </c>
      <c r="F44" s="55" t="s">
        <v>1851</v>
      </c>
      <c r="G44" s="165" t="s">
        <v>1852</v>
      </c>
      <c r="H44" s="4" t="s">
        <v>57</v>
      </c>
      <c r="I44" s="4" t="s">
        <v>109</v>
      </c>
      <c r="J44" s="213" t="s">
        <v>59</v>
      </c>
      <c r="K44" s="4" t="s">
        <v>60</v>
      </c>
      <c r="L44" s="4" t="s">
        <v>61</v>
      </c>
      <c r="M44" s="4" t="s">
        <v>62</v>
      </c>
      <c r="N44" s="7" t="s">
        <v>63</v>
      </c>
      <c r="O44" s="4"/>
      <c r="P44" s="4"/>
      <c r="Q44" s="4"/>
      <c r="R44" s="4"/>
    </row>
    <row r="45" spans="1:18" s="3" customFormat="1" ht="34.5" customHeight="1">
      <c r="A45" s="7">
        <v>44</v>
      </c>
      <c r="B45" s="6" t="s">
        <v>1807</v>
      </c>
      <c r="C45" s="5" t="s">
        <v>1858</v>
      </c>
      <c r="D45" s="164" t="s">
        <v>1862</v>
      </c>
      <c r="E45" s="166" t="s">
        <v>509</v>
      </c>
      <c r="F45" s="55" t="s">
        <v>1853</v>
      </c>
      <c r="G45" s="165" t="s">
        <v>1854</v>
      </c>
      <c r="H45" s="4" t="s">
        <v>57</v>
      </c>
      <c r="I45" s="4" t="s">
        <v>109</v>
      </c>
      <c r="J45" s="213" t="s">
        <v>59</v>
      </c>
      <c r="K45" s="4" t="s">
        <v>60</v>
      </c>
      <c r="L45" s="4" t="s">
        <v>61</v>
      </c>
      <c r="M45" s="4" t="s">
        <v>62</v>
      </c>
      <c r="N45" s="7" t="s">
        <v>63</v>
      </c>
      <c r="O45" s="4"/>
      <c r="P45" s="4"/>
      <c r="Q45" s="4"/>
      <c r="R45" s="4"/>
    </row>
    <row r="46" spans="1:18" s="3" customFormat="1" ht="57.75" customHeight="1">
      <c r="A46" s="7">
        <v>45</v>
      </c>
      <c r="B46" s="6" t="s">
        <v>1807</v>
      </c>
      <c r="C46" s="5" t="s">
        <v>1858</v>
      </c>
      <c r="D46" s="164" t="s">
        <v>1862</v>
      </c>
      <c r="E46" s="166" t="s">
        <v>512</v>
      </c>
      <c r="F46" s="164" t="s">
        <v>1874</v>
      </c>
      <c r="G46" s="164" t="s">
        <v>1875</v>
      </c>
      <c r="H46" s="4" t="s">
        <v>57</v>
      </c>
      <c r="I46" s="4" t="s">
        <v>145</v>
      </c>
      <c r="J46" s="213" t="s">
        <v>59</v>
      </c>
      <c r="K46" s="4" t="s">
        <v>60</v>
      </c>
      <c r="L46" s="4" t="s">
        <v>61</v>
      </c>
      <c r="M46" s="4" t="s">
        <v>62</v>
      </c>
      <c r="N46" s="7" t="s">
        <v>63</v>
      </c>
      <c r="O46" s="4"/>
      <c r="P46" s="4"/>
      <c r="Q46" s="4"/>
      <c r="R46" s="4"/>
    </row>
    <row r="47" spans="1:18" s="3" customFormat="1" ht="69" customHeight="1">
      <c r="A47" s="7">
        <v>46</v>
      </c>
      <c r="B47" s="6" t="s">
        <v>1807</v>
      </c>
      <c r="C47" s="5" t="s">
        <v>1876</v>
      </c>
      <c r="D47" s="164" t="s">
        <v>1877</v>
      </c>
      <c r="E47" s="166" t="s">
        <v>54</v>
      </c>
      <c r="F47" s="55" t="s">
        <v>1878</v>
      </c>
      <c r="G47" s="55" t="s">
        <v>1879</v>
      </c>
      <c r="H47" s="4" t="s">
        <v>57</v>
      </c>
      <c r="I47" s="4" t="s">
        <v>145</v>
      </c>
      <c r="J47" s="213" t="s">
        <v>59</v>
      </c>
      <c r="K47" s="4" t="s">
        <v>60</v>
      </c>
      <c r="L47" s="4" t="s">
        <v>61</v>
      </c>
      <c r="M47" s="4" t="s">
        <v>62</v>
      </c>
      <c r="N47" s="7" t="s">
        <v>63</v>
      </c>
      <c r="O47" s="4"/>
      <c r="P47" s="4"/>
      <c r="Q47" s="4"/>
      <c r="R47" s="4"/>
    </row>
    <row r="48" spans="1:18" s="3" customFormat="1" ht="69" customHeight="1">
      <c r="A48" s="7">
        <v>47</v>
      </c>
      <c r="B48" s="6" t="s">
        <v>1807</v>
      </c>
      <c r="C48" s="5" t="s">
        <v>1876</v>
      </c>
      <c r="D48" s="164" t="s">
        <v>1877</v>
      </c>
      <c r="E48" s="166" t="s">
        <v>65</v>
      </c>
      <c r="F48" s="55" t="s">
        <v>1818</v>
      </c>
      <c r="G48" s="55" t="s">
        <v>1819</v>
      </c>
      <c r="H48" s="4" t="s">
        <v>57</v>
      </c>
      <c r="I48" s="4" t="s">
        <v>145</v>
      </c>
      <c r="J48" s="213" t="s">
        <v>59</v>
      </c>
      <c r="K48" s="4" t="s">
        <v>60</v>
      </c>
      <c r="L48" s="4" t="s">
        <v>61</v>
      </c>
      <c r="M48" s="4" t="s">
        <v>62</v>
      </c>
      <c r="N48" s="7" t="s">
        <v>63</v>
      </c>
      <c r="O48" s="4"/>
      <c r="P48" s="4"/>
      <c r="Q48" s="4"/>
      <c r="R48" s="4"/>
    </row>
    <row r="49" spans="1:18" s="3" customFormat="1" ht="56.25" customHeight="1">
      <c r="A49" s="7">
        <v>48</v>
      </c>
      <c r="B49" s="6" t="s">
        <v>1807</v>
      </c>
      <c r="C49" s="5" t="s">
        <v>1876</v>
      </c>
      <c r="D49" s="164" t="s">
        <v>1877</v>
      </c>
      <c r="E49" s="166" t="s">
        <v>82</v>
      </c>
      <c r="F49" s="55" t="s">
        <v>1820</v>
      </c>
      <c r="G49" s="55" t="s">
        <v>1821</v>
      </c>
      <c r="H49" s="4" t="s">
        <v>57</v>
      </c>
      <c r="I49" s="4" t="s">
        <v>109</v>
      </c>
      <c r="J49" s="213" t="s">
        <v>59</v>
      </c>
      <c r="K49" s="4" t="s">
        <v>60</v>
      </c>
      <c r="L49" s="4" t="s">
        <v>61</v>
      </c>
      <c r="M49" s="4" t="s">
        <v>62</v>
      </c>
      <c r="N49" s="7" t="s">
        <v>63</v>
      </c>
      <c r="O49" s="4"/>
      <c r="P49" s="4"/>
      <c r="Q49" s="4"/>
      <c r="R49" s="4"/>
    </row>
    <row r="50" spans="1:18" s="3" customFormat="1" ht="66" customHeight="1">
      <c r="A50" s="7">
        <v>49</v>
      </c>
      <c r="B50" s="6" t="s">
        <v>1807</v>
      </c>
      <c r="C50" s="5" t="s">
        <v>1876</v>
      </c>
      <c r="D50" s="164" t="s">
        <v>1877</v>
      </c>
      <c r="E50" s="166" t="s">
        <v>85</v>
      </c>
      <c r="F50" s="55" t="s">
        <v>1822</v>
      </c>
      <c r="G50" s="55" t="s">
        <v>1823</v>
      </c>
      <c r="H50" s="4" t="s">
        <v>57</v>
      </c>
      <c r="I50" s="4" t="s">
        <v>109</v>
      </c>
      <c r="J50" s="213" t="s">
        <v>59</v>
      </c>
      <c r="K50" s="4" t="s">
        <v>60</v>
      </c>
      <c r="L50" s="4" t="s">
        <v>61</v>
      </c>
      <c r="M50" s="4" t="s">
        <v>62</v>
      </c>
      <c r="N50" s="7" t="s">
        <v>63</v>
      </c>
      <c r="O50" s="4"/>
      <c r="P50" s="4"/>
      <c r="Q50" s="4"/>
      <c r="R50" s="4"/>
    </row>
    <row r="51" spans="1:18" s="3" customFormat="1" ht="87.75" customHeight="1">
      <c r="A51" s="7">
        <v>50</v>
      </c>
      <c r="B51" s="6" t="s">
        <v>1807</v>
      </c>
      <c r="C51" s="5" t="s">
        <v>1876</v>
      </c>
      <c r="D51" s="164" t="s">
        <v>1877</v>
      </c>
      <c r="E51" s="166" t="s">
        <v>88</v>
      </c>
      <c r="F51" s="55" t="s">
        <v>1824</v>
      </c>
      <c r="G51" s="55" t="s">
        <v>1825</v>
      </c>
      <c r="H51" s="4" t="s">
        <v>57</v>
      </c>
      <c r="I51" s="4" t="s">
        <v>109</v>
      </c>
      <c r="J51" s="213" t="s">
        <v>59</v>
      </c>
      <c r="K51" s="4" t="s">
        <v>60</v>
      </c>
      <c r="L51" s="4" t="s">
        <v>61</v>
      </c>
      <c r="M51" s="4" t="s">
        <v>62</v>
      </c>
      <c r="N51" s="7" t="s">
        <v>63</v>
      </c>
      <c r="O51" s="4"/>
      <c r="P51" s="4"/>
      <c r="Q51" s="4"/>
      <c r="R51" s="4"/>
    </row>
    <row r="52" spans="1:18" s="3" customFormat="1" ht="120" customHeight="1">
      <c r="A52" s="7">
        <v>51</v>
      </c>
      <c r="B52" s="6" t="s">
        <v>1807</v>
      </c>
      <c r="C52" s="5" t="s">
        <v>1876</v>
      </c>
      <c r="D52" s="164" t="s">
        <v>1877</v>
      </c>
      <c r="E52" s="166" t="s">
        <v>91</v>
      </c>
      <c r="F52" s="55" t="s">
        <v>1826</v>
      </c>
      <c r="G52" s="55" t="s">
        <v>1827</v>
      </c>
      <c r="H52" s="4" t="s">
        <v>57</v>
      </c>
      <c r="I52" s="4" t="s">
        <v>109</v>
      </c>
      <c r="J52" s="213" t="s">
        <v>59</v>
      </c>
      <c r="K52" s="4" t="s">
        <v>60</v>
      </c>
      <c r="L52" s="4" t="s">
        <v>61</v>
      </c>
      <c r="M52" s="4" t="s">
        <v>62</v>
      </c>
      <c r="N52" s="7" t="s">
        <v>63</v>
      </c>
      <c r="O52" s="4"/>
      <c r="P52" s="4"/>
      <c r="Q52" s="4"/>
      <c r="R52" s="4"/>
    </row>
    <row r="53" spans="1:18" s="3" customFormat="1" ht="74.25" customHeight="1">
      <c r="A53" s="7">
        <v>52</v>
      </c>
      <c r="B53" s="6" t="s">
        <v>1807</v>
      </c>
      <c r="C53" s="5" t="s">
        <v>1876</v>
      </c>
      <c r="D53" s="164" t="s">
        <v>1877</v>
      </c>
      <c r="E53" s="166" t="s">
        <v>94</v>
      </c>
      <c r="F53" s="55" t="s">
        <v>1828</v>
      </c>
      <c r="G53" s="55" t="s">
        <v>1829</v>
      </c>
      <c r="H53" s="4" t="s">
        <v>57</v>
      </c>
      <c r="I53" s="4" t="s">
        <v>109</v>
      </c>
      <c r="J53" s="213" t="s">
        <v>59</v>
      </c>
      <c r="K53" s="4" t="s">
        <v>60</v>
      </c>
      <c r="L53" s="4" t="s">
        <v>61</v>
      </c>
      <c r="M53" s="4" t="s">
        <v>62</v>
      </c>
      <c r="N53" s="7" t="s">
        <v>63</v>
      </c>
      <c r="O53" s="4"/>
      <c r="P53" s="4"/>
      <c r="Q53" s="4"/>
      <c r="R53" s="4"/>
    </row>
    <row r="54" spans="1:18" s="3" customFormat="1" ht="94.5" customHeight="1">
      <c r="A54" s="7">
        <v>53</v>
      </c>
      <c r="B54" s="6" t="s">
        <v>1807</v>
      </c>
      <c r="C54" s="5" t="s">
        <v>1876</v>
      </c>
      <c r="D54" s="164" t="s">
        <v>1877</v>
      </c>
      <c r="E54" s="166" t="s">
        <v>97</v>
      </c>
      <c r="F54" s="55" t="s">
        <v>1833</v>
      </c>
      <c r="G54" s="55" t="s">
        <v>1880</v>
      </c>
      <c r="H54" s="4" t="s">
        <v>57</v>
      </c>
      <c r="I54" s="4" t="s">
        <v>145</v>
      </c>
      <c r="J54" s="213" t="s">
        <v>59</v>
      </c>
      <c r="K54" s="4" t="s">
        <v>60</v>
      </c>
      <c r="L54" s="4" t="s">
        <v>61</v>
      </c>
      <c r="M54" s="4" t="s">
        <v>62</v>
      </c>
      <c r="N54" s="7" t="s">
        <v>63</v>
      </c>
      <c r="O54" s="4"/>
      <c r="P54" s="4"/>
      <c r="Q54" s="4"/>
      <c r="R54" s="4"/>
    </row>
    <row r="55" spans="1:18" s="3" customFormat="1" ht="60.75" customHeight="1">
      <c r="A55" s="7">
        <v>54</v>
      </c>
      <c r="B55" s="6" t="s">
        <v>1807</v>
      </c>
      <c r="C55" s="5" t="s">
        <v>1876</v>
      </c>
      <c r="D55" s="164" t="s">
        <v>1877</v>
      </c>
      <c r="E55" s="166" t="s">
        <v>100</v>
      </c>
      <c r="F55" s="55" t="s">
        <v>1881</v>
      </c>
      <c r="G55" s="165" t="s">
        <v>1840</v>
      </c>
      <c r="H55" s="4" t="s">
        <v>57</v>
      </c>
      <c r="I55" s="4" t="s">
        <v>145</v>
      </c>
      <c r="J55" s="213" t="s">
        <v>59</v>
      </c>
      <c r="K55" s="4" t="s">
        <v>60</v>
      </c>
      <c r="L55" s="4" t="s">
        <v>61</v>
      </c>
      <c r="M55" s="4" t="s">
        <v>62</v>
      </c>
      <c r="N55" s="7" t="s">
        <v>177</v>
      </c>
      <c r="O55" s="4" t="s">
        <v>1882</v>
      </c>
      <c r="P55" s="4"/>
      <c r="Q55" s="4"/>
      <c r="R55" s="4" t="s">
        <v>890</v>
      </c>
    </row>
    <row r="56" spans="1:18" s="3" customFormat="1" ht="45" customHeight="1">
      <c r="A56" s="7">
        <v>55</v>
      </c>
      <c r="B56" s="6" t="s">
        <v>1807</v>
      </c>
      <c r="C56" s="5" t="s">
        <v>1876</v>
      </c>
      <c r="D56" s="164" t="s">
        <v>1877</v>
      </c>
      <c r="E56" s="166" t="s">
        <v>102</v>
      </c>
      <c r="F56" s="55" t="s">
        <v>1883</v>
      </c>
      <c r="G56" s="55" t="s">
        <v>1884</v>
      </c>
      <c r="H56" s="4" t="s">
        <v>57</v>
      </c>
      <c r="I56" s="4" t="s">
        <v>109</v>
      </c>
      <c r="J56" s="213" t="s">
        <v>59</v>
      </c>
      <c r="K56" s="4" t="s">
        <v>60</v>
      </c>
      <c r="L56" s="4" t="s">
        <v>61</v>
      </c>
      <c r="M56" s="4" t="s">
        <v>62</v>
      </c>
      <c r="N56" s="7" t="s">
        <v>63</v>
      </c>
      <c r="O56" s="4"/>
      <c r="P56" s="4"/>
      <c r="Q56" s="4"/>
      <c r="R56" s="4"/>
    </row>
    <row r="57" spans="1:18" s="3" customFormat="1" ht="45" customHeight="1">
      <c r="A57" s="7">
        <v>56</v>
      </c>
      <c r="B57" s="6" t="s">
        <v>1807</v>
      </c>
      <c r="C57" s="5" t="s">
        <v>1876</v>
      </c>
      <c r="D57" s="164" t="s">
        <v>1877</v>
      </c>
      <c r="E57" s="166" t="s">
        <v>134</v>
      </c>
      <c r="F57" s="55" t="s">
        <v>1885</v>
      </c>
      <c r="G57" s="55" t="s">
        <v>1844</v>
      </c>
      <c r="H57" s="4" t="s">
        <v>57</v>
      </c>
      <c r="I57" s="4" t="s">
        <v>109</v>
      </c>
      <c r="J57" s="213" t="s">
        <v>59</v>
      </c>
      <c r="K57" s="4" t="s">
        <v>60</v>
      </c>
      <c r="L57" s="4" t="s">
        <v>61</v>
      </c>
      <c r="M57" s="4" t="s">
        <v>62</v>
      </c>
      <c r="N57" s="7" t="s">
        <v>63</v>
      </c>
      <c r="O57" s="4"/>
      <c r="P57" s="4"/>
      <c r="Q57" s="4"/>
      <c r="R57" s="4"/>
    </row>
    <row r="58" spans="1:18" s="3" customFormat="1" ht="45" customHeight="1">
      <c r="A58" s="7">
        <v>57</v>
      </c>
      <c r="B58" s="6" t="s">
        <v>1807</v>
      </c>
      <c r="C58" s="5" t="s">
        <v>1876</v>
      </c>
      <c r="D58" s="164" t="s">
        <v>1877</v>
      </c>
      <c r="E58" s="166" t="s">
        <v>135</v>
      </c>
      <c r="F58" s="55" t="s">
        <v>1841</v>
      </c>
      <c r="G58" s="55" t="s">
        <v>1842</v>
      </c>
      <c r="H58" s="4" t="s">
        <v>57</v>
      </c>
      <c r="I58" s="4" t="s">
        <v>109</v>
      </c>
      <c r="J58" s="213" t="s">
        <v>59</v>
      </c>
      <c r="K58" s="4" t="s">
        <v>60</v>
      </c>
      <c r="L58" s="4" t="s">
        <v>61</v>
      </c>
      <c r="M58" s="4" t="s">
        <v>62</v>
      </c>
      <c r="N58" s="7" t="s">
        <v>63</v>
      </c>
      <c r="O58" s="4" t="s">
        <v>1886</v>
      </c>
      <c r="P58" s="4"/>
      <c r="Q58" s="4"/>
      <c r="R58" s="4"/>
    </row>
    <row r="59" spans="1:18" s="3" customFormat="1" ht="45" customHeight="1">
      <c r="A59" s="7">
        <v>58</v>
      </c>
      <c r="B59" s="6" t="s">
        <v>1807</v>
      </c>
      <c r="C59" s="5" t="s">
        <v>1876</v>
      </c>
      <c r="D59" s="164" t="s">
        <v>1877</v>
      </c>
      <c r="E59" s="166" t="s">
        <v>138</v>
      </c>
      <c r="F59" s="55" t="s">
        <v>1885</v>
      </c>
      <c r="G59" s="55" t="s">
        <v>1844</v>
      </c>
      <c r="H59" s="4" t="s">
        <v>57</v>
      </c>
      <c r="I59" s="4" t="s">
        <v>109</v>
      </c>
      <c r="J59" s="213" t="s">
        <v>59</v>
      </c>
      <c r="K59" s="4" t="s">
        <v>60</v>
      </c>
      <c r="L59" s="4" t="s">
        <v>61</v>
      </c>
      <c r="M59" s="4" t="s">
        <v>62</v>
      </c>
      <c r="N59" s="7" t="s">
        <v>63</v>
      </c>
      <c r="O59" s="4"/>
      <c r="P59" s="4"/>
      <c r="Q59" s="4"/>
      <c r="R59" s="4"/>
    </row>
    <row r="60" spans="1:18" s="3" customFormat="1" ht="50.25" customHeight="1">
      <c r="A60" s="7">
        <v>59</v>
      </c>
      <c r="B60" s="6" t="s">
        <v>1807</v>
      </c>
      <c r="C60" s="5" t="s">
        <v>1876</v>
      </c>
      <c r="D60" s="164" t="s">
        <v>1877</v>
      </c>
      <c r="E60" s="166" t="s">
        <v>285</v>
      </c>
      <c r="F60" s="55" t="s">
        <v>1847</v>
      </c>
      <c r="G60" s="55" t="s">
        <v>1848</v>
      </c>
      <c r="H60" s="4" t="s">
        <v>57</v>
      </c>
      <c r="I60" s="4" t="s">
        <v>109</v>
      </c>
      <c r="J60" s="213" t="s">
        <v>59</v>
      </c>
      <c r="K60" s="4" t="s">
        <v>60</v>
      </c>
      <c r="L60" s="4" t="s">
        <v>61</v>
      </c>
      <c r="M60" s="4" t="s">
        <v>62</v>
      </c>
      <c r="N60" s="7" t="s">
        <v>63</v>
      </c>
      <c r="O60" s="4"/>
      <c r="P60" s="4"/>
      <c r="Q60" s="4"/>
      <c r="R60" s="4"/>
    </row>
    <row r="61" spans="1:18" s="3" customFormat="1" ht="34.5" customHeight="1">
      <c r="A61" s="7">
        <v>60</v>
      </c>
      <c r="B61" s="6" t="s">
        <v>1807</v>
      </c>
      <c r="C61" s="5" t="s">
        <v>1876</v>
      </c>
      <c r="D61" s="164" t="s">
        <v>1877</v>
      </c>
      <c r="E61" s="166" t="s">
        <v>288</v>
      </c>
      <c r="F61" s="55" t="s">
        <v>1849</v>
      </c>
      <c r="G61" s="55" t="s">
        <v>1850</v>
      </c>
      <c r="H61" s="4" t="s">
        <v>57</v>
      </c>
      <c r="I61" s="4" t="s">
        <v>109</v>
      </c>
      <c r="J61" s="213" t="s">
        <v>59</v>
      </c>
      <c r="K61" s="4" t="s">
        <v>60</v>
      </c>
      <c r="L61" s="4" t="s">
        <v>61</v>
      </c>
      <c r="M61" s="4" t="s">
        <v>62</v>
      </c>
      <c r="N61" s="7" t="s">
        <v>63</v>
      </c>
      <c r="O61" s="4"/>
      <c r="P61" s="4"/>
      <c r="Q61" s="4"/>
      <c r="R61" s="4"/>
    </row>
    <row r="62" spans="1:18" s="14" customFormat="1" ht="49.5" customHeight="1">
      <c r="A62" s="7">
        <v>61</v>
      </c>
      <c r="B62" s="6" t="s">
        <v>1807</v>
      </c>
      <c r="C62" s="5" t="s">
        <v>1876</v>
      </c>
      <c r="D62" s="164" t="s">
        <v>1877</v>
      </c>
      <c r="E62" s="166" t="s">
        <v>494</v>
      </c>
      <c r="F62" s="55" t="s">
        <v>1770</v>
      </c>
      <c r="G62" s="55" t="s">
        <v>1857</v>
      </c>
      <c r="H62" s="4" t="s">
        <v>57</v>
      </c>
      <c r="I62" s="4" t="s">
        <v>109</v>
      </c>
      <c r="J62" s="213" t="s">
        <v>59</v>
      </c>
      <c r="K62" s="4" t="s">
        <v>60</v>
      </c>
      <c r="L62" s="4" t="s">
        <v>61</v>
      </c>
      <c r="M62" s="4" t="s">
        <v>62</v>
      </c>
      <c r="N62" s="7" t="s">
        <v>63</v>
      </c>
      <c r="O62" s="13"/>
      <c r="P62" s="13"/>
      <c r="Q62" s="13"/>
      <c r="R62" s="13"/>
    </row>
    <row r="63" spans="1:18" s="3" customFormat="1" ht="80.25" customHeight="1">
      <c r="A63" s="7">
        <v>62</v>
      </c>
      <c r="B63" s="6" t="s">
        <v>1807</v>
      </c>
      <c r="C63" s="5" t="s">
        <v>1887</v>
      </c>
      <c r="D63" s="164" t="s">
        <v>1888</v>
      </c>
      <c r="E63" s="166" t="s">
        <v>54</v>
      </c>
      <c r="F63" s="55" t="s">
        <v>1860</v>
      </c>
      <c r="G63" s="55" t="s">
        <v>1889</v>
      </c>
      <c r="H63" s="4" t="s">
        <v>57</v>
      </c>
      <c r="I63" s="4" t="s">
        <v>145</v>
      </c>
      <c r="J63" s="213" t="s">
        <v>59</v>
      </c>
      <c r="K63" s="4" t="s">
        <v>60</v>
      </c>
      <c r="L63" s="4" t="s">
        <v>61</v>
      </c>
      <c r="M63" s="4" t="s">
        <v>62</v>
      </c>
      <c r="N63" s="7" t="s">
        <v>63</v>
      </c>
      <c r="O63" s="4"/>
      <c r="P63" s="4"/>
      <c r="Q63" s="4"/>
      <c r="R63" s="4"/>
    </row>
    <row r="64" spans="1:18" s="3" customFormat="1" ht="63.75" customHeight="1">
      <c r="A64" s="7">
        <v>63</v>
      </c>
      <c r="B64" s="6" t="s">
        <v>1807</v>
      </c>
      <c r="C64" s="5" t="s">
        <v>1887</v>
      </c>
      <c r="D64" s="164" t="s">
        <v>1888</v>
      </c>
      <c r="E64" s="166" t="s">
        <v>65</v>
      </c>
      <c r="F64" s="55" t="s">
        <v>1820</v>
      </c>
      <c r="G64" s="55" t="s">
        <v>1821</v>
      </c>
      <c r="H64" s="4" t="s">
        <v>57</v>
      </c>
      <c r="I64" s="4" t="s">
        <v>145</v>
      </c>
      <c r="J64" s="213" t="s">
        <v>59</v>
      </c>
      <c r="K64" s="4" t="s">
        <v>60</v>
      </c>
      <c r="L64" s="4" t="s">
        <v>61</v>
      </c>
      <c r="M64" s="4" t="s">
        <v>62</v>
      </c>
      <c r="N64" s="7" t="s">
        <v>63</v>
      </c>
      <c r="O64" s="4"/>
      <c r="P64" s="4"/>
      <c r="Q64" s="4"/>
      <c r="R64" s="4"/>
    </row>
    <row r="65" spans="1:18" s="3" customFormat="1" ht="63.75" customHeight="1">
      <c r="A65" s="7">
        <v>64</v>
      </c>
      <c r="B65" s="6" t="s">
        <v>1807</v>
      </c>
      <c r="C65" s="5" t="s">
        <v>1887</v>
      </c>
      <c r="D65" s="164" t="s">
        <v>1888</v>
      </c>
      <c r="E65" s="166" t="s">
        <v>82</v>
      </c>
      <c r="F65" s="55" t="s">
        <v>1822</v>
      </c>
      <c r="G65" s="55" t="s">
        <v>1823</v>
      </c>
      <c r="H65" s="4" t="s">
        <v>57</v>
      </c>
      <c r="I65" s="4" t="s">
        <v>145</v>
      </c>
      <c r="J65" s="213" t="s">
        <v>59</v>
      </c>
      <c r="K65" s="4" t="s">
        <v>60</v>
      </c>
      <c r="L65" s="4" t="s">
        <v>61</v>
      </c>
      <c r="M65" s="4" t="s">
        <v>62</v>
      </c>
      <c r="N65" s="7" t="s">
        <v>63</v>
      </c>
      <c r="O65" s="4"/>
      <c r="P65" s="4"/>
      <c r="Q65" s="4"/>
      <c r="R65" s="4"/>
    </row>
    <row r="66" spans="1:18" s="3" customFormat="1" ht="63.75" customHeight="1">
      <c r="A66" s="7">
        <v>65</v>
      </c>
      <c r="B66" s="6" t="s">
        <v>1807</v>
      </c>
      <c r="C66" s="5" t="s">
        <v>1887</v>
      </c>
      <c r="D66" s="164" t="s">
        <v>1888</v>
      </c>
      <c r="E66" s="166" t="s">
        <v>85</v>
      </c>
      <c r="F66" s="55" t="s">
        <v>1826</v>
      </c>
      <c r="G66" s="55" t="s">
        <v>1827</v>
      </c>
      <c r="H66" s="4" t="s">
        <v>57</v>
      </c>
      <c r="I66" s="4" t="s">
        <v>145</v>
      </c>
      <c r="J66" s="213" t="s">
        <v>59</v>
      </c>
      <c r="K66" s="4" t="s">
        <v>60</v>
      </c>
      <c r="L66" s="4" t="s">
        <v>61</v>
      </c>
      <c r="M66" s="4" t="s">
        <v>62</v>
      </c>
      <c r="N66" s="7" t="s">
        <v>63</v>
      </c>
      <c r="O66" s="4"/>
      <c r="P66" s="4"/>
      <c r="Q66" s="4"/>
      <c r="R66" s="4"/>
    </row>
    <row r="67" spans="1:18" s="3" customFormat="1" ht="63.75" customHeight="1">
      <c r="A67" s="7">
        <v>66</v>
      </c>
      <c r="B67" s="6" t="s">
        <v>1807</v>
      </c>
      <c r="C67" s="5" t="s">
        <v>1887</v>
      </c>
      <c r="D67" s="164" t="s">
        <v>1888</v>
      </c>
      <c r="E67" s="166" t="s">
        <v>88</v>
      </c>
      <c r="F67" s="55" t="s">
        <v>1828</v>
      </c>
      <c r="G67" s="55" t="s">
        <v>1829</v>
      </c>
      <c r="H67" s="4" t="s">
        <v>57</v>
      </c>
      <c r="I67" s="4" t="s">
        <v>145</v>
      </c>
      <c r="J67" s="213" t="s">
        <v>59</v>
      </c>
      <c r="K67" s="4" t="s">
        <v>60</v>
      </c>
      <c r="L67" s="4" t="s">
        <v>61</v>
      </c>
      <c r="M67" s="4" t="s">
        <v>62</v>
      </c>
      <c r="N67" s="7" t="s">
        <v>63</v>
      </c>
      <c r="O67" s="4"/>
      <c r="P67" s="4"/>
      <c r="Q67" s="4"/>
      <c r="R67" s="4"/>
    </row>
    <row r="68" spans="1:18" s="3" customFormat="1" ht="63.75" customHeight="1">
      <c r="A68" s="7">
        <v>67</v>
      </c>
      <c r="B68" s="6" t="s">
        <v>1807</v>
      </c>
      <c r="C68" s="5" t="s">
        <v>1887</v>
      </c>
      <c r="D68" s="164" t="s">
        <v>1888</v>
      </c>
      <c r="E68" s="166" t="s">
        <v>91</v>
      </c>
      <c r="F68" s="55" t="s">
        <v>1863</v>
      </c>
      <c r="G68" s="55" t="s">
        <v>1864</v>
      </c>
      <c r="H68" s="4" t="s">
        <v>57</v>
      </c>
      <c r="I68" s="4" t="s">
        <v>145</v>
      </c>
      <c r="J68" s="213" t="s">
        <v>59</v>
      </c>
      <c r="K68" s="4" t="s">
        <v>60</v>
      </c>
      <c r="L68" s="4" t="s">
        <v>61</v>
      </c>
      <c r="M68" s="4" t="s">
        <v>62</v>
      </c>
      <c r="N68" s="7" t="s">
        <v>63</v>
      </c>
      <c r="O68" s="4"/>
      <c r="P68" s="4"/>
      <c r="Q68" s="4"/>
      <c r="R68" s="4"/>
    </row>
    <row r="69" spans="1:18" s="3" customFormat="1" ht="63.75" customHeight="1">
      <c r="A69" s="7">
        <v>68</v>
      </c>
      <c r="B69" s="6" t="s">
        <v>1807</v>
      </c>
      <c r="C69" s="5" t="s">
        <v>1887</v>
      </c>
      <c r="D69" s="164" t="s">
        <v>1888</v>
      </c>
      <c r="E69" s="166" t="s">
        <v>94</v>
      </c>
      <c r="F69" s="55" t="s">
        <v>1865</v>
      </c>
      <c r="G69" s="55" t="s">
        <v>1866</v>
      </c>
      <c r="H69" s="4" t="s">
        <v>57</v>
      </c>
      <c r="I69" s="4" t="s">
        <v>145</v>
      </c>
      <c r="J69" s="213" t="s">
        <v>59</v>
      </c>
      <c r="K69" s="4" t="s">
        <v>60</v>
      </c>
      <c r="L69" s="4" t="s">
        <v>61</v>
      </c>
      <c r="M69" s="4" t="s">
        <v>62</v>
      </c>
      <c r="N69" s="7" t="s">
        <v>63</v>
      </c>
      <c r="O69" s="4"/>
      <c r="P69" s="4"/>
      <c r="Q69" s="4"/>
      <c r="R69" s="4"/>
    </row>
    <row r="70" spans="1:18" s="3" customFormat="1" ht="63.75" customHeight="1">
      <c r="A70" s="7">
        <v>69</v>
      </c>
      <c r="B70" s="6" t="s">
        <v>1807</v>
      </c>
      <c r="C70" s="5" t="s">
        <v>1887</v>
      </c>
      <c r="D70" s="164" t="s">
        <v>1888</v>
      </c>
      <c r="E70" s="166" t="s">
        <v>97</v>
      </c>
      <c r="F70" s="55" t="s">
        <v>1867</v>
      </c>
      <c r="G70" s="55" t="s">
        <v>1868</v>
      </c>
      <c r="H70" s="4" t="s">
        <v>57</v>
      </c>
      <c r="I70" s="4" t="s">
        <v>145</v>
      </c>
      <c r="J70" s="213" t="s">
        <v>59</v>
      </c>
      <c r="K70" s="4" t="s">
        <v>60</v>
      </c>
      <c r="L70" s="4" t="s">
        <v>61</v>
      </c>
      <c r="M70" s="4" t="s">
        <v>62</v>
      </c>
      <c r="N70" s="7" t="s">
        <v>63</v>
      </c>
      <c r="O70" s="4"/>
      <c r="P70" s="4"/>
      <c r="Q70" s="4"/>
      <c r="R70" s="4"/>
    </row>
    <row r="71" spans="1:18" s="3" customFormat="1" ht="63.75" customHeight="1">
      <c r="A71" s="7">
        <v>70</v>
      </c>
      <c r="B71" s="6" t="s">
        <v>1807</v>
      </c>
      <c r="C71" s="5" t="s">
        <v>1887</v>
      </c>
      <c r="D71" s="164" t="s">
        <v>1888</v>
      </c>
      <c r="E71" s="166" t="s">
        <v>100</v>
      </c>
      <c r="F71" s="55" t="s">
        <v>1869</v>
      </c>
      <c r="G71" s="55" t="s">
        <v>1870</v>
      </c>
      <c r="H71" s="4" t="s">
        <v>57</v>
      </c>
      <c r="I71" s="4" t="s">
        <v>145</v>
      </c>
      <c r="J71" s="213" t="s">
        <v>59</v>
      </c>
      <c r="K71" s="4" t="s">
        <v>60</v>
      </c>
      <c r="L71" s="4" t="s">
        <v>61</v>
      </c>
      <c r="M71" s="4" t="s">
        <v>62</v>
      </c>
      <c r="N71" s="7" t="s">
        <v>63</v>
      </c>
      <c r="O71" s="4"/>
      <c r="P71" s="4"/>
      <c r="Q71" s="4"/>
      <c r="R71" s="4"/>
    </row>
    <row r="72" spans="1:18" s="3" customFormat="1" ht="63.75" customHeight="1">
      <c r="A72" s="7">
        <v>71</v>
      </c>
      <c r="B72" s="6" t="s">
        <v>1807</v>
      </c>
      <c r="C72" s="5" t="s">
        <v>1887</v>
      </c>
      <c r="D72" s="164" t="s">
        <v>1888</v>
      </c>
      <c r="E72" s="166" t="s">
        <v>102</v>
      </c>
      <c r="F72" s="55" t="s">
        <v>1824</v>
      </c>
      <c r="G72" s="55" t="s">
        <v>1830</v>
      </c>
      <c r="H72" s="4" t="s">
        <v>57</v>
      </c>
      <c r="I72" s="4" t="s">
        <v>145</v>
      </c>
      <c r="J72" s="213" t="s">
        <v>59</v>
      </c>
      <c r="K72" s="4" t="s">
        <v>60</v>
      </c>
      <c r="L72" s="4" t="s">
        <v>61</v>
      </c>
      <c r="M72" s="4" t="s">
        <v>62</v>
      </c>
      <c r="N72" s="7" t="s">
        <v>63</v>
      </c>
      <c r="O72" s="4"/>
      <c r="P72" s="4"/>
      <c r="Q72" s="4"/>
      <c r="R72" s="4"/>
    </row>
    <row r="73" spans="1:18" s="3" customFormat="1" ht="63.75" customHeight="1">
      <c r="A73" s="7">
        <v>72</v>
      </c>
      <c r="B73" s="6" t="s">
        <v>1807</v>
      </c>
      <c r="C73" s="5" t="s">
        <v>1887</v>
      </c>
      <c r="D73" s="164" t="s">
        <v>1888</v>
      </c>
      <c r="E73" s="166" t="s">
        <v>134</v>
      </c>
      <c r="F73" s="55" t="s">
        <v>1831</v>
      </c>
      <c r="G73" s="55" t="s">
        <v>1832</v>
      </c>
      <c r="H73" s="4" t="s">
        <v>57</v>
      </c>
      <c r="I73" s="4" t="s">
        <v>145</v>
      </c>
      <c r="J73" s="213" t="s">
        <v>59</v>
      </c>
      <c r="K73" s="4" t="s">
        <v>60</v>
      </c>
      <c r="L73" s="4" t="s">
        <v>61</v>
      </c>
      <c r="M73" s="4" t="s">
        <v>62</v>
      </c>
      <c r="N73" s="7" t="s">
        <v>63</v>
      </c>
      <c r="O73" s="4"/>
      <c r="P73" s="4"/>
      <c r="Q73" s="4"/>
      <c r="R73" s="4"/>
    </row>
    <row r="74" spans="1:18" s="3" customFormat="1" ht="94.5" customHeight="1">
      <c r="A74" s="7">
        <v>73</v>
      </c>
      <c r="B74" s="6" t="s">
        <v>1807</v>
      </c>
      <c r="C74" s="5" t="s">
        <v>1887</v>
      </c>
      <c r="D74" s="164" t="s">
        <v>1888</v>
      </c>
      <c r="E74" s="166" t="s">
        <v>135</v>
      </c>
      <c r="F74" s="55" t="s">
        <v>1833</v>
      </c>
      <c r="G74" s="55" t="s">
        <v>1880</v>
      </c>
      <c r="H74" s="4" t="s">
        <v>57</v>
      </c>
      <c r="I74" s="4" t="s">
        <v>145</v>
      </c>
      <c r="J74" s="213" t="s">
        <v>59</v>
      </c>
      <c r="K74" s="4" t="s">
        <v>60</v>
      </c>
      <c r="L74" s="4" t="s">
        <v>61</v>
      </c>
      <c r="M74" s="4" t="s">
        <v>62</v>
      </c>
      <c r="N74" s="7" t="s">
        <v>63</v>
      </c>
      <c r="O74" s="4"/>
      <c r="P74" s="4"/>
      <c r="Q74" s="4"/>
      <c r="R74" s="4"/>
    </row>
    <row r="75" spans="1:18" s="3" customFormat="1" ht="45" customHeight="1">
      <c r="A75" s="7">
        <v>74</v>
      </c>
      <c r="B75" s="6" t="s">
        <v>1807</v>
      </c>
      <c r="C75" s="5" t="s">
        <v>1887</v>
      </c>
      <c r="D75" s="164" t="s">
        <v>1888</v>
      </c>
      <c r="E75" s="166" t="s">
        <v>138</v>
      </c>
      <c r="F75" s="55" t="s">
        <v>1883</v>
      </c>
      <c r="G75" s="55" t="s">
        <v>1884</v>
      </c>
      <c r="H75" s="4" t="s">
        <v>57</v>
      </c>
      <c r="I75" s="4" t="s">
        <v>109</v>
      </c>
      <c r="J75" s="213" t="s">
        <v>59</v>
      </c>
      <c r="K75" s="4" t="s">
        <v>60</v>
      </c>
      <c r="L75" s="4" t="s">
        <v>61</v>
      </c>
      <c r="M75" s="4" t="s">
        <v>62</v>
      </c>
      <c r="N75" s="7" t="s">
        <v>63</v>
      </c>
      <c r="O75" s="4"/>
      <c r="P75" s="4"/>
      <c r="Q75" s="4"/>
      <c r="R75" s="4"/>
    </row>
    <row r="76" spans="1:18" s="3" customFormat="1" ht="45" customHeight="1">
      <c r="A76" s="7">
        <v>75</v>
      </c>
      <c r="B76" s="6" t="s">
        <v>1807</v>
      </c>
      <c r="C76" s="5" t="s">
        <v>1887</v>
      </c>
      <c r="D76" s="164" t="s">
        <v>1888</v>
      </c>
      <c r="E76" s="166" t="s">
        <v>285</v>
      </c>
      <c r="F76" s="55" t="s">
        <v>1885</v>
      </c>
      <c r="G76" s="55" t="s">
        <v>1844</v>
      </c>
      <c r="H76" s="4" t="s">
        <v>57</v>
      </c>
      <c r="I76" s="4" t="s">
        <v>109</v>
      </c>
      <c r="J76" s="213" t="s">
        <v>59</v>
      </c>
      <c r="K76" s="4" t="s">
        <v>60</v>
      </c>
      <c r="L76" s="4" t="s">
        <v>61</v>
      </c>
      <c r="M76" s="4" t="s">
        <v>62</v>
      </c>
      <c r="N76" s="7" t="s">
        <v>63</v>
      </c>
      <c r="O76" s="4"/>
      <c r="P76" s="4"/>
      <c r="Q76" s="4"/>
      <c r="R76" s="4"/>
    </row>
    <row r="77" spans="1:18" s="3" customFormat="1" ht="45" customHeight="1">
      <c r="A77" s="7">
        <v>76</v>
      </c>
      <c r="B77" s="6" t="s">
        <v>1807</v>
      </c>
      <c r="C77" s="5" t="s">
        <v>1887</v>
      </c>
      <c r="D77" s="164" t="s">
        <v>1888</v>
      </c>
      <c r="E77" s="166" t="s">
        <v>288</v>
      </c>
      <c r="F77" s="55" t="s">
        <v>1841</v>
      </c>
      <c r="G77" s="55" t="s">
        <v>1842</v>
      </c>
      <c r="H77" s="4"/>
      <c r="I77" s="4"/>
      <c r="J77" s="213"/>
      <c r="K77" s="4"/>
      <c r="L77" s="4"/>
      <c r="M77" s="4"/>
      <c r="N77" s="7" t="s">
        <v>63</v>
      </c>
      <c r="O77" s="4"/>
      <c r="P77" s="4"/>
      <c r="Q77" s="4"/>
      <c r="R77" s="4"/>
    </row>
    <row r="78" spans="1:18" s="3" customFormat="1" ht="61.5" customHeight="1">
      <c r="A78" s="7">
        <v>77</v>
      </c>
      <c r="B78" s="6" t="s">
        <v>1807</v>
      </c>
      <c r="C78" s="5" t="s">
        <v>1887</v>
      </c>
      <c r="D78" s="164" t="s">
        <v>1888</v>
      </c>
      <c r="E78" s="166" t="s">
        <v>494</v>
      </c>
      <c r="F78" s="55" t="s">
        <v>1885</v>
      </c>
      <c r="G78" s="55" t="s">
        <v>1844</v>
      </c>
      <c r="H78" s="4" t="s">
        <v>57</v>
      </c>
      <c r="I78" s="4" t="s">
        <v>109</v>
      </c>
      <c r="J78" s="213" t="s">
        <v>59</v>
      </c>
      <c r="K78" s="4" t="s">
        <v>60</v>
      </c>
      <c r="L78" s="4" t="s">
        <v>61</v>
      </c>
      <c r="M78" s="4" t="s">
        <v>62</v>
      </c>
      <c r="N78" s="7" t="s">
        <v>63</v>
      </c>
      <c r="O78" s="4"/>
      <c r="P78" s="4"/>
      <c r="Q78" s="4"/>
      <c r="R78" s="4"/>
    </row>
    <row r="79" spans="1:18" s="3" customFormat="1" ht="50.25" customHeight="1">
      <c r="A79" s="7">
        <v>78</v>
      </c>
      <c r="B79" s="6" t="s">
        <v>1807</v>
      </c>
      <c r="C79" s="5" t="s">
        <v>1887</v>
      </c>
      <c r="D79" s="164" t="s">
        <v>1888</v>
      </c>
      <c r="E79" s="166" t="s">
        <v>497</v>
      </c>
      <c r="F79" s="55" t="s">
        <v>1847</v>
      </c>
      <c r="G79" s="55" t="s">
        <v>1848</v>
      </c>
      <c r="H79" s="4" t="s">
        <v>57</v>
      </c>
      <c r="I79" s="4" t="s">
        <v>109</v>
      </c>
      <c r="J79" s="213" t="s">
        <v>59</v>
      </c>
      <c r="K79" s="4" t="s">
        <v>60</v>
      </c>
      <c r="L79" s="4" t="s">
        <v>61</v>
      </c>
      <c r="M79" s="4" t="s">
        <v>62</v>
      </c>
      <c r="N79" s="7" t="s">
        <v>63</v>
      </c>
      <c r="O79" s="4"/>
      <c r="P79" s="4"/>
      <c r="Q79" s="4"/>
      <c r="R79" s="4"/>
    </row>
    <row r="80" spans="1:18" s="3" customFormat="1" ht="34.5" customHeight="1">
      <c r="A80" s="7">
        <v>79</v>
      </c>
      <c r="B80" s="6" t="s">
        <v>1807</v>
      </c>
      <c r="C80" s="5" t="s">
        <v>1887</v>
      </c>
      <c r="D80" s="164" t="s">
        <v>1888</v>
      </c>
      <c r="E80" s="166" t="s">
        <v>500</v>
      </c>
      <c r="F80" s="55" t="s">
        <v>1849</v>
      </c>
      <c r="G80" s="55" t="s">
        <v>1850</v>
      </c>
      <c r="H80" s="4" t="s">
        <v>57</v>
      </c>
      <c r="I80" s="4" t="s">
        <v>109</v>
      </c>
      <c r="J80" s="213" t="s">
        <v>59</v>
      </c>
      <c r="K80" s="4" t="s">
        <v>60</v>
      </c>
      <c r="L80" s="4" t="s">
        <v>61</v>
      </c>
      <c r="M80" s="4" t="s">
        <v>62</v>
      </c>
      <c r="N80" s="7" t="s">
        <v>63</v>
      </c>
      <c r="O80" s="4"/>
      <c r="P80" s="4"/>
      <c r="Q80" s="4"/>
      <c r="R80" s="4"/>
    </row>
    <row r="81" spans="1:18" s="3" customFormat="1" ht="57.75" customHeight="1">
      <c r="A81" s="7">
        <v>80</v>
      </c>
      <c r="B81" s="6" t="s">
        <v>1807</v>
      </c>
      <c r="C81" s="5" t="s">
        <v>1887</v>
      </c>
      <c r="D81" s="164" t="s">
        <v>1888</v>
      </c>
      <c r="E81" s="166" t="s">
        <v>503</v>
      </c>
      <c r="F81" s="164" t="s">
        <v>1874</v>
      </c>
      <c r="G81" s="164" t="s">
        <v>1875</v>
      </c>
      <c r="H81" s="4" t="s">
        <v>57</v>
      </c>
      <c r="I81" s="4" t="s">
        <v>145</v>
      </c>
      <c r="J81" s="213" t="s">
        <v>59</v>
      </c>
      <c r="K81" s="4" t="s">
        <v>60</v>
      </c>
      <c r="L81" s="4" t="s">
        <v>61</v>
      </c>
      <c r="M81" s="4" t="s">
        <v>62</v>
      </c>
      <c r="N81" s="7" t="s">
        <v>63</v>
      </c>
      <c r="O81" s="4"/>
      <c r="P81" s="4"/>
      <c r="Q81" s="4"/>
      <c r="R81" s="4"/>
    </row>
    <row r="82" spans="1:18" s="3" customFormat="1" ht="69" customHeight="1">
      <c r="A82" s="7">
        <v>81</v>
      </c>
      <c r="B82" s="6" t="s">
        <v>1807</v>
      </c>
      <c r="C82" s="5" t="s">
        <v>1890</v>
      </c>
      <c r="D82" s="164" t="s">
        <v>1891</v>
      </c>
      <c r="E82" s="166" t="s">
        <v>54</v>
      </c>
      <c r="F82" s="55" t="s">
        <v>1892</v>
      </c>
      <c r="G82" s="55" t="s">
        <v>1893</v>
      </c>
      <c r="H82" s="4" t="s">
        <v>57</v>
      </c>
      <c r="I82" s="4" t="s">
        <v>145</v>
      </c>
      <c r="J82" s="213" t="s">
        <v>59</v>
      </c>
      <c r="K82" s="4" t="s">
        <v>60</v>
      </c>
      <c r="L82" s="4" t="s">
        <v>61</v>
      </c>
      <c r="M82" s="4" t="s">
        <v>62</v>
      </c>
      <c r="N82" s="7" t="s">
        <v>63</v>
      </c>
      <c r="O82" s="4"/>
      <c r="P82" s="4"/>
      <c r="Q82" s="4"/>
      <c r="R82" s="4"/>
    </row>
    <row r="83" spans="1:18" s="3" customFormat="1" ht="56.25" customHeight="1">
      <c r="A83" s="7">
        <v>82</v>
      </c>
      <c r="B83" s="6" t="s">
        <v>1807</v>
      </c>
      <c r="C83" s="5" t="s">
        <v>1890</v>
      </c>
      <c r="D83" s="164" t="s">
        <v>1891</v>
      </c>
      <c r="E83" s="166" t="s">
        <v>65</v>
      </c>
      <c r="F83" s="55" t="s">
        <v>1820</v>
      </c>
      <c r="G83" s="55" t="s">
        <v>1821</v>
      </c>
      <c r="H83" s="4" t="s">
        <v>57</v>
      </c>
      <c r="I83" s="4" t="s">
        <v>109</v>
      </c>
      <c r="J83" s="213" t="s">
        <v>59</v>
      </c>
      <c r="K83" s="4" t="s">
        <v>60</v>
      </c>
      <c r="L83" s="4" t="s">
        <v>61</v>
      </c>
      <c r="M83" s="4" t="s">
        <v>62</v>
      </c>
      <c r="N83" s="7" t="s">
        <v>63</v>
      </c>
      <c r="O83" s="4"/>
      <c r="P83" s="4"/>
      <c r="Q83" s="4"/>
      <c r="R83" s="4"/>
    </row>
    <row r="84" spans="1:18" s="3" customFormat="1" ht="38.25" customHeight="1">
      <c r="A84" s="7">
        <v>83</v>
      </c>
      <c r="B84" s="6" t="s">
        <v>1807</v>
      </c>
      <c r="C84" s="5" t="s">
        <v>1890</v>
      </c>
      <c r="D84" s="164" t="s">
        <v>1891</v>
      </c>
      <c r="E84" s="166" t="s">
        <v>82</v>
      </c>
      <c r="F84" s="55" t="s">
        <v>1822</v>
      </c>
      <c r="G84" s="55" t="s">
        <v>1823</v>
      </c>
      <c r="H84" s="4" t="s">
        <v>57</v>
      </c>
      <c r="I84" s="4" t="s">
        <v>109</v>
      </c>
      <c r="J84" s="213" t="s">
        <v>59</v>
      </c>
      <c r="K84" s="4" t="s">
        <v>60</v>
      </c>
      <c r="L84" s="4" t="s">
        <v>61</v>
      </c>
      <c r="M84" s="4" t="s">
        <v>62</v>
      </c>
      <c r="N84" s="7" t="s">
        <v>63</v>
      </c>
      <c r="O84" s="4"/>
      <c r="P84" s="4"/>
      <c r="Q84" s="4"/>
      <c r="R84" s="4"/>
    </row>
    <row r="85" spans="1:18" s="3" customFormat="1" ht="54" customHeight="1">
      <c r="A85" s="7">
        <v>84</v>
      </c>
      <c r="B85" s="6" t="s">
        <v>1807</v>
      </c>
      <c r="C85" s="5" t="s">
        <v>1890</v>
      </c>
      <c r="D85" s="164" t="s">
        <v>1891</v>
      </c>
      <c r="E85" s="166" t="s">
        <v>85</v>
      </c>
      <c r="F85" s="55" t="s">
        <v>1824</v>
      </c>
      <c r="G85" s="55" t="s">
        <v>1825</v>
      </c>
      <c r="H85" s="4" t="s">
        <v>57</v>
      </c>
      <c r="I85" s="4" t="s">
        <v>109</v>
      </c>
      <c r="J85" s="213" t="s">
        <v>59</v>
      </c>
      <c r="K85" s="4" t="s">
        <v>60</v>
      </c>
      <c r="L85" s="4" t="s">
        <v>61</v>
      </c>
      <c r="M85" s="4" t="s">
        <v>62</v>
      </c>
      <c r="N85" s="7" t="s">
        <v>63</v>
      </c>
      <c r="O85" s="4"/>
      <c r="P85" s="4"/>
      <c r="Q85" s="4"/>
      <c r="R85" s="4"/>
    </row>
    <row r="86" spans="1:18" s="3" customFormat="1" ht="120" customHeight="1">
      <c r="A86" s="7">
        <v>85</v>
      </c>
      <c r="B86" s="6" t="s">
        <v>1807</v>
      </c>
      <c r="C86" s="5" t="s">
        <v>1890</v>
      </c>
      <c r="D86" s="164" t="s">
        <v>1891</v>
      </c>
      <c r="E86" s="166" t="s">
        <v>88</v>
      </c>
      <c r="F86" s="55" t="s">
        <v>1826</v>
      </c>
      <c r="G86" s="55" t="s">
        <v>1827</v>
      </c>
      <c r="H86" s="4" t="s">
        <v>57</v>
      </c>
      <c r="I86" s="4" t="s">
        <v>109</v>
      </c>
      <c r="J86" s="213" t="s">
        <v>59</v>
      </c>
      <c r="K86" s="4" t="s">
        <v>60</v>
      </c>
      <c r="L86" s="4" t="s">
        <v>61</v>
      </c>
      <c r="M86" s="4" t="s">
        <v>62</v>
      </c>
      <c r="N86" s="7" t="s">
        <v>63</v>
      </c>
      <c r="O86" s="4"/>
      <c r="P86" s="4"/>
      <c r="Q86" s="4"/>
      <c r="R86" s="4"/>
    </row>
    <row r="87" spans="1:18" s="3" customFormat="1" ht="74.25" customHeight="1">
      <c r="A87" s="7">
        <v>86</v>
      </c>
      <c r="B87" s="6" t="s">
        <v>1807</v>
      </c>
      <c r="C87" s="5" t="s">
        <v>1890</v>
      </c>
      <c r="D87" s="164" t="s">
        <v>1891</v>
      </c>
      <c r="E87" s="166" t="s">
        <v>91</v>
      </c>
      <c r="F87" s="55" t="s">
        <v>1828</v>
      </c>
      <c r="G87" s="55" t="s">
        <v>1829</v>
      </c>
      <c r="H87" s="4" t="s">
        <v>57</v>
      </c>
      <c r="I87" s="4" t="s">
        <v>109</v>
      </c>
      <c r="J87" s="213" t="s">
        <v>59</v>
      </c>
      <c r="K87" s="4" t="s">
        <v>60</v>
      </c>
      <c r="L87" s="4" t="s">
        <v>61</v>
      </c>
      <c r="M87" s="4" t="s">
        <v>62</v>
      </c>
      <c r="N87" s="7" t="s">
        <v>63</v>
      </c>
      <c r="O87" s="4"/>
      <c r="P87" s="4"/>
      <c r="Q87" s="4"/>
      <c r="R87" s="4"/>
    </row>
    <row r="88" spans="1:18" s="3" customFormat="1" ht="244.5" customHeight="1">
      <c r="A88" s="7">
        <v>87</v>
      </c>
      <c r="B88" s="6" t="s">
        <v>1807</v>
      </c>
      <c r="C88" s="5" t="s">
        <v>1890</v>
      </c>
      <c r="D88" s="164" t="s">
        <v>1891</v>
      </c>
      <c r="E88" s="166" t="s">
        <v>94</v>
      </c>
      <c r="F88" s="55" t="s">
        <v>1833</v>
      </c>
      <c r="G88" s="55" t="s">
        <v>1894</v>
      </c>
      <c r="H88" s="4" t="s">
        <v>57</v>
      </c>
      <c r="I88" s="4" t="s">
        <v>145</v>
      </c>
      <c r="J88" s="213" t="s">
        <v>59</v>
      </c>
      <c r="K88" s="4" t="s">
        <v>60</v>
      </c>
      <c r="L88" s="4" t="s">
        <v>61</v>
      </c>
      <c r="M88" s="4" t="s">
        <v>62</v>
      </c>
      <c r="N88" s="7" t="s">
        <v>63</v>
      </c>
      <c r="O88" s="4"/>
      <c r="P88" s="4"/>
      <c r="Q88" s="4"/>
      <c r="R88" s="4"/>
    </row>
    <row r="89" spans="1:18" s="3" customFormat="1" ht="45" customHeight="1">
      <c r="A89" s="7">
        <v>88</v>
      </c>
      <c r="B89" s="6" t="s">
        <v>1807</v>
      </c>
      <c r="C89" s="5" t="s">
        <v>1890</v>
      </c>
      <c r="D89" s="164" t="s">
        <v>1891</v>
      </c>
      <c r="E89" s="166" t="s">
        <v>97</v>
      </c>
      <c r="F89" s="55" t="s">
        <v>1895</v>
      </c>
      <c r="G89" s="55" t="s">
        <v>1884</v>
      </c>
      <c r="H89" s="4" t="s">
        <v>57</v>
      </c>
      <c r="I89" s="4" t="s">
        <v>109</v>
      </c>
      <c r="J89" s="213" t="s">
        <v>59</v>
      </c>
      <c r="K89" s="4" t="s">
        <v>60</v>
      </c>
      <c r="L89" s="4" t="s">
        <v>61</v>
      </c>
      <c r="M89" s="4" t="s">
        <v>62</v>
      </c>
      <c r="N89" s="7" t="s">
        <v>63</v>
      </c>
      <c r="O89" s="4"/>
      <c r="P89" s="4"/>
      <c r="Q89" s="4"/>
      <c r="R89" s="4"/>
    </row>
    <row r="90" spans="1:18" s="3" customFormat="1" ht="45" customHeight="1">
      <c r="A90" s="7">
        <v>89</v>
      </c>
      <c r="B90" s="6" t="s">
        <v>1807</v>
      </c>
      <c r="C90" s="5" t="s">
        <v>1890</v>
      </c>
      <c r="D90" s="164" t="s">
        <v>1891</v>
      </c>
      <c r="E90" s="166" t="s">
        <v>100</v>
      </c>
      <c r="F90" s="55" t="s">
        <v>1885</v>
      </c>
      <c r="G90" s="55" t="s">
        <v>1844</v>
      </c>
      <c r="H90" s="4" t="s">
        <v>57</v>
      </c>
      <c r="I90" s="4" t="s">
        <v>109</v>
      </c>
      <c r="J90" s="213" t="s">
        <v>59</v>
      </c>
      <c r="K90" s="4" t="s">
        <v>60</v>
      </c>
      <c r="L90" s="4" t="s">
        <v>61</v>
      </c>
      <c r="M90" s="4" t="s">
        <v>62</v>
      </c>
      <c r="N90" s="7" t="s">
        <v>177</v>
      </c>
      <c r="O90" s="4" t="s">
        <v>1896</v>
      </c>
      <c r="P90" s="4"/>
      <c r="Q90" s="4"/>
      <c r="R90" s="4" t="s">
        <v>890</v>
      </c>
    </row>
    <row r="91" spans="1:18" s="3" customFormat="1" ht="87.75" customHeight="1">
      <c r="A91" s="7">
        <v>90</v>
      </c>
      <c r="B91" s="6" t="s">
        <v>1897</v>
      </c>
      <c r="C91" s="5" t="s">
        <v>1890</v>
      </c>
      <c r="D91" s="164" t="s">
        <v>1891</v>
      </c>
      <c r="E91" s="166" t="s">
        <v>102</v>
      </c>
      <c r="F91" s="55" t="s">
        <v>1847</v>
      </c>
      <c r="G91" s="55" t="s">
        <v>1848</v>
      </c>
      <c r="H91" s="4" t="s">
        <v>57</v>
      </c>
      <c r="I91" s="4" t="s">
        <v>109</v>
      </c>
      <c r="J91" s="213" t="s">
        <v>59</v>
      </c>
      <c r="K91" s="4" t="s">
        <v>60</v>
      </c>
      <c r="L91" s="4" t="s">
        <v>61</v>
      </c>
      <c r="M91" s="4" t="s">
        <v>62</v>
      </c>
      <c r="N91" s="7" t="s">
        <v>63</v>
      </c>
      <c r="O91" s="4"/>
      <c r="P91" s="4"/>
      <c r="Q91" s="4"/>
      <c r="R91" s="4"/>
    </row>
    <row r="92" spans="1:18" s="3" customFormat="1" ht="58.5" customHeight="1">
      <c r="A92" s="7">
        <v>91</v>
      </c>
      <c r="B92" s="6" t="s">
        <v>1897</v>
      </c>
      <c r="C92" s="5" t="s">
        <v>1890</v>
      </c>
      <c r="D92" s="164" t="s">
        <v>1891</v>
      </c>
      <c r="E92" s="166" t="s">
        <v>134</v>
      </c>
      <c r="F92" s="55" t="s">
        <v>1849</v>
      </c>
      <c r="G92" s="55" t="s">
        <v>1850</v>
      </c>
      <c r="H92" s="4" t="s">
        <v>57</v>
      </c>
      <c r="I92" s="4" t="s">
        <v>109</v>
      </c>
      <c r="J92" s="213" t="s">
        <v>59</v>
      </c>
      <c r="K92" s="4" t="s">
        <v>60</v>
      </c>
      <c r="L92" s="4" t="s">
        <v>61</v>
      </c>
      <c r="M92" s="4" t="s">
        <v>62</v>
      </c>
      <c r="N92" s="7" t="s">
        <v>63</v>
      </c>
      <c r="O92" s="4"/>
      <c r="P92" s="4"/>
      <c r="Q92" s="4"/>
      <c r="R92" s="4"/>
    </row>
    <row r="93" spans="1:18" s="3" customFormat="1" ht="45" customHeight="1">
      <c r="A93" s="7">
        <v>92</v>
      </c>
      <c r="B93" s="6" t="s">
        <v>1897</v>
      </c>
      <c r="C93" s="5" t="s">
        <v>1890</v>
      </c>
      <c r="D93" s="164" t="s">
        <v>1891</v>
      </c>
      <c r="E93" s="166" t="s">
        <v>135</v>
      </c>
      <c r="F93" s="55" t="s">
        <v>1898</v>
      </c>
      <c r="G93" s="55" t="s">
        <v>1899</v>
      </c>
      <c r="H93" s="4" t="s">
        <v>57</v>
      </c>
      <c r="I93" s="4" t="s">
        <v>109</v>
      </c>
      <c r="J93" s="213" t="s">
        <v>59</v>
      </c>
      <c r="K93" s="4" t="s">
        <v>60</v>
      </c>
      <c r="L93" s="4" t="s">
        <v>61</v>
      </c>
      <c r="M93" s="4" t="s">
        <v>62</v>
      </c>
      <c r="N93" s="7" t="s">
        <v>63</v>
      </c>
      <c r="O93" s="4"/>
      <c r="P93" s="4"/>
      <c r="Q93" s="4"/>
      <c r="R93" s="4"/>
    </row>
  </sheetData>
  <autoFilter ref="A1:R93" xr:uid="{00000000-0001-0000-0A00-000000000000}"/>
  <phoneticPr fontId="12" type="noConversion"/>
  <conditionalFormatting sqref="N1:N1048576">
    <cfRule type="cellIs" dxfId="5" priority="1" operator="equal">
      <formula>"Fail"</formula>
    </cfRule>
    <cfRule type="cellIs" dxfId="4" priority="2" operator="equal">
      <formula>"Pass"</formula>
    </cfRule>
  </conditionalFormatting>
  <pageMargins left="0.7" right="0.7" top="0.75" bottom="0.75" header="0.3" footer="0.3"/>
  <pageSetup orientation="portrait" horizontalDpi="90" verticalDpi="90"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A00-000000000000}">
          <x14:formula1>
            <xm:f>'C:\Users\1194058\Downloads\[ER3 Regression Test Case_Dev1.xlsx]Legends'!#REF!</xm:f>
          </x14:formula1>
          <xm:sqref>I2</xm:sqref>
        </x14:dataValidation>
        <x14:dataValidation type="list" allowBlank="1" showInputMessage="1" showErrorMessage="1" xr:uid="{5238463A-95E1-4BA9-9D97-17C83BE2E464}">
          <x14:formula1>
            <xm:f>dropdown!$A$1:$A$9</xm:f>
          </x14:formula1>
          <xm:sqref>N2:N93</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249977111117893"/>
  </sheetPr>
  <dimension ref="A1:W34"/>
  <sheetViews>
    <sheetView zoomScale="66" zoomScaleNormal="66" workbookViewId="0">
      <selection activeCell="G8" sqref="G8"/>
    </sheetView>
  </sheetViews>
  <sheetFormatPr defaultColWidth="9.140625" defaultRowHeight="14.45"/>
  <cols>
    <col min="1" max="1" width="8.7109375" customWidth="1"/>
    <col min="2" max="2" width="22" customWidth="1"/>
    <col min="3" max="3" width="28.42578125" customWidth="1"/>
    <col min="4" max="4" width="19.5703125" customWidth="1"/>
    <col min="5" max="5" width="8.7109375"/>
    <col min="6" max="6" width="53.85546875" customWidth="1"/>
    <col min="7" max="7" width="66.42578125" customWidth="1"/>
    <col min="8" max="12" width="9.140625" hidden="1" customWidth="1"/>
    <col min="13" max="13" width="16" hidden="1" customWidth="1"/>
    <col min="14" max="14" width="13.140625" style="220" bestFit="1" customWidth="1"/>
    <col min="15" max="15" width="34.140625" customWidth="1"/>
    <col min="16" max="16" width="12.7109375" customWidth="1"/>
    <col min="17" max="23" width="8.7109375" customWidth="1"/>
  </cols>
  <sheetData>
    <row r="1" spans="1:23" s="215" customFormat="1" ht="47.25" customHeight="1">
      <c r="A1" s="11" t="s">
        <v>33</v>
      </c>
      <c r="B1" s="11" t="s">
        <v>34</v>
      </c>
      <c r="C1" s="11" t="s">
        <v>35</v>
      </c>
      <c r="D1" s="11" t="s">
        <v>36</v>
      </c>
      <c r="E1" s="217" t="s">
        <v>37</v>
      </c>
      <c r="F1" s="217" t="s">
        <v>38</v>
      </c>
      <c r="G1" s="217" t="s">
        <v>39</v>
      </c>
      <c r="H1" s="11" t="s">
        <v>40</v>
      </c>
      <c r="I1" s="11" t="s">
        <v>41</v>
      </c>
      <c r="J1" s="11" t="s">
        <v>42</v>
      </c>
      <c r="K1" s="11" t="s">
        <v>43</v>
      </c>
      <c r="L1" s="11" t="s">
        <v>44</v>
      </c>
      <c r="M1" s="11" t="s">
        <v>45</v>
      </c>
      <c r="N1" s="223" t="s">
        <v>46</v>
      </c>
      <c r="O1" s="43" t="s">
        <v>780</v>
      </c>
      <c r="P1" s="43" t="s">
        <v>49</v>
      </c>
      <c r="Q1" s="43" t="s">
        <v>42</v>
      </c>
      <c r="R1" s="43" t="s">
        <v>50</v>
      </c>
      <c r="S1" s="9"/>
      <c r="T1" s="9"/>
      <c r="U1" s="9"/>
      <c r="V1" s="9"/>
      <c r="W1" s="9"/>
    </row>
    <row r="2" spans="1:23" s="17" customFormat="1" ht="79.5" customHeight="1">
      <c r="A2" s="15">
        <v>1</v>
      </c>
      <c r="B2" s="6" t="s">
        <v>1900</v>
      </c>
      <c r="C2" s="16" t="s">
        <v>1901</v>
      </c>
      <c r="D2" s="98" t="s">
        <v>1902</v>
      </c>
      <c r="E2" s="60" t="s">
        <v>54</v>
      </c>
      <c r="F2" s="98" t="s">
        <v>1810</v>
      </c>
      <c r="G2" s="98" t="s">
        <v>1903</v>
      </c>
      <c r="H2" s="8" t="s">
        <v>57</v>
      </c>
      <c r="I2" s="8" t="s">
        <v>109</v>
      </c>
      <c r="J2" s="8" t="s">
        <v>59</v>
      </c>
      <c r="K2" s="8" t="s">
        <v>60</v>
      </c>
      <c r="L2" s="8" t="s">
        <v>61</v>
      </c>
      <c r="M2" s="8" t="s">
        <v>62</v>
      </c>
      <c r="N2" s="239" t="s">
        <v>63</v>
      </c>
      <c r="O2" s="8"/>
      <c r="P2" s="8"/>
      <c r="Q2" s="8"/>
      <c r="R2" s="8"/>
    </row>
    <row r="3" spans="1:23" s="17" customFormat="1" ht="93.75" customHeight="1">
      <c r="A3" s="15">
        <v>2</v>
      </c>
      <c r="B3" s="6" t="s">
        <v>1900</v>
      </c>
      <c r="C3" s="16" t="s">
        <v>1901</v>
      </c>
      <c r="D3" s="98" t="s">
        <v>1902</v>
      </c>
      <c r="E3" s="60" t="s">
        <v>65</v>
      </c>
      <c r="F3" s="98" t="s">
        <v>1904</v>
      </c>
      <c r="G3" s="98" t="s">
        <v>1905</v>
      </c>
      <c r="H3" s="8" t="s">
        <v>57</v>
      </c>
      <c r="I3" s="8" t="s">
        <v>109</v>
      </c>
      <c r="J3" s="8" t="s">
        <v>59</v>
      </c>
      <c r="K3" s="8" t="s">
        <v>60</v>
      </c>
      <c r="L3" s="8" t="s">
        <v>61</v>
      </c>
      <c r="M3" s="8" t="s">
        <v>62</v>
      </c>
      <c r="N3" s="239" t="s">
        <v>63</v>
      </c>
      <c r="O3" s="8"/>
      <c r="P3" s="8"/>
      <c r="Q3" s="8"/>
      <c r="R3" s="8"/>
    </row>
    <row r="4" spans="1:23" s="17" customFormat="1" ht="29.1">
      <c r="A4" s="15">
        <v>3</v>
      </c>
      <c r="B4" s="6" t="s">
        <v>1900</v>
      </c>
      <c r="C4" s="16" t="s">
        <v>1901</v>
      </c>
      <c r="D4" s="98" t="s">
        <v>1902</v>
      </c>
      <c r="E4" s="60" t="s">
        <v>82</v>
      </c>
      <c r="F4" s="98" t="s">
        <v>1906</v>
      </c>
      <c r="G4" s="98" t="s">
        <v>1907</v>
      </c>
      <c r="H4" s="8" t="s">
        <v>57</v>
      </c>
      <c r="I4" s="8" t="s">
        <v>109</v>
      </c>
      <c r="J4" s="8" t="s">
        <v>59</v>
      </c>
      <c r="K4" s="8" t="s">
        <v>60</v>
      </c>
      <c r="L4" s="8" t="s">
        <v>61</v>
      </c>
      <c r="M4" s="8" t="s">
        <v>62</v>
      </c>
      <c r="N4" s="239" t="s">
        <v>63</v>
      </c>
      <c r="O4" s="8"/>
      <c r="P4" s="8"/>
      <c r="Q4" s="8"/>
      <c r="R4" s="8"/>
    </row>
    <row r="5" spans="1:23" s="17" customFormat="1" ht="29.1">
      <c r="A5" s="15">
        <v>4</v>
      </c>
      <c r="B5" s="6" t="s">
        <v>1900</v>
      </c>
      <c r="C5" s="16" t="s">
        <v>1901</v>
      </c>
      <c r="D5" s="98" t="s">
        <v>1902</v>
      </c>
      <c r="E5" s="60" t="s">
        <v>85</v>
      </c>
      <c r="F5" s="98" t="s">
        <v>1908</v>
      </c>
      <c r="G5" s="98" t="s">
        <v>1732</v>
      </c>
      <c r="H5" s="8" t="s">
        <v>57</v>
      </c>
      <c r="I5" s="8" t="s">
        <v>109</v>
      </c>
      <c r="J5" s="8" t="s">
        <v>59</v>
      </c>
      <c r="K5" s="8" t="s">
        <v>60</v>
      </c>
      <c r="L5" s="8" t="s">
        <v>61</v>
      </c>
      <c r="M5" s="8" t="s">
        <v>62</v>
      </c>
      <c r="N5" s="239" t="s">
        <v>63</v>
      </c>
      <c r="O5" s="8"/>
      <c r="P5" s="8"/>
      <c r="Q5" s="8"/>
      <c r="R5" s="8"/>
    </row>
    <row r="6" spans="1:23" s="17" customFormat="1" ht="72.599999999999994">
      <c r="A6" s="15">
        <v>5</v>
      </c>
      <c r="B6" s="6" t="s">
        <v>1900</v>
      </c>
      <c r="C6" s="16" t="s">
        <v>1901</v>
      </c>
      <c r="D6" s="98" t="s">
        <v>1902</v>
      </c>
      <c r="E6" s="60" t="s">
        <v>88</v>
      </c>
      <c r="F6" s="98" t="s">
        <v>1909</v>
      </c>
      <c r="G6" s="98" t="s">
        <v>1910</v>
      </c>
      <c r="H6" s="8" t="s">
        <v>57</v>
      </c>
      <c r="I6" s="8" t="s">
        <v>109</v>
      </c>
      <c r="J6" s="8" t="s">
        <v>59</v>
      </c>
      <c r="K6" s="8" t="s">
        <v>60</v>
      </c>
      <c r="L6" s="8" t="s">
        <v>61</v>
      </c>
      <c r="M6" s="8" t="s">
        <v>62</v>
      </c>
      <c r="N6" s="239" t="s">
        <v>63</v>
      </c>
      <c r="O6" s="26"/>
      <c r="P6" s="8"/>
      <c r="Q6" s="8"/>
      <c r="R6" s="8"/>
    </row>
    <row r="7" spans="1:23" s="17" customFormat="1" ht="72.599999999999994">
      <c r="A7" s="15">
        <v>6</v>
      </c>
      <c r="B7" s="6" t="s">
        <v>1900</v>
      </c>
      <c r="C7" s="16" t="s">
        <v>1901</v>
      </c>
      <c r="D7" s="180" t="s">
        <v>1902</v>
      </c>
      <c r="E7" s="186" t="s">
        <v>91</v>
      </c>
      <c r="F7" s="180" t="s">
        <v>1911</v>
      </c>
      <c r="G7" s="180" t="s">
        <v>1912</v>
      </c>
      <c r="H7" s="8" t="s">
        <v>57</v>
      </c>
      <c r="I7" s="8" t="s">
        <v>109</v>
      </c>
      <c r="J7" s="8" t="s">
        <v>59</v>
      </c>
      <c r="K7" s="8" t="s">
        <v>60</v>
      </c>
      <c r="L7" s="8" t="s">
        <v>61</v>
      </c>
      <c r="M7" s="8" t="s">
        <v>62</v>
      </c>
      <c r="N7" s="239" t="s">
        <v>63</v>
      </c>
      <c r="O7" s="8"/>
      <c r="P7" s="8"/>
      <c r="Q7" s="8"/>
      <c r="R7" s="8"/>
    </row>
    <row r="8" spans="1:23" s="17" customFormat="1" ht="72.599999999999994">
      <c r="A8" s="15">
        <v>7</v>
      </c>
      <c r="B8" s="6" t="s">
        <v>1900</v>
      </c>
      <c r="C8" s="16" t="s">
        <v>1901</v>
      </c>
      <c r="D8" s="98" t="s">
        <v>1902</v>
      </c>
      <c r="E8" s="60" t="s">
        <v>94</v>
      </c>
      <c r="F8" s="98" t="s">
        <v>1913</v>
      </c>
      <c r="G8" s="98" t="s">
        <v>1914</v>
      </c>
      <c r="H8" s="8" t="s">
        <v>57</v>
      </c>
      <c r="I8" s="8" t="s">
        <v>109</v>
      </c>
      <c r="J8" s="8" t="s">
        <v>59</v>
      </c>
      <c r="K8" s="8" t="s">
        <v>60</v>
      </c>
      <c r="L8" s="8" t="s">
        <v>61</v>
      </c>
      <c r="M8" s="8" t="s">
        <v>62</v>
      </c>
      <c r="N8" s="239" t="s">
        <v>63</v>
      </c>
      <c r="O8" s="26"/>
      <c r="P8" s="8"/>
      <c r="Q8" s="8"/>
      <c r="R8" s="8"/>
    </row>
    <row r="9" spans="1:23" s="17" customFormat="1" ht="63.75" customHeight="1">
      <c r="A9" s="15">
        <v>8</v>
      </c>
      <c r="B9" s="6" t="s">
        <v>1900</v>
      </c>
      <c r="C9" s="16" t="s">
        <v>1901</v>
      </c>
      <c r="D9" s="180" t="s">
        <v>1902</v>
      </c>
      <c r="E9" s="186" t="s">
        <v>97</v>
      </c>
      <c r="F9" s="180" t="s">
        <v>1911</v>
      </c>
      <c r="G9" s="180" t="s">
        <v>1915</v>
      </c>
      <c r="H9" s="8" t="s">
        <v>57</v>
      </c>
      <c r="I9" s="8" t="s">
        <v>109</v>
      </c>
      <c r="J9" s="8" t="s">
        <v>59</v>
      </c>
      <c r="K9" s="8" t="s">
        <v>60</v>
      </c>
      <c r="L9" s="8" t="s">
        <v>61</v>
      </c>
      <c r="M9" s="8" t="s">
        <v>62</v>
      </c>
      <c r="N9" s="239" t="s">
        <v>63</v>
      </c>
      <c r="O9" s="8"/>
      <c r="P9" s="8"/>
      <c r="Q9" s="8"/>
      <c r="R9" s="8"/>
    </row>
    <row r="10" spans="1:23" s="216" customFormat="1" ht="50.25" customHeight="1">
      <c r="A10" s="15">
        <v>9</v>
      </c>
      <c r="B10" s="6" t="s">
        <v>1807</v>
      </c>
      <c r="C10" s="16" t="s">
        <v>1901</v>
      </c>
      <c r="D10" s="98" t="s">
        <v>1902</v>
      </c>
      <c r="E10" s="60" t="s">
        <v>100</v>
      </c>
      <c r="F10" s="55" t="s">
        <v>1847</v>
      </c>
      <c r="G10" s="55" t="s">
        <v>1848</v>
      </c>
      <c r="H10" s="4" t="s">
        <v>57</v>
      </c>
      <c r="I10" s="4" t="s">
        <v>109</v>
      </c>
      <c r="J10" s="4" t="s">
        <v>59</v>
      </c>
      <c r="K10" s="4" t="s">
        <v>60</v>
      </c>
      <c r="L10" s="4" t="s">
        <v>61</v>
      </c>
      <c r="M10" s="4" t="s">
        <v>62</v>
      </c>
      <c r="N10" s="239" t="s">
        <v>63</v>
      </c>
      <c r="O10" s="4"/>
      <c r="P10" s="4"/>
      <c r="Q10" s="4"/>
      <c r="R10" s="4"/>
      <c r="S10" s="3"/>
      <c r="T10" s="3"/>
      <c r="U10" s="3"/>
      <c r="V10" s="3"/>
      <c r="W10" s="3"/>
    </row>
    <row r="11" spans="1:23" s="216" customFormat="1" ht="34.5" customHeight="1">
      <c r="A11" s="15">
        <v>10</v>
      </c>
      <c r="B11" s="6" t="s">
        <v>1807</v>
      </c>
      <c r="C11" s="16" t="s">
        <v>1901</v>
      </c>
      <c r="D11" s="98" t="s">
        <v>1902</v>
      </c>
      <c r="E11" s="60" t="s">
        <v>102</v>
      </c>
      <c r="F11" s="55" t="s">
        <v>1849</v>
      </c>
      <c r="G11" s="55" t="s">
        <v>1850</v>
      </c>
      <c r="H11" s="4" t="s">
        <v>57</v>
      </c>
      <c r="I11" s="4" t="s">
        <v>109</v>
      </c>
      <c r="J11" s="4" t="s">
        <v>59</v>
      </c>
      <c r="K11" s="4" t="s">
        <v>60</v>
      </c>
      <c r="L11" s="4" t="s">
        <v>61</v>
      </c>
      <c r="M11" s="4" t="s">
        <v>62</v>
      </c>
      <c r="N11" s="239" t="s">
        <v>63</v>
      </c>
      <c r="O11" s="4"/>
      <c r="P11" s="4"/>
      <c r="Q11" s="4"/>
      <c r="R11" s="4"/>
      <c r="S11" s="3"/>
      <c r="T11" s="3"/>
      <c r="U11" s="3"/>
      <c r="V11" s="3"/>
      <c r="W11" s="3"/>
    </row>
    <row r="12" spans="1:23" s="216" customFormat="1" ht="57.95">
      <c r="A12" s="15">
        <v>11</v>
      </c>
      <c r="B12" s="6" t="s">
        <v>1807</v>
      </c>
      <c r="C12" s="16" t="s">
        <v>1901</v>
      </c>
      <c r="D12" s="98" t="s">
        <v>1902</v>
      </c>
      <c r="E12" s="60" t="s">
        <v>134</v>
      </c>
      <c r="F12" s="55" t="s">
        <v>1851</v>
      </c>
      <c r="G12" s="165" t="s">
        <v>1852</v>
      </c>
      <c r="H12" s="4" t="s">
        <v>57</v>
      </c>
      <c r="I12" s="4" t="s">
        <v>109</v>
      </c>
      <c r="J12" s="4" t="s">
        <v>59</v>
      </c>
      <c r="K12" s="4" t="s">
        <v>60</v>
      </c>
      <c r="L12" s="4" t="s">
        <v>61</v>
      </c>
      <c r="M12" s="4" t="s">
        <v>62</v>
      </c>
      <c r="N12" s="239" t="s">
        <v>63</v>
      </c>
      <c r="O12" s="4"/>
      <c r="P12" s="4"/>
      <c r="Q12" s="4"/>
      <c r="R12" s="4"/>
      <c r="S12" s="3"/>
      <c r="T12" s="3"/>
      <c r="U12" s="3"/>
      <c r="V12" s="3"/>
      <c r="W12" s="3"/>
    </row>
    <row r="13" spans="1:23" s="216" customFormat="1" ht="34.5" customHeight="1">
      <c r="A13" s="15">
        <v>12</v>
      </c>
      <c r="B13" s="6" t="s">
        <v>1807</v>
      </c>
      <c r="C13" s="16" t="s">
        <v>1901</v>
      </c>
      <c r="D13" s="98" t="s">
        <v>1902</v>
      </c>
      <c r="E13" s="60" t="s">
        <v>135</v>
      </c>
      <c r="F13" s="55" t="s">
        <v>1853</v>
      </c>
      <c r="G13" s="165" t="s">
        <v>1854</v>
      </c>
      <c r="H13" s="4" t="s">
        <v>57</v>
      </c>
      <c r="I13" s="4" t="s">
        <v>109</v>
      </c>
      <c r="J13" s="4" t="s">
        <v>59</v>
      </c>
      <c r="K13" s="4" t="s">
        <v>60</v>
      </c>
      <c r="L13" s="4" t="s">
        <v>61</v>
      </c>
      <c r="M13" s="4" t="s">
        <v>62</v>
      </c>
      <c r="N13" s="239" t="s">
        <v>63</v>
      </c>
      <c r="O13" s="4"/>
      <c r="P13" s="4"/>
      <c r="Q13" s="4"/>
      <c r="R13" s="4"/>
      <c r="S13" s="3"/>
      <c r="T13" s="3"/>
      <c r="U13" s="3"/>
      <c r="V13" s="3"/>
      <c r="W13" s="3"/>
    </row>
    <row r="14" spans="1:23" s="17" customFormat="1" ht="29.1">
      <c r="A14" s="15">
        <v>13</v>
      </c>
      <c r="B14" s="6" t="s">
        <v>1900</v>
      </c>
      <c r="C14" s="16" t="s">
        <v>1901</v>
      </c>
      <c r="D14" s="98" t="s">
        <v>1902</v>
      </c>
      <c r="E14" s="60" t="s">
        <v>138</v>
      </c>
      <c r="F14" s="98" t="s">
        <v>1916</v>
      </c>
      <c r="G14" s="98" t="s">
        <v>1917</v>
      </c>
      <c r="H14" s="8" t="s">
        <v>57</v>
      </c>
      <c r="I14" s="8" t="s">
        <v>109</v>
      </c>
      <c r="J14" s="8" t="s">
        <v>59</v>
      </c>
      <c r="K14" s="8" t="s">
        <v>60</v>
      </c>
      <c r="L14" s="8" t="s">
        <v>61</v>
      </c>
      <c r="M14" s="8" t="s">
        <v>62</v>
      </c>
      <c r="N14" s="239" t="s">
        <v>63</v>
      </c>
      <c r="O14" s="8"/>
      <c r="P14" s="8"/>
      <c r="Q14" s="8"/>
      <c r="R14" s="8"/>
    </row>
    <row r="15" spans="1:23" s="17" customFormat="1" ht="55.5" customHeight="1">
      <c r="A15" s="15">
        <v>14</v>
      </c>
      <c r="B15" s="6" t="s">
        <v>1900</v>
      </c>
      <c r="C15" s="16" t="s">
        <v>1918</v>
      </c>
      <c r="D15" s="98" t="s">
        <v>1919</v>
      </c>
      <c r="E15" s="60" t="s">
        <v>54</v>
      </c>
      <c r="F15" s="98" t="s">
        <v>1920</v>
      </c>
      <c r="G15" s="98" t="s">
        <v>1921</v>
      </c>
      <c r="H15" s="8" t="s">
        <v>57</v>
      </c>
      <c r="I15" s="8" t="s">
        <v>109</v>
      </c>
      <c r="J15" s="8" t="s">
        <v>59</v>
      </c>
      <c r="K15" s="8" t="s">
        <v>60</v>
      </c>
      <c r="L15" s="8" t="s">
        <v>61</v>
      </c>
      <c r="M15" s="8" t="s">
        <v>62</v>
      </c>
      <c r="N15" s="239" t="s">
        <v>63</v>
      </c>
      <c r="O15" s="8"/>
      <c r="P15" s="8"/>
      <c r="Q15" s="8"/>
      <c r="R15" s="8"/>
    </row>
    <row r="16" spans="1:23" s="17" customFormat="1" ht="29.1">
      <c r="A16" s="15">
        <v>15</v>
      </c>
      <c r="B16" s="6" t="s">
        <v>1900</v>
      </c>
      <c r="C16" s="16" t="s">
        <v>1918</v>
      </c>
      <c r="D16" s="98" t="s">
        <v>1919</v>
      </c>
      <c r="E16" s="60" t="s">
        <v>65</v>
      </c>
      <c r="F16" s="98" t="s">
        <v>1906</v>
      </c>
      <c r="G16" s="98" t="s">
        <v>1907</v>
      </c>
      <c r="H16" s="8" t="s">
        <v>57</v>
      </c>
      <c r="I16" s="8" t="s">
        <v>109</v>
      </c>
      <c r="J16" s="8" t="s">
        <v>59</v>
      </c>
      <c r="K16" s="8" t="s">
        <v>60</v>
      </c>
      <c r="L16" s="8" t="s">
        <v>61</v>
      </c>
      <c r="M16" s="8" t="s">
        <v>62</v>
      </c>
      <c r="N16" s="239" t="s">
        <v>63</v>
      </c>
      <c r="O16" s="8"/>
      <c r="P16" s="8"/>
      <c r="Q16" s="8"/>
      <c r="R16" s="8"/>
    </row>
    <row r="17" spans="1:23" s="17" customFormat="1" ht="29.1">
      <c r="A17" s="15">
        <v>16</v>
      </c>
      <c r="B17" s="6" t="s">
        <v>1900</v>
      </c>
      <c r="C17" s="16" t="s">
        <v>1918</v>
      </c>
      <c r="D17" s="98" t="s">
        <v>1919</v>
      </c>
      <c r="E17" s="60" t="s">
        <v>82</v>
      </c>
      <c r="F17" s="98" t="s">
        <v>1908</v>
      </c>
      <c r="G17" s="98" t="s">
        <v>1922</v>
      </c>
      <c r="H17" s="8" t="s">
        <v>57</v>
      </c>
      <c r="I17" s="8" t="s">
        <v>109</v>
      </c>
      <c r="J17" s="8" t="s">
        <v>59</v>
      </c>
      <c r="K17" s="8" t="s">
        <v>60</v>
      </c>
      <c r="L17" s="8" t="s">
        <v>61</v>
      </c>
      <c r="M17" s="8" t="s">
        <v>62</v>
      </c>
      <c r="N17" s="239" t="s">
        <v>63</v>
      </c>
      <c r="O17" s="8"/>
      <c r="P17" s="8"/>
      <c r="Q17" s="8"/>
      <c r="R17" s="8"/>
    </row>
    <row r="18" spans="1:23" s="17" customFormat="1" ht="29.1">
      <c r="A18" s="15">
        <v>17</v>
      </c>
      <c r="B18" s="6" t="s">
        <v>1900</v>
      </c>
      <c r="C18" s="16" t="s">
        <v>1918</v>
      </c>
      <c r="D18" s="98" t="s">
        <v>1919</v>
      </c>
      <c r="E18" s="60" t="s">
        <v>85</v>
      </c>
      <c r="F18" s="98" t="s">
        <v>1923</v>
      </c>
      <c r="G18" s="98" t="s">
        <v>1924</v>
      </c>
      <c r="H18" s="8" t="s">
        <v>57</v>
      </c>
      <c r="I18" s="8" t="s">
        <v>109</v>
      </c>
      <c r="J18" s="8" t="s">
        <v>59</v>
      </c>
      <c r="K18" s="8" t="s">
        <v>60</v>
      </c>
      <c r="L18" s="8" t="s">
        <v>61</v>
      </c>
      <c r="M18" s="8" t="s">
        <v>62</v>
      </c>
      <c r="N18" s="239" t="s">
        <v>63</v>
      </c>
      <c r="O18" s="8"/>
      <c r="P18" s="8"/>
      <c r="Q18" s="8"/>
      <c r="R18" s="8"/>
    </row>
    <row r="19" spans="1:23" s="17" customFormat="1" ht="29.1">
      <c r="A19" s="15">
        <v>18</v>
      </c>
      <c r="B19" s="6" t="s">
        <v>1900</v>
      </c>
      <c r="C19" s="16" t="s">
        <v>1918</v>
      </c>
      <c r="D19" s="98" t="s">
        <v>1919</v>
      </c>
      <c r="E19" s="60" t="s">
        <v>88</v>
      </c>
      <c r="F19" s="98" t="s">
        <v>1925</v>
      </c>
      <c r="G19" s="98" t="s">
        <v>1926</v>
      </c>
      <c r="H19" s="8" t="s">
        <v>57</v>
      </c>
      <c r="I19" s="8" t="s">
        <v>109</v>
      </c>
      <c r="J19" s="8" t="s">
        <v>59</v>
      </c>
      <c r="K19" s="8" t="s">
        <v>60</v>
      </c>
      <c r="L19" s="8" t="s">
        <v>61</v>
      </c>
      <c r="M19" s="8" t="s">
        <v>62</v>
      </c>
      <c r="N19" s="239" t="s">
        <v>63</v>
      </c>
      <c r="O19" s="8"/>
      <c r="P19" s="8"/>
      <c r="Q19" s="8"/>
      <c r="R19" s="8"/>
    </row>
    <row r="20" spans="1:23" s="17" customFormat="1" ht="69.75" customHeight="1">
      <c r="A20" s="15">
        <v>19</v>
      </c>
      <c r="B20" s="6" t="s">
        <v>1900</v>
      </c>
      <c r="C20" s="16" t="s">
        <v>1918</v>
      </c>
      <c r="D20" s="98" t="s">
        <v>1919</v>
      </c>
      <c r="E20" s="60" t="s">
        <v>91</v>
      </c>
      <c r="F20" s="98" t="s">
        <v>1911</v>
      </c>
      <c r="G20" s="98" t="s">
        <v>1927</v>
      </c>
      <c r="H20" s="8" t="s">
        <v>57</v>
      </c>
      <c r="I20" s="8" t="s">
        <v>109</v>
      </c>
      <c r="J20" s="8" t="s">
        <v>59</v>
      </c>
      <c r="K20" s="8" t="s">
        <v>60</v>
      </c>
      <c r="L20" s="8" t="s">
        <v>61</v>
      </c>
      <c r="M20" s="8" t="s">
        <v>62</v>
      </c>
      <c r="N20" s="239" t="s">
        <v>63</v>
      </c>
      <c r="O20" s="8"/>
      <c r="P20" s="8"/>
      <c r="Q20" s="8"/>
      <c r="R20" s="8"/>
    </row>
    <row r="21" spans="1:23" s="216" customFormat="1" ht="50.25" customHeight="1">
      <c r="A21" s="15">
        <v>20</v>
      </c>
      <c r="B21" s="6" t="s">
        <v>1807</v>
      </c>
      <c r="C21" s="16" t="s">
        <v>1918</v>
      </c>
      <c r="D21" s="98" t="s">
        <v>1919</v>
      </c>
      <c r="E21" s="60" t="s">
        <v>94</v>
      </c>
      <c r="F21" s="55" t="s">
        <v>1847</v>
      </c>
      <c r="G21" s="55" t="s">
        <v>1848</v>
      </c>
      <c r="H21" s="4" t="s">
        <v>57</v>
      </c>
      <c r="I21" s="4" t="s">
        <v>109</v>
      </c>
      <c r="J21" s="4" t="s">
        <v>59</v>
      </c>
      <c r="K21" s="4" t="s">
        <v>60</v>
      </c>
      <c r="L21" s="4" t="s">
        <v>61</v>
      </c>
      <c r="M21" s="4" t="s">
        <v>62</v>
      </c>
      <c r="N21" s="239" t="s">
        <v>63</v>
      </c>
      <c r="O21" s="4"/>
      <c r="P21" s="4"/>
      <c r="Q21" s="4"/>
      <c r="R21" s="4"/>
      <c r="S21" s="3"/>
      <c r="T21" s="3"/>
      <c r="U21" s="3"/>
      <c r="V21" s="3"/>
      <c r="W21" s="3"/>
    </row>
    <row r="22" spans="1:23" s="216" customFormat="1" ht="34.5" customHeight="1">
      <c r="A22" s="15">
        <v>21</v>
      </c>
      <c r="B22" s="6" t="s">
        <v>1807</v>
      </c>
      <c r="C22" s="16" t="s">
        <v>1918</v>
      </c>
      <c r="D22" s="98" t="s">
        <v>1919</v>
      </c>
      <c r="E22" s="60" t="s">
        <v>97</v>
      </c>
      <c r="F22" s="55" t="s">
        <v>1849</v>
      </c>
      <c r="G22" s="55" t="s">
        <v>1850</v>
      </c>
      <c r="H22" s="4" t="s">
        <v>57</v>
      </c>
      <c r="I22" s="4" t="s">
        <v>109</v>
      </c>
      <c r="J22" s="4" t="s">
        <v>59</v>
      </c>
      <c r="K22" s="4" t="s">
        <v>60</v>
      </c>
      <c r="L22" s="4" t="s">
        <v>61</v>
      </c>
      <c r="M22" s="4" t="s">
        <v>62</v>
      </c>
      <c r="N22" s="239" t="s">
        <v>63</v>
      </c>
      <c r="O22" s="4"/>
      <c r="P22" s="4"/>
      <c r="Q22" s="4"/>
      <c r="R22" s="4"/>
      <c r="S22" s="3"/>
      <c r="T22" s="3"/>
      <c r="U22" s="3"/>
      <c r="V22" s="3"/>
      <c r="W22" s="3"/>
    </row>
    <row r="23" spans="1:23" s="216" customFormat="1" ht="57.95">
      <c r="A23" s="15">
        <v>22</v>
      </c>
      <c r="B23" s="6" t="s">
        <v>1807</v>
      </c>
      <c r="C23" s="16" t="s">
        <v>1918</v>
      </c>
      <c r="D23" s="98" t="s">
        <v>1919</v>
      </c>
      <c r="E23" s="60" t="s">
        <v>100</v>
      </c>
      <c r="F23" s="55" t="s">
        <v>1851</v>
      </c>
      <c r="G23" s="165" t="s">
        <v>1852</v>
      </c>
      <c r="H23" s="4" t="s">
        <v>57</v>
      </c>
      <c r="I23" s="4" t="s">
        <v>109</v>
      </c>
      <c r="J23" s="4" t="s">
        <v>59</v>
      </c>
      <c r="K23" s="4" t="s">
        <v>60</v>
      </c>
      <c r="L23" s="4" t="s">
        <v>61</v>
      </c>
      <c r="M23" s="4" t="s">
        <v>62</v>
      </c>
      <c r="N23" s="239" t="s">
        <v>63</v>
      </c>
      <c r="O23" s="4"/>
      <c r="P23" s="4"/>
      <c r="Q23" s="4"/>
      <c r="R23" s="4"/>
      <c r="S23" s="3"/>
      <c r="T23" s="3"/>
      <c r="U23" s="3"/>
      <c r="V23" s="3"/>
      <c r="W23" s="3"/>
    </row>
    <row r="24" spans="1:23" s="216" customFormat="1" ht="34.5" customHeight="1">
      <c r="A24" s="15">
        <v>23</v>
      </c>
      <c r="B24" s="6" t="s">
        <v>1807</v>
      </c>
      <c r="C24" s="16" t="s">
        <v>1918</v>
      </c>
      <c r="D24" s="98" t="s">
        <v>1919</v>
      </c>
      <c r="E24" s="60" t="s">
        <v>102</v>
      </c>
      <c r="F24" s="55" t="s">
        <v>1853</v>
      </c>
      <c r="G24" s="165" t="s">
        <v>1854</v>
      </c>
      <c r="H24" s="4" t="s">
        <v>57</v>
      </c>
      <c r="I24" s="4" t="s">
        <v>109</v>
      </c>
      <c r="J24" s="4" t="s">
        <v>59</v>
      </c>
      <c r="K24" s="4" t="s">
        <v>60</v>
      </c>
      <c r="L24" s="4" t="s">
        <v>61</v>
      </c>
      <c r="M24" s="4" t="s">
        <v>62</v>
      </c>
      <c r="N24" s="239" t="s">
        <v>63</v>
      </c>
      <c r="O24" s="4"/>
      <c r="P24" s="4"/>
      <c r="Q24" s="4"/>
      <c r="R24" s="4"/>
      <c r="S24" s="3"/>
      <c r="T24" s="3"/>
      <c r="U24" s="3"/>
      <c r="V24" s="3"/>
      <c r="W24" s="3"/>
    </row>
    <row r="25" spans="1:23" s="17" customFormat="1" ht="29.1">
      <c r="A25" s="15">
        <v>24</v>
      </c>
      <c r="B25" s="6" t="s">
        <v>1807</v>
      </c>
      <c r="C25" s="16" t="s">
        <v>1918</v>
      </c>
      <c r="D25" s="98" t="s">
        <v>1919</v>
      </c>
      <c r="E25" s="60" t="s">
        <v>134</v>
      </c>
      <c r="F25" s="98" t="s">
        <v>1916</v>
      </c>
      <c r="G25" s="98" t="s">
        <v>1917</v>
      </c>
      <c r="H25" s="8" t="s">
        <v>57</v>
      </c>
      <c r="I25" s="8" t="s">
        <v>109</v>
      </c>
      <c r="J25" s="8" t="s">
        <v>59</v>
      </c>
      <c r="K25" s="8" t="s">
        <v>60</v>
      </c>
      <c r="L25" s="8" t="s">
        <v>61</v>
      </c>
      <c r="M25" s="8" t="s">
        <v>62</v>
      </c>
      <c r="N25" s="239" t="s">
        <v>63</v>
      </c>
      <c r="O25" s="8"/>
      <c r="P25" s="8"/>
      <c r="Q25" s="8"/>
      <c r="R25" s="8"/>
    </row>
    <row r="26" spans="1:23" s="17" customFormat="1" ht="108.75" customHeight="1">
      <c r="A26" s="15">
        <v>25</v>
      </c>
      <c r="B26" s="6" t="s">
        <v>1900</v>
      </c>
      <c r="C26" s="16" t="s">
        <v>1928</v>
      </c>
      <c r="D26" s="98" t="s">
        <v>1929</v>
      </c>
      <c r="E26" s="60" t="s">
        <v>54</v>
      </c>
      <c r="F26" s="98" t="s">
        <v>1930</v>
      </c>
      <c r="G26" s="98" t="s">
        <v>1921</v>
      </c>
      <c r="H26" s="8" t="s">
        <v>57</v>
      </c>
      <c r="I26" s="8" t="s">
        <v>109</v>
      </c>
      <c r="J26" s="8" t="s">
        <v>59</v>
      </c>
      <c r="K26" s="8" t="s">
        <v>60</v>
      </c>
      <c r="L26" s="8" t="s">
        <v>61</v>
      </c>
      <c r="M26" s="8" t="s">
        <v>62</v>
      </c>
      <c r="N26" s="239" t="s">
        <v>63</v>
      </c>
      <c r="O26" s="8"/>
      <c r="P26" s="8"/>
      <c r="Q26" s="8"/>
      <c r="R26" s="8"/>
    </row>
    <row r="27" spans="1:23" s="17" customFormat="1" ht="43.5">
      <c r="A27" s="15">
        <v>26</v>
      </c>
      <c r="B27" s="6" t="s">
        <v>1900</v>
      </c>
      <c r="C27" s="16" t="s">
        <v>1928</v>
      </c>
      <c r="D27" s="98" t="s">
        <v>1929</v>
      </c>
      <c r="E27" s="60" t="s">
        <v>65</v>
      </c>
      <c r="F27" s="98" t="s">
        <v>1906</v>
      </c>
      <c r="G27" s="98" t="s">
        <v>1907</v>
      </c>
      <c r="H27" s="8" t="s">
        <v>57</v>
      </c>
      <c r="I27" s="8" t="s">
        <v>109</v>
      </c>
      <c r="J27" s="8" t="s">
        <v>59</v>
      </c>
      <c r="K27" s="8" t="s">
        <v>60</v>
      </c>
      <c r="L27" s="8" t="s">
        <v>61</v>
      </c>
      <c r="M27" s="8" t="s">
        <v>62</v>
      </c>
      <c r="N27" s="239" t="s">
        <v>63</v>
      </c>
      <c r="O27" s="8"/>
      <c r="P27" s="8"/>
      <c r="Q27" s="8"/>
      <c r="R27" s="8"/>
    </row>
    <row r="28" spans="1:23" s="17" customFormat="1" ht="43.5">
      <c r="A28" s="15">
        <v>27</v>
      </c>
      <c r="B28" s="6" t="s">
        <v>1900</v>
      </c>
      <c r="C28" s="16" t="s">
        <v>1928</v>
      </c>
      <c r="D28" s="98" t="s">
        <v>1929</v>
      </c>
      <c r="E28" s="60" t="s">
        <v>82</v>
      </c>
      <c r="F28" s="98" t="s">
        <v>1908</v>
      </c>
      <c r="G28" s="98" t="s">
        <v>1922</v>
      </c>
      <c r="H28" s="8" t="s">
        <v>57</v>
      </c>
      <c r="I28" s="8" t="s">
        <v>109</v>
      </c>
      <c r="J28" s="8" t="s">
        <v>59</v>
      </c>
      <c r="K28" s="8" t="s">
        <v>60</v>
      </c>
      <c r="L28" s="8" t="s">
        <v>61</v>
      </c>
      <c r="M28" s="8" t="s">
        <v>62</v>
      </c>
      <c r="N28" s="239" t="s">
        <v>63</v>
      </c>
      <c r="O28" s="8"/>
      <c r="P28" s="8"/>
      <c r="Q28" s="8"/>
      <c r="R28" s="8"/>
    </row>
    <row r="29" spans="1:23" s="17" customFormat="1" ht="43.5">
      <c r="A29" s="15">
        <v>28</v>
      </c>
      <c r="B29" s="6" t="s">
        <v>1900</v>
      </c>
      <c r="C29" s="16" t="s">
        <v>1928</v>
      </c>
      <c r="D29" s="98" t="s">
        <v>1929</v>
      </c>
      <c r="E29" s="60" t="s">
        <v>85</v>
      </c>
      <c r="F29" s="98" t="s">
        <v>1911</v>
      </c>
      <c r="G29" s="98" t="s">
        <v>1931</v>
      </c>
      <c r="H29" s="8" t="s">
        <v>57</v>
      </c>
      <c r="I29" s="8" t="s">
        <v>109</v>
      </c>
      <c r="J29" s="8" t="s">
        <v>59</v>
      </c>
      <c r="K29" s="8" t="s">
        <v>60</v>
      </c>
      <c r="L29" s="8" t="s">
        <v>61</v>
      </c>
      <c r="M29" s="8" t="s">
        <v>62</v>
      </c>
      <c r="N29" s="239" t="s">
        <v>63</v>
      </c>
      <c r="O29" s="8"/>
      <c r="P29" s="8"/>
      <c r="Q29" s="8"/>
      <c r="R29" s="8"/>
    </row>
    <row r="30" spans="1:23" s="216" customFormat="1" ht="50.25" customHeight="1">
      <c r="A30" s="15">
        <v>29</v>
      </c>
      <c r="B30" s="6" t="s">
        <v>1807</v>
      </c>
      <c r="C30" s="16" t="s">
        <v>1928</v>
      </c>
      <c r="D30" s="98" t="s">
        <v>1929</v>
      </c>
      <c r="E30" s="60" t="s">
        <v>88</v>
      </c>
      <c r="F30" s="55" t="s">
        <v>1847</v>
      </c>
      <c r="G30" s="55" t="s">
        <v>1848</v>
      </c>
      <c r="H30" s="4" t="s">
        <v>57</v>
      </c>
      <c r="I30" s="4" t="s">
        <v>109</v>
      </c>
      <c r="J30" s="4" t="s">
        <v>59</v>
      </c>
      <c r="K30" s="4" t="s">
        <v>60</v>
      </c>
      <c r="L30" s="4" t="s">
        <v>61</v>
      </c>
      <c r="M30" s="4" t="s">
        <v>62</v>
      </c>
      <c r="N30" s="239" t="s">
        <v>63</v>
      </c>
      <c r="O30" s="4"/>
      <c r="P30" s="4"/>
      <c r="Q30" s="4"/>
      <c r="R30" s="4"/>
      <c r="S30" s="3"/>
      <c r="T30" s="3"/>
      <c r="U30" s="3"/>
      <c r="V30" s="3"/>
      <c r="W30" s="3"/>
    </row>
    <row r="31" spans="1:23" s="216" customFormat="1" ht="34.5" customHeight="1">
      <c r="A31" s="15">
        <v>30</v>
      </c>
      <c r="B31" s="6" t="s">
        <v>1807</v>
      </c>
      <c r="C31" s="16" t="s">
        <v>1928</v>
      </c>
      <c r="D31" s="98" t="s">
        <v>1929</v>
      </c>
      <c r="E31" s="60" t="s">
        <v>91</v>
      </c>
      <c r="F31" s="55" t="s">
        <v>1849</v>
      </c>
      <c r="G31" s="55" t="s">
        <v>1850</v>
      </c>
      <c r="H31" s="4" t="s">
        <v>57</v>
      </c>
      <c r="I31" s="4" t="s">
        <v>109</v>
      </c>
      <c r="J31" s="4" t="s">
        <v>59</v>
      </c>
      <c r="K31" s="4" t="s">
        <v>60</v>
      </c>
      <c r="L31" s="4" t="s">
        <v>61</v>
      </c>
      <c r="M31" s="4" t="s">
        <v>62</v>
      </c>
      <c r="N31" s="239" t="s">
        <v>63</v>
      </c>
      <c r="O31" s="4"/>
      <c r="P31" s="4"/>
      <c r="Q31" s="4"/>
      <c r="R31" s="4"/>
      <c r="S31" s="3"/>
      <c r="T31" s="3"/>
      <c r="U31" s="3"/>
      <c r="V31" s="3"/>
      <c r="W31" s="3"/>
    </row>
    <row r="32" spans="1:23" s="216" customFormat="1" ht="45.95" customHeight="1">
      <c r="A32" s="15">
        <v>31</v>
      </c>
      <c r="B32" s="6" t="s">
        <v>1807</v>
      </c>
      <c r="C32" s="16" t="s">
        <v>1928</v>
      </c>
      <c r="D32" s="98" t="s">
        <v>1929</v>
      </c>
      <c r="E32" s="60" t="s">
        <v>94</v>
      </c>
      <c r="F32" s="55" t="s">
        <v>1851</v>
      </c>
      <c r="G32" s="165" t="s">
        <v>1852</v>
      </c>
      <c r="H32" s="4" t="s">
        <v>57</v>
      </c>
      <c r="I32" s="4" t="s">
        <v>109</v>
      </c>
      <c r="J32" s="4" t="s">
        <v>59</v>
      </c>
      <c r="K32" s="4" t="s">
        <v>60</v>
      </c>
      <c r="L32" s="4" t="s">
        <v>61</v>
      </c>
      <c r="M32" s="4" t="s">
        <v>62</v>
      </c>
      <c r="N32" s="239" t="s">
        <v>63</v>
      </c>
      <c r="O32" s="4"/>
      <c r="P32" s="4"/>
      <c r="Q32" s="4"/>
      <c r="R32" s="4"/>
      <c r="S32" s="3"/>
      <c r="T32" s="3"/>
      <c r="U32" s="3"/>
      <c r="V32" s="3"/>
      <c r="W32" s="3"/>
    </row>
    <row r="33" spans="1:23" s="216" customFormat="1" ht="34.5" customHeight="1">
      <c r="A33" s="15">
        <v>32</v>
      </c>
      <c r="B33" s="6" t="s">
        <v>1807</v>
      </c>
      <c r="C33" s="16" t="s">
        <v>1928</v>
      </c>
      <c r="D33" s="98" t="s">
        <v>1929</v>
      </c>
      <c r="E33" s="60" t="s">
        <v>97</v>
      </c>
      <c r="F33" s="55" t="s">
        <v>1853</v>
      </c>
      <c r="G33" s="165" t="s">
        <v>1854</v>
      </c>
      <c r="H33" s="4" t="s">
        <v>57</v>
      </c>
      <c r="I33" s="4" t="s">
        <v>109</v>
      </c>
      <c r="J33" s="4" t="s">
        <v>59</v>
      </c>
      <c r="K33" s="4" t="s">
        <v>60</v>
      </c>
      <c r="L33" s="4" t="s">
        <v>61</v>
      </c>
      <c r="M33" s="4" t="s">
        <v>62</v>
      </c>
      <c r="N33" s="239" t="s">
        <v>63</v>
      </c>
      <c r="O33" s="4"/>
      <c r="P33" s="4"/>
      <c r="Q33" s="4"/>
      <c r="R33" s="4"/>
      <c r="S33" s="3"/>
      <c r="T33" s="3"/>
      <c r="U33" s="3"/>
      <c r="V33" s="3"/>
      <c r="W33" s="3"/>
    </row>
    <row r="34" spans="1:23" s="17" customFormat="1" ht="43.5">
      <c r="A34" s="15">
        <v>33</v>
      </c>
      <c r="B34" s="6" t="s">
        <v>1900</v>
      </c>
      <c r="C34" s="16" t="s">
        <v>1928</v>
      </c>
      <c r="D34" s="98" t="s">
        <v>1929</v>
      </c>
      <c r="E34" s="60" t="s">
        <v>94</v>
      </c>
      <c r="F34" s="98" t="s">
        <v>1916</v>
      </c>
      <c r="G34" s="98" t="s">
        <v>1917</v>
      </c>
      <c r="H34" s="8" t="s">
        <v>57</v>
      </c>
      <c r="I34" s="8" t="s">
        <v>109</v>
      </c>
      <c r="J34" s="8" t="s">
        <v>59</v>
      </c>
      <c r="K34" s="8" t="s">
        <v>60</v>
      </c>
      <c r="L34" s="8" t="s">
        <v>61</v>
      </c>
      <c r="M34" s="8" t="s">
        <v>62</v>
      </c>
      <c r="N34" s="239" t="s">
        <v>63</v>
      </c>
      <c r="O34" s="8"/>
      <c r="P34" s="8"/>
      <c r="Q34" s="8"/>
      <c r="R34" s="8"/>
    </row>
  </sheetData>
  <autoFilter ref="A1:R34" xr:uid="{00000000-0001-0000-0B00-000000000000}"/>
  <phoneticPr fontId="12" type="noConversion"/>
  <conditionalFormatting sqref="N1:N1048576">
    <cfRule type="cellIs" dxfId="3" priority="1" operator="equal">
      <formula>"Fail"</formula>
    </cfRule>
    <cfRule type="cellIs" dxfId="2" priority="2" operator="equal">
      <formula>"Pass"</formula>
    </cfRule>
  </conditionalFormatting>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B00-000000000000}">
          <x14:formula1>
            <xm:f>'C:\Users\1194058\Downloads\[ER3 Regression Test Case_Dev1.xlsx]Legends'!#REF!</xm:f>
          </x14:formula1>
          <xm:sqref>I2:I9 I14:I20 I25:I29 I34</xm:sqref>
        </x14:dataValidation>
        <x14:dataValidation type="list" allowBlank="1" showInputMessage="1" showErrorMessage="1" xr:uid="{0E6FFDF5-4048-4FA7-972B-21FCC0128DDD}">
          <x14:formula1>
            <xm:f>dropdown!$A$1:$A$9</xm:f>
          </x14:formula1>
          <xm:sqref>N2:N34</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AD670-9EBA-44C6-8EA4-CA5E5E688960}">
  <dimension ref="A1:A6"/>
  <sheetViews>
    <sheetView workbookViewId="0">
      <selection activeCell="A7" sqref="A7"/>
    </sheetView>
  </sheetViews>
  <sheetFormatPr defaultRowHeight="14.45"/>
  <sheetData>
    <row r="1" spans="1:1">
      <c r="A1" t="s">
        <v>1932</v>
      </c>
    </row>
    <row r="2" spans="1:1">
      <c r="A2" t="s">
        <v>63</v>
      </c>
    </row>
    <row r="3" spans="1:1">
      <c r="A3" t="s">
        <v>1933</v>
      </c>
    </row>
    <row r="4" spans="1:1">
      <c r="A4" t="s">
        <v>177</v>
      </c>
    </row>
    <row r="5" spans="1:1">
      <c r="A5" t="s">
        <v>1934</v>
      </c>
    </row>
    <row r="6" spans="1:1">
      <c r="A6" t="s">
        <v>1935</v>
      </c>
    </row>
  </sheetData>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249977111117893"/>
  </sheetPr>
  <dimension ref="A1:R165"/>
  <sheetViews>
    <sheetView topLeftCell="E1" zoomScale="67" zoomScaleNormal="67" workbookViewId="0">
      <pane ySplit="1" topLeftCell="A59" activePane="bottomLeft" state="frozen"/>
      <selection pane="bottomLeft" activeCell="N59" sqref="N59"/>
      <selection activeCell="E1" sqref="E1"/>
    </sheetView>
  </sheetViews>
  <sheetFormatPr defaultColWidth="9.28515625" defaultRowHeight="14.45"/>
  <cols>
    <col min="1" max="1" width="6.85546875" style="2" customWidth="1"/>
    <col min="2" max="2" width="23.5703125" style="1" customWidth="1"/>
    <col min="3" max="3" width="33.42578125" style="1" customWidth="1"/>
    <col min="4" max="4" width="44.85546875" style="1" customWidth="1"/>
    <col min="5" max="5" width="13.85546875" style="1" customWidth="1"/>
    <col min="6" max="6" width="57.28515625" style="1" customWidth="1"/>
    <col min="7" max="7" width="67.85546875" style="1" customWidth="1"/>
    <col min="8" max="8" width="10.5703125" style="1" hidden="1" customWidth="1"/>
    <col min="9" max="9" width="11.7109375" style="1" hidden="1" customWidth="1"/>
    <col min="10" max="10" width="9.140625" style="1" hidden="1" customWidth="1"/>
    <col min="11" max="11" width="11.140625" style="1" hidden="1" customWidth="1"/>
    <col min="12" max="12" width="13.140625" style="1" hidden="1" customWidth="1"/>
    <col min="13" max="13" width="16.85546875" style="1" hidden="1" customWidth="1"/>
    <col min="14" max="14" width="15.42578125" style="2" customWidth="1"/>
    <col min="15" max="15" width="16.85546875" style="1" customWidth="1"/>
    <col min="16" max="17" width="9.28515625" style="1"/>
    <col min="18" max="18" width="17" style="1" customWidth="1"/>
    <col min="19" max="16384" width="9.28515625" style="1"/>
  </cols>
  <sheetData>
    <row r="1" spans="1:18" s="9" customFormat="1" ht="41.45" customHeight="1">
      <c r="A1" s="10" t="s">
        <v>33</v>
      </c>
      <c r="B1" s="10" t="s">
        <v>34</v>
      </c>
      <c r="C1" s="10" t="s">
        <v>35</v>
      </c>
      <c r="D1" s="10" t="s">
        <v>36</v>
      </c>
      <c r="E1" s="10" t="s">
        <v>37</v>
      </c>
      <c r="F1" s="10" t="s">
        <v>38</v>
      </c>
      <c r="G1" s="10" t="s">
        <v>39</v>
      </c>
      <c r="H1" s="10" t="s">
        <v>40</v>
      </c>
      <c r="I1" s="10" t="s">
        <v>41</v>
      </c>
      <c r="J1" s="12" t="s">
        <v>42</v>
      </c>
      <c r="K1" s="11" t="s">
        <v>43</v>
      </c>
      <c r="L1" s="11" t="s">
        <v>44</v>
      </c>
      <c r="M1" s="11" t="s">
        <v>45</v>
      </c>
      <c r="N1" s="223" t="s">
        <v>46</v>
      </c>
      <c r="O1" s="43" t="s">
        <v>780</v>
      </c>
      <c r="P1" s="43" t="s">
        <v>49</v>
      </c>
      <c r="Q1" s="43" t="s">
        <v>42</v>
      </c>
      <c r="R1" s="43" t="s">
        <v>50</v>
      </c>
    </row>
    <row r="2" spans="1:18" s="3" customFormat="1" ht="59.25" customHeight="1">
      <c r="A2" s="7">
        <v>1</v>
      </c>
      <c r="B2" s="6" t="s">
        <v>1897</v>
      </c>
      <c r="C2" s="5" t="s">
        <v>1936</v>
      </c>
      <c r="D2" s="55" t="s">
        <v>1809</v>
      </c>
      <c r="E2" s="60" t="s">
        <v>54</v>
      </c>
      <c r="F2" s="98" t="s">
        <v>1810</v>
      </c>
      <c r="G2" s="98" t="s">
        <v>1811</v>
      </c>
      <c r="H2" s="8" t="s">
        <v>57</v>
      </c>
      <c r="I2" s="8" t="s">
        <v>109</v>
      </c>
      <c r="J2" s="201" t="s">
        <v>59</v>
      </c>
      <c r="K2" s="8" t="s">
        <v>60</v>
      </c>
      <c r="L2" s="8" t="s">
        <v>61</v>
      </c>
      <c r="M2" s="8" t="s">
        <v>62</v>
      </c>
      <c r="N2" s="7" t="s">
        <v>63</v>
      </c>
      <c r="O2" s="4"/>
      <c r="P2" s="4"/>
      <c r="Q2" s="4"/>
      <c r="R2" s="4"/>
    </row>
    <row r="3" spans="1:18" s="3" customFormat="1" ht="76.5" customHeight="1">
      <c r="A3" s="7">
        <v>2</v>
      </c>
      <c r="B3" s="6" t="s">
        <v>1897</v>
      </c>
      <c r="C3" s="5" t="s">
        <v>1936</v>
      </c>
      <c r="D3" s="55" t="s">
        <v>1809</v>
      </c>
      <c r="E3" s="166" t="s">
        <v>65</v>
      </c>
      <c r="F3" s="164" t="s">
        <v>1812</v>
      </c>
      <c r="G3" s="55" t="s">
        <v>1813</v>
      </c>
      <c r="H3" s="4" t="s">
        <v>57</v>
      </c>
      <c r="I3" s="4" t="s">
        <v>145</v>
      </c>
      <c r="J3" s="213" t="s">
        <v>59</v>
      </c>
      <c r="K3" s="4" t="s">
        <v>60</v>
      </c>
      <c r="L3" s="4" t="s">
        <v>61</v>
      </c>
      <c r="M3" s="4" t="s">
        <v>62</v>
      </c>
      <c r="N3" s="7" t="s">
        <v>63</v>
      </c>
      <c r="O3" s="4"/>
      <c r="P3" s="4"/>
      <c r="Q3" s="4"/>
      <c r="R3" s="4"/>
    </row>
    <row r="4" spans="1:18" s="3" customFormat="1" ht="69" customHeight="1">
      <c r="A4" s="7">
        <v>3</v>
      </c>
      <c r="B4" s="6" t="s">
        <v>1897</v>
      </c>
      <c r="C4" s="5" t="s">
        <v>1937</v>
      </c>
      <c r="D4" s="164" t="s">
        <v>1815</v>
      </c>
      <c r="E4" s="166" t="s">
        <v>54</v>
      </c>
      <c r="F4" s="55" t="s">
        <v>1938</v>
      </c>
      <c r="G4" s="55" t="s">
        <v>1817</v>
      </c>
      <c r="H4" s="4" t="s">
        <v>57</v>
      </c>
      <c r="I4" s="4" t="s">
        <v>145</v>
      </c>
      <c r="J4" s="213" t="s">
        <v>59</v>
      </c>
      <c r="K4" s="4" t="s">
        <v>60</v>
      </c>
      <c r="L4" s="4" t="s">
        <v>61</v>
      </c>
      <c r="M4" s="4" t="s">
        <v>62</v>
      </c>
      <c r="N4" s="7" t="s">
        <v>63</v>
      </c>
      <c r="O4" s="4"/>
      <c r="P4" s="4"/>
      <c r="Q4" s="4"/>
      <c r="R4" s="4"/>
    </row>
    <row r="5" spans="1:18" s="3" customFormat="1" ht="132.75" customHeight="1">
      <c r="A5" s="7">
        <v>4</v>
      </c>
      <c r="B5" s="6" t="s">
        <v>1897</v>
      </c>
      <c r="C5" s="5" t="s">
        <v>1937</v>
      </c>
      <c r="D5" s="164" t="s">
        <v>1815</v>
      </c>
      <c r="E5" s="166" t="s">
        <v>65</v>
      </c>
      <c r="F5" s="55" t="s">
        <v>1818</v>
      </c>
      <c r="G5" s="55" t="s">
        <v>1819</v>
      </c>
      <c r="H5" s="4" t="s">
        <v>57</v>
      </c>
      <c r="I5" s="4" t="s">
        <v>145</v>
      </c>
      <c r="J5" s="213" t="s">
        <v>59</v>
      </c>
      <c r="K5" s="4" t="s">
        <v>60</v>
      </c>
      <c r="L5" s="4" t="s">
        <v>61</v>
      </c>
      <c r="M5" s="4" t="s">
        <v>62</v>
      </c>
      <c r="N5" s="7" t="s">
        <v>63</v>
      </c>
      <c r="O5" s="4"/>
      <c r="P5" s="4"/>
      <c r="Q5" s="4"/>
      <c r="R5" s="4"/>
    </row>
    <row r="6" spans="1:18" s="3" customFormat="1" ht="56.25" customHeight="1">
      <c r="A6" s="7">
        <v>5</v>
      </c>
      <c r="B6" s="6" t="s">
        <v>1897</v>
      </c>
      <c r="C6" s="5" t="s">
        <v>1937</v>
      </c>
      <c r="D6" s="164" t="s">
        <v>1815</v>
      </c>
      <c r="E6" s="166" t="s">
        <v>82</v>
      </c>
      <c r="F6" s="55" t="s">
        <v>1820</v>
      </c>
      <c r="G6" s="55" t="s">
        <v>1821</v>
      </c>
      <c r="H6" s="4" t="s">
        <v>57</v>
      </c>
      <c r="I6" s="4" t="s">
        <v>109</v>
      </c>
      <c r="J6" s="213" t="s">
        <v>59</v>
      </c>
      <c r="K6" s="4" t="s">
        <v>60</v>
      </c>
      <c r="L6" s="4" t="s">
        <v>61</v>
      </c>
      <c r="M6" s="4" t="s">
        <v>62</v>
      </c>
      <c r="N6" s="7" t="s">
        <v>63</v>
      </c>
      <c r="O6" s="4"/>
      <c r="P6" s="4"/>
      <c r="Q6" s="4"/>
      <c r="R6" s="4"/>
    </row>
    <row r="7" spans="1:18" s="3" customFormat="1" ht="66.75" customHeight="1">
      <c r="A7" s="7">
        <v>6</v>
      </c>
      <c r="B7" s="6" t="s">
        <v>1897</v>
      </c>
      <c r="C7" s="5" t="s">
        <v>1937</v>
      </c>
      <c r="D7" s="164" t="s">
        <v>1815</v>
      </c>
      <c r="E7" s="166" t="s">
        <v>85</v>
      </c>
      <c r="F7" s="55" t="s">
        <v>1822</v>
      </c>
      <c r="G7" s="55" t="s">
        <v>1823</v>
      </c>
      <c r="H7" s="4" t="s">
        <v>57</v>
      </c>
      <c r="I7" s="4" t="s">
        <v>109</v>
      </c>
      <c r="J7" s="213" t="s">
        <v>59</v>
      </c>
      <c r="K7" s="4" t="s">
        <v>60</v>
      </c>
      <c r="L7" s="4" t="s">
        <v>61</v>
      </c>
      <c r="M7" s="4" t="s">
        <v>62</v>
      </c>
      <c r="N7" s="7" t="s">
        <v>63</v>
      </c>
      <c r="O7" s="4"/>
      <c r="P7" s="4"/>
      <c r="Q7" s="4"/>
      <c r="R7" s="4"/>
    </row>
    <row r="8" spans="1:18" s="3" customFormat="1" ht="120" customHeight="1">
      <c r="A8" s="7">
        <v>7</v>
      </c>
      <c r="B8" s="6" t="s">
        <v>1897</v>
      </c>
      <c r="C8" s="5" t="s">
        <v>1937</v>
      </c>
      <c r="D8" s="164" t="s">
        <v>1815</v>
      </c>
      <c r="E8" s="166" t="s">
        <v>88</v>
      </c>
      <c r="F8" s="55" t="s">
        <v>1826</v>
      </c>
      <c r="G8" s="55" t="s">
        <v>1827</v>
      </c>
      <c r="H8" s="4" t="s">
        <v>57</v>
      </c>
      <c r="I8" s="4" t="s">
        <v>109</v>
      </c>
      <c r="J8" s="213" t="s">
        <v>59</v>
      </c>
      <c r="K8" s="4" t="s">
        <v>60</v>
      </c>
      <c r="L8" s="4" t="s">
        <v>61</v>
      </c>
      <c r="M8" s="4" t="s">
        <v>62</v>
      </c>
      <c r="N8" s="7" t="s">
        <v>63</v>
      </c>
      <c r="O8" s="4"/>
      <c r="P8" s="4"/>
      <c r="Q8" s="4"/>
      <c r="R8" s="4"/>
    </row>
    <row r="9" spans="1:18" s="3" customFormat="1" ht="74.25" customHeight="1">
      <c r="A9" s="7">
        <v>8</v>
      </c>
      <c r="B9" s="6" t="s">
        <v>1897</v>
      </c>
      <c r="C9" s="5" t="s">
        <v>1937</v>
      </c>
      <c r="D9" s="164" t="s">
        <v>1815</v>
      </c>
      <c r="E9" s="166" t="s">
        <v>91</v>
      </c>
      <c r="F9" s="55" t="s">
        <v>1828</v>
      </c>
      <c r="G9" s="55" t="s">
        <v>1829</v>
      </c>
      <c r="H9" s="4" t="s">
        <v>57</v>
      </c>
      <c r="I9" s="4" t="s">
        <v>109</v>
      </c>
      <c r="J9" s="213" t="s">
        <v>59</v>
      </c>
      <c r="K9" s="4" t="s">
        <v>60</v>
      </c>
      <c r="L9" s="4" t="s">
        <v>61</v>
      </c>
      <c r="M9" s="4" t="s">
        <v>62</v>
      </c>
      <c r="N9" s="7" t="s">
        <v>63</v>
      </c>
      <c r="O9" s="4"/>
      <c r="P9" s="4"/>
      <c r="Q9" s="4"/>
      <c r="R9" s="4"/>
    </row>
    <row r="10" spans="1:18" s="14" customFormat="1" ht="107.25" customHeight="1">
      <c r="A10" s="7">
        <v>9</v>
      </c>
      <c r="B10" s="6" t="s">
        <v>1897</v>
      </c>
      <c r="C10" s="5" t="s">
        <v>1937</v>
      </c>
      <c r="D10" s="164" t="s">
        <v>1815</v>
      </c>
      <c r="E10" s="166" t="s">
        <v>94</v>
      </c>
      <c r="F10" s="55" t="s">
        <v>1824</v>
      </c>
      <c r="G10" s="55" t="s">
        <v>1825</v>
      </c>
      <c r="H10" s="13" t="s">
        <v>57</v>
      </c>
      <c r="I10" s="13" t="s">
        <v>109</v>
      </c>
      <c r="J10" s="214" t="s">
        <v>59</v>
      </c>
      <c r="K10" s="13" t="s">
        <v>60</v>
      </c>
      <c r="L10" s="13" t="s">
        <v>61</v>
      </c>
      <c r="M10" s="13" t="s">
        <v>62</v>
      </c>
      <c r="N10" s="7" t="s">
        <v>63</v>
      </c>
      <c r="O10" s="13"/>
      <c r="P10" s="13"/>
      <c r="Q10" s="13"/>
      <c r="R10" s="13"/>
    </row>
    <row r="11" spans="1:18" s="14" customFormat="1" ht="63.75" customHeight="1">
      <c r="A11" s="7">
        <v>10</v>
      </c>
      <c r="B11" s="6" t="s">
        <v>1897</v>
      </c>
      <c r="C11" s="5" t="s">
        <v>1937</v>
      </c>
      <c r="D11" s="164" t="s">
        <v>1939</v>
      </c>
      <c r="E11" s="166" t="s">
        <v>97</v>
      </c>
      <c r="F11" s="55" t="s">
        <v>1831</v>
      </c>
      <c r="G11" s="55" t="s">
        <v>1832</v>
      </c>
      <c r="H11" s="13" t="s">
        <v>57</v>
      </c>
      <c r="I11" s="13" t="s">
        <v>145</v>
      </c>
      <c r="J11" s="214" t="s">
        <v>59</v>
      </c>
      <c r="K11" s="13" t="s">
        <v>60</v>
      </c>
      <c r="L11" s="13" t="s">
        <v>61</v>
      </c>
      <c r="M11" s="13" t="s">
        <v>62</v>
      </c>
      <c r="N11" s="7" t="s">
        <v>63</v>
      </c>
      <c r="O11" s="13"/>
      <c r="P11" s="13"/>
      <c r="Q11" s="13"/>
      <c r="R11" s="13"/>
    </row>
    <row r="12" spans="1:18" s="3" customFormat="1" ht="118.5" customHeight="1">
      <c r="A12" s="7">
        <v>11</v>
      </c>
      <c r="B12" s="6" t="s">
        <v>1897</v>
      </c>
      <c r="C12" s="5" t="s">
        <v>1937</v>
      </c>
      <c r="D12" s="164" t="s">
        <v>1815</v>
      </c>
      <c r="E12" s="166" t="s">
        <v>100</v>
      </c>
      <c r="F12" s="55" t="s">
        <v>1833</v>
      </c>
      <c r="G12" s="55" t="s">
        <v>1940</v>
      </c>
      <c r="H12" s="4" t="s">
        <v>57</v>
      </c>
      <c r="I12" s="4" t="s">
        <v>145</v>
      </c>
      <c r="J12" s="213" t="s">
        <v>59</v>
      </c>
      <c r="K12" s="4" t="s">
        <v>60</v>
      </c>
      <c r="L12" s="4" t="s">
        <v>61</v>
      </c>
      <c r="M12" s="4" t="s">
        <v>62</v>
      </c>
      <c r="N12" s="7" t="s">
        <v>63</v>
      </c>
      <c r="O12" s="4"/>
      <c r="P12" s="4"/>
      <c r="Q12" s="4"/>
      <c r="R12" s="4"/>
    </row>
    <row r="13" spans="1:18" s="3" customFormat="1" ht="74.25" customHeight="1">
      <c r="A13" s="7">
        <v>12</v>
      </c>
      <c r="B13" s="6" t="s">
        <v>1897</v>
      </c>
      <c r="C13" s="5" t="s">
        <v>1937</v>
      </c>
      <c r="D13" s="164" t="s">
        <v>1815</v>
      </c>
      <c r="E13" s="166" t="s">
        <v>102</v>
      </c>
      <c r="F13" s="55" t="s">
        <v>1941</v>
      </c>
      <c r="G13" s="55" t="s">
        <v>1840</v>
      </c>
      <c r="H13" s="4" t="s">
        <v>57</v>
      </c>
      <c r="I13" s="4" t="s">
        <v>145</v>
      </c>
      <c r="J13" s="213" t="s">
        <v>59</v>
      </c>
      <c r="K13" s="4" t="s">
        <v>60</v>
      </c>
      <c r="L13" s="4" t="s">
        <v>61</v>
      </c>
      <c r="M13" s="4" t="s">
        <v>62</v>
      </c>
      <c r="N13" s="7" t="s">
        <v>63</v>
      </c>
      <c r="O13" s="4"/>
      <c r="P13" s="4"/>
      <c r="Q13" s="4"/>
      <c r="R13" s="4"/>
    </row>
    <row r="14" spans="1:18" s="3" customFormat="1" ht="74.25" customHeight="1">
      <c r="A14" s="7">
        <v>13</v>
      </c>
      <c r="B14" s="6" t="s">
        <v>1897</v>
      </c>
      <c r="C14" s="5" t="s">
        <v>1937</v>
      </c>
      <c r="D14" s="183" t="s">
        <v>1815</v>
      </c>
      <c r="E14" s="184" t="s">
        <v>134</v>
      </c>
      <c r="F14" s="185" t="s">
        <v>1835</v>
      </c>
      <c r="G14" s="185" t="s">
        <v>1836</v>
      </c>
      <c r="H14" s="4"/>
      <c r="I14" s="4"/>
      <c r="J14" s="213"/>
      <c r="K14" s="4"/>
      <c r="L14" s="4"/>
      <c r="M14" s="4"/>
      <c r="N14" s="7" t="s">
        <v>63</v>
      </c>
      <c r="O14" s="4"/>
      <c r="P14" s="4"/>
      <c r="Q14" s="4"/>
      <c r="R14" s="4"/>
    </row>
    <row r="15" spans="1:18" s="3" customFormat="1" ht="63" customHeight="1">
      <c r="A15" s="7">
        <v>14</v>
      </c>
      <c r="B15" s="6" t="s">
        <v>1897</v>
      </c>
      <c r="C15" s="5" t="s">
        <v>1937</v>
      </c>
      <c r="D15" s="164" t="s">
        <v>1815</v>
      </c>
      <c r="E15" s="166" t="s">
        <v>135</v>
      </c>
      <c r="F15" s="55" t="s">
        <v>1841</v>
      </c>
      <c r="G15" s="55" t="s">
        <v>1942</v>
      </c>
      <c r="H15" s="4" t="s">
        <v>57</v>
      </c>
      <c r="I15" s="4" t="s">
        <v>145</v>
      </c>
      <c r="J15" s="213" t="s">
        <v>59</v>
      </c>
      <c r="K15" s="4" t="s">
        <v>60</v>
      </c>
      <c r="L15" s="4" t="s">
        <v>61</v>
      </c>
      <c r="M15" s="4" t="s">
        <v>62</v>
      </c>
      <c r="N15" s="7" t="s">
        <v>63</v>
      </c>
      <c r="O15" s="4"/>
      <c r="P15" s="4"/>
      <c r="Q15" s="4"/>
      <c r="R15" s="4"/>
    </row>
    <row r="16" spans="1:18" s="3" customFormat="1" ht="57.75" customHeight="1">
      <c r="A16" s="7">
        <v>15</v>
      </c>
      <c r="B16" s="6" t="s">
        <v>1897</v>
      </c>
      <c r="C16" s="5" t="s">
        <v>1937</v>
      </c>
      <c r="D16" s="164" t="s">
        <v>1815</v>
      </c>
      <c r="E16" s="166" t="s">
        <v>138</v>
      </c>
      <c r="F16" s="55" t="s">
        <v>1770</v>
      </c>
      <c r="G16" s="55" t="s">
        <v>1943</v>
      </c>
      <c r="H16" s="4" t="s">
        <v>57</v>
      </c>
      <c r="I16" s="4" t="s">
        <v>145</v>
      </c>
      <c r="J16" s="213" t="s">
        <v>59</v>
      </c>
      <c r="K16" s="4" t="s">
        <v>60</v>
      </c>
      <c r="L16" s="4" t="s">
        <v>61</v>
      </c>
      <c r="M16" s="4" t="s">
        <v>62</v>
      </c>
      <c r="N16" s="7" t="s">
        <v>63</v>
      </c>
      <c r="O16" s="4"/>
      <c r="P16" s="4"/>
      <c r="Q16" s="4"/>
      <c r="R16" s="4"/>
    </row>
    <row r="17" spans="1:18" s="3" customFormat="1" ht="51" customHeight="1">
      <c r="A17" s="7">
        <v>16</v>
      </c>
      <c r="B17" s="6" t="s">
        <v>1897</v>
      </c>
      <c r="C17" s="5" t="s">
        <v>1937</v>
      </c>
      <c r="D17" s="164" t="s">
        <v>1815</v>
      </c>
      <c r="E17" s="166" t="s">
        <v>285</v>
      </c>
      <c r="F17" s="55" t="s">
        <v>1944</v>
      </c>
      <c r="G17" s="55" t="s">
        <v>1945</v>
      </c>
      <c r="H17" s="4" t="s">
        <v>57</v>
      </c>
      <c r="I17" s="4" t="s">
        <v>145</v>
      </c>
      <c r="J17" s="213" t="s">
        <v>59</v>
      </c>
      <c r="K17" s="4" t="s">
        <v>60</v>
      </c>
      <c r="L17" s="4" t="s">
        <v>61</v>
      </c>
      <c r="M17" s="4" t="s">
        <v>62</v>
      </c>
      <c r="N17" s="7" t="s">
        <v>63</v>
      </c>
      <c r="O17" s="4"/>
      <c r="P17" s="4"/>
      <c r="Q17" s="4"/>
      <c r="R17" s="4"/>
    </row>
    <row r="18" spans="1:18" s="3" customFormat="1" ht="50.25" customHeight="1">
      <c r="A18" s="7">
        <v>17</v>
      </c>
      <c r="B18" s="6" t="s">
        <v>1897</v>
      </c>
      <c r="C18" s="5" t="s">
        <v>1937</v>
      </c>
      <c r="D18" s="164" t="s">
        <v>1815</v>
      </c>
      <c r="E18" s="166" t="s">
        <v>288</v>
      </c>
      <c r="F18" s="55" t="s">
        <v>1841</v>
      </c>
      <c r="G18" s="55" t="s">
        <v>1942</v>
      </c>
      <c r="H18" s="4" t="s">
        <v>57</v>
      </c>
      <c r="I18" s="4" t="s">
        <v>109</v>
      </c>
      <c r="J18" s="213" t="s">
        <v>59</v>
      </c>
      <c r="K18" s="4" t="s">
        <v>60</v>
      </c>
      <c r="L18" s="4" t="s">
        <v>61</v>
      </c>
      <c r="M18" s="4" t="s">
        <v>62</v>
      </c>
      <c r="N18" s="7" t="s">
        <v>63</v>
      </c>
      <c r="O18" s="4"/>
      <c r="P18" s="4"/>
      <c r="Q18" s="4"/>
      <c r="R18" s="4"/>
    </row>
    <row r="19" spans="1:18" s="3" customFormat="1" ht="34.5" customHeight="1">
      <c r="A19" s="7">
        <v>18</v>
      </c>
      <c r="B19" s="6" t="s">
        <v>1897</v>
      </c>
      <c r="C19" s="5" t="s">
        <v>1937</v>
      </c>
      <c r="D19" s="164" t="s">
        <v>1815</v>
      </c>
      <c r="E19" s="166" t="s">
        <v>494</v>
      </c>
      <c r="F19" s="55" t="s">
        <v>1770</v>
      </c>
      <c r="G19" s="55" t="s">
        <v>1943</v>
      </c>
      <c r="H19" s="4" t="s">
        <v>57</v>
      </c>
      <c r="I19" s="4" t="s">
        <v>109</v>
      </c>
      <c r="J19" s="213" t="s">
        <v>59</v>
      </c>
      <c r="K19" s="4" t="s">
        <v>60</v>
      </c>
      <c r="L19" s="4" t="s">
        <v>61</v>
      </c>
      <c r="M19" s="4" t="s">
        <v>62</v>
      </c>
      <c r="N19" s="7" t="s">
        <v>63</v>
      </c>
      <c r="O19" s="4"/>
      <c r="P19" s="4"/>
      <c r="Q19" s="4"/>
      <c r="R19" s="4"/>
    </row>
    <row r="20" spans="1:18" s="3" customFormat="1" ht="50.25" customHeight="1">
      <c r="A20" s="7">
        <v>19</v>
      </c>
      <c r="B20" s="6" t="s">
        <v>1897</v>
      </c>
      <c r="C20" s="5" t="s">
        <v>1937</v>
      </c>
      <c r="D20" s="164" t="s">
        <v>1815</v>
      </c>
      <c r="E20" s="166" t="s">
        <v>497</v>
      </c>
      <c r="F20" s="55" t="s">
        <v>1847</v>
      </c>
      <c r="G20" s="55" t="s">
        <v>1848</v>
      </c>
      <c r="H20" s="4" t="s">
        <v>57</v>
      </c>
      <c r="I20" s="4" t="s">
        <v>109</v>
      </c>
      <c r="J20" s="213" t="s">
        <v>59</v>
      </c>
      <c r="K20" s="4" t="s">
        <v>60</v>
      </c>
      <c r="L20" s="4" t="s">
        <v>61</v>
      </c>
      <c r="M20" s="4" t="s">
        <v>62</v>
      </c>
      <c r="N20" s="7" t="s">
        <v>63</v>
      </c>
      <c r="O20" s="4"/>
      <c r="P20" s="4"/>
      <c r="Q20" s="4"/>
      <c r="R20" s="4"/>
    </row>
    <row r="21" spans="1:18" s="3" customFormat="1" ht="34.5" customHeight="1">
      <c r="A21" s="7">
        <v>20</v>
      </c>
      <c r="B21" s="6" t="s">
        <v>1897</v>
      </c>
      <c r="C21" s="5" t="s">
        <v>1937</v>
      </c>
      <c r="D21" s="164" t="s">
        <v>1815</v>
      </c>
      <c r="E21" s="166" t="s">
        <v>500</v>
      </c>
      <c r="F21" s="55" t="s">
        <v>1849</v>
      </c>
      <c r="G21" s="55" t="s">
        <v>1850</v>
      </c>
      <c r="H21" s="4" t="s">
        <v>57</v>
      </c>
      <c r="I21" s="4" t="s">
        <v>109</v>
      </c>
      <c r="J21" s="213" t="s">
        <v>59</v>
      </c>
      <c r="K21" s="4" t="s">
        <v>60</v>
      </c>
      <c r="L21" s="4" t="s">
        <v>61</v>
      </c>
      <c r="M21" s="4" t="s">
        <v>62</v>
      </c>
      <c r="N21" s="7" t="s">
        <v>63</v>
      </c>
      <c r="O21" s="4"/>
      <c r="P21" s="4"/>
      <c r="Q21" s="4"/>
      <c r="R21" s="4"/>
    </row>
    <row r="22" spans="1:18" s="3" customFormat="1" ht="34.5" customHeight="1">
      <c r="A22" s="7">
        <v>21</v>
      </c>
      <c r="B22" s="6" t="s">
        <v>1897</v>
      </c>
      <c r="C22" s="5" t="s">
        <v>1937</v>
      </c>
      <c r="D22" s="164" t="s">
        <v>1815</v>
      </c>
      <c r="E22" s="166" t="s">
        <v>503</v>
      </c>
      <c r="F22" s="55" t="s">
        <v>1851</v>
      </c>
      <c r="G22" s="165" t="s">
        <v>1852</v>
      </c>
      <c r="H22" s="4" t="s">
        <v>57</v>
      </c>
      <c r="I22" s="4" t="s">
        <v>109</v>
      </c>
      <c r="J22" s="213" t="s">
        <v>59</v>
      </c>
      <c r="K22" s="4" t="s">
        <v>60</v>
      </c>
      <c r="L22" s="4" t="s">
        <v>61</v>
      </c>
      <c r="M22" s="4" t="s">
        <v>62</v>
      </c>
      <c r="N22" s="7" t="s">
        <v>63</v>
      </c>
      <c r="O22" s="4"/>
      <c r="P22" s="4"/>
      <c r="Q22" s="4"/>
      <c r="R22" s="4"/>
    </row>
    <row r="23" spans="1:18" s="3" customFormat="1" ht="34.5" customHeight="1">
      <c r="A23" s="7">
        <v>22</v>
      </c>
      <c r="B23" s="6" t="s">
        <v>1897</v>
      </c>
      <c r="C23" s="5" t="s">
        <v>1937</v>
      </c>
      <c r="D23" s="164" t="s">
        <v>1815</v>
      </c>
      <c r="E23" s="166" t="s">
        <v>506</v>
      </c>
      <c r="F23" s="55" t="s">
        <v>1853</v>
      </c>
      <c r="G23" s="165" t="s">
        <v>1854</v>
      </c>
      <c r="H23" s="4" t="s">
        <v>57</v>
      </c>
      <c r="I23" s="4" t="s">
        <v>109</v>
      </c>
      <c r="J23" s="213" t="s">
        <v>59</v>
      </c>
      <c r="K23" s="4" t="s">
        <v>60</v>
      </c>
      <c r="L23" s="4" t="s">
        <v>61</v>
      </c>
      <c r="M23" s="4" t="s">
        <v>62</v>
      </c>
      <c r="N23" s="7" t="s">
        <v>63</v>
      </c>
      <c r="O23" s="4"/>
      <c r="P23" s="4"/>
      <c r="Q23" s="4"/>
      <c r="R23" s="4"/>
    </row>
    <row r="24" spans="1:18" s="3" customFormat="1" ht="63" customHeight="1">
      <c r="A24" s="7">
        <v>23</v>
      </c>
      <c r="B24" s="6" t="s">
        <v>1897</v>
      </c>
      <c r="C24" s="5" t="s">
        <v>1937</v>
      </c>
      <c r="D24" s="164" t="s">
        <v>1815</v>
      </c>
      <c r="E24" s="166" t="s">
        <v>509</v>
      </c>
      <c r="F24" s="55" t="s">
        <v>1770</v>
      </c>
      <c r="G24" s="55" t="s">
        <v>1857</v>
      </c>
      <c r="H24" s="4" t="s">
        <v>57</v>
      </c>
      <c r="I24" s="4" t="s">
        <v>109</v>
      </c>
      <c r="J24" s="213" t="s">
        <v>59</v>
      </c>
      <c r="K24" s="4" t="s">
        <v>60</v>
      </c>
      <c r="L24" s="4" t="s">
        <v>61</v>
      </c>
      <c r="M24" s="4" t="s">
        <v>62</v>
      </c>
      <c r="N24" s="7" t="s">
        <v>63</v>
      </c>
      <c r="O24" s="4"/>
      <c r="P24" s="4"/>
      <c r="Q24" s="4"/>
      <c r="R24" s="4"/>
    </row>
    <row r="25" spans="1:18" s="3" customFormat="1" ht="42" customHeight="1">
      <c r="A25" s="7">
        <v>24</v>
      </c>
      <c r="B25" s="6" t="s">
        <v>1897</v>
      </c>
      <c r="C25" s="5" t="s">
        <v>1946</v>
      </c>
      <c r="D25" s="164" t="s">
        <v>1862</v>
      </c>
      <c r="E25" s="166" t="s">
        <v>54</v>
      </c>
      <c r="F25" s="55" t="s">
        <v>1860</v>
      </c>
      <c r="G25" s="55" t="s">
        <v>1889</v>
      </c>
      <c r="H25" s="4" t="s">
        <v>57</v>
      </c>
      <c r="I25" s="4" t="s">
        <v>145</v>
      </c>
      <c r="J25" s="213" t="s">
        <v>59</v>
      </c>
      <c r="K25" s="4" t="s">
        <v>60</v>
      </c>
      <c r="L25" s="4" t="s">
        <v>61</v>
      </c>
      <c r="M25" s="4" t="s">
        <v>62</v>
      </c>
      <c r="N25" s="7" t="s">
        <v>63</v>
      </c>
      <c r="O25" s="4"/>
      <c r="P25" s="4"/>
      <c r="Q25" s="4"/>
      <c r="R25" s="4"/>
    </row>
    <row r="26" spans="1:18" s="3" customFormat="1" ht="105" customHeight="1">
      <c r="A26" s="7">
        <v>25</v>
      </c>
      <c r="B26" s="6" t="s">
        <v>1897</v>
      </c>
      <c r="C26" s="5" t="s">
        <v>1946</v>
      </c>
      <c r="D26" s="164" t="s">
        <v>1862</v>
      </c>
      <c r="E26" s="166" t="s">
        <v>65</v>
      </c>
      <c r="F26" s="55" t="s">
        <v>1820</v>
      </c>
      <c r="G26" s="55" t="s">
        <v>1821</v>
      </c>
      <c r="H26" s="4" t="s">
        <v>57</v>
      </c>
      <c r="I26" s="4" t="s">
        <v>145</v>
      </c>
      <c r="J26" s="213" t="s">
        <v>59</v>
      </c>
      <c r="K26" s="4" t="s">
        <v>60</v>
      </c>
      <c r="L26" s="4" t="s">
        <v>61</v>
      </c>
      <c r="M26" s="4" t="s">
        <v>62</v>
      </c>
      <c r="N26" s="7" t="s">
        <v>63</v>
      </c>
      <c r="O26" s="4"/>
      <c r="P26" s="4"/>
      <c r="Q26" s="4"/>
      <c r="R26" s="4"/>
    </row>
    <row r="27" spans="1:18" s="3" customFormat="1" ht="63.75" customHeight="1">
      <c r="A27" s="7">
        <v>26</v>
      </c>
      <c r="B27" s="6" t="s">
        <v>1897</v>
      </c>
      <c r="C27" s="5" t="s">
        <v>1946</v>
      </c>
      <c r="D27" s="164" t="s">
        <v>1862</v>
      </c>
      <c r="E27" s="166" t="s">
        <v>82</v>
      </c>
      <c r="F27" s="55" t="s">
        <v>1822</v>
      </c>
      <c r="G27" s="55" t="s">
        <v>1823</v>
      </c>
      <c r="H27" s="4" t="s">
        <v>57</v>
      </c>
      <c r="I27" s="4" t="s">
        <v>145</v>
      </c>
      <c r="J27" s="213" t="s">
        <v>59</v>
      </c>
      <c r="K27" s="4" t="s">
        <v>60</v>
      </c>
      <c r="L27" s="4" t="s">
        <v>61</v>
      </c>
      <c r="M27" s="4" t="s">
        <v>62</v>
      </c>
      <c r="N27" s="7" t="s">
        <v>63</v>
      </c>
      <c r="O27" s="4"/>
      <c r="P27" s="4"/>
      <c r="Q27" s="4"/>
      <c r="R27" s="4"/>
    </row>
    <row r="28" spans="1:18" s="3" customFormat="1" ht="63.75" customHeight="1">
      <c r="A28" s="7">
        <v>27</v>
      </c>
      <c r="B28" s="6" t="s">
        <v>1897</v>
      </c>
      <c r="C28" s="5" t="s">
        <v>1946</v>
      </c>
      <c r="D28" s="164" t="s">
        <v>1862</v>
      </c>
      <c r="E28" s="166" t="s">
        <v>85</v>
      </c>
      <c r="F28" s="55" t="s">
        <v>1826</v>
      </c>
      <c r="G28" s="55" t="s">
        <v>1827</v>
      </c>
      <c r="H28" s="4" t="s">
        <v>57</v>
      </c>
      <c r="I28" s="4" t="s">
        <v>145</v>
      </c>
      <c r="J28" s="213" t="s">
        <v>59</v>
      </c>
      <c r="K28" s="4" t="s">
        <v>60</v>
      </c>
      <c r="L28" s="4" t="s">
        <v>61</v>
      </c>
      <c r="M28" s="4" t="s">
        <v>62</v>
      </c>
      <c r="N28" s="7" t="s">
        <v>63</v>
      </c>
      <c r="O28" s="4"/>
      <c r="P28" s="4"/>
      <c r="Q28" s="4"/>
      <c r="R28" s="4"/>
    </row>
    <row r="29" spans="1:18" s="3" customFormat="1" ht="63.75" customHeight="1">
      <c r="A29" s="7">
        <v>28</v>
      </c>
      <c r="B29" s="6" t="s">
        <v>1897</v>
      </c>
      <c r="C29" s="5" t="s">
        <v>1946</v>
      </c>
      <c r="D29" s="164" t="s">
        <v>1862</v>
      </c>
      <c r="E29" s="166" t="s">
        <v>88</v>
      </c>
      <c r="F29" s="55" t="s">
        <v>1828</v>
      </c>
      <c r="G29" s="55" t="s">
        <v>1829</v>
      </c>
      <c r="H29" s="4" t="s">
        <v>57</v>
      </c>
      <c r="I29" s="4" t="s">
        <v>145</v>
      </c>
      <c r="J29" s="213" t="s">
        <v>59</v>
      </c>
      <c r="K29" s="4" t="s">
        <v>60</v>
      </c>
      <c r="L29" s="4" t="s">
        <v>61</v>
      </c>
      <c r="M29" s="4" t="s">
        <v>62</v>
      </c>
      <c r="N29" s="7" t="s">
        <v>63</v>
      </c>
      <c r="O29" s="4"/>
      <c r="P29" s="4"/>
      <c r="Q29" s="4"/>
      <c r="R29" s="4"/>
    </row>
    <row r="30" spans="1:18" s="3" customFormat="1" ht="63.75" customHeight="1">
      <c r="A30" s="7">
        <v>29</v>
      </c>
      <c r="B30" s="6" t="s">
        <v>1897</v>
      </c>
      <c r="C30" s="5" t="s">
        <v>1946</v>
      </c>
      <c r="D30" s="164" t="s">
        <v>1862</v>
      </c>
      <c r="E30" s="166" t="s">
        <v>91</v>
      </c>
      <c r="F30" s="55" t="s">
        <v>1863</v>
      </c>
      <c r="G30" s="55" t="s">
        <v>1864</v>
      </c>
      <c r="H30" s="4" t="s">
        <v>57</v>
      </c>
      <c r="I30" s="4" t="s">
        <v>145</v>
      </c>
      <c r="J30" s="213" t="s">
        <v>59</v>
      </c>
      <c r="K30" s="4" t="s">
        <v>60</v>
      </c>
      <c r="L30" s="4" t="s">
        <v>61</v>
      </c>
      <c r="M30" s="4" t="s">
        <v>62</v>
      </c>
      <c r="N30" s="7" t="s">
        <v>63</v>
      </c>
      <c r="O30" s="4"/>
      <c r="P30" s="4"/>
      <c r="Q30" s="4"/>
      <c r="R30" s="4"/>
    </row>
    <row r="31" spans="1:18" s="3" customFormat="1" ht="63.75" customHeight="1">
      <c r="A31" s="7">
        <v>30</v>
      </c>
      <c r="B31" s="6" t="s">
        <v>1897</v>
      </c>
      <c r="C31" s="5" t="s">
        <v>1946</v>
      </c>
      <c r="D31" s="164" t="s">
        <v>1862</v>
      </c>
      <c r="E31" s="166" t="s">
        <v>94</v>
      </c>
      <c r="F31" s="55" t="s">
        <v>1865</v>
      </c>
      <c r="G31" s="55" t="s">
        <v>1947</v>
      </c>
      <c r="H31" s="4" t="s">
        <v>57</v>
      </c>
      <c r="I31" s="4" t="s">
        <v>145</v>
      </c>
      <c r="J31" s="213" t="s">
        <v>59</v>
      </c>
      <c r="K31" s="4" t="s">
        <v>60</v>
      </c>
      <c r="L31" s="4" t="s">
        <v>61</v>
      </c>
      <c r="M31" s="4" t="s">
        <v>62</v>
      </c>
      <c r="N31" s="7" t="s">
        <v>63</v>
      </c>
      <c r="O31" s="4"/>
      <c r="P31" s="4"/>
      <c r="Q31" s="4"/>
      <c r="R31" s="4"/>
    </row>
    <row r="32" spans="1:18" s="3" customFormat="1" ht="63.75" customHeight="1">
      <c r="A32" s="7">
        <v>31</v>
      </c>
      <c r="B32" s="6" t="s">
        <v>1897</v>
      </c>
      <c r="C32" s="5" t="s">
        <v>1946</v>
      </c>
      <c r="D32" s="164" t="s">
        <v>1862</v>
      </c>
      <c r="E32" s="166" t="s">
        <v>97</v>
      </c>
      <c r="F32" s="55" t="s">
        <v>1867</v>
      </c>
      <c r="G32" s="55" t="s">
        <v>1868</v>
      </c>
      <c r="H32" s="4" t="s">
        <v>57</v>
      </c>
      <c r="I32" s="4" t="s">
        <v>145</v>
      </c>
      <c r="J32" s="213" t="s">
        <v>59</v>
      </c>
      <c r="K32" s="4" t="s">
        <v>60</v>
      </c>
      <c r="L32" s="4" t="s">
        <v>61</v>
      </c>
      <c r="M32" s="4" t="s">
        <v>62</v>
      </c>
      <c r="N32" s="7" t="s">
        <v>63</v>
      </c>
      <c r="O32" s="4"/>
      <c r="P32" s="4"/>
      <c r="Q32" s="4"/>
      <c r="R32" s="4"/>
    </row>
    <row r="33" spans="1:18" s="3" customFormat="1" ht="63.75" customHeight="1">
      <c r="A33" s="7">
        <v>32</v>
      </c>
      <c r="B33" s="6" t="s">
        <v>1897</v>
      </c>
      <c r="C33" s="5" t="s">
        <v>1946</v>
      </c>
      <c r="D33" s="164" t="s">
        <v>1862</v>
      </c>
      <c r="E33" s="166" t="s">
        <v>100</v>
      </c>
      <c r="F33" s="55" t="s">
        <v>1869</v>
      </c>
      <c r="G33" s="55" t="s">
        <v>1870</v>
      </c>
      <c r="H33" s="4" t="s">
        <v>57</v>
      </c>
      <c r="I33" s="4" t="s">
        <v>145</v>
      </c>
      <c r="J33" s="213" t="s">
        <v>59</v>
      </c>
      <c r="K33" s="4" t="s">
        <v>60</v>
      </c>
      <c r="L33" s="4" t="s">
        <v>61</v>
      </c>
      <c r="M33" s="4" t="s">
        <v>62</v>
      </c>
      <c r="N33" s="7" t="s">
        <v>63</v>
      </c>
      <c r="O33" s="4"/>
      <c r="P33" s="4"/>
      <c r="Q33" s="4"/>
      <c r="R33" s="4"/>
    </row>
    <row r="34" spans="1:18" s="3" customFormat="1" ht="45" customHeight="1">
      <c r="A34" s="7">
        <v>33</v>
      </c>
      <c r="B34" s="6" t="s">
        <v>1897</v>
      </c>
      <c r="C34" s="5" t="s">
        <v>1946</v>
      </c>
      <c r="D34" s="164" t="s">
        <v>1862</v>
      </c>
      <c r="E34" s="166" t="s">
        <v>102</v>
      </c>
      <c r="F34" s="55" t="s">
        <v>1824</v>
      </c>
      <c r="G34" s="55" t="s">
        <v>1830</v>
      </c>
      <c r="H34" s="4" t="s">
        <v>57</v>
      </c>
      <c r="I34" s="4" t="s">
        <v>145</v>
      </c>
      <c r="J34" s="213" t="s">
        <v>59</v>
      </c>
      <c r="K34" s="4" t="s">
        <v>60</v>
      </c>
      <c r="L34" s="4" t="s">
        <v>61</v>
      </c>
      <c r="M34" s="4" t="s">
        <v>62</v>
      </c>
      <c r="N34" s="7" t="s">
        <v>63</v>
      </c>
      <c r="O34" s="4"/>
      <c r="P34" s="4"/>
      <c r="Q34" s="4"/>
      <c r="R34" s="4"/>
    </row>
    <row r="35" spans="1:18" s="3" customFormat="1" ht="33.75" customHeight="1">
      <c r="A35" s="7">
        <v>34</v>
      </c>
      <c r="B35" s="6" t="s">
        <v>1897</v>
      </c>
      <c r="C35" s="5" t="s">
        <v>1946</v>
      </c>
      <c r="D35" s="164" t="s">
        <v>1862</v>
      </c>
      <c r="E35" s="166" t="s">
        <v>134</v>
      </c>
      <c r="F35" s="55" t="s">
        <v>1831</v>
      </c>
      <c r="G35" s="55" t="s">
        <v>1832</v>
      </c>
      <c r="H35" s="4" t="s">
        <v>57</v>
      </c>
      <c r="I35" s="4" t="s">
        <v>145</v>
      </c>
      <c r="J35" s="213" t="s">
        <v>59</v>
      </c>
      <c r="K35" s="4" t="s">
        <v>60</v>
      </c>
      <c r="L35" s="4" t="s">
        <v>61</v>
      </c>
      <c r="M35" s="4" t="s">
        <v>62</v>
      </c>
      <c r="N35" s="7" t="s">
        <v>63</v>
      </c>
      <c r="O35" s="4"/>
      <c r="P35" s="4"/>
      <c r="Q35" s="4"/>
      <c r="R35" s="4"/>
    </row>
    <row r="36" spans="1:18" s="3" customFormat="1" ht="94.5" customHeight="1">
      <c r="A36" s="7">
        <v>35</v>
      </c>
      <c r="B36" s="6" t="s">
        <v>1897</v>
      </c>
      <c r="C36" s="5" t="s">
        <v>1946</v>
      </c>
      <c r="D36" s="164" t="s">
        <v>1862</v>
      </c>
      <c r="E36" s="166" t="s">
        <v>135</v>
      </c>
      <c r="F36" s="55" t="s">
        <v>1833</v>
      </c>
      <c r="G36" s="55" t="s">
        <v>1871</v>
      </c>
      <c r="H36" s="4" t="s">
        <v>57</v>
      </c>
      <c r="I36" s="4" t="s">
        <v>145</v>
      </c>
      <c r="J36" s="213" t="s">
        <v>59</v>
      </c>
      <c r="K36" s="4" t="s">
        <v>60</v>
      </c>
      <c r="L36" s="4" t="s">
        <v>61</v>
      </c>
      <c r="M36" s="4" t="s">
        <v>62</v>
      </c>
      <c r="N36" s="7" t="s">
        <v>63</v>
      </c>
      <c r="O36" s="4"/>
      <c r="P36" s="4"/>
      <c r="Q36" s="4"/>
      <c r="R36" s="4"/>
    </row>
    <row r="37" spans="1:18" s="3" customFormat="1" ht="94.5" customHeight="1">
      <c r="A37" s="7">
        <v>36</v>
      </c>
      <c r="B37" s="6" t="s">
        <v>1897</v>
      </c>
      <c r="C37" s="5" t="s">
        <v>1946</v>
      </c>
      <c r="D37" s="183" t="s">
        <v>1862</v>
      </c>
      <c r="E37" s="184" t="s">
        <v>138</v>
      </c>
      <c r="F37" s="185" t="s">
        <v>1835</v>
      </c>
      <c r="G37" s="185" t="s">
        <v>1836</v>
      </c>
      <c r="H37" s="4"/>
      <c r="I37" s="4"/>
      <c r="J37" s="213"/>
      <c r="K37" s="4"/>
      <c r="L37" s="4"/>
      <c r="M37" s="4"/>
      <c r="N37" s="7" t="s">
        <v>63</v>
      </c>
      <c r="O37" s="4"/>
      <c r="P37" s="4"/>
      <c r="Q37" s="4"/>
      <c r="R37" s="4"/>
    </row>
    <row r="38" spans="1:18" s="3" customFormat="1" ht="49.5" customHeight="1">
      <c r="A38" s="7">
        <v>37</v>
      </c>
      <c r="B38" s="6" t="s">
        <v>1897</v>
      </c>
      <c r="C38" s="5" t="s">
        <v>1946</v>
      </c>
      <c r="D38" s="164" t="s">
        <v>1862</v>
      </c>
      <c r="E38" s="166" t="s">
        <v>285</v>
      </c>
      <c r="F38" s="55" t="s">
        <v>1841</v>
      </c>
      <c r="G38" s="55" t="s">
        <v>1942</v>
      </c>
      <c r="H38" s="4" t="s">
        <v>57</v>
      </c>
      <c r="I38" s="4" t="s">
        <v>145</v>
      </c>
      <c r="J38" s="213" t="s">
        <v>59</v>
      </c>
      <c r="K38" s="4" t="s">
        <v>60</v>
      </c>
      <c r="L38" s="4" t="s">
        <v>61</v>
      </c>
      <c r="M38" s="4" t="s">
        <v>62</v>
      </c>
      <c r="N38" s="7" t="s">
        <v>63</v>
      </c>
      <c r="O38" s="4"/>
      <c r="P38" s="4"/>
      <c r="Q38" s="4"/>
      <c r="R38" s="4"/>
    </row>
    <row r="39" spans="1:18" s="3" customFormat="1" ht="41.25" customHeight="1">
      <c r="A39" s="7">
        <v>38</v>
      </c>
      <c r="B39" s="6" t="s">
        <v>1897</v>
      </c>
      <c r="C39" s="5" t="s">
        <v>1946</v>
      </c>
      <c r="D39" s="164" t="s">
        <v>1862</v>
      </c>
      <c r="E39" s="166" t="s">
        <v>288</v>
      </c>
      <c r="F39" s="55" t="s">
        <v>1770</v>
      </c>
      <c r="G39" s="55" t="s">
        <v>1844</v>
      </c>
      <c r="H39" s="4" t="s">
        <v>57</v>
      </c>
      <c r="I39" s="4" t="s">
        <v>145</v>
      </c>
      <c r="J39" s="213" t="s">
        <v>59</v>
      </c>
      <c r="K39" s="4" t="s">
        <v>60</v>
      </c>
      <c r="L39" s="4" t="s">
        <v>61</v>
      </c>
      <c r="M39" s="4" t="s">
        <v>62</v>
      </c>
      <c r="N39" s="7" t="s">
        <v>63</v>
      </c>
      <c r="O39" s="4"/>
      <c r="P39" s="4"/>
      <c r="Q39" s="4"/>
      <c r="R39" s="4"/>
    </row>
    <row r="40" spans="1:18" s="3" customFormat="1" ht="41.25" customHeight="1">
      <c r="A40" s="7">
        <v>39</v>
      </c>
      <c r="B40" s="6" t="s">
        <v>1897</v>
      </c>
      <c r="C40" s="5" t="s">
        <v>1946</v>
      </c>
      <c r="D40" s="164" t="s">
        <v>1862</v>
      </c>
      <c r="E40" s="166" t="s">
        <v>494</v>
      </c>
      <c r="F40" s="55" t="s">
        <v>1944</v>
      </c>
      <c r="G40" s="55" t="s">
        <v>1948</v>
      </c>
      <c r="H40" s="4" t="s">
        <v>57</v>
      </c>
      <c r="I40" s="4" t="s">
        <v>145</v>
      </c>
      <c r="J40" s="213" t="s">
        <v>59</v>
      </c>
      <c r="K40" s="4" t="s">
        <v>60</v>
      </c>
      <c r="L40" s="4" t="s">
        <v>61</v>
      </c>
      <c r="M40" s="4" t="s">
        <v>62</v>
      </c>
      <c r="N40" s="7" t="s">
        <v>63</v>
      </c>
      <c r="O40" s="4"/>
      <c r="P40" s="4"/>
      <c r="Q40" s="4"/>
      <c r="R40" s="4"/>
    </row>
    <row r="41" spans="1:18" s="3" customFormat="1" ht="41.25" customHeight="1">
      <c r="A41" s="7">
        <v>40</v>
      </c>
      <c r="B41" s="6" t="s">
        <v>1897</v>
      </c>
      <c r="C41" s="5" t="s">
        <v>1946</v>
      </c>
      <c r="D41" s="164" t="s">
        <v>1862</v>
      </c>
      <c r="E41" s="166" t="s">
        <v>497</v>
      </c>
      <c r="F41" s="55" t="s">
        <v>1841</v>
      </c>
      <c r="G41" s="55" t="s">
        <v>1942</v>
      </c>
      <c r="H41" s="4" t="s">
        <v>57</v>
      </c>
      <c r="I41" s="4" t="s">
        <v>145</v>
      </c>
      <c r="J41" s="213" t="s">
        <v>59</v>
      </c>
      <c r="K41" s="4" t="s">
        <v>60</v>
      </c>
      <c r="L41" s="4" t="s">
        <v>61</v>
      </c>
      <c r="M41" s="4" t="s">
        <v>62</v>
      </c>
      <c r="N41" s="7" t="s">
        <v>63</v>
      </c>
      <c r="O41" s="4"/>
      <c r="P41" s="4"/>
      <c r="Q41" s="4"/>
      <c r="R41" s="4"/>
    </row>
    <row r="42" spans="1:18" s="3" customFormat="1" ht="41.25" customHeight="1">
      <c r="A42" s="7">
        <v>41</v>
      </c>
      <c r="B42" s="6" t="s">
        <v>1897</v>
      </c>
      <c r="C42" s="5" t="s">
        <v>1946</v>
      </c>
      <c r="D42" s="164" t="s">
        <v>1862</v>
      </c>
      <c r="E42" s="166" t="s">
        <v>500</v>
      </c>
      <c r="F42" s="55" t="s">
        <v>1770</v>
      </c>
      <c r="G42" s="55" t="s">
        <v>1949</v>
      </c>
      <c r="H42" s="4" t="s">
        <v>57</v>
      </c>
      <c r="I42" s="4" t="s">
        <v>145</v>
      </c>
      <c r="J42" s="213" t="s">
        <v>59</v>
      </c>
      <c r="K42" s="4" t="s">
        <v>60</v>
      </c>
      <c r="L42" s="4" t="s">
        <v>61</v>
      </c>
      <c r="M42" s="4" t="s">
        <v>62</v>
      </c>
      <c r="N42" s="7" t="s">
        <v>63</v>
      </c>
      <c r="O42" s="4"/>
      <c r="P42" s="4"/>
      <c r="Q42" s="4"/>
      <c r="R42" s="4"/>
    </row>
    <row r="43" spans="1:18" s="3" customFormat="1" ht="50.25" customHeight="1">
      <c r="A43" s="7">
        <v>42</v>
      </c>
      <c r="B43" s="6" t="s">
        <v>1897</v>
      </c>
      <c r="C43" s="5" t="s">
        <v>1946</v>
      </c>
      <c r="D43" s="164" t="s">
        <v>1862</v>
      </c>
      <c r="E43" s="166" t="s">
        <v>503</v>
      </c>
      <c r="F43" s="55" t="s">
        <v>1847</v>
      </c>
      <c r="G43" s="55" t="s">
        <v>1848</v>
      </c>
      <c r="H43" s="4" t="s">
        <v>57</v>
      </c>
      <c r="I43" s="4" t="s">
        <v>145</v>
      </c>
      <c r="J43" s="213" t="s">
        <v>59</v>
      </c>
      <c r="K43" s="4" t="s">
        <v>60</v>
      </c>
      <c r="L43" s="4" t="s">
        <v>61</v>
      </c>
      <c r="M43" s="4" t="s">
        <v>62</v>
      </c>
      <c r="N43" s="7" t="s">
        <v>63</v>
      </c>
      <c r="O43" s="4"/>
      <c r="P43" s="4"/>
      <c r="Q43" s="4"/>
      <c r="R43" s="4"/>
    </row>
    <row r="44" spans="1:18" s="3" customFormat="1" ht="34.5" customHeight="1">
      <c r="A44" s="7">
        <v>43</v>
      </c>
      <c r="B44" s="6" t="s">
        <v>1897</v>
      </c>
      <c r="C44" s="5" t="s">
        <v>1946</v>
      </c>
      <c r="D44" s="164" t="s">
        <v>1862</v>
      </c>
      <c r="E44" s="166" t="s">
        <v>506</v>
      </c>
      <c r="F44" s="55" t="s">
        <v>1849</v>
      </c>
      <c r="G44" s="55" t="s">
        <v>1850</v>
      </c>
      <c r="H44" s="4" t="s">
        <v>57</v>
      </c>
      <c r="I44" s="4" t="s">
        <v>109</v>
      </c>
      <c r="J44" s="213" t="s">
        <v>59</v>
      </c>
      <c r="K44" s="4" t="s">
        <v>60</v>
      </c>
      <c r="L44" s="4" t="s">
        <v>61</v>
      </c>
      <c r="M44" s="4" t="s">
        <v>62</v>
      </c>
      <c r="N44" s="7" t="s">
        <v>63</v>
      </c>
      <c r="O44" s="4"/>
      <c r="P44" s="4"/>
      <c r="Q44" s="4"/>
      <c r="R44" s="4"/>
    </row>
    <row r="45" spans="1:18" s="3" customFormat="1" ht="34.5" customHeight="1">
      <c r="A45" s="7">
        <v>44</v>
      </c>
      <c r="B45" s="6" t="s">
        <v>1897</v>
      </c>
      <c r="C45" s="5" t="s">
        <v>1946</v>
      </c>
      <c r="D45" s="164" t="s">
        <v>1862</v>
      </c>
      <c r="E45" s="166" t="s">
        <v>509</v>
      </c>
      <c r="F45" s="55" t="s">
        <v>1851</v>
      </c>
      <c r="G45" s="165" t="s">
        <v>1852</v>
      </c>
      <c r="H45" s="4" t="s">
        <v>57</v>
      </c>
      <c r="I45" s="4" t="s">
        <v>109</v>
      </c>
      <c r="J45" s="213" t="s">
        <v>59</v>
      </c>
      <c r="K45" s="4" t="s">
        <v>60</v>
      </c>
      <c r="L45" s="4" t="s">
        <v>61</v>
      </c>
      <c r="M45" s="4" t="s">
        <v>62</v>
      </c>
      <c r="N45" s="7" t="s">
        <v>63</v>
      </c>
      <c r="O45" s="4"/>
      <c r="P45" s="4"/>
      <c r="Q45" s="4"/>
      <c r="R45" s="4"/>
    </row>
    <row r="46" spans="1:18" s="3" customFormat="1" ht="34.5" customHeight="1">
      <c r="A46" s="7">
        <v>45</v>
      </c>
      <c r="B46" s="6" t="s">
        <v>1897</v>
      </c>
      <c r="C46" s="5" t="s">
        <v>1946</v>
      </c>
      <c r="D46" s="164" t="s">
        <v>1862</v>
      </c>
      <c r="E46" s="166" t="s">
        <v>512</v>
      </c>
      <c r="F46" s="55" t="s">
        <v>1853</v>
      </c>
      <c r="G46" s="165" t="s">
        <v>1854</v>
      </c>
      <c r="H46" s="4" t="s">
        <v>57</v>
      </c>
      <c r="I46" s="4" t="s">
        <v>109</v>
      </c>
      <c r="J46" s="213" t="s">
        <v>59</v>
      </c>
      <c r="K46" s="4" t="s">
        <v>60</v>
      </c>
      <c r="L46" s="4" t="s">
        <v>61</v>
      </c>
      <c r="M46" s="4" t="s">
        <v>62</v>
      </c>
      <c r="N46" s="7" t="s">
        <v>63</v>
      </c>
      <c r="O46" s="4"/>
      <c r="P46" s="4"/>
      <c r="Q46" s="4"/>
      <c r="R46" s="4"/>
    </row>
    <row r="47" spans="1:18" s="3" customFormat="1" ht="57.75" customHeight="1">
      <c r="A47" s="7">
        <v>46</v>
      </c>
      <c r="B47" s="6" t="s">
        <v>1897</v>
      </c>
      <c r="C47" s="5" t="s">
        <v>1946</v>
      </c>
      <c r="D47" s="164" t="s">
        <v>1862</v>
      </c>
      <c r="E47" s="166" t="s">
        <v>515</v>
      </c>
      <c r="F47" s="164" t="s">
        <v>1874</v>
      </c>
      <c r="G47" s="164" t="s">
        <v>1875</v>
      </c>
      <c r="H47" s="4" t="s">
        <v>57</v>
      </c>
      <c r="I47" s="4" t="s">
        <v>145</v>
      </c>
      <c r="J47" s="213" t="s">
        <v>59</v>
      </c>
      <c r="K47" s="4" t="s">
        <v>60</v>
      </c>
      <c r="L47" s="4" t="s">
        <v>61</v>
      </c>
      <c r="M47" s="4" t="s">
        <v>62</v>
      </c>
      <c r="N47" s="7" t="s">
        <v>63</v>
      </c>
      <c r="O47" s="4"/>
      <c r="P47" s="4"/>
      <c r="Q47" s="4"/>
      <c r="R47" s="4"/>
    </row>
    <row r="48" spans="1:18" s="3" customFormat="1" ht="42.75" customHeight="1">
      <c r="A48" s="7">
        <v>47</v>
      </c>
      <c r="B48" s="6" t="s">
        <v>1897</v>
      </c>
      <c r="C48" s="5" t="s">
        <v>1950</v>
      </c>
      <c r="D48" s="164" t="s">
        <v>1951</v>
      </c>
      <c r="E48" s="166" t="s">
        <v>288</v>
      </c>
      <c r="F48" s="55" t="s">
        <v>1952</v>
      </c>
      <c r="G48" s="55" t="s">
        <v>1953</v>
      </c>
      <c r="H48" s="4" t="s">
        <v>57</v>
      </c>
      <c r="I48" s="4" t="s">
        <v>145</v>
      </c>
      <c r="J48" s="213" t="s">
        <v>59</v>
      </c>
      <c r="K48" s="4" t="s">
        <v>60</v>
      </c>
      <c r="L48" s="4" t="s">
        <v>61</v>
      </c>
      <c r="M48" s="4" t="s">
        <v>62</v>
      </c>
      <c r="N48" s="7" t="s">
        <v>63</v>
      </c>
      <c r="O48" s="4"/>
      <c r="P48" s="4"/>
      <c r="Q48" s="4"/>
      <c r="R48" s="4"/>
    </row>
    <row r="49" spans="1:18" s="3" customFormat="1" ht="78" customHeight="1">
      <c r="A49" s="7">
        <v>48</v>
      </c>
      <c r="B49" s="6" t="s">
        <v>1897</v>
      </c>
      <c r="C49" s="5" t="s">
        <v>1950</v>
      </c>
      <c r="D49" s="164" t="s">
        <v>1951</v>
      </c>
      <c r="E49" s="166" t="s">
        <v>494</v>
      </c>
      <c r="F49" s="55" t="s">
        <v>1818</v>
      </c>
      <c r="G49" s="55" t="s">
        <v>1819</v>
      </c>
      <c r="H49" s="4" t="s">
        <v>57</v>
      </c>
      <c r="I49" s="4" t="s">
        <v>145</v>
      </c>
      <c r="J49" s="213" t="s">
        <v>59</v>
      </c>
      <c r="K49" s="4" t="s">
        <v>60</v>
      </c>
      <c r="L49" s="4" t="s">
        <v>61</v>
      </c>
      <c r="M49" s="4" t="s">
        <v>62</v>
      </c>
      <c r="N49" s="7" t="s">
        <v>63</v>
      </c>
      <c r="O49" s="4"/>
      <c r="P49" s="4"/>
      <c r="Q49" s="4"/>
      <c r="R49" s="4"/>
    </row>
    <row r="50" spans="1:18" s="3" customFormat="1" ht="56.25" customHeight="1">
      <c r="A50" s="7">
        <v>49</v>
      </c>
      <c r="B50" s="6" t="s">
        <v>1897</v>
      </c>
      <c r="C50" s="5" t="s">
        <v>1950</v>
      </c>
      <c r="D50" s="164" t="s">
        <v>1951</v>
      </c>
      <c r="E50" s="166" t="s">
        <v>497</v>
      </c>
      <c r="F50" s="55" t="s">
        <v>1820</v>
      </c>
      <c r="G50" s="55" t="s">
        <v>1821</v>
      </c>
      <c r="H50" s="4" t="s">
        <v>57</v>
      </c>
      <c r="I50" s="4" t="s">
        <v>109</v>
      </c>
      <c r="J50" s="213" t="s">
        <v>59</v>
      </c>
      <c r="K50" s="4" t="s">
        <v>60</v>
      </c>
      <c r="L50" s="4" t="s">
        <v>61</v>
      </c>
      <c r="M50" s="4" t="s">
        <v>62</v>
      </c>
      <c r="N50" s="7" t="s">
        <v>63</v>
      </c>
      <c r="O50" s="4"/>
      <c r="P50" s="4"/>
      <c r="Q50" s="4"/>
      <c r="R50" s="4"/>
    </row>
    <row r="51" spans="1:18" s="3" customFormat="1" ht="65.25" customHeight="1">
      <c r="A51" s="7">
        <v>50</v>
      </c>
      <c r="B51" s="6" t="s">
        <v>1897</v>
      </c>
      <c r="C51" s="5" t="s">
        <v>1950</v>
      </c>
      <c r="D51" s="164" t="s">
        <v>1951</v>
      </c>
      <c r="E51" s="166" t="s">
        <v>500</v>
      </c>
      <c r="F51" s="55" t="s">
        <v>1822</v>
      </c>
      <c r="G51" s="55" t="s">
        <v>1823</v>
      </c>
      <c r="H51" s="4" t="s">
        <v>57</v>
      </c>
      <c r="I51" s="4" t="s">
        <v>109</v>
      </c>
      <c r="J51" s="213" t="s">
        <v>59</v>
      </c>
      <c r="K51" s="4" t="s">
        <v>60</v>
      </c>
      <c r="L51" s="4" t="s">
        <v>61</v>
      </c>
      <c r="M51" s="4" t="s">
        <v>62</v>
      </c>
      <c r="N51" s="7" t="s">
        <v>63</v>
      </c>
      <c r="O51" s="4"/>
      <c r="P51" s="4"/>
      <c r="Q51" s="4"/>
      <c r="R51" s="4"/>
    </row>
    <row r="52" spans="1:18" s="3" customFormat="1" ht="97.5" customHeight="1">
      <c r="A52" s="7">
        <v>51</v>
      </c>
      <c r="B52" s="6" t="s">
        <v>1897</v>
      </c>
      <c r="C52" s="5" t="s">
        <v>1950</v>
      </c>
      <c r="D52" s="164" t="s">
        <v>1951</v>
      </c>
      <c r="E52" s="166" t="s">
        <v>503</v>
      </c>
      <c r="F52" s="55" t="s">
        <v>1826</v>
      </c>
      <c r="G52" s="55" t="s">
        <v>1827</v>
      </c>
      <c r="H52" s="4" t="s">
        <v>57</v>
      </c>
      <c r="I52" s="4" t="s">
        <v>109</v>
      </c>
      <c r="J52" s="213" t="s">
        <v>59</v>
      </c>
      <c r="K52" s="4" t="s">
        <v>60</v>
      </c>
      <c r="L52" s="4" t="s">
        <v>61</v>
      </c>
      <c r="M52" s="4" t="s">
        <v>62</v>
      </c>
      <c r="N52" s="7" t="s">
        <v>63</v>
      </c>
      <c r="O52" s="4"/>
      <c r="P52" s="4"/>
      <c r="Q52" s="4"/>
      <c r="R52" s="4"/>
    </row>
    <row r="53" spans="1:18" s="3" customFormat="1" ht="44.25" customHeight="1">
      <c r="A53" s="7">
        <v>52</v>
      </c>
      <c r="B53" s="6" t="s">
        <v>1897</v>
      </c>
      <c r="C53" s="5" t="s">
        <v>1950</v>
      </c>
      <c r="D53" s="164" t="s">
        <v>1951</v>
      </c>
      <c r="E53" s="166" t="s">
        <v>506</v>
      </c>
      <c r="F53" s="55" t="s">
        <v>1828</v>
      </c>
      <c r="G53" s="55" t="s">
        <v>1829</v>
      </c>
      <c r="H53" s="4" t="s">
        <v>57</v>
      </c>
      <c r="I53" s="4" t="s">
        <v>109</v>
      </c>
      <c r="J53" s="213" t="s">
        <v>59</v>
      </c>
      <c r="K53" s="4" t="s">
        <v>60</v>
      </c>
      <c r="L53" s="4" t="s">
        <v>61</v>
      </c>
      <c r="M53" s="4" t="s">
        <v>62</v>
      </c>
      <c r="N53" s="7" t="s">
        <v>63</v>
      </c>
      <c r="O53" s="4"/>
      <c r="P53" s="4"/>
      <c r="Q53" s="4"/>
      <c r="R53" s="4"/>
    </row>
    <row r="54" spans="1:18" s="3" customFormat="1" ht="77.25" customHeight="1">
      <c r="A54" s="7">
        <v>53</v>
      </c>
      <c r="B54" s="6" t="s">
        <v>1897</v>
      </c>
      <c r="C54" s="5" t="s">
        <v>1950</v>
      </c>
      <c r="D54" s="164" t="s">
        <v>1951</v>
      </c>
      <c r="E54" s="166" t="s">
        <v>509</v>
      </c>
      <c r="F54" s="55" t="s">
        <v>1824</v>
      </c>
      <c r="G54" s="55" t="s">
        <v>1954</v>
      </c>
      <c r="H54" s="4" t="s">
        <v>57</v>
      </c>
      <c r="I54" s="4" t="s">
        <v>109</v>
      </c>
      <c r="J54" s="213" t="s">
        <v>59</v>
      </c>
      <c r="K54" s="4" t="s">
        <v>60</v>
      </c>
      <c r="L54" s="4" t="s">
        <v>61</v>
      </c>
      <c r="M54" s="4" t="s">
        <v>62</v>
      </c>
      <c r="N54" s="7" t="s">
        <v>63</v>
      </c>
      <c r="O54" s="4"/>
      <c r="P54" s="4"/>
      <c r="Q54" s="4"/>
      <c r="R54" s="4"/>
    </row>
    <row r="55" spans="1:18" s="3" customFormat="1" ht="63.75" customHeight="1">
      <c r="A55" s="7">
        <v>54</v>
      </c>
      <c r="B55" s="6" t="s">
        <v>1897</v>
      </c>
      <c r="C55" s="5" t="s">
        <v>1950</v>
      </c>
      <c r="D55" s="164" t="s">
        <v>1939</v>
      </c>
      <c r="E55" s="166" t="s">
        <v>512</v>
      </c>
      <c r="F55" s="55" t="s">
        <v>1831</v>
      </c>
      <c r="G55" s="55" t="s">
        <v>1832</v>
      </c>
      <c r="H55" s="4" t="s">
        <v>57</v>
      </c>
      <c r="I55" s="4" t="s">
        <v>145</v>
      </c>
      <c r="J55" s="213" t="s">
        <v>59</v>
      </c>
      <c r="K55" s="4" t="s">
        <v>60</v>
      </c>
      <c r="L55" s="4" t="s">
        <v>61</v>
      </c>
      <c r="M55" s="4" t="s">
        <v>62</v>
      </c>
      <c r="N55" s="7" t="s">
        <v>63</v>
      </c>
      <c r="O55" s="4"/>
      <c r="P55" s="4"/>
      <c r="Q55" s="4"/>
      <c r="R55" s="4"/>
    </row>
    <row r="56" spans="1:18" s="3" customFormat="1" ht="94.5" customHeight="1">
      <c r="A56" s="7">
        <v>55</v>
      </c>
      <c r="B56" s="6" t="s">
        <v>1897</v>
      </c>
      <c r="C56" s="5" t="s">
        <v>1950</v>
      </c>
      <c r="D56" s="164" t="s">
        <v>1951</v>
      </c>
      <c r="E56" s="166" t="s">
        <v>54</v>
      </c>
      <c r="F56" s="55" t="s">
        <v>1833</v>
      </c>
      <c r="G56" s="55" t="s">
        <v>1955</v>
      </c>
      <c r="H56" s="4" t="s">
        <v>57</v>
      </c>
      <c r="I56" s="4" t="s">
        <v>145</v>
      </c>
      <c r="J56" s="213" t="s">
        <v>59</v>
      </c>
      <c r="K56" s="4" t="s">
        <v>60</v>
      </c>
      <c r="L56" s="4" t="s">
        <v>61</v>
      </c>
      <c r="M56" s="4" t="s">
        <v>62</v>
      </c>
      <c r="N56" s="7" t="s">
        <v>63</v>
      </c>
      <c r="O56" s="4"/>
      <c r="P56" s="4"/>
      <c r="Q56" s="4"/>
      <c r="R56" s="4"/>
    </row>
    <row r="57" spans="1:18" s="3" customFormat="1" ht="45" customHeight="1">
      <c r="A57" s="7">
        <v>56</v>
      </c>
      <c r="B57" s="6" t="s">
        <v>1897</v>
      </c>
      <c r="C57" s="5" t="s">
        <v>1950</v>
      </c>
      <c r="D57" s="164" t="s">
        <v>1951</v>
      </c>
      <c r="E57" s="166" t="s">
        <v>65</v>
      </c>
      <c r="F57" s="55" t="s">
        <v>1956</v>
      </c>
      <c r="G57" s="55" t="s">
        <v>1957</v>
      </c>
      <c r="H57" s="4" t="s">
        <v>57</v>
      </c>
      <c r="I57" s="4" t="s">
        <v>109</v>
      </c>
      <c r="J57" s="213" t="s">
        <v>59</v>
      </c>
      <c r="K57" s="4" t="s">
        <v>60</v>
      </c>
      <c r="L57" s="4" t="s">
        <v>61</v>
      </c>
      <c r="M57" s="4" t="s">
        <v>62</v>
      </c>
      <c r="N57" s="7" t="s">
        <v>63</v>
      </c>
      <c r="O57" s="4"/>
      <c r="P57" s="4"/>
      <c r="Q57" s="4"/>
      <c r="R57" s="4"/>
    </row>
    <row r="58" spans="1:18" s="3" customFormat="1" ht="45" customHeight="1">
      <c r="A58" s="7">
        <v>57</v>
      </c>
      <c r="B58" s="6" t="s">
        <v>1897</v>
      </c>
      <c r="C58" s="5" t="s">
        <v>1950</v>
      </c>
      <c r="D58" s="164" t="s">
        <v>1951</v>
      </c>
      <c r="E58" s="166" t="s">
        <v>82</v>
      </c>
      <c r="F58" s="55" t="s">
        <v>1885</v>
      </c>
      <c r="G58" s="55" t="s">
        <v>1844</v>
      </c>
      <c r="H58" s="4" t="s">
        <v>57</v>
      </c>
      <c r="I58" s="4" t="s">
        <v>109</v>
      </c>
      <c r="J58" s="213" t="s">
        <v>59</v>
      </c>
      <c r="K58" s="4" t="s">
        <v>60</v>
      </c>
      <c r="L58" s="4" t="s">
        <v>61</v>
      </c>
      <c r="M58" s="4" t="s">
        <v>62</v>
      </c>
      <c r="N58" s="7" t="s">
        <v>63</v>
      </c>
      <c r="O58" s="4"/>
      <c r="P58" s="4"/>
      <c r="Q58" s="4"/>
      <c r="R58" s="4"/>
    </row>
    <row r="59" spans="1:18" s="3" customFormat="1" ht="61.5" customHeight="1">
      <c r="A59" s="7">
        <v>58</v>
      </c>
      <c r="B59" s="6" t="s">
        <v>1897</v>
      </c>
      <c r="C59" s="5" t="s">
        <v>1950</v>
      </c>
      <c r="D59" s="164" t="s">
        <v>1951</v>
      </c>
      <c r="E59" s="166" t="s">
        <v>85</v>
      </c>
      <c r="F59" s="55" t="s">
        <v>1958</v>
      </c>
      <c r="G59" s="55" t="s">
        <v>1942</v>
      </c>
      <c r="H59" s="4"/>
      <c r="I59" s="4"/>
      <c r="J59" s="213"/>
      <c r="K59" s="4"/>
      <c r="L59" s="4"/>
      <c r="M59" s="4"/>
      <c r="N59" s="7" t="s">
        <v>177</v>
      </c>
      <c r="O59" s="4" t="s">
        <v>1959</v>
      </c>
      <c r="P59" s="4"/>
      <c r="Q59" s="4"/>
      <c r="R59" s="4" t="s">
        <v>890</v>
      </c>
    </row>
    <row r="60" spans="1:18" s="3" customFormat="1" ht="45" customHeight="1">
      <c r="A60" s="7">
        <v>59</v>
      </c>
      <c r="B60" s="6" t="s">
        <v>1897</v>
      </c>
      <c r="C60" s="5" t="s">
        <v>1950</v>
      </c>
      <c r="D60" s="164" t="s">
        <v>1951</v>
      </c>
      <c r="E60" s="166" t="s">
        <v>88</v>
      </c>
      <c r="F60" s="55" t="s">
        <v>1885</v>
      </c>
      <c r="G60" s="55" t="s">
        <v>1844</v>
      </c>
      <c r="H60" s="4" t="s">
        <v>57</v>
      </c>
      <c r="I60" s="4" t="s">
        <v>109</v>
      </c>
      <c r="J60" s="213" t="s">
        <v>59</v>
      </c>
      <c r="K60" s="4" t="s">
        <v>60</v>
      </c>
      <c r="L60" s="4" t="s">
        <v>61</v>
      </c>
      <c r="M60" s="4" t="s">
        <v>62</v>
      </c>
      <c r="N60" s="7" t="s">
        <v>63</v>
      </c>
      <c r="O60" s="4"/>
      <c r="P60" s="4"/>
      <c r="Q60" s="4"/>
      <c r="R60" s="4"/>
    </row>
    <row r="61" spans="1:18" s="3" customFormat="1" ht="50.25" customHeight="1">
      <c r="A61" s="7">
        <v>60</v>
      </c>
      <c r="B61" s="6" t="s">
        <v>1897</v>
      </c>
      <c r="C61" s="5" t="s">
        <v>1950</v>
      </c>
      <c r="D61" s="164" t="s">
        <v>1951</v>
      </c>
      <c r="E61" s="166" t="s">
        <v>91</v>
      </c>
      <c r="F61" s="55" t="s">
        <v>1847</v>
      </c>
      <c r="G61" s="55" t="s">
        <v>1848</v>
      </c>
      <c r="H61" s="4" t="s">
        <v>57</v>
      </c>
      <c r="I61" s="4" t="s">
        <v>109</v>
      </c>
      <c r="J61" s="213" t="s">
        <v>59</v>
      </c>
      <c r="K61" s="4" t="s">
        <v>60</v>
      </c>
      <c r="L61" s="4" t="s">
        <v>61</v>
      </c>
      <c r="M61" s="4" t="s">
        <v>62</v>
      </c>
      <c r="N61" s="7" t="s">
        <v>63</v>
      </c>
      <c r="O61" s="4"/>
      <c r="P61" s="4"/>
      <c r="Q61" s="4"/>
      <c r="R61" s="4"/>
    </row>
    <row r="62" spans="1:18" s="3" customFormat="1" ht="45" customHeight="1">
      <c r="A62" s="7">
        <v>61</v>
      </c>
      <c r="B62" s="6" t="s">
        <v>1897</v>
      </c>
      <c r="C62" s="5" t="s">
        <v>1950</v>
      </c>
      <c r="D62" s="164" t="s">
        <v>1951</v>
      </c>
      <c r="E62" s="166" t="s">
        <v>94</v>
      </c>
      <c r="F62" s="55" t="s">
        <v>1849</v>
      </c>
      <c r="G62" s="55" t="s">
        <v>1850</v>
      </c>
      <c r="H62" s="4" t="s">
        <v>57</v>
      </c>
      <c r="I62" s="4" t="s">
        <v>109</v>
      </c>
      <c r="J62" s="213" t="s">
        <v>59</v>
      </c>
      <c r="K62" s="4" t="s">
        <v>60</v>
      </c>
      <c r="L62" s="4" t="s">
        <v>61</v>
      </c>
      <c r="M62" s="4" t="s">
        <v>62</v>
      </c>
      <c r="N62" s="7" t="s">
        <v>63</v>
      </c>
      <c r="O62" s="4"/>
      <c r="P62" s="4"/>
      <c r="Q62" s="4"/>
      <c r="R62" s="4"/>
    </row>
    <row r="63" spans="1:18" s="3" customFormat="1" ht="45" customHeight="1">
      <c r="A63" s="7">
        <v>62</v>
      </c>
      <c r="B63" s="6" t="s">
        <v>1897</v>
      </c>
      <c r="C63" s="5" t="s">
        <v>1950</v>
      </c>
      <c r="D63" s="164" t="s">
        <v>1951</v>
      </c>
      <c r="E63" s="166" t="s">
        <v>97</v>
      </c>
      <c r="F63" s="55" t="s">
        <v>1851</v>
      </c>
      <c r="G63" s="165" t="s">
        <v>1852</v>
      </c>
      <c r="H63" s="4" t="s">
        <v>57</v>
      </c>
      <c r="I63" s="4" t="s">
        <v>109</v>
      </c>
      <c r="J63" s="213" t="s">
        <v>59</v>
      </c>
      <c r="K63" s="4" t="s">
        <v>60</v>
      </c>
      <c r="L63" s="4" t="s">
        <v>61</v>
      </c>
      <c r="M63" s="4" t="s">
        <v>62</v>
      </c>
      <c r="N63" s="7" t="s">
        <v>63</v>
      </c>
      <c r="O63" s="4"/>
      <c r="P63" s="4"/>
      <c r="Q63" s="4"/>
      <c r="R63" s="4"/>
    </row>
    <row r="64" spans="1:18" s="3" customFormat="1" ht="45" customHeight="1">
      <c r="A64" s="7">
        <v>63</v>
      </c>
      <c r="B64" s="6" t="s">
        <v>1897</v>
      </c>
      <c r="C64" s="5" t="s">
        <v>1950</v>
      </c>
      <c r="D64" s="164" t="s">
        <v>1951</v>
      </c>
      <c r="E64" s="166" t="s">
        <v>100</v>
      </c>
      <c r="F64" s="55" t="s">
        <v>1853</v>
      </c>
      <c r="G64" s="165" t="s">
        <v>1854</v>
      </c>
      <c r="H64" s="4" t="s">
        <v>57</v>
      </c>
      <c r="I64" s="4" t="s">
        <v>109</v>
      </c>
      <c r="J64" s="213" t="s">
        <v>59</v>
      </c>
      <c r="K64" s="4" t="s">
        <v>60</v>
      </c>
      <c r="L64" s="4" t="s">
        <v>61</v>
      </c>
      <c r="M64" s="4" t="s">
        <v>62</v>
      </c>
      <c r="N64" s="7" t="s">
        <v>63</v>
      </c>
      <c r="O64" s="4"/>
      <c r="P64" s="4"/>
      <c r="Q64" s="4"/>
      <c r="R64" s="4"/>
    </row>
    <row r="65" spans="1:18" s="14" customFormat="1" ht="34.5" customHeight="1">
      <c r="A65" s="7">
        <v>64</v>
      </c>
      <c r="B65" s="6" t="s">
        <v>1897</v>
      </c>
      <c r="C65" s="5" t="s">
        <v>1950</v>
      </c>
      <c r="D65" s="164" t="s">
        <v>1951</v>
      </c>
      <c r="E65" s="166" t="s">
        <v>102</v>
      </c>
      <c r="F65" s="55" t="s">
        <v>1770</v>
      </c>
      <c r="G65" s="55" t="s">
        <v>1857</v>
      </c>
      <c r="H65" s="4" t="s">
        <v>57</v>
      </c>
      <c r="I65" s="4" t="s">
        <v>109</v>
      </c>
      <c r="J65" s="213" t="s">
        <v>59</v>
      </c>
      <c r="K65" s="4" t="s">
        <v>60</v>
      </c>
      <c r="L65" s="4" t="s">
        <v>61</v>
      </c>
      <c r="M65" s="4" t="s">
        <v>62</v>
      </c>
      <c r="N65" s="7" t="s">
        <v>63</v>
      </c>
      <c r="O65" s="13"/>
      <c r="P65" s="13"/>
      <c r="Q65" s="13"/>
      <c r="R65" s="13"/>
    </row>
    <row r="66" spans="1:18" s="3" customFormat="1" ht="51.75" customHeight="1">
      <c r="A66" s="7">
        <v>65</v>
      </c>
      <c r="B66" s="6" t="s">
        <v>1897</v>
      </c>
      <c r="C66" s="5" t="s">
        <v>1960</v>
      </c>
      <c r="D66" s="164" t="s">
        <v>1939</v>
      </c>
      <c r="E66" s="166" t="s">
        <v>134</v>
      </c>
      <c r="F66" s="55" t="s">
        <v>1860</v>
      </c>
      <c r="G66" s="55" t="s">
        <v>1889</v>
      </c>
      <c r="H66" s="4" t="s">
        <v>57</v>
      </c>
      <c r="I66" s="4" t="s">
        <v>145</v>
      </c>
      <c r="J66" s="213" t="s">
        <v>59</v>
      </c>
      <c r="K66" s="4" t="s">
        <v>60</v>
      </c>
      <c r="L66" s="4" t="s">
        <v>61</v>
      </c>
      <c r="M66" s="4" t="s">
        <v>62</v>
      </c>
      <c r="N66" s="7" t="s">
        <v>63</v>
      </c>
      <c r="O66" s="4"/>
      <c r="P66" s="4"/>
      <c r="Q66" s="4"/>
      <c r="R66" s="4"/>
    </row>
    <row r="67" spans="1:18" s="3" customFormat="1" ht="63.75" customHeight="1">
      <c r="A67" s="7">
        <v>66</v>
      </c>
      <c r="B67" s="6" t="s">
        <v>1897</v>
      </c>
      <c r="C67" s="5" t="s">
        <v>1960</v>
      </c>
      <c r="D67" s="164" t="s">
        <v>1939</v>
      </c>
      <c r="E67" s="166" t="s">
        <v>135</v>
      </c>
      <c r="F67" s="55" t="s">
        <v>1820</v>
      </c>
      <c r="G67" s="55" t="s">
        <v>1821</v>
      </c>
      <c r="H67" s="4" t="s">
        <v>57</v>
      </c>
      <c r="I67" s="4" t="s">
        <v>145</v>
      </c>
      <c r="J67" s="213" t="s">
        <v>59</v>
      </c>
      <c r="K67" s="4" t="s">
        <v>60</v>
      </c>
      <c r="L67" s="4" t="s">
        <v>61</v>
      </c>
      <c r="M67" s="4" t="s">
        <v>62</v>
      </c>
      <c r="N67" s="7" t="s">
        <v>63</v>
      </c>
      <c r="O67" s="4"/>
      <c r="P67" s="4"/>
      <c r="Q67" s="4"/>
      <c r="R67" s="4"/>
    </row>
    <row r="68" spans="1:18" s="3" customFormat="1" ht="63.75" customHeight="1">
      <c r="A68" s="7">
        <v>67</v>
      </c>
      <c r="B68" s="6" t="s">
        <v>1897</v>
      </c>
      <c r="C68" s="5" t="s">
        <v>1960</v>
      </c>
      <c r="D68" s="164" t="s">
        <v>1939</v>
      </c>
      <c r="E68" s="166" t="s">
        <v>138</v>
      </c>
      <c r="F68" s="55" t="s">
        <v>1822</v>
      </c>
      <c r="G68" s="55" t="s">
        <v>1823</v>
      </c>
      <c r="H68" s="4" t="s">
        <v>57</v>
      </c>
      <c r="I68" s="4" t="s">
        <v>145</v>
      </c>
      <c r="J68" s="213" t="s">
        <v>59</v>
      </c>
      <c r="K68" s="4" t="s">
        <v>60</v>
      </c>
      <c r="L68" s="4" t="s">
        <v>61</v>
      </c>
      <c r="M68" s="4" t="s">
        <v>62</v>
      </c>
      <c r="N68" s="7" t="s">
        <v>63</v>
      </c>
      <c r="O68" s="4"/>
      <c r="P68" s="4"/>
      <c r="Q68" s="4"/>
      <c r="R68" s="4"/>
    </row>
    <row r="69" spans="1:18" s="3" customFormat="1" ht="63.75" customHeight="1">
      <c r="A69" s="7">
        <v>68</v>
      </c>
      <c r="B69" s="6" t="s">
        <v>1897</v>
      </c>
      <c r="C69" s="5" t="s">
        <v>1960</v>
      </c>
      <c r="D69" s="164" t="s">
        <v>1939</v>
      </c>
      <c r="E69" s="166" t="s">
        <v>285</v>
      </c>
      <c r="F69" s="55" t="s">
        <v>1826</v>
      </c>
      <c r="G69" s="55" t="s">
        <v>1827</v>
      </c>
      <c r="H69" s="4" t="s">
        <v>57</v>
      </c>
      <c r="I69" s="4" t="s">
        <v>145</v>
      </c>
      <c r="J69" s="213" t="s">
        <v>59</v>
      </c>
      <c r="K69" s="4" t="s">
        <v>60</v>
      </c>
      <c r="L69" s="4" t="s">
        <v>61</v>
      </c>
      <c r="M69" s="4" t="s">
        <v>62</v>
      </c>
      <c r="N69" s="7" t="s">
        <v>63</v>
      </c>
      <c r="O69" s="4"/>
      <c r="P69" s="4"/>
      <c r="Q69" s="4"/>
      <c r="R69" s="4"/>
    </row>
    <row r="70" spans="1:18" s="3" customFormat="1" ht="63.75" customHeight="1">
      <c r="A70" s="7">
        <v>69</v>
      </c>
      <c r="B70" s="6" t="s">
        <v>1897</v>
      </c>
      <c r="C70" s="5" t="s">
        <v>1960</v>
      </c>
      <c r="D70" s="164" t="s">
        <v>1939</v>
      </c>
      <c r="E70" s="166" t="s">
        <v>288</v>
      </c>
      <c r="F70" s="55" t="s">
        <v>1828</v>
      </c>
      <c r="G70" s="55" t="s">
        <v>1829</v>
      </c>
      <c r="H70" s="4" t="s">
        <v>57</v>
      </c>
      <c r="I70" s="4" t="s">
        <v>145</v>
      </c>
      <c r="J70" s="213" t="s">
        <v>59</v>
      </c>
      <c r="K70" s="4" t="s">
        <v>60</v>
      </c>
      <c r="L70" s="4" t="s">
        <v>61</v>
      </c>
      <c r="M70" s="4" t="s">
        <v>62</v>
      </c>
      <c r="N70" s="7" t="s">
        <v>63</v>
      </c>
      <c r="O70" s="4"/>
      <c r="P70" s="4"/>
      <c r="Q70" s="4"/>
      <c r="R70" s="4"/>
    </row>
    <row r="71" spans="1:18" s="3" customFormat="1" ht="63.75" customHeight="1">
      <c r="A71" s="7">
        <v>70</v>
      </c>
      <c r="B71" s="6" t="s">
        <v>1897</v>
      </c>
      <c r="C71" s="5" t="s">
        <v>1960</v>
      </c>
      <c r="D71" s="164" t="s">
        <v>1939</v>
      </c>
      <c r="E71" s="166" t="s">
        <v>494</v>
      </c>
      <c r="F71" s="55" t="s">
        <v>1863</v>
      </c>
      <c r="G71" s="55" t="s">
        <v>1864</v>
      </c>
      <c r="H71" s="4" t="s">
        <v>57</v>
      </c>
      <c r="I71" s="4" t="s">
        <v>145</v>
      </c>
      <c r="J71" s="213" t="s">
        <v>59</v>
      </c>
      <c r="K71" s="4" t="s">
        <v>60</v>
      </c>
      <c r="L71" s="4" t="s">
        <v>61</v>
      </c>
      <c r="M71" s="4" t="s">
        <v>62</v>
      </c>
      <c r="N71" s="7" t="s">
        <v>63</v>
      </c>
      <c r="O71" s="4"/>
      <c r="P71" s="4"/>
      <c r="Q71" s="4"/>
      <c r="R71" s="4"/>
    </row>
    <row r="72" spans="1:18" s="3" customFormat="1" ht="63.75" customHeight="1">
      <c r="A72" s="7">
        <v>71</v>
      </c>
      <c r="B72" s="6" t="s">
        <v>1897</v>
      </c>
      <c r="C72" s="5" t="s">
        <v>1960</v>
      </c>
      <c r="D72" s="164" t="s">
        <v>1939</v>
      </c>
      <c r="E72" s="166" t="s">
        <v>497</v>
      </c>
      <c r="F72" s="55" t="s">
        <v>1865</v>
      </c>
      <c r="G72" s="55" t="s">
        <v>1947</v>
      </c>
      <c r="H72" s="4" t="s">
        <v>57</v>
      </c>
      <c r="I72" s="4" t="s">
        <v>145</v>
      </c>
      <c r="J72" s="213" t="s">
        <v>59</v>
      </c>
      <c r="K72" s="4" t="s">
        <v>60</v>
      </c>
      <c r="L72" s="4" t="s">
        <v>61</v>
      </c>
      <c r="M72" s="4" t="s">
        <v>62</v>
      </c>
      <c r="N72" s="7" t="s">
        <v>63</v>
      </c>
      <c r="O72" s="4"/>
      <c r="P72" s="4"/>
      <c r="Q72" s="4"/>
      <c r="R72" s="4"/>
    </row>
    <row r="73" spans="1:18" s="3" customFormat="1" ht="63.75" customHeight="1">
      <c r="A73" s="7">
        <v>72</v>
      </c>
      <c r="B73" s="6" t="s">
        <v>1897</v>
      </c>
      <c r="C73" s="5" t="s">
        <v>1960</v>
      </c>
      <c r="D73" s="164" t="s">
        <v>1939</v>
      </c>
      <c r="E73" s="166" t="s">
        <v>500</v>
      </c>
      <c r="F73" s="55" t="s">
        <v>1867</v>
      </c>
      <c r="G73" s="55" t="s">
        <v>1868</v>
      </c>
      <c r="H73" s="4" t="s">
        <v>57</v>
      </c>
      <c r="I73" s="4" t="s">
        <v>145</v>
      </c>
      <c r="J73" s="213" t="s">
        <v>59</v>
      </c>
      <c r="K73" s="4" t="s">
        <v>60</v>
      </c>
      <c r="L73" s="4" t="s">
        <v>61</v>
      </c>
      <c r="M73" s="4" t="s">
        <v>62</v>
      </c>
      <c r="N73" s="7" t="s">
        <v>63</v>
      </c>
      <c r="O73" s="4"/>
      <c r="P73" s="4"/>
      <c r="Q73" s="4"/>
      <c r="R73" s="4"/>
    </row>
    <row r="74" spans="1:18" s="3" customFormat="1" ht="63.75" customHeight="1">
      <c r="A74" s="7">
        <v>73</v>
      </c>
      <c r="B74" s="6" t="s">
        <v>1897</v>
      </c>
      <c r="C74" s="5" t="s">
        <v>1960</v>
      </c>
      <c r="D74" s="164" t="s">
        <v>1939</v>
      </c>
      <c r="E74" s="166" t="s">
        <v>54</v>
      </c>
      <c r="F74" s="55" t="s">
        <v>1869</v>
      </c>
      <c r="G74" s="55" t="s">
        <v>1870</v>
      </c>
      <c r="H74" s="4" t="s">
        <v>57</v>
      </c>
      <c r="I74" s="4" t="s">
        <v>145</v>
      </c>
      <c r="J74" s="213" t="s">
        <v>59</v>
      </c>
      <c r="K74" s="4" t="s">
        <v>60</v>
      </c>
      <c r="L74" s="4" t="s">
        <v>61</v>
      </c>
      <c r="M74" s="4" t="s">
        <v>62</v>
      </c>
      <c r="N74" s="7" t="s">
        <v>63</v>
      </c>
      <c r="O74" s="4"/>
      <c r="P74" s="4"/>
      <c r="Q74" s="4"/>
      <c r="R74" s="4"/>
    </row>
    <row r="75" spans="1:18" s="3" customFormat="1" ht="48" customHeight="1">
      <c r="A75" s="7">
        <v>74</v>
      </c>
      <c r="B75" s="6" t="s">
        <v>1897</v>
      </c>
      <c r="C75" s="5" t="s">
        <v>1960</v>
      </c>
      <c r="D75" s="164" t="s">
        <v>1939</v>
      </c>
      <c r="E75" s="166" t="s">
        <v>65</v>
      </c>
      <c r="F75" s="55" t="s">
        <v>1824</v>
      </c>
      <c r="G75" s="55" t="s">
        <v>1830</v>
      </c>
      <c r="H75" s="4" t="s">
        <v>57</v>
      </c>
      <c r="I75" s="4" t="s">
        <v>145</v>
      </c>
      <c r="J75" s="213" t="s">
        <v>59</v>
      </c>
      <c r="K75" s="4" t="s">
        <v>60</v>
      </c>
      <c r="L75" s="4" t="s">
        <v>61</v>
      </c>
      <c r="M75" s="4" t="s">
        <v>62</v>
      </c>
      <c r="N75" s="7" t="s">
        <v>63</v>
      </c>
      <c r="O75" s="4"/>
      <c r="P75" s="4"/>
      <c r="Q75" s="4"/>
      <c r="R75" s="4"/>
    </row>
    <row r="76" spans="1:18" s="3" customFormat="1" ht="63.75" customHeight="1">
      <c r="A76" s="7">
        <v>75</v>
      </c>
      <c r="B76" s="6" t="s">
        <v>1897</v>
      </c>
      <c r="C76" s="5" t="s">
        <v>1960</v>
      </c>
      <c r="D76" s="164" t="s">
        <v>1939</v>
      </c>
      <c r="E76" s="166" t="s">
        <v>82</v>
      </c>
      <c r="F76" s="55" t="s">
        <v>1831</v>
      </c>
      <c r="G76" s="55" t="s">
        <v>1832</v>
      </c>
      <c r="H76" s="4" t="s">
        <v>57</v>
      </c>
      <c r="I76" s="4" t="s">
        <v>145</v>
      </c>
      <c r="J76" s="213" t="s">
        <v>59</v>
      </c>
      <c r="K76" s="4" t="s">
        <v>60</v>
      </c>
      <c r="L76" s="4" t="s">
        <v>61</v>
      </c>
      <c r="M76" s="4" t="s">
        <v>62</v>
      </c>
      <c r="N76" s="7" t="s">
        <v>63</v>
      </c>
      <c r="O76" s="4"/>
      <c r="P76" s="4"/>
      <c r="Q76" s="4"/>
      <c r="R76" s="4"/>
    </row>
    <row r="77" spans="1:18" s="3" customFormat="1" ht="114.75" customHeight="1">
      <c r="A77" s="7">
        <v>76</v>
      </c>
      <c r="B77" s="6" t="s">
        <v>1897</v>
      </c>
      <c r="C77" s="5" t="s">
        <v>1960</v>
      </c>
      <c r="D77" s="164" t="s">
        <v>1939</v>
      </c>
      <c r="E77" s="166" t="s">
        <v>85</v>
      </c>
      <c r="F77" s="55" t="s">
        <v>1833</v>
      </c>
      <c r="G77" s="55" t="s">
        <v>1961</v>
      </c>
      <c r="H77" s="4" t="s">
        <v>57</v>
      </c>
      <c r="I77" s="4" t="s">
        <v>145</v>
      </c>
      <c r="J77" s="213" t="s">
        <v>59</v>
      </c>
      <c r="K77" s="4" t="s">
        <v>60</v>
      </c>
      <c r="L77" s="4" t="s">
        <v>61</v>
      </c>
      <c r="M77" s="4" t="s">
        <v>62</v>
      </c>
      <c r="N77" s="7" t="s">
        <v>63</v>
      </c>
      <c r="O77" s="4"/>
      <c r="P77" s="4"/>
      <c r="Q77" s="4"/>
      <c r="R77" s="4"/>
    </row>
    <row r="78" spans="1:18" s="3" customFormat="1" ht="45" customHeight="1">
      <c r="A78" s="7">
        <v>77</v>
      </c>
      <c r="B78" s="6" t="s">
        <v>1897</v>
      </c>
      <c r="C78" s="5" t="s">
        <v>1960</v>
      </c>
      <c r="D78" s="164" t="s">
        <v>1939</v>
      </c>
      <c r="E78" s="166" t="s">
        <v>88</v>
      </c>
      <c r="F78" s="55" t="s">
        <v>1956</v>
      </c>
      <c r="G78" s="55" t="s">
        <v>1957</v>
      </c>
      <c r="H78" s="4" t="s">
        <v>57</v>
      </c>
      <c r="I78" s="4" t="s">
        <v>109</v>
      </c>
      <c r="J78" s="213" t="s">
        <v>59</v>
      </c>
      <c r="K78" s="4" t="s">
        <v>60</v>
      </c>
      <c r="L78" s="4" t="s">
        <v>61</v>
      </c>
      <c r="M78" s="4" t="s">
        <v>62</v>
      </c>
      <c r="N78" s="7" t="s">
        <v>63</v>
      </c>
      <c r="O78" s="248"/>
      <c r="P78" s="4"/>
      <c r="Q78" s="4"/>
      <c r="R78" s="4"/>
    </row>
    <row r="79" spans="1:18" s="3" customFormat="1" ht="45" customHeight="1">
      <c r="A79" s="7">
        <v>78</v>
      </c>
      <c r="B79" s="6" t="s">
        <v>1897</v>
      </c>
      <c r="C79" s="5" t="s">
        <v>1960</v>
      </c>
      <c r="D79" s="164" t="s">
        <v>1939</v>
      </c>
      <c r="E79" s="166" t="s">
        <v>91</v>
      </c>
      <c r="F79" s="55" t="s">
        <v>1885</v>
      </c>
      <c r="G79" s="55" t="s">
        <v>1844</v>
      </c>
      <c r="H79" s="4" t="s">
        <v>57</v>
      </c>
      <c r="I79" s="4" t="s">
        <v>109</v>
      </c>
      <c r="J79" s="213" t="s">
        <v>59</v>
      </c>
      <c r="K79" s="4" t="s">
        <v>60</v>
      </c>
      <c r="L79" s="4" t="s">
        <v>61</v>
      </c>
      <c r="M79" s="4" t="s">
        <v>62</v>
      </c>
      <c r="N79" s="7" t="s">
        <v>63</v>
      </c>
      <c r="O79" s="4"/>
      <c r="P79" s="4"/>
      <c r="Q79" s="4"/>
      <c r="R79" s="4"/>
    </row>
    <row r="80" spans="1:18" s="3" customFormat="1" ht="45" customHeight="1">
      <c r="A80" s="7">
        <v>79</v>
      </c>
      <c r="B80" s="6" t="s">
        <v>1897</v>
      </c>
      <c r="C80" s="5" t="s">
        <v>1960</v>
      </c>
      <c r="D80" s="164" t="s">
        <v>1939</v>
      </c>
      <c r="E80" s="166" t="s">
        <v>94</v>
      </c>
      <c r="F80" s="55" t="s">
        <v>1958</v>
      </c>
      <c r="G80" s="55" t="s">
        <v>1942</v>
      </c>
      <c r="H80" s="4" t="s">
        <v>57</v>
      </c>
      <c r="I80" s="4" t="s">
        <v>109</v>
      </c>
      <c r="J80" s="213" t="s">
        <v>59</v>
      </c>
      <c r="K80" s="4" t="s">
        <v>60</v>
      </c>
      <c r="L80" s="4" t="s">
        <v>61</v>
      </c>
      <c r="M80" s="4" t="s">
        <v>62</v>
      </c>
      <c r="N80" s="7" t="s">
        <v>63</v>
      </c>
      <c r="O80" s="4"/>
      <c r="P80" s="4"/>
      <c r="Q80" s="4"/>
      <c r="R80" s="4"/>
    </row>
    <row r="81" spans="1:18" s="3" customFormat="1" ht="49.5" customHeight="1">
      <c r="A81" s="7">
        <v>80</v>
      </c>
      <c r="B81" s="6" t="s">
        <v>1897</v>
      </c>
      <c r="C81" s="5" t="s">
        <v>1960</v>
      </c>
      <c r="D81" s="164" t="s">
        <v>1939</v>
      </c>
      <c r="E81" s="166" t="s">
        <v>97</v>
      </c>
      <c r="F81" s="55" t="s">
        <v>1885</v>
      </c>
      <c r="G81" s="55" t="s">
        <v>1844</v>
      </c>
      <c r="H81" s="4" t="s">
        <v>57</v>
      </c>
      <c r="I81" s="4" t="s">
        <v>109</v>
      </c>
      <c r="J81" s="213" t="s">
        <v>59</v>
      </c>
      <c r="K81" s="4" t="s">
        <v>60</v>
      </c>
      <c r="L81" s="4" t="s">
        <v>61</v>
      </c>
      <c r="M81" s="4" t="s">
        <v>62</v>
      </c>
      <c r="N81" s="7" t="s">
        <v>63</v>
      </c>
      <c r="O81" s="4"/>
      <c r="P81" s="4"/>
      <c r="Q81" s="4"/>
      <c r="R81" s="4"/>
    </row>
    <row r="82" spans="1:18" s="3" customFormat="1" ht="64.5" customHeight="1">
      <c r="A82" s="7">
        <v>81</v>
      </c>
      <c r="B82" s="6" t="s">
        <v>1897</v>
      </c>
      <c r="C82" s="5" t="s">
        <v>1960</v>
      </c>
      <c r="D82" s="164" t="s">
        <v>1939</v>
      </c>
      <c r="E82" s="166" t="s">
        <v>100</v>
      </c>
      <c r="F82" s="55" t="s">
        <v>1847</v>
      </c>
      <c r="G82" s="55" t="s">
        <v>1848</v>
      </c>
      <c r="H82" s="4" t="s">
        <v>57</v>
      </c>
      <c r="I82" s="4" t="s">
        <v>109</v>
      </c>
      <c r="J82" s="213" t="s">
        <v>59</v>
      </c>
      <c r="K82" s="4" t="s">
        <v>60</v>
      </c>
      <c r="L82" s="4" t="s">
        <v>61</v>
      </c>
      <c r="M82" s="4" t="s">
        <v>62</v>
      </c>
      <c r="N82" s="7" t="s">
        <v>63</v>
      </c>
      <c r="O82" s="4"/>
      <c r="P82" s="4"/>
      <c r="Q82" s="4"/>
      <c r="R82" s="4"/>
    </row>
    <row r="83" spans="1:18" s="3" customFormat="1" ht="40.5" customHeight="1">
      <c r="A83" s="7">
        <v>82</v>
      </c>
      <c r="B83" s="6" t="s">
        <v>1897</v>
      </c>
      <c r="C83" s="5" t="s">
        <v>1960</v>
      </c>
      <c r="D83" s="164" t="s">
        <v>1939</v>
      </c>
      <c r="E83" s="166" t="s">
        <v>102</v>
      </c>
      <c r="F83" s="55" t="s">
        <v>1849</v>
      </c>
      <c r="G83" s="55" t="s">
        <v>1850</v>
      </c>
      <c r="H83" s="4" t="s">
        <v>57</v>
      </c>
      <c r="I83" s="4" t="s">
        <v>109</v>
      </c>
      <c r="J83" s="213" t="s">
        <v>59</v>
      </c>
      <c r="K83" s="4" t="s">
        <v>60</v>
      </c>
      <c r="L83" s="4" t="s">
        <v>61</v>
      </c>
      <c r="M83" s="4" t="s">
        <v>62</v>
      </c>
      <c r="N83" s="7" t="s">
        <v>63</v>
      </c>
      <c r="O83" s="4"/>
      <c r="P83" s="4"/>
      <c r="Q83" s="4"/>
      <c r="R83" s="4"/>
    </row>
    <row r="84" spans="1:18" s="3" customFormat="1" ht="31.5" customHeight="1">
      <c r="A84" s="7">
        <v>83</v>
      </c>
      <c r="B84" s="6" t="s">
        <v>1897</v>
      </c>
      <c r="C84" s="5" t="s">
        <v>1960</v>
      </c>
      <c r="D84" s="164" t="s">
        <v>1939</v>
      </c>
      <c r="E84" s="166" t="s">
        <v>134</v>
      </c>
      <c r="F84" s="164" t="s">
        <v>1874</v>
      </c>
      <c r="G84" s="164" t="s">
        <v>1875</v>
      </c>
      <c r="H84" s="4" t="s">
        <v>57</v>
      </c>
      <c r="I84" s="4" t="s">
        <v>145</v>
      </c>
      <c r="J84" s="213" t="s">
        <v>59</v>
      </c>
      <c r="K84" s="4" t="s">
        <v>60</v>
      </c>
      <c r="L84" s="4" t="s">
        <v>61</v>
      </c>
      <c r="M84" s="4" t="s">
        <v>62</v>
      </c>
      <c r="N84" s="7" t="s">
        <v>63</v>
      </c>
      <c r="O84" s="4"/>
      <c r="P84" s="4"/>
      <c r="Q84" s="4"/>
      <c r="R84" s="4"/>
    </row>
    <row r="85" spans="1:18" s="3" customFormat="1" ht="51" customHeight="1">
      <c r="A85" s="7">
        <v>84</v>
      </c>
      <c r="B85" s="6" t="s">
        <v>1897</v>
      </c>
      <c r="C85" s="5" t="s">
        <v>1962</v>
      </c>
      <c r="D85" s="164" t="s">
        <v>1891</v>
      </c>
      <c r="E85" s="166" t="s">
        <v>135</v>
      </c>
      <c r="F85" s="55" t="s">
        <v>1963</v>
      </c>
      <c r="G85" s="55" t="s">
        <v>1893</v>
      </c>
      <c r="H85" s="4" t="s">
        <v>57</v>
      </c>
      <c r="I85" s="4" t="s">
        <v>145</v>
      </c>
      <c r="J85" s="213" t="s">
        <v>59</v>
      </c>
      <c r="K85" s="4" t="s">
        <v>60</v>
      </c>
      <c r="L85" s="4" t="s">
        <v>61</v>
      </c>
      <c r="M85" s="4" t="s">
        <v>62</v>
      </c>
      <c r="N85" s="7" t="s">
        <v>63</v>
      </c>
      <c r="O85" s="4"/>
      <c r="P85" s="4"/>
      <c r="Q85" s="4"/>
      <c r="R85" s="4"/>
    </row>
    <row r="86" spans="1:18" s="3" customFormat="1" ht="56.25" customHeight="1">
      <c r="A86" s="7">
        <v>85</v>
      </c>
      <c r="B86" s="6" t="s">
        <v>1897</v>
      </c>
      <c r="C86" s="5" t="s">
        <v>1962</v>
      </c>
      <c r="D86" s="164" t="s">
        <v>1891</v>
      </c>
      <c r="E86" s="166" t="s">
        <v>138</v>
      </c>
      <c r="F86" s="55" t="s">
        <v>1820</v>
      </c>
      <c r="G86" s="55" t="s">
        <v>1821</v>
      </c>
      <c r="H86" s="4" t="s">
        <v>57</v>
      </c>
      <c r="I86" s="4" t="s">
        <v>109</v>
      </c>
      <c r="J86" s="213" t="s">
        <v>59</v>
      </c>
      <c r="K86" s="4" t="s">
        <v>60</v>
      </c>
      <c r="L86" s="4" t="s">
        <v>61</v>
      </c>
      <c r="M86" s="4" t="s">
        <v>62</v>
      </c>
      <c r="N86" s="7" t="s">
        <v>63</v>
      </c>
      <c r="O86" s="4"/>
      <c r="P86" s="4"/>
      <c r="Q86" s="4"/>
      <c r="R86" s="4"/>
    </row>
    <row r="87" spans="1:18" s="3" customFormat="1" ht="38.25" customHeight="1">
      <c r="A87" s="7">
        <v>86</v>
      </c>
      <c r="B87" s="6" t="s">
        <v>1897</v>
      </c>
      <c r="C87" s="5" t="s">
        <v>1962</v>
      </c>
      <c r="D87" s="164" t="s">
        <v>1891</v>
      </c>
      <c r="E87" s="166" t="s">
        <v>285</v>
      </c>
      <c r="F87" s="55" t="s">
        <v>1822</v>
      </c>
      <c r="G87" s="55" t="s">
        <v>1823</v>
      </c>
      <c r="H87" s="4" t="s">
        <v>57</v>
      </c>
      <c r="I87" s="4" t="s">
        <v>109</v>
      </c>
      <c r="J87" s="213" t="s">
        <v>59</v>
      </c>
      <c r="K87" s="4" t="s">
        <v>60</v>
      </c>
      <c r="L87" s="4" t="s">
        <v>61</v>
      </c>
      <c r="M87" s="4" t="s">
        <v>62</v>
      </c>
      <c r="N87" s="7" t="s">
        <v>63</v>
      </c>
      <c r="O87" s="4"/>
      <c r="P87" s="4"/>
      <c r="Q87" s="4"/>
      <c r="R87" s="4"/>
    </row>
    <row r="88" spans="1:18" s="3" customFormat="1" ht="54" customHeight="1">
      <c r="A88" s="7">
        <v>87</v>
      </c>
      <c r="B88" s="6" t="s">
        <v>1897</v>
      </c>
      <c r="C88" s="5" t="s">
        <v>1962</v>
      </c>
      <c r="D88" s="164" t="s">
        <v>1891</v>
      </c>
      <c r="E88" s="166" t="s">
        <v>288</v>
      </c>
      <c r="F88" s="55" t="s">
        <v>1824</v>
      </c>
      <c r="G88" s="55" t="s">
        <v>1954</v>
      </c>
      <c r="H88" s="4" t="s">
        <v>57</v>
      </c>
      <c r="I88" s="4" t="s">
        <v>109</v>
      </c>
      <c r="J88" s="213" t="s">
        <v>59</v>
      </c>
      <c r="K88" s="4" t="s">
        <v>60</v>
      </c>
      <c r="L88" s="4" t="s">
        <v>61</v>
      </c>
      <c r="M88" s="4" t="s">
        <v>62</v>
      </c>
      <c r="N88" s="7" t="s">
        <v>63</v>
      </c>
      <c r="O88" s="4"/>
      <c r="P88" s="4"/>
      <c r="Q88" s="4"/>
      <c r="R88" s="4"/>
    </row>
    <row r="89" spans="1:18" s="3" customFormat="1" ht="99" customHeight="1">
      <c r="A89" s="7">
        <v>88</v>
      </c>
      <c r="B89" s="6" t="s">
        <v>1897</v>
      </c>
      <c r="C89" s="5" t="s">
        <v>1962</v>
      </c>
      <c r="D89" s="164" t="s">
        <v>1891</v>
      </c>
      <c r="E89" s="166" t="s">
        <v>494</v>
      </c>
      <c r="F89" s="55" t="s">
        <v>1826</v>
      </c>
      <c r="G89" s="55" t="s">
        <v>1827</v>
      </c>
      <c r="H89" s="4" t="s">
        <v>57</v>
      </c>
      <c r="I89" s="4" t="s">
        <v>109</v>
      </c>
      <c r="J89" s="213" t="s">
        <v>59</v>
      </c>
      <c r="K89" s="4" t="s">
        <v>60</v>
      </c>
      <c r="L89" s="4" t="s">
        <v>61</v>
      </c>
      <c r="M89" s="4" t="s">
        <v>62</v>
      </c>
      <c r="N89" s="7" t="s">
        <v>63</v>
      </c>
      <c r="O89" s="4"/>
      <c r="P89" s="4"/>
      <c r="Q89" s="4"/>
      <c r="R89" s="4"/>
    </row>
    <row r="90" spans="1:18" s="3" customFormat="1" ht="74.25" customHeight="1">
      <c r="A90" s="7">
        <v>89</v>
      </c>
      <c r="B90" s="6" t="s">
        <v>1897</v>
      </c>
      <c r="C90" s="5" t="s">
        <v>1962</v>
      </c>
      <c r="D90" s="164" t="s">
        <v>1891</v>
      </c>
      <c r="E90" s="166" t="s">
        <v>500</v>
      </c>
      <c r="F90" s="55" t="s">
        <v>1828</v>
      </c>
      <c r="G90" s="55" t="s">
        <v>1829</v>
      </c>
      <c r="H90" s="4" t="s">
        <v>57</v>
      </c>
      <c r="I90" s="4" t="s">
        <v>109</v>
      </c>
      <c r="J90" s="213" t="s">
        <v>59</v>
      </c>
      <c r="K90" s="4" t="s">
        <v>60</v>
      </c>
      <c r="L90" s="4" t="s">
        <v>61</v>
      </c>
      <c r="M90" s="4" t="s">
        <v>62</v>
      </c>
      <c r="N90" s="7" t="s">
        <v>63</v>
      </c>
      <c r="O90" s="4"/>
      <c r="P90" s="4"/>
      <c r="Q90" s="4"/>
      <c r="R90" s="4"/>
    </row>
    <row r="91" spans="1:18" s="3" customFormat="1" ht="157.5" customHeight="1">
      <c r="A91" s="7">
        <v>90</v>
      </c>
      <c r="B91" s="6" t="s">
        <v>1897</v>
      </c>
      <c r="C91" s="5" t="s">
        <v>1962</v>
      </c>
      <c r="D91" s="164" t="s">
        <v>1891</v>
      </c>
      <c r="E91" s="166" t="s">
        <v>503</v>
      </c>
      <c r="F91" s="55" t="s">
        <v>1833</v>
      </c>
      <c r="G91" s="55" t="s">
        <v>1964</v>
      </c>
      <c r="H91" s="4" t="s">
        <v>57</v>
      </c>
      <c r="I91" s="4" t="s">
        <v>145</v>
      </c>
      <c r="J91" s="213" t="s">
        <v>59</v>
      </c>
      <c r="K91" s="4" t="s">
        <v>60</v>
      </c>
      <c r="L91" s="4" t="s">
        <v>61</v>
      </c>
      <c r="M91" s="4" t="s">
        <v>62</v>
      </c>
      <c r="N91" s="7" t="s">
        <v>63</v>
      </c>
      <c r="O91" s="248"/>
      <c r="P91" s="4"/>
      <c r="Q91" s="4"/>
      <c r="R91" s="4"/>
    </row>
    <row r="92" spans="1:18" s="3" customFormat="1" ht="45" customHeight="1">
      <c r="A92" s="7">
        <v>91</v>
      </c>
      <c r="B92" s="6" t="s">
        <v>1897</v>
      </c>
      <c r="C92" s="5" t="s">
        <v>1962</v>
      </c>
      <c r="D92" s="183" t="s">
        <v>1891</v>
      </c>
      <c r="E92" s="184" t="s">
        <v>506</v>
      </c>
      <c r="F92" s="185" t="s">
        <v>1965</v>
      </c>
      <c r="G92" s="185" t="s">
        <v>1966</v>
      </c>
      <c r="H92" s="4" t="s">
        <v>57</v>
      </c>
      <c r="I92" s="4" t="s">
        <v>109</v>
      </c>
      <c r="J92" s="213" t="s">
        <v>59</v>
      </c>
      <c r="K92" s="4" t="s">
        <v>60</v>
      </c>
      <c r="L92" s="4" t="s">
        <v>61</v>
      </c>
      <c r="M92" s="4" t="s">
        <v>62</v>
      </c>
      <c r="N92" s="7" t="s">
        <v>63</v>
      </c>
      <c r="O92" s="4"/>
      <c r="P92" s="4"/>
      <c r="Q92" s="4"/>
      <c r="R92" s="4"/>
    </row>
    <row r="93" spans="1:18" s="3" customFormat="1" ht="45" customHeight="1">
      <c r="A93" s="7">
        <v>92</v>
      </c>
      <c r="B93" s="6" t="s">
        <v>1897</v>
      </c>
      <c r="C93" s="5" t="s">
        <v>1962</v>
      </c>
      <c r="D93" s="164" t="s">
        <v>1891</v>
      </c>
      <c r="E93" s="166" t="s">
        <v>54</v>
      </c>
      <c r="F93" s="55" t="s">
        <v>1967</v>
      </c>
      <c r="G93" s="55" t="s">
        <v>1840</v>
      </c>
      <c r="H93" s="4" t="s">
        <v>57</v>
      </c>
      <c r="I93" s="4" t="s">
        <v>109</v>
      </c>
      <c r="J93" s="213" t="s">
        <v>59</v>
      </c>
      <c r="K93" s="4" t="s">
        <v>60</v>
      </c>
      <c r="L93" s="4" t="s">
        <v>61</v>
      </c>
      <c r="M93" s="4" t="s">
        <v>62</v>
      </c>
      <c r="N93" s="7" t="s">
        <v>63</v>
      </c>
      <c r="O93" s="4"/>
      <c r="P93" s="4"/>
      <c r="Q93" s="4"/>
      <c r="R93" s="4"/>
    </row>
    <row r="94" spans="1:18" s="3" customFormat="1" ht="45" customHeight="1">
      <c r="A94" s="7">
        <v>93</v>
      </c>
      <c r="B94" s="6" t="s">
        <v>1897</v>
      </c>
      <c r="C94" s="5" t="s">
        <v>1962</v>
      </c>
      <c r="D94" s="164" t="s">
        <v>1891</v>
      </c>
      <c r="E94" s="166" t="s">
        <v>65</v>
      </c>
      <c r="F94" s="55" t="s">
        <v>1885</v>
      </c>
      <c r="G94" s="55" t="s">
        <v>1844</v>
      </c>
      <c r="H94" s="4" t="s">
        <v>57</v>
      </c>
      <c r="I94" s="4" t="s">
        <v>109</v>
      </c>
      <c r="J94" s="213" t="s">
        <v>59</v>
      </c>
      <c r="K94" s="4" t="s">
        <v>60</v>
      </c>
      <c r="L94" s="4" t="s">
        <v>61</v>
      </c>
      <c r="M94" s="4" t="s">
        <v>62</v>
      </c>
      <c r="N94" s="7" t="s">
        <v>63</v>
      </c>
      <c r="O94" s="4"/>
      <c r="P94" s="4"/>
      <c r="Q94" s="4"/>
      <c r="R94" s="4"/>
    </row>
    <row r="95" spans="1:18" s="3" customFormat="1" ht="87.75" customHeight="1">
      <c r="A95" s="7">
        <v>94</v>
      </c>
      <c r="B95" s="6" t="s">
        <v>1897</v>
      </c>
      <c r="C95" s="5" t="s">
        <v>1962</v>
      </c>
      <c r="D95" s="164" t="s">
        <v>1891</v>
      </c>
      <c r="E95" s="166" t="s">
        <v>82</v>
      </c>
      <c r="F95" s="55" t="s">
        <v>1847</v>
      </c>
      <c r="G95" s="55" t="s">
        <v>1848</v>
      </c>
      <c r="H95" s="4" t="s">
        <v>57</v>
      </c>
      <c r="I95" s="4" t="s">
        <v>109</v>
      </c>
      <c r="J95" s="213" t="s">
        <v>59</v>
      </c>
      <c r="K95" s="4" t="s">
        <v>60</v>
      </c>
      <c r="L95" s="4" t="s">
        <v>61</v>
      </c>
      <c r="M95" s="4" t="s">
        <v>62</v>
      </c>
      <c r="N95" s="7" t="s">
        <v>63</v>
      </c>
      <c r="O95" s="4"/>
      <c r="P95" s="4"/>
      <c r="Q95" s="4"/>
      <c r="R95" s="4"/>
    </row>
    <row r="96" spans="1:18" s="3" customFormat="1" ht="58.5" customHeight="1">
      <c r="A96" s="7">
        <v>95</v>
      </c>
      <c r="B96" s="6" t="s">
        <v>1897</v>
      </c>
      <c r="C96" s="5" t="s">
        <v>1962</v>
      </c>
      <c r="D96" s="164" t="s">
        <v>1891</v>
      </c>
      <c r="E96" s="166" t="s">
        <v>85</v>
      </c>
      <c r="F96" s="55" t="s">
        <v>1849</v>
      </c>
      <c r="G96" s="55" t="s">
        <v>1850</v>
      </c>
      <c r="H96" s="4" t="s">
        <v>57</v>
      </c>
      <c r="I96" s="4" t="s">
        <v>109</v>
      </c>
      <c r="J96" s="213" t="s">
        <v>59</v>
      </c>
      <c r="K96" s="4" t="s">
        <v>60</v>
      </c>
      <c r="L96" s="4" t="s">
        <v>61</v>
      </c>
      <c r="M96" s="4" t="s">
        <v>62</v>
      </c>
      <c r="N96" s="7" t="s">
        <v>63</v>
      </c>
      <c r="O96" s="4"/>
      <c r="P96" s="4"/>
      <c r="Q96" s="4"/>
      <c r="R96" s="4"/>
    </row>
    <row r="97" spans="1:18" s="3" customFormat="1" ht="47.25" customHeight="1">
      <c r="A97" s="7">
        <v>96</v>
      </c>
      <c r="B97" s="6" t="s">
        <v>1897</v>
      </c>
      <c r="C97" s="5" t="s">
        <v>1962</v>
      </c>
      <c r="D97" s="164" t="s">
        <v>1891</v>
      </c>
      <c r="E97" s="166" t="s">
        <v>88</v>
      </c>
      <c r="F97" s="55" t="s">
        <v>1851</v>
      </c>
      <c r="G97" s="165" t="s">
        <v>1852</v>
      </c>
      <c r="H97" s="4" t="s">
        <v>57</v>
      </c>
      <c r="I97" s="4" t="s">
        <v>109</v>
      </c>
      <c r="J97" s="213" t="s">
        <v>59</v>
      </c>
      <c r="K97" s="4" t="s">
        <v>60</v>
      </c>
      <c r="L97" s="4" t="s">
        <v>61</v>
      </c>
      <c r="M97" s="4" t="s">
        <v>62</v>
      </c>
      <c r="N97" s="7" t="s">
        <v>63</v>
      </c>
      <c r="O97" s="4"/>
      <c r="P97" s="4"/>
      <c r="Q97" s="4"/>
      <c r="R97" s="4"/>
    </row>
    <row r="98" spans="1:18" s="3" customFormat="1" ht="41.25" customHeight="1">
      <c r="A98" s="7">
        <v>97</v>
      </c>
      <c r="B98" s="6" t="s">
        <v>1897</v>
      </c>
      <c r="C98" s="5" t="s">
        <v>1962</v>
      </c>
      <c r="D98" s="164" t="s">
        <v>1891</v>
      </c>
      <c r="E98" s="166" t="s">
        <v>91</v>
      </c>
      <c r="F98" s="55" t="s">
        <v>1853</v>
      </c>
      <c r="G98" s="165" t="s">
        <v>1854</v>
      </c>
      <c r="H98" s="4" t="s">
        <v>57</v>
      </c>
      <c r="I98" s="4" t="s">
        <v>109</v>
      </c>
      <c r="J98" s="213" t="s">
        <v>59</v>
      </c>
      <c r="K98" s="4" t="s">
        <v>60</v>
      </c>
      <c r="L98" s="4" t="s">
        <v>61</v>
      </c>
      <c r="M98" s="4" t="s">
        <v>62</v>
      </c>
      <c r="N98" s="7" t="s">
        <v>63</v>
      </c>
      <c r="O98" s="4"/>
      <c r="P98" s="4"/>
      <c r="Q98" s="4"/>
      <c r="R98" s="4"/>
    </row>
    <row r="99" spans="1:18" s="3" customFormat="1" ht="45" customHeight="1">
      <c r="A99" s="7">
        <v>98</v>
      </c>
      <c r="B99" s="6" t="s">
        <v>1897</v>
      </c>
      <c r="C99" s="5" t="s">
        <v>1962</v>
      </c>
      <c r="D99" s="164" t="s">
        <v>1891</v>
      </c>
      <c r="E99" s="166" t="s">
        <v>94</v>
      </c>
      <c r="F99" s="55" t="s">
        <v>1898</v>
      </c>
      <c r="G99" s="55" t="s">
        <v>1899</v>
      </c>
      <c r="H99" s="4" t="s">
        <v>57</v>
      </c>
      <c r="I99" s="4" t="s">
        <v>109</v>
      </c>
      <c r="J99" s="213" t="s">
        <v>59</v>
      </c>
      <c r="K99" s="4" t="s">
        <v>60</v>
      </c>
      <c r="L99" s="4" t="s">
        <v>61</v>
      </c>
      <c r="M99" s="4" t="s">
        <v>62</v>
      </c>
      <c r="N99" s="7" t="s">
        <v>63</v>
      </c>
      <c r="O99" s="4"/>
      <c r="P99" s="4"/>
      <c r="Q99" s="4"/>
      <c r="R99" s="4"/>
    </row>
    <row r="100" spans="1:18" s="3" customFormat="1" ht="69" customHeight="1">
      <c r="A100" s="7">
        <v>99</v>
      </c>
      <c r="B100" s="6" t="s">
        <v>1897</v>
      </c>
      <c r="C100" s="5" t="s">
        <v>1968</v>
      </c>
      <c r="D100" s="164" t="s">
        <v>1969</v>
      </c>
      <c r="E100" s="166" t="s">
        <v>97</v>
      </c>
      <c r="F100" s="55" t="s">
        <v>1970</v>
      </c>
      <c r="G100" s="55" t="s">
        <v>1971</v>
      </c>
      <c r="H100" s="4" t="s">
        <v>57</v>
      </c>
      <c r="I100" s="4" t="s">
        <v>145</v>
      </c>
      <c r="J100" s="213" t="s">
        <v>59</v>
      </c>
      <c r="K100" s="4" t="s">
        <v>60</v>
      </c>
      <c r="L100" s="4" t="s">
        <v>61</v>
      </c>
      <c r="M100" s="4" t="s">
        <v>62</v>
      </c>
      <c r="N100" s="7" t="s">
        <v>63</v>
      </c>
      <c r="O100" s="4"/>
      <c r="P100" s="4"/>
      <c r="Q100" s="4"/>
      <c r="R100" s="4"/>
    </row>
    <row r="101" spans="1:18" s="3" customFormat="1" ht="69" customHeight="1">
      <c r="A101" s="7">
        <v>100</v>
      </c>
      <c r="B101" s="6" t="s">
        <v>1897</v>
      </c>
      <c r="C101" s="5" t="s">
        <v>1968</v>
      </c>
      <c r="D101" s="164" t="s">
        <v>1969</v>
      </c>
      <c r="E101" s="166" t="s">
        <v>100</v>
      </c>
      <c r="F101" s="55" t="s">
        <v>1818</v>
      </c>
      <c r="G101" s="55" t="s">
        <v>1819</v>
      </c>
      <c r="H101" s="4" t="s">
        <v>57</v>
      </c>
      <c r="I101" s="4" t="s">
        <v>145</v>
      </c>
      <c r="J101" s="213" t="s">
        <v>59</v>
      </c>
      <c r="K101" s="4" t="s">
        <v>60</v>
      </c>
      <c r="L101" s="4" t="s">
        <v>61</v>
      </c>
      <c r="M101" s="4" t="s">
        <v>62</v>
      </c>
      <c r="N101" s="7" t="s">
        <v>63</v>
      </c>
      <c r="O101" s="4"/>
      <c r="P101" s="4"/>
      <c r="Q101" s="4"/>
      <c r="R101" s="4"/>
    </row>
    <row r="102" spans="1:18" s="3" customFormat="1" ht="56.25" customHeight="1">
      <c r="A102" s="7">
        <v>101</v>
      </c>
      <c r="B102" s="6" t="s">
        <v>1897</v>
      </c>
      <c r="C102" s="5" t="s">
        <v>1968</v>
      </c>
      <c r="D102" s="164" t="s">
        <v>1969</v>
      </c>
      <c r="E102" s="166" t="s">
        <v>102</v>
      </c>
      <c r="F102" s="55" t="s">
        <v>1820</v>
      </c>
      <c r="G102" s="55" t="s">
        <v>1821</v>
      </c>
      <c r="H102" s="4" t="s">
        <v>57</v>
      </c>
      <c r="I102" s="4" t="s">
        <v>109</v>
      </c>
      <c r="J102" s="213" t="s">
        <v>59</v>
      </c>
      <c r="K102" s="4" t="s">
        <v>60</v>
      </c>
      <c r="L102" s="4" t="s">
        <v>61</v>
      </c>
      <c r="M102" s="4" t="s">
        <v>62</v>
      </c>
      <c r="N102" s="7" t="s">
        <v>63</v>
      </c>
      <c r="O102" s="4"/>
      <c r="P102" s="4"/>
      <c r="Q102" s="4"/>
      <c r="R102" s="4"/>
    </row>
    <row r="103" spans="1:18" s="3" customFormat="1" ht="38.25" customHeight="1">
      <c r="A103" s="7">
        <v>102</v>
      </c>
      <c r="B103" s="6" t="s">
        <v>1897</v>
      </c>
      <c r="C103" s="5" t="s">
        <v>1968</v>
      </c>
      <c r="D103" s="164" t="s">
        <v>1969</v>
      </c>
      <c r="E103" s="166" t="s">
        <v>134</v>
      </c>
      <c r="F103" s="55" t="s">
        <v>1822</v>
      </c>
      <c r="G103" s="55" t="s">
        <v>1823</v>
      </c>
      <c r="H103" s="4" t="s">
        <v>57</v>
      </c>
      <c r="I103" s="4" t="s">
        <v>109</v>
      </c>
      <c r="J103" s="213" t="s">
        <v>59</v>
      </c>
      <c r="K103" s="4" t="s">
        <v>60</v>
      </c>
      <c r="L103" s="4" t="s">
        <v>61</v>
      </c>
      <c r="M103" s="4" t="s">
        <v>62</v>
      </c>
      <c r="N103" s="7" t="s">
        <v>63</v>
      </c>
      <c r="O103" s="4"/>
      <c r="P103" s="4"/>
      <c r="Q103" s="4"/>
      <c r="R103" s="4"/>
    </row>
    <row r="104" spans="1:18" s="3" customFormat="1" ht="54" customHeight="1">
      <c r="A104" s="7">
        <v>103</v>
      </c>
      <c r="B104" s="6" t="s">
        <v>1897</v>
      </c>
      <c r="C104" s="5" t="s">
        <v>1968</v>
      </c>
      <c r="D104" s="164" t="s">
        <v>1969</v>
      </c>
      <c r="E104" s="166" t="s">
        <v>135</v>
      </c>
      <c r="F104" s="55" t="s">
        <v>1824</v>
      </c>
      <c r="G104" s="55" t="s">
        <v>1825</v>
      </c>
      <c r="H104" s="4" t="s">
        <v>57</v>
      </c>
      <c r="I104" s="4" t="s">
        <v>109</v>
      </c>
      <c r="J104" s="213" t="s">
        <v>59</v>
      </c>
      <c r="K104" s="4" t="s">
        <v>60</v>
      </c>
      <c r="L104" s="4" t="s">
        <v>61</v>
      </c>
      <c r="M104" s="4" t="s">
        <v>62</v>
      </c>
      <c r="N104" s="7" t="s">
        <v>63</v>
      </c>
      <c r="O104" s="4"/>
      <c r="P104" s="4"/>
      <c r="Q104" s="4"/>
      <c r="R104" s="4"/>
    </row>
    <row r="105" spans="1:18" s="3" customFormat="1" ht="120" customHeight="1">
      <c r="A105" s="7">
        <v>104</v>
      </c>
      <c r="B105" s="6" t="s">
        <v>1897</v>
      </c>
      <c r="C105" s="5" t="s">
        <v>1968</v>
      </c>
      <c r="D105" s="164" t="s">
        <v>1969</v>
      </c>
      <c r="E105" s="166" t="s">
        <v>138</v>
      </c>
      <c r="F105" s="55" t="s">
        <v>1826</v>
      </c>
      <c r="G105" s="55" t="s">
        <v>1827</v>
      </c>
      <c r="H105" s="4" t="s">
        <v>57</v>
      </c>
      <c r="I105" s="4" t="s">
        <v>109</v>
      </c>
      <c r="J105" s="213" t="s">
        <v>59</v>
      </c>
      <c r="K105" s="4" t="s">
        <v>60</v>
      </c>
      <c r="L105" s="4" t="s">
        <v>61</v>
      </c>
      <c r="M105" s="4" t="s">
        <v>62</v>
      </c>
      <c r="N105" s="7" t="s">
        <v>63</v>
      </c>
      <c r="O105" s="4"/>
      <c r="P105" s="4"/>
      <c r="Q105" s="4"/>
      <c r="R105" s="4"/>
    </row>
    <row r="106" spans="1:18" s="3" customFormat="1" ht="41.25" customHeight="1">
      <c r="A106" s="7">
        <v>105</v>
      </c>
      <c r="B106" s="6" t="s">
        <v>1897</v>
      </c>
      <c r="C106" s="5" t="s">
        <v>1968</v>
      </c>
      <c r="D106" s="164" t="s">
        <v>1969</v>
      </c>
      <c r="E106" s="166" t="s">
        <v>285</v>
      </c>
      <c r="F106" s="55" t="s">
        <v>1972</v>
      </c>
      <c r="G106" s="55" t="s">
        <v>1832</v>
      </c>
      <c r="H106" s="4" t="s">
        <v>57</v>
      </c>
      <c r="I106" s="4" t="s">
        <v>109</v>
      </c>
      <c r="J106" s="213" t="s">
        <v>59</v>
      </c>
      <c r="K106" s="4" t="s">
        <v>60</v>
      </c>
      <c r="L106" s="4" t="s">
        <v>61</v>
      </c>
      <c r="M106" s="4" t="s">
        <v>62</v>
      </c>
      <c r="N106" s="7" t="s">
        <v>63</v>
      </c>
      <c r="O106" s="4"/>
      <c r="P106" s="4"/>
      <c r="Q106" s="4"/>
      <c r="R106" s="4"/>
    </row>
    <row r="107" spans="1:18" s="3" customFormat="1" ht="74.25" customHeight="1">
      <c r="A107" s="7">
        <v>106</v>
      </c>
      <c r="B107" s="6" t="s">
        <v>1897</v>
      </c>
      <c r="C107" s="5" t="s">
        <v>1968</v>
      </c>
      <c r="D107" s="164" t="s">
        <v>1969</v>
      </c>
      <c r="E107" s="166" t="s">
        <v>135</v>
      </c>
      <c r="F107" s="55" t="s">
        <v>1828</v>
      </c>
      <c r="G107" s="55" t="s">
        <v>1829</v>
      </c>
      <c r="H107" s="4" t="s">
        <v>57</v>
      </c>
      <c r="I107" s="4" t="s">
        <v>109</v>
      </c>
      <c r="J107" s="213" t="s">
        <v>59</v>
      </c>
      <c r="K107" s="4" t="s">
        <v>60</v>
      </c>
      <c r="L107" s="4" t="s">
        <v>61</v>
      </c>
      <c r="M107" s="4" t="s">
        <v>62</v>
      </c>
      <c r="N107" s="7" t="s">
        <v>63</v>
      </c>
      <c r="O107" s="4"/>
      <c r="P107" s="4"/>
      <c r="Q107" s="4"/>
      <c r="R107" s="4"/>
    </row>
    <row r="108" spans="1:18" s="3" customFormat="1" ht="94.5" customHeight="1">
      <c r="A108" s="7">
        <v>107</v>
      </c>
      <c r="B108" s="6" t="s">
        <v>1897</v>
      </c>
      <c r="C108" s="5" t="s">
        <v>1968</v>
      </c>
      <c r="D108" s="164" t="s">
        <v>1969</v>
      </c>
      <c r="E108" s="166" t="s">
        <v>54</v>
      </c>
      <c r="F108" s="55" t="s">
        <v>1833</v>
      </c>
      <c r="G108" s="55" t="s">
        <v>1973</v>
      </c>
      <c r="H108" s="4" t="s">
        <v>57</v>
      </c>
      <c r="I108" s="4" t="s">
        <v>145</v>
      </c>
      <c r="J108" s="213" t="s">
        <v>59</v>
      </c>
      <c r="K108" s="4" t="s">
        <v>60</v>
      </c>
      <c r="L108" s="4" t="s">
        <v>61</v>
      </c>
      <c r="M108" s="4" t="s">
        <v>62</v>
      </c>
      <c r="N108" s="7" t="s">
        <v>63</v>
      </c>
      <c r="O108" s="4"/>
      <c r="P108" s="4"/>
      <c r="Q108" s="4"/>
      <c r="R108" s="4"/>
    </row>
    <row r="109" spans="1:18" s="3" customFormat="1" ht="50.25" customHeight="1">
      <c r="A109" s="7">
        <v>108</v>
      </c>
      <c r="B109" s="6" t="s">
        <v>1897</v>
      </c>
      <c r="C109" s="5" t="s">
        <v>1968</v>
      </c>
      <c r="D109" s="164" t="s">
        <v>1969</v>
      </c>
      <c r="E109" s="166" t="s">
        <v>65</v>
      </c>
      <c r="F109" s="55" t="s">
        <v>1847</v>
      </c>
      <c r="G109" s="55" t="s">
        <v>1848</v>
      </c>
      <c r="H109" s="4" t="s">
        <v>57</v>
      </c>
      <c r="I109" s="4" t="s">
        <v>109</v>
      </c>
      <c r="J109" s="213" t="s">
        <v>59</v>
      </c>
      <c r="K109" s="4" t="s">
        <v>60</v>
      </c>
      <c r="L109" s="4" t="s">
        <v>61</v>
      </c>
      <c r="M109" s="4" t="s">
        <v>62</v>
      </c>
      <c r="N109" s="7" t="s">
        <v>63</v>
      </c>
      <c r="O109" s="4"/>
      <c r="P109" s="4"/>
      <c r="Q109" s="4"/>
      <c r="R109" s="4"/>
    </row>
    <row r="110" spans="1:18" s="3" customFormat="1" ht="34.5" customHeight="1">
      <c r="A110" s="7">
        <v>109</v>
      </c>
      <c r="B110" s="6" t="s">
        <v>1897</v>
      </c>
      <c r="C110" s="5" t="s">
        <v>1968</v>
      </c>
      <c r="D110" s="164" t="s">
        <v>1969</v>
      </c>
      <c r="E110" s="166" t="s">
        <v>82</v>
      </c>
      <c r="F110" s="55" t="s">
        <v>1849</v>
      </c>
      <c r="G110" s="55" t="s">
        <v>1850</v>
      </c>
      <c r="H110" s="4" t="s">
        <v>57</v>
      </c>
      <c r="I110" s="4" t="s">
        <v>109</v>
      </c>
      <c r="J110" s="213" t="s">
        <v>59</v>
      </c>
      <c r="K110" s="4" t="s">
        <v>60</v>
      </c>
      <c r="L110" s="4" t="s">
        <v>61</v>
      </c>
      <c r="M110" s="4" t="s">
        <v>62</v>
      </c>
      <c r="N110" s="7" t="s">
        <v>63</v>
      </c>
      <c r="O110" s="4"/>
      <c r="P110" s="4"/>
      <c r="Q110" s="4"/>
      <c r="R110" s="4"/>
    </row>
    <row r="111" spans="1:18" s="3" customFormat="1" ht="45" customHeight="1">
      <c r="A111" s="7">
        <v>110</v>
      </c>
      <c r="B111" s="6" t="s">
        <v>1897</v>
      </c>
      <c r="C111" s="5" t="s">
        <v>1968</v>
      </c>
      <c r="D111" s="164" t="s">
        <v>1969</v>
      </c>
      <c r="E111" s="166" t="s">
        <v>85</v>
      </c>
      <c r="F111" s="55" t="s">
        <v>1974</v>
      </c>
      <c r="G111" s="55" t="s">
        <v>1975</v>
      </c>
      <c r="H111" s="4" t="s">
        <v>57</v>
      </c>
      <c r="I111" s="4" t="s">
        <v>109</v>
      </c>
      <c r="J111" s="213" t="s">
        <v>59</v>
      </c>
      <c r="K111" s="4" t="s">
        <v>60</v>
      </c>
      <c r="L111" s="4" t="s">
        <v>61</v>
      </c>
      <c r="M111" s="4" t="s">
        <v>62</v>
      </c>
      <c r="N111" s="7" t="s">
        <v>63</v>
      </c>
      <c r="O111" s="4"/>
      <c r="P111" s="4"/>
      <c r="Q111" s="4"/>
      <c r="R111" s="4"/>
    </row>
    <row r="112" spans="1:18" s="3" customFormat="1" ht="45" customHeight="1">
      <c r="A112" s="7">
        <v>111</v>
      </c>
      <c r="B112" s="6" t="s">
        <v>1897</v>
      </c>
      <c r="C112" s="5" t="s">
        <v>1968</v>
      </c>
      <c r="D112" s="164" t="s">
        <v>1969</v>
      </c>
      <c r="E112" s="166" t="s">
        <v>88</v>
      </c>
      <c r="F112" s="55" t="s">
        <v>1885</v>
      </c>
      <c r="G112" s="55" t="s">
        <v>1844</v>
      </c>
      <c r="H112" s="4" t="s">
        <v>57</v>
      </c>
      <c r="I112" s="4" t="s">
        <v>109</v>
      </c>
      <c r="J112" s="213" t="s">
        <v>59</v>
      </c>
      <c r="K112" s="4" t="s">
        <v>60</v>
      </c>
      <c r="L112" s="4" t="s">
        <v>61</v>
      </c>
      <c r="M112" s="4" t="s">
        <v>62</v>
      </c>
      <c r="N112" s="7" t="s">
        <v>63</v>
      </c>
      <c r="O112" s="4"/>
      <c r="P112" s="4"/>
      <c r="Q112" s="4"/>
      <c r="R112" s="4"/>
    </row>
    <row r="113" spans="1:18" s="3" customFormat="1" ht="45" customHeight="1">
      <c r="A113" s="7">
        <v>112</v>
      </c>
      <c r="B113" s="6" t="s">
        <v>1897</v>
      </c>
      <c r="C113" s="5" t="s">
        <v>1968</v>
      </c>
      <c r="D113" s="164" t="s">
        <v>1969</v>
      </c>
      <c r="E113" s="166" t="s">
        <v>91</v>
      </c>
      <c r="F113" s="55" t="s">
        <v>1976</v>
      </c>
      <c r="G113" s="165" t="s">
        <v>1840</v>
      </c>
      <c r="H113" s="4" t="s">
        <v>57</v>
      </c>
      <c r="I113" s="4" t="s">
        <v>109</v>
      </c>
      <c r="J113" s="213" t="s">
        <v>59</v>
      </c>
      <c r="K113" s="4" t="s">
        <v>60</v>
      </c>
      <c r="L113" s="4" t="s">
        <v>61</v>
      </c>
      <c r="M113" s="4" t="s">
        <v>62</v>
      </c>
      <c r="N113" s="7" t="s">
        <v>63</v>
      </c>
      <c r="O113" s="4"/>
      <c r="P113" s="4"/>
      <c r="Q113" s="4"/>
      <c r="R113" s="4"/>
    </row>
    <row r="114" spans="1:18" s="3" customFormat="1" ht="45" customHeight="1">
      <c r="A114" s="7">
        <v>113</v>
      </c>
      <c r="B114" s="6" t="s">
        <v>1897</v>
      </c>
      <c r="C114" s="5" t="s">
        <v>1968</v>
      </c>
      <c r="D114" s="164" t="s">
        <v>1969</v>
      </c>
      <c r="E114" s="166" t="s">
        <v>94</v>
      </c>
      <c r="F114" s="55" t="s">
        <v>1977</v>
      </c>
      <c r="G114" s="165" t="s">
        <v>1978</v>
      </c>
      <c r="H114" s="4" t="s">
        <v>57</v>
      </c>
      <c r="I114" s="4" t="s">
        <v>109</v>
      </c>
      <c r="J114" s="213" t="s">
        <v>59</v>
      </c>
      <c r="K114" s="4" t="s">
        <v>60</v>
      </c>
      <c r="L114" s="4" t="s">
        <v>61</v>
      </c>
      <c r="M114" s="4" t="s">
        <v>62</v>
      </c>
      <c r="N114" s="7" t="s">
        <v>63</v>
      </c>
      <c r="O114" s="4"/>
      <c r="P114" s="4"/>
      <c r="Q114" s="4"/>
      <c r="R114" s="4"/>
    </row>
    <row r="115" spans="1:18" s="3" customFormat="1" ht="45" customHeight="1">
      <c r="A115" s="7">
        <v>114</v>
      </c>
      <c r="B115" s="6" t="s">
        <v>1897</v>
      </c>
      <c r="C115" s="5" t="s">
        <v>1968</v>
      </c>
      <c r="D115" s="164" t="s">
        <v>1969</v>
      </c>
      <c r="E115" s="166" t="s">
        <v>97</v>
      </c>
      <c r="F115" s="55" t="s">
        <v>1849</v>
      </c>
      <c r="G115" s="55" t="s">
        <v>1850</v>
      </c>
      <c r="H115" s="4" t="s">
        <v>57</v>
      </c>
      <c r="I115" s="4" t="s">
        <v>109</v>
      </c>
      <c r="J115" s="213" t="s">
        <v>59</v>
      </c>
      <c r="K115" s="4" t="s">
        <v>60</v>
      </c>
      <c r="L115" s="4" t="s">
        <v>61</v>
      </c>
      <c r="M115" s="4" t="s">
        <v>62</v>
      </c>
      <c r="N115" s="7" t="s">
        <v>63</v>
      </c>
      <c r="O115" s="4"/>
      <c r="P115" s="4"/>
      <c r="Q115" s="4"/>
      <c r="R115" s="4"/>
    </row>
    <row r="116" spans="1:18" s="3" customFormat="1" ht="45" customHeight="1">
      <c r="A116" s="7">
        <v>115</v>
      </c>
      <c r="B116" s="6" t="s">
        <v>1897</v>
      </c>
      <c r="C116" s="5" t="s">
        <v>1968</v>
      </c>
      <c r="D116" s="164" t="s">
        <v>1969</v>
      </c>
      <c r="E116" s="166" t="s">
        <v>100</v>
      </c>
      <c r="F116" s="55" t="s">
        <v>1851</v>
      </c>
      <c r="G116" s="165" t="s">
        <v>1852</v>
      </c>
      <c r="H116" s="4" t="s">
        <v>57</v>
      </c>
      <c r="I116" s="4" t="s">
        <v>109</v>
      </c>
      <c r="J116" s="213" t="s">
        <v>59</v>
      </c>
      <c r="K116" s="4" t="s">
        <v>60</v>
      </c>
      <c r="L116" s="4" t="s">
        <v>61</v>
      </c>
      <c r="M116" s="4" t="s">
        <v>62</v>
      </c>
      <c r="N116" s="7" t="s">
        <v>63</v>
      </c>
      <c r="O116" s="4"/>
      <c r="P116" s="4"/>
      <c r="Q116" s="4"/>
      <c r="R116" s="4"/>
    </row>
    <row r="117" spans="1:18" s="3" customFormat="1" ht="45" customHeight="1">
      <c r="A117" s="7">
        <v>116</v>
      </c>
      <c r="B117" s="6" t="s">
        <v>1897</v>
      </c>
      <c r="C117" s="5" t="s">
        <v>1968</v>
      </c>
      <c r="D117" s="164" t="s">
        <v>1969</v>
      </c>
      <c r="E117" s="166" t="s">
        <v>102</v>
      </c>
      <c r="F117" s="55" t="s">
        <v>1853</v>
      </c>
      <c r="G117" s="165" t="s">
        <v>1854</v>
      </c>
      <c r="H117" s="4" t="s">
        <v>57</v>
      </c>
      <c r="I117" s="4" t="s">
        <v>109</v>
      </c>
      <c r="J117" s="213" t="s">
        <v>59</v>
      </c>
      <c r="K117" s="4" t="s">
        <v>60</v>
      </c>
      <c r="L117" s="4" t="s">
        <v>61</v>
      </c>
      <c r="M117" s="4" t="s">
        <v>62</v>
      </c>
      <c r="N117" s="7" t="s">
        <v>63</v>
      </c>
      <c r="O117" s="4"/>
      <c r="P117" s="4"/>
      <c r="Q117" s="4"/>
      <c r="R117" s="4"/>
    </row>
    <row r="118" spans="1:18" s="14" customFormat="1" ht="34.5" customHeight="1">
      <c r="A118" s="7">
        <v>117</v>
      </c>
      <c r="B118" s="6" t="s">
        <v>1897</v>
      </c>
      <c r="C118" s="5" t="s">
        <v>1968</v>
      </c>
      <c r="D118" s="164" t="s">
        <v>1969</v>
      </c>
      <c r="E118" s="166" t="s">
        <v>134</v>
      </c>
      <c r="F118" s="55" t="s">
        <v>1770</v>
      </c>
      <c r="G118" s="55" t="s">
        <v>1979</v>
      </c>
      <c r="H118" s="4" t="s">
        <v>57</v>
      </c>
      <c r="I118" s="4" t="s">
        <v>109</v>
      </c>
      <c r="J118" s="213" t="s">
        <v>59</v>
      </c>
      <c r="K118" s="4" t="s">
        <v>60</v>
      </c>
      <c r="L118" s="4" t="s">
        <v>61</v>
      </c>
      <c r="M118" s="4" t="s">
        <v>62</v>
      </c>
      <c r="N118" s="7" t="s">
        <v>63</v>
      </c>
      <c r="O118" s="13"/>
      <c r="P118" s="13"/>
      <c r="Q118" s="13"/>
      <c r="R118" s="13"/>
    </row>
    <row r="119" spans="1:18" s="3" customFormat="1" ht="80.25" customHeight="1">
      <c r="A119" s="7">
        <v>118</v>
      </c>
      <c r="B119" s="6" t="s">
        <v>1897</v>
      </c>
      <c r="C119" s="5" t="s">
        <v>1980</v>
      </c>
      <c r="D119" s="164" t="s">
        <v>1859</v>
      </c>
      <c r="E119" s="166" t="s">
        <v>135</v>
      </c>
      <c r="F119" s="55" t="s">
        <v>1860</v>
      </c>
      <c r="G119" s="55" t="s">
        <v>1889</v>
      </c>
      <c r="H119" s="4" t="s">
        <v>57</v>
      </c>
      <c r="I119" s="4" t="s">
        <v>145</v>
      </c>
      <c r="J119" s="213" t="s">
        <v>59</v>
      </c>
      <c r="K119" s="4" t="s">
        <v>60</v>
      </c>
      <c r="L119" s="4" t="s">
        <v>61</v>
      </c>
      <c r="M119" s="4" t="s">
        <v>62</v>
      </c>
      <c r="N119" s="7" t="s">
        <v>63</v>
      </c>
      <c r="O119" s="4"/>
      <c r="P119" s="4"/>
      <c r="Q119" s="4"/>
      <c r="R119" s="4"/>
    </row>
    <row r="120" spans="1:18" s="3" customFormat="1" ht="63.75" customHeight="1">
      <c r="A120" s="7">
        <v>119</v>
      </c>
      <c r="B120" s="6" t="s">
        <v>1897</v>
      </c>
      <c r="C120" s="5" t="s">
        <v>1980</v>
      </c>
      <c r="D120" s="164" t="s">
        <v>1859</v>
      </c>
      <c r="E120" s="166" t="s">
        <v>138</v>
      </c>
      <c r="F120" s="55" t="s">
        <v>1820</v>
      </c>
      <c r="G120" s="55" t="s">
        <v>1821</v>
      </c>
      <c r="H120" s="4" t="s">
        <v>57</v>
      </c>
      <c r="I120" s="4" t="s">
        <v>145</v>
      </c>
      <c r="J120" s="213" t="s">
        <v>59</v>
      </c>
      <c r="K120" s="4" t="s">
        <v>60</v>
      </c>
      <c r="L120" s="4" t="s">
        <v>61</v>
      </c>
      <c r="M120" s="4" t="s">
        <v>62</v>
      </c>
      <c r="N120" s="7" t="s">
        <v>63</v>
      </c>
      <c r="O120" s="4"/>
      <c r="P120" s="4"/>
      <c r="Q120" s="4"/>
      <c r="R120" s="4"/>
    </row>
    <row r="121" spans="1:18" s="3" customFormat="1" ht="63.75" customHeight="1">
      <c r="A121" s="7">
        <v>120</v>
      </c>
      <c r="B121" s="6" t="s">
        <v>1897</v>
      </c>
      <c r="C121" s="5" t="s">
        <v>1980</v>
      </c>
      <c r="D121" s="164" t="s">
        <v>1859</v>
      </c>
      <c r="E121" s="166" t="s">
        <v>285</v>
      </c>
      <c r="F121" s="55" t="s">
        <v>1822</v>
      </c>
      <c r="G121" s="55" t="s">
        <v>1823</v>
      </c>
      <c r="H121" s="4" t="s">
        <v>57</v>
      </c>
      <c r="I121" s="4" t="s">
        <v>145</v>
      </c>
      <c r="J121" s="213" t="s">
        <v>59</v>
      </c>
      <c r="K121" s="4" t="s">
        <v>60</v>
      </c>
      <c r="L121" s="4" t="s">
        <v>61</v>
      </c>
      <c r="M121" s="4" t="s">
        <v>62</v>
      </c>
      <c r="N121" s="7" t="s">
        <v>63</v>
      </c>
      <c r="O121" s="4"/>
      <c r="P121" s="4"/>
      <c r="Q121" s="4"/>
      <c r="R121" s="4"/>
    </row>
    <row r="122" spans="1:18" s="3" customFormat="1" ht="63.75" customHeight="1">
      <c r="A122" s="7">
        <v>121</v>
      </c>
      <c r="B122" s="6" t="s">
        <v>1897</v>
      </c>
      <c r="C122" s="5" t="s">
        <v>1980</v>
      </c>
      <c r="D122" s="164" t="s">
        <v>1859</v>
      </c>
      <c r="E122" s="166" t="s">
        <v>288</v>
      </c>
      <c r="F122" s="55" t="s">
        <v>1826</v>
      </c>
      <c r="G122" s="55" t="s">
        <v>1827</v>
      </c>
      <c r="H122" s="4" t="s">
        <v>57</v>
      </c>
      <c r="I122" s="4" t="s">
        <v>145</v>
      </c>
      <c r="J122" s="213" t="s">
        <v>59</v>
      </c>
      <c r="K122" s="4" t="s">
        <v>60</v>
      </c>
      <c r="L122" s="4" t="s">
        <v>61</v>
      </c>
      <c r="M122" s="4" t="s">
        <v>62</v>
      </c>
      <c r="N122" s="7" t="s">
        <v>63</v>
      </c>
      <c r="O122" s="4"/>
      <c r="P122" s="4"/>
      <c r="Q122" s="4"/>
      <c r="R122" s="4"/>
    </row>
    <row r="123" spans="1:18" s="3" customFormat="1" ht="63.75" customHeight="1">
      <c r="A123" s="7">
        <v>122</v>
      </c>
      <c r="B123" s="6" t="s">
        <v>1897</v>
      </c>
      <c r="C123" s="5" t="s">
        <v>1980</v>
      </c>
      <c r="D123" s="164" t="s">
        <v>1859</v>
      </c>
      <c r="E123" s="166" t="s">
        <v>494</v>
      </c>
      <c r="F123" s="55" t="s">
        <v>1828</v>
      </c>
      <c r="G123" s="55" t="s">
        <v>1829</v>
      </c>
      <c r="H123" s="4" t="s">
        <v>57</v>
      </c>
      <c r="I123" s="4" t="s">
        <v>145</v>
      </c>
      <c r="J123" s="213" t="s">
        <v>59</v>
      </c>
      <c r="K123" s="4" t="s">
        <v>60</v>
      </c>
      <c r="L123" s="4" t="s">
        <v>61</v>
      </c>
      <c r="M123" s="4" t="s">
        <v>62</v>
      </c>
      <c r="N123" s="7" t="s">
        <v>63</v>
      </c>
      <c r="O123" s="4"/>
      <c r="P123" s="4"/>
      <c r="Q123" s="4"/>
      <c r="R123" s="4"/>
    </row>
    <row r="124" spans="1:18" s="3" customFormat="1" ht="63.75" customHeight="1">
      <c r="A124" s="7">
        <v>123</v>
      </c>
      <c r="B124" s="6" t="s">
        <v>1897</v>
      </c>
      <c r="C124" s="5" t="s">
        <v>1980</v>
      </c>
      <c r="D124" s="164" t="s">
        <v>1859</v>
      </c>
      <c r="E124" s="166" t="s">
        <v>497</v>
      </c>
      <c r="F124" s="55" t="s">
        <v>1863</v>
      </c>
      <c r="G124" s="55" t="s">
        <v>1864</v>
      </c>
      <c r="H124" s="4" t="s">
        <v>57</v>
      </c>
      <c r="I124" s="4" t="s">
        <v>145</v>
      </c>
      <c r="J124" s="213" t="s">
        <v>59</v>
      </c>
      <c r="K124" s="4" t="s">
        <v>60</v>
      </c>
      <c r="L124" s="4" t="s">
        <v>61</v>
      </c>
      <c r="M124" s="4" t="s">
        <v>62</v>
      </c>
      <c r="N124" s="7" t="s">
        <v>63</v>
      </c>
      <c r="O124" s="4"/>
      <c r="P124" s="4"/>
      <c r="Q124" s="4"/>
      <c r="R124" s="4"/>
    </row>
    <row r="125" spans="1:18" s="3" customFormat="1" ht="63.75" customHeight="1">
      <c r="A125" s="7">
        <v>124</v>
      </c>
      <c r="B125" s="6" t="s">
        <v>1897</v>
      </c>
      <c r="C125" s="5" t="s">
        <v>1980</v>
      </c>
      <c r="D125" s="164" t="s">
        <v>1859</v>
      </c>
      <c r="E125" s="166" t="s">
        <v>500</v>
      </c>
      <c r="F125" s="55" t="s">
        <v>1865</v>
      </c>
      <c r="G125" s="55" t="s">
        <v>1947</v>
      </c>
      <c r="H125" s="4" t="s">
        <v>57</v>
      </c>
      <c r="I125" s="4" t="s">
        <v>145</v>
      </c>
      <c r="J125" s="213" t="s">
        <v>59</v>
      </c>
      <c r="K125" s="4" t="s">
        <v>60</v>
      </c>
      <c r="L125" s="4" t="s">
        <v>61</v>
      </c>
      <c r="M125" s="4" t="s">
        <v>62</v>
      </c>
      <c r="N125" s="7" t="s">
        <v>63</v>
      </c>
      <c r="O125" s="4"/>
      <c r="P125" s="4"/>
      <c r="Q125" s="4"/>
      <c r="R125" s="4"/>
    </row>
    <row r="126" spans="1:18" s="3" customFormat="1" ht="63.75" customHeight="1">
      <c r="A126" s="7">
        <v>125</v>
      </c>
      <c r="B126" s="6" t="s">
        <v>1897</v>
      </c>
      <c r="C126" s="5" t="s">
        <v>1980</v>
      </c>
      <c r="D126" s="164" t="s">
        <v>1859</v>
      </c>
      <c r="E126" s="166" t="s">
        <v>503</v>
      </c>
      <c r="F126" s="55" t="s">
        <v>1867</v>
      </c>
      <c r="G126" s="55" t="s">
        <v>1868</v>
      </c>
      <c r="H126" s="4" t="s">
        <v>57</v>
      </c>
      <c r="I126" s="4" t="s">
        <v>145</v>
      </c>
      <c r="J126" s="213" t="s">
        <v>59</v>
      </c>
      <c r="K126" s="4" t="s">
        <v>60</v>
      </c>
      <c r="L126" s="4" t="s">
        <v>61</v>
      </c>
      <c r="M126" s="4" t="s">
        <v>62</v>
      </c>
      <c r="N126" s="7" t="s">
        <v>63</v>
      </c>
      <c r="O126" s="4"/>
      <c r="P126" s="4"/>
      <c r="Q126" s="4"/>
      <c r="R126" s="4"/>
    </row>
    <row r="127" spans="1:18" s="3" customFormat="1" ht="63.75" customHeight="1">
      <c r="A127" s="7">
        <v>126</v>
      </c>
      <c r="B127" s="6" t="s">
        <v>1897</v>
      </c>
      <c r="C127" s="5" t="s">
        <v>1980</v>
      </c>
      <c r="D127" s="164" t="s">
        <v>1859</v>
      </c>
      <c r="E127" s="166" t="s">
        <v>54</v>
      </c>
      <c r="F127" s="55" t="s">
        <v>1869</v>
      </c>
      <c r="G127" s="55" t="s">
        <v>1870</v>
      </c>
      <c r="H127" s="4" t="s">
        <v>57</v>
      </c>
      <c r="I127" s="4" t="s">
        <v>145</v>
      </c>
      <c r="J127" s="213" t="s">
        <v>59</v>
      </c>
      <c r="K127" s="4" t="s">
        <v>60</v>
      </c>
      <c r="L127" s="4" t="s">
        <v>61</v>
      </c>
      <c r="M127" s="4" t="s">
        <v>62</v>
      </c>
      <c r="N127" s="7" t="s">
        <v>63</v>
      </c>
      <c r="O127" s="4"/>
      <c r="P127" s="4"/>
      <c r="Q127" s="4"/>
      <c r="R127" s="4"/>
    </row>
    <row r="128" spans="1:18" s="3" customFormat="1" ht="63.75" customHeight="1">
      <c r="A128" s="7">
        <v>127</v>
      </c>
      <c r="B128" s="6" t="s">
        <v>1897</v>
      </c>
      <c r="C128" s="5" t="s">
        <v>1980</v>
      </c>
      <c r="D128" s="164" t="s">
        <v>1859</v>
      </c>
      <c r="E128" s="166" t="s">
        <v>65</v>
      </c>
      <c r="F128" s="55" t="s">
        <v>1824</v>
      </c>
      <c r="G128" s="55" t="s">
        <v>1830</v>
      </c>
      <c r="H128" s="4" t="s">
        <v>57</v>
      </c>
      <c r="I128" s="4" t="s">
        <v>145</v>
      </c>
      <c r="J128" s="213" t="s">
        <v>59</v>
      </c>
      <c r="K128" s="4" t="s">
        <v>60</v>
      </c>
      <c r="L128" s="4" t="s">
        <v>61</v>
      </c>
      <c r="M128" s="4" t="s">
        <v>62</v>
      </c>
      <c r="N128" s="7" t="s">
        <v>63</v>
      </c>
      <c r="O128" s="4"/>
      <c r="P128" s="4"/>
      <c r="Q128" s="4"/>
      <c r="R128" s="4"/>
    </row>
    <row r="129" spans="1:18" s="3" customFormat="1" ht="63.75" customHeight="1">
      <c r="A129" s="7">
        <v>128</v>
      </c>
      <c r="B129" s="6" t="s">
        <v>1897</v>
      </c>
      <c r="C129" s="5" t="s">
        <v>1980</v>
      </c>
      <c r="D129" s="164" t="s">
        <v>1859</v>
      </c>
      <c r="E129" s="166" t="s">
        <v>82</v>
      </c>
      <c r="F129" s="55" t="s">
        <v>1831</v>
      </c>
      <c r="G129" s="55" t="s">
        <v>1832</v>
      </c>
      <c r="H129" s="4" t="s">
        <v>57</v>
      </c>
      <c r="I129" s="4" t="s">
        <v>145</v>
      </c>
      <c r="J129" s="213" t="s">
        <v>59</v>
      </c>
      <c r="K129" s="4" t="s">
        <v>60</v>
      </c>
      <c r="L129" s="4" t="s">
        <v>61</v>
      </c>
      <c r="M129" s="4" t="s">
        <v>62</v>
      </c>
      <c r="N129" s="7" t="s">
        <v>63</v>
      </c>
      <c r="O129" s="4"/>
      <c r="P129" s="4"/>
      <c r="Q129" s="4"/>
      <c r="R129" s="4"/>
    </row>
    <row r="130" spans="1:18" s="3" customFormat="1" ht="94.5" customHeight="1">
      <c r="A130" s="7">
        <v>129</v>
      </c>
      <c r="B130" s="6" t="s">
        <v>1897</v>
      </c>
      <c r="C130" s="5" t="s">
        <v>1980</v>
      </c>
      <c r="D130" s="164" t="s">
        <v>1859</v>
      </c>
      <c r="E130" s="166" t="s">
        <v>85</v>
      </c>
      <c r="F130" s="55" t="s">
        <v>1833</v>
      </c>
      <c r="G130" s="55" t="s">
        <v>1981</v>
      </c>
      <c r="H130" s="4" t="s">
        <v>57</v>
      </c>
      <c r="I130" s="4" t="s">
        <v>145</v>
      </c>
      <c r="J130" s="213" t="s">
        <v>59</v>
      </c>
      <c r="K130" s="4" t="s">
        <v>60</v>
      </c>
      <c r="L130" s="4" t="s">
        <v>61</v>
      </c>
      <c r="M130" s="4" t="s">
        <v>62</v>
      </c>
      <c r="N130" s="7" t="s">
        <v>63</v>
      </c>
      <c r="O130" s="4"/>
      <c r="P130" s="4"/>
      <c r="Q130" s="4"/>
      <c r="R130" s="4"/>
    </row>
    <row r="131" spans="1:18" s="3" customFormat="1" ht="45" customHeight="1">
      <c r="A131" s="7">
        <v>130</v>
      </c>
      <c r="B131" s="6" t="s">
        <v>1897</v>
      </c>
      <c r="C131" s="5" t="s">
        <v>1980</v>
      </c>
      <c r="D131" s="164" t="s">
        <v>1859</v>
      </c>
      <c r="E131" s="166" t="s">
        <v>88</v>
      </c>
      <c r="F131" s="55" t="s">
        <v>1974</v>
      </c>
      <c r="G131" s="55" t="s">
        <v>1975</v>
      </c>
      <c r="H131" s="4" t="s">
        <v>57</v>
      </c>
      <c r="I131" s="4" t="s">
        <v>109</v>
      </c>
      <c r="J131" s="213" t="s">
        <v>59</v>
      </c>
      <c r="K131" s="4" t="s">
        <v>60</v>
      </c>
      <c r="L131" s="4" t="s">
        <v>61</v>
      </c>
      <c r="M131" s="4" t="s">
        <v>62</v>
      </c>
      <c r="N131" s="7" t="s">
        <v>63</v>
      </c>
      <c r="O131" s="4"/>
      <c r="P131" s="4"/>
      <c r="Q131" s="4"/>
      <c r="R131" s="4"/>
    </row>
    <row r="132" spans="1:18" s="3" customFormat="1" ht="45" customHeight="1">
      <c r="A132" s="7">
        <v>131</v>
      </c>
      <c r="B132" s="6" t="s">
        <v>1897</v>
      </c>
      <c r="C132" s="5" t="s">
        <v>1980</v>
      </c>
      <c r="D132" s="164" t="s">
        <v>1859</v>
      </c>
      <c r="E132" s="166" t="s">
        <v>91</v>
      </c>
      <c r="F132" s="55" t="s">
        <v>1885</v>
      </c>
      <c r="G132" s="55" t="s">
        <v>1844</v>
      </c>
      <c r="H132" s="4" t="s">
        <v>57</v>
      </c>
      <c r="I132" s="4" t="s">
        <v>109</v>
      </c>
      <c r="J132" s="213" t="s">
        <v>59</v>
      </c>
      <c r="K132" s="4" t="s">
        <v>60</v>
      </c>
      <c r="L132" s="4" t="s">
        <v>61</v>
      </c>
      <c r="M132" s="4" t="s">
        <v>62</v>
      </c>
      <c r="N132" s="7" t="s">
        <v>63</v>
      </c>
      <c r="O132" s="4"/>
      <c r="P132" s="4"/>
      <c r="Q132" s="4"/>
      <c r="R132" s="4"/>
    </row>
    <row r="133" spans="1:18" s="3" customFormat="1" ht="50.25" customHeight="1">
      <c r="A133" s="7">
        <v>132</v>
      </c>
      <c r="B133" s="6" t="s">
        <v>1897</v>
      </c>
      <c r="C133" s="5" t="s">
        <v>1980</v>
      </c>
      <c r="D133" s="164" t="s">
        <v>1859</v>
      </c>
      <c r="E133" s="166" t="s">
        <v>94</v>
      </c>
      <c r="F133" s="55" t="s">
        <v>1847</v>
      </c>
      <c r="G133" s="55" t="s">
        <v>1848</v>
      </c>
      <c r="H133" s="4" t="s">
        <v>57</v>
      </c>
      <c r="I133" s="4" t="s">
        <v>109</v>
      </c>
      <c r="J133" s="213" t="s">
        <v>59</v>
      </c>
      <c r="K133" s="4" t="s">
        <v>60</v>
      </c>
      <c r="L133" s="4" t="s">
        <v>61</v>
      </c>
      <c r="M133" s="4" t="s">
        <v>62</v>
      </c>
      <c r="N133" s="7" t="s">
        <v>63</v>
      </c>
      <c r="O133" s="4"/>
      <c r="P133" s="4"/>
      <c r="Q133" s="4"/>
      <c r="R133" s="4"/>
    </row>
    <row r="134" spans="1:18" s="3" customFormat="1" ht="34.5" customHeight="1">
      <c r="A134" s="7">
        <v>133</v>
      </c>
      <c r="B134" s="6" t="s">
        <v>1897</v>
      </c>
      <c r="C134" s="5" t="s">
        <v>1980</v>
      </c>
      <c r="D134" s="164" t="s">
        <v>1859</v>
      </c>
      <c r="E134" s="166" t="s">
        <v>97</v>
      </c>
      <c r="F134" s="55" t="s">
        <v>1849</v>
      </c>
      <c r="G134" s="55" t="s">
        <v>1850</v>
      </c>
      <c r="H134" s="4" t="s">
        <v>57</v>
      </c>
      <c r="I134" s="4" t="s">
        <v>109</v>
      </c>
      <c r="J134" s="213" t="s">
        <v>59</v>
      </c>
      <c r="K134" s="4" t="s">
        <v>60</v>
      </c>
      <c r="L134" s="4" t="s">
        <v>61</v>
      </c>
      <c r="M134" s="4" t="s">
        <v>62</v>
      </c>
      <c r="N134" s="7" t="s">
        <v>63</v>
      </c>
      <c r="O134" s="4"/>
      <c r="P134" s="4"/>
      <c r="Q134" s="4"/>
      <c r="R134" s="4"/>
    </row>
    <row r="135" spans="1:18" s="3" customFormat="1" ht="34.5" customHeight="1">
      <c r="A135" s="7">
        <v>134</v>
      </c>
      <c r="B135" s="6" t="s">
        <v>1897</v>
      </c>
      <c r="C135" s="5" t="s">
        <v>1980</v>
      </c>
      <c r="D135" s="164" t="s">
        <v>1859</v>
      </c>
      <c r="E135" s="166" t="s">
        <v>100</v>
      </c>
      <c r="F135" s="55" t="s">
        <v>1851</v>
      </c>
      <c r="G135" s="165" t="s">
        <v>1852</v>
      </c>
      <c r="H135" s="4" t="s">
        <v>57</v>
      </c>
      <c r="I135" s="4" t="s">
        <v>109</v>
      </c>
      <c r="J135" s="213" t="s">
        <v>59</v>
      </c>
      <c r="K135" s="4" t="s">
        <v>60</v>
      </c>
      <c r="L135" s="4" t="s">
        <v>61</v>
      </c>
      <c r="M135" s="4" t="s">
        <v>62</v>
      </c>
      <c r="N135" s="7" t="s">
        <v>63</v>
      </c>
      <c r="O135" s="4"/>
      <c r="P135" s="4"/>
      <c r="Q135" s="4"/>
      <c r="R135" s="4"/>
    </row>
    <row r="136" spans="1:18" s="3" customFormat="1" ht="34.5" customHeight="1">
      <c r="A136" s="7">
        <v>135</v>
      </c>
      <c r="B136" s="6" t="s">
        <v>1897</v>
      </c>
      <c r="C136" s="5" t="s">
        <v>1980</v>
      </c>
      <c r="D136" s="164" t="s">
        <v>1859</v>
      </c>
      <c r="E136" s="166" t="s">
        <v>102</v>
      </c>
      <c r="F136" s="55" t="s">
        <v>1853</v>
      </c>
      <c r="G136" s="165" t="s">
        <v>1854</v>
      </c>
      <c r="H136" s="4" t="s">
        <v>57</v>
      </c>
      <c r="I136" s="4" t="s">
        <v>109</v>
      </c>
      <c r="J136" s="213" t="s">
        <v>59</v>
      </c>
      <c r="K136" s="4" t="s">
        <v>60</v>
      </c>
      <c r="L136" s="4" t="s">
        <v>61</v>
      </c>
      <c r="M136" s="4" t="s">
        <v>62</v>
      </c>
      <c r="N136" s="7" t="s">
        <v>63</v>
      </c>
      <c r="O136" s="4"/>
      <c r="P136" s="4"/>
      <c r="Q136" s="4"/>
      <c r="R136" s="4"/>
    </row>
    <row r="137" spans="1:18" s="3" customFormat="1" ht="57.75" customHeight="1">
      <c r="A137" s="7">
        <v>136</v>
      </c>
      <c r="B137" s="6" t="s">
        <v>1897</v>
      </c>
      <c r="C137" s="5" t="s">
        <v>1980</v>
      </c>
      <c r="D137" s="164" t="s">
        <v>1859</v>
      </c>
      <c r="E137" s="166" t="s">
        <v>134</v>
      </c>
      <c r="F137" s="164" t="s">
        <v>1874</v>
      </c>
      <c r="G137" s="164" t="s">
        <v>1875</v>
      </c>
      <c r="H137" s="4" t="s">
        <v>57</v>
      </c>
      <c r="I137" s="4" t="s">
        <v>145</v>
      </c>
      <c r="J137" s="213" t="s">
        <v>59</v>
      </c>
      <c r="K137" s="4" t="s">
        <v>60</v>
      </c>
      <c r="L137" s="4" t="s">
        <v>61</v>
      </c>
      <c r="M137" s="4" t="s">
        <v>62</v>
      </c>
      <c r="N137" s="7" t="s">
        <v>63</v>
      </c>
      <c r="O137" s="4"/>
      <c r="P137" s="4"/>
      <c r="Q137" s="4"/>
      <c r="R137" s="4"/>
    </row>
    <row r="138" spans="1:18" s="3" customFormat="1" ht="69" customHeight="1">
      <c r="A138" s="7">
        <v>137</v>
      </c>
      <c r="B138" s="6" t="s">
        <v>1897</v>
      </c>
      <c r="C138" s="5" t="s">
        <v>1982</v>
      </c>
      <c r="D138" s="164" t="s">
        <v>1983</v>
      </c>
      <c r="E138" s="166" t="s">
        <v>135</v>
      </c>
      <c r="F138" s="55" t="s">
        <v>1984</v>
      </c>
      <c r="G138" s="55" t="s">
        <v>1985</v>
      </c>
      <c r="H138" s="4" t="s">
        <v>57</v>
      </c>
      <c r="I138" s="4" t="s">
        <v>145</v>
      </c>
      <c r="J138" s="213" t="s">
        <v>59</v>
      </c>
      <c r="K138" s="4" t="s">
        <v>60</v>
      </c>
      <c r="L138" s="4" t="s">
        <v>61</v>
      </c>
      <c r="M138" s="4" t="s">
        <v>62</v>
      </c>
      <c r="N138" s="7" t="s">
        <v>63</v>
      </c>
      <c r="O138" s="4"/>
      <c r="P138" s="4"/>
      <c r="Q138" s="4"/>
      <c r="R138" s="4"/>
    </row>
    <row r="139" spans="1:18" s="3" customFormat="1" ht="56.25" customHeight="1">
      <c r="A139" s="7">
        <v>138</v>
      </c>
      <c r="B139" s="6" t="s">
        <v>1897</v>
      </c>
      <c r="C139" s="5" t="s">
        <v>1982</v>
      </c>
      <c r="D139" s="164" t="s">
        <v>1983</v>
      </c>
      <c r="E139" s="166" t="s">
        <v>138</v>
      </c>
      <c r="F139" s="55" t="s">
        <v>1820</v>
      </c>
      <c r="G139" s="55" t="s">
        <v>1821</v>
      </c>
      <c r="H139" s="4" t="s">
        <v>57</v>
      </c>
      <c r="I139" s="4" t="s">
        <v>109</v>
      </c>
      <c r="J139" s="213" t="s">
        <v>59</v>
      </c>
      <c r="K139" s="4" t="s">
        <v>60</v>
      </c>
      <c r="L139" s="4" t="s">
        <v>61</v>
      </c>
      <c r="M139" s="4" t="s">
        <v>62</v>
      </c>
      <c r="N139" s="7" t="s">
        <v>63</v>
      </c>
      <c r="O139" s="4"/>
      <c r="P139" s="4"/>
      <c r="Q139" s="4"/>
      <c r="R139" s="4"/>
    </row>
    <row r="140" spans="1:18" s="3" customFormat="1" ht="38.25" customHeight="1">
      <c r="A140" s="7">
        <v>139</v>
      </c>
      <c r="B140" s="6" t="s">
        <v>1897</v>
      </c>
      <c r="C140" s="5" t="s">
        <v>1982</v>
      </c>
      <c r="D140" s="164" t="s">
        <v>1983</v>
      </c>
      <c r="E140" s="166" t="s">
        <v>285</v>
      </c>
      <c r="F140" s="55" t="s">
        <v>1822</v>
      </c>
      <c r="G140" s="55" t="s">
        <v>1823</v>
      </c>
      <c r="H140" s="4" t="s">
        <v>57</v>
      </c>
      <c r="I140" s="4" t="s">
        <v>109</v>
      </c>
      <c r="J140" s="213" t="s">
        <v>59</v>
      </c>
      <c r="K140" s="4" t="s">
        <v>60</v>
      </c>
      <c r="L140" s="4" t="s">
        <v>61</v>
      </c>
      <c r="M140" s="4" t="s">
        <v>62</v>
      </c>
      <c r="N140" s="7" t="s">
        <v>63</v>
      </c>
      <c r="O140" s="4"/>
      <c r="P140" s="4"/>
      <c r="Q140" s="4"/>
      <c r="R140" s="4"/>
    </row>
    <row r="141" spans="1:18" s="3" customFormat="1" ht="54" customHeight="1">
      <c r="A141" s="7">
        <v>140</v>
      </c>
      <c r="B141" s="6" t="s">
        <v>1897</v>
      </c>
      <c r="C141" s="5" t="s">
        <v>1982</v>
      </c>
      <c r="D141" s="164" t="s">
        <v>1983</v>
      </c>
      <c r="E141" s="166" t="s">
        <v>288</v>
      </c>
      <c r="F141" s="55" t="s">
        <v>1824</v>
      </c>
      <c r="G141" s="55" t="s">
        <v>1825</v>
      </c>
      <c r="H141" s="4" t="s">
        <v>57</v>
      </c>
      <c r="I141" s="4" t="s">
        <v>109</v>
      </c>
      <c r="J141" s="213" t="s">
        <v>59</v>
      </c>
      <c r="K141" s="4" t="s">
        <v>60</v>
      </c>
      <c r="L141" s="4" t="s">
        <v>61</v>
      </c>
      <c r="M141" s="4" t="s">
        <v>62</v>
      </c>
      <c r="N141" s="7" t="s">
        <v>63</v>
      </c>
      <c r="O141" s="4"/>
      <c r="P141" s="4"/>
      <c r="Q141" s="4"/>
      <c r="R141" s="4"/>
    </row>
    <row r="142" spans="1:18" s="3" customFormat="1" ht="120" customHeight="1">
      <c r="A142" s="7">
        <v>141</v>
      </c>
      <c r="B142" s="6" t="s">
        <v>1897</v>
      </c>
      <c r="C142" s="5" t="s">
        <v>1982</v>
      </c>
      <c r="D142" s="164" t="s">
        <v>1983</v>
      </c>
      <c r="E142" s="166" t="s">
        <v>494</v>
      </c>
      <c r="F142" s="55" t="s">
        <v>1826</v>
      </c>
      <c r="G142" s="55" t="s">
        <v>1827</v>
      </c>
      <c r="H142" s="4" t="s">
        <v>57</v>
      </c>
      <c r="I142" s="4" t="s">
        <v>109</v>
      </c>
      <c r="J142" s="213" t="s">
        <v>59</v>
      </c>
      <c r="K142" s="4" t="s">
        <v>60</v>
      </c>
      <c r="L142" s="4" t="s">
        <v>61</v>
      </c>
      <c r="M142" s="4" t="s">
        <v>62</v>
      </c>
      <c r="N142" s="7" t="s">
        <v>63</v>
      </c>
      <c r="O142" s="4"/>
      <c r="P142" s="4"/>
      <c r="Q142" s="4"/>
      <c r="R142" s="4"/>
    </row>
    <row r="143" spans="1:18" s="3" customFormat="1" ht="74.25" customHeight="1">
      <c r="A143" s="7">
        <v>142</v>
      </c>
      <c r="B143" s="6" t="s">
        <v>1897</v>
      </c>
      <c r="C143" s="5" t="s">
        <v>1982</v>
      </c>
      <c r="D143" s="164" t="s">
        <v>1983</v>
      </c>
      <c r="E143" s="166" t="s">
        <v>497</v>
      </c>
      <c r="F143" s="55" t="s">
        <v>1828</v>
      </c>
      <c r="G143" s="55" t="s">
        <v>1829</v>
      </c>
      <c r="H143" s="4" t="s">
        <v>57</v>
      </c>
      <c r="I143" s="4" t="s">
        <v>109</v>
      </c>
      <c r="J143" s="213" t="s">
        <v>59</v>
      </c>
      <c r="K143" s="4" t="s">
        <v>60</v>
      </c>
      <c r="L143" s="4" t="s">
        <v>61</v>
      </c>
      <c r="M143" s="4" t="s">
        <v>62</v>
      </c>
      <c r="N143" s="7" t="s">
        <v>63</v>
      </c>
      <c r="O143" s="4"/>
      <c r="P143" s="4"/>
      <c r="Q143" s="4"/>
      <c r="R143" s="4"/>
    </row>
    <row r="144" spans="1:18" s="3" customFormat="1" ht="63.75" customHeight="1">
      <c r="A144" s="7">
        <v>143</v>
      </c>
      <c r="B144" s="6" t="s">
        <v>1897</v>
      </c>
      <c r="C144" s="5" t="s">
        <v>1982</v>
      </c>
      <c r="D144" s="164" t="s">
        <v>1983</v>
      </c>
      <c r="E144" s="166" t="s">
        <v>500</v>
      </c>
      <c r="F144" s="55" t="s">
        <v>1831</v>
      </c>
      <c r="G144" s="55" t="s">
        <v>1832</v>
      </c>
      <c r="H144" s="4" t="s">
        <v>57</v>
      </c>
      <c r="I144" s="4" t="s">
        <v>145</v>
      </c>
      <c r="J144" s="213" t="s">
        <v>59</v>
      </c>
      <c r="K144" s="4" t="s">
        <v>60</v>
      </c>
      <c r="L144" s="4" t="s">
        <v>61</v>
      </c>
      <c r="M144" s="4" t="s">
        <v>62</v>
      </c>
      <c r="N144" s="7" t="s">
        <v>63</v>
      </c>
      <c r="O144" s="4"/>
      <c r="P144" s="4"/>
      <c r="Q144" s="4"/>
      <c r="R144" s="4"/>
    </row>
    <row r="145" spans="1:18" s="3" customFormat="1" ht="94.5" customHeight="1">
      <c r="A145" s="7">
        <v>144</v>
      </c>
      <c r="B145" s="6" t="s">
        <v>1897</v>
      </c>
      <c r="C145" s="5" t="s">
        <v>1982</v>
      </c>
      <c r="D145" s="164" t="s">
        <v>1983</v>
      </c>
      <c r="E145" s="166" t="s">
        <v>503</v>
      </c>
      <c r="F145" s="55" t="s">
        <v>1833</v>
      </c>
      <c r="G145" s="55" t="s">
        <v>1986</v>
      </c>
      <c r="H145" s="4" t="s">
        <v>57</v>
      </c>
      <c r="I145" s="4" t="s">
        <v>145</v>
      </c>
      <c r="J145" s="213" t="s">
        <v>59</v>
      </c>
      <c r="K145" s="4" t="s">
        <v>60</v>
      </c>
      <c r="L145" s="4" t="s">
        <v>61</v>
      </c>
      <c r="M145" s="4" t="s">
        <v>62</v>
      </c>
      <c r="N145" s="7" t="s">
        <v>63</v>
      </c>
      <c r="O145" s="4"/>
      <c r="P145" s="4"/>
      <c r="Q145" s="4"/>
      <c r="R145" s="4"/>
    </row>
    <row r="146" spans="1:18" s="3" customFormat="1" ht="94.5" customHeight="1">
      <c r="A146" s="7">
        <v>145</v>
      </c>
      <c r="B146" s="6" t="s">
        <v>1897</v>
      </c>
      <c r="C146" s="5" t="s">
        <v>1982</v>
      </c>
      <c r="D146" s="164" t="s">
        <v>1983</v>
      </c>
      <c r="E146" s="166" t="s">
        <v>54</v>
      </c>
      <c r="F146" s="55" t="s">
        <v>1987</v>
      </c>
      <c r="G146" s="55" t="s">
        <v>1988</v>
      </c>
      <c r="H146" s="4" t="s">
        <v>57</v>
      </c>
      <c r="I146" s="4" t="s">
        <v>145</v>
      </c>
      <c r="J146" s="213" t="s">
        <v>59</v>
      </c>
      <c r="K146" s="4" t="s">
        <v>60</v>
      </c>
      <c r="L146" s="4" t="s">
        <v>61</v>
      </c>
      <c r="M146" s="4" t="s">
        <v>62</v>
      </c>
      <c r="N146" s="7" t="s">
        <v>63</v>
      </c>
      <c r="O146" s="4"/>
      <c r="P146" s="4"/>
      <c r="Q146" s="4"/>
      <c r="R146" s="4"/>
    </row>
    <row r="147" spans="1:18" s="3" customFormat="1" ht="94.5" customHeight="1">
      <c r="A147" s="7">
        <v>146</v>
      </c>
      <c r="B147" s="6" t="s">
        <v>1897</v>
      </c>
      <c r="C147" s="5" t="s">
        <v>1982</v>
      </c>
      <c r="D147" s="164" t="s">
        <v>1983</v>
      </c>
      <c r="E147" s="166" t="s">
        <v>65</v>
      </c>
      <c r="F147" s="55" t="s">
        <v>1989</v>
      </c>
      <c r="G147" s="55" t="s">
        <v>1990</v>
      </c>
      <c r="H147" s="4" t="s">
        <v>57</v>
      </c>
      <c r="I147" s="4" t="s">
        <v>145</v>
      </c>
      <c r="J147" s="213" t="s">
        <v>59</v>
      </c>
      <c r="K147" s="4" t="s">
        <v>60</v>
      </c>
      <c r="L147" s="4" t="s">
        <v>61</v>
      </c>
      <c r="M147" s="4" t="s">
        <v>62</v>
      </c>
      <c r="N147" s="7" t="s">
        <v>63</v>
      </c>
      <c r="O147" s="4"/>
      <c r="P147" s="4"/>
      <c r="Q147" s="4"/>
      <c r="R147" s="4"/>
    </row>
    <row r="148" spans="1:18" s="3" customFormat="1" ht="94.5" customHeight="1">
      <c r="A148" s="7">
        <v>147</v>
      </c>
      <c r="B148" s="6" t="s">
        <v>1897</v>
      </c>
      <c r="C148" s="5" t="s">
        <v>1982</v>
      </c>
      <c r="D148" s="164" t="s">
        <v>1983</v>
      </c>
      <c r="E148" s="166" t="s">
        <v>82</v>
      </c>
      <c r="F148" s="55" t="s">
        <v>1991</v>
      </c>
      <c r="G148" s="55" t="s">
        <v>1992</v>
      </c>
      <c r="H148" s="4" t="s">
        <v>57</v>
      </c>
      <c r="I148" s="4" t="s">
        <v>145</v>
      </c>
      <c r="J148" s="213" t="s">
        <v>59</v>
      </c>
      <c r="K148" s="4" t="s">
        <v>60</v>
      </c>
      <c r="L148" s="4" t="s">
        <v>61</v>
      </c>
      <c r="M148" s="4" t="s">
        <v>62</v>
      </c>
      <c r="N148" s="7" t="s">
        <v>63</v>
      </c>
      <c r="O148" s="4"/>
      <c r="P148" s="4"/>
      <c r="Q148" s="4"/>
      <c r="R148" s="4"/>
    </row>
    <row r="149" spans="1:18" s="3" customFormat="1" ht="94.5" customHeight="1">
      <c r="A149" s="7">
        <v>148</v>
      </c>
      <c r="B149" s="6" t="s">
        <v>1897</v>
      </c>
      <c r="C149" s="5" t="s">
        <v>1982</v>
      </c>
      <c r="D149" s="164" t="s">
        <v>1983</v>
      </c>
      <c r="E149" s="166" t="s">
        <v>85</v>
      </c>
      <c r="F149" s="55" t="s">
        <v>1993</v>
      </c>
      <c r="G149" s="55" t="s">
        <v>1994</v>
      </c>
      <c r="H149" s="4" t="s">
        <v>57</v>
      </c>
      <c r="I149" s="4" t="s">
        <v>145</v>
      </c>
      <c r="J149" s="213" t="s">
        <v>59</v>
      </c>
      <c r="K149" s="4" t="s">
        <v>60</v>
      </c>
      <c r="L149" s="4" t="s">
        <v>61</v>
      </c>
      <c r="M149" s="4" t="s">
        <v>62</v>
      </c>
      <c r="N149" s="7" t="s">
        <v>63</v>
      </c>
      <c r="O149" s="4"/>
      <c r="P149" s="4"/>
      <c r="Q149" s="4"/>
      <c r="R149" s="4"/>
    </row>
    <row r="150" spans="1:18" s="3" customFormat="1" ht="50.25" customHeight="1">
      <c r="A150" s="7">
        <v>149</v>
      </c>
      <c r="B150" s="6" t="s">
        <v>1897</v>
      </c>
      <c r="C150" s="5" t="s">
        <v>1982</v>
      </c>
      <c r="D150" s="164" t="s">
        <v>1983</v>
      </c>
      <c r="E150" s="166" t="s">
        <v>88</v>
      </c>
      <c r="F150" s="55" t="s">
        <v>1847</v>
      </c>
      <c r="G150" s="55" t="s">
        <v>1848</v>
      </c>
      <c r="H150" s="4" t="s">
        <v>57</v>
      </c>
      <c r="I150" s="4" t="s">
        <v>109</v>
      </c>
      <c r="J150" s="213" t="s">
        <v>59</v>
      </c>
      <c r="K150" s="4" t="s">
        <v>60</v>
      </c>
      <c r="L150" s="4" t="s">
        <v>61</v>
      </c>
      <c r="M150" s="4" t="s">
        <v>62</v>
      </c>
      <c r="N150" s="7" t="s">
        <v>63</v>
      </c>
      <c r="O150" s="4"/>
      <c r="P150" s="4"/>
      <c r="Q150" s="4"/>
      <c r="R150" s="4"/>
    </row>
    <row r="151" spans="1:18" s="3" customFormat="1" ht="63" customHeight="1">
      <c r="A151" s="7">
        <v>150</v>
      </c>
      <c r="B151" s="6" t="s">
        <v>1897</v>
      </c>
      <c r="C151" s="5" t="s">
        <v>1982</v>
      </c>
      <c r="D151" s="164" t="s">
        <v>1983</v>
      </c>
      <c r="E151" s="166" t="s">
        <v>91</v>
      </c>
      <c r="F151" s="55" t="s">
        <v>1849</v>
      </c>
      <c r="G151" s="55" t="s">
        <v>1850</v>
      </c>
      <c r="H151" s="4" t="s">
        <v>57</v>
      </c>
      <c r="I151" s="4" t="s">
        <v>109</v>
      </c>
      <c r="J151" s="213" t="s">
        <v>59</v>
      </c>
      <c r="K151" s="4" t="s">
        <v>60</v>
      </c>
      <c r="L151" s="4" t="s">
        <v>61</v>
      </c>
      <c r="M151" s="4" t="s">
        <v>62</v>
      </c>
      <c r="N151" s="7" t="s">
        <v>63</v>
      </c>
      <c r="O151" s="4"/>
      <c r="P151" s="4"/>
      <c r="Q151" s="4"/>
      <c r="R151" s="4"/>
    </row>
    <row r="152" spans="1:18" s="3" customFormat="1" ht="75.75" customHeight="1">
      <c r="A152" s="7">
        <v>151</v>
      </c>
      <c r="B152" s="6" t="s">
        <v>1897</v>
      </c>
      <c r="C152" s="5" t="s">
        <v>1982</v>
      </c>
      <c r="D152" s="164" t="s">
        <v>1983</v>
      </c>
      <c r="E152" s="166" t="s">
        <v>94</v>
      </c>
      <c r="F152" s="164" t="s">
        <v>1874</v>
      </c>
      <c r="G152" s="164" t="s">
        <v>1875</v>
      </c>
      <c r="H152" s="4" t="s">
        <v>57</v>
      </c>
      <c r="I152" s="4" t="s">
        <v>145</v>
      </c>
      <c r="J152" s="213" t="s">
        <v>59</v>
      </c>
      <c r="K152" s="4" t="s">
        <v>60</v>
      </c>
      <c r="L152" s="4" t="s">
        <v>61</v>
      </c>
      <c r="M152" s="4" t="s">
        <v>62</v>
      </c>
      <c r="N152" s="7" t="s">
        <v>63</v>
      </c>
      <c r="O152" s="4"/>
      <c r="P152" s="4"/>
      <c r="Q152" s="4"/>
      <c r="R152" s="4"/>
    </row>
    <row r="153" spans="1:18" s="3" customFormat="1" ht="63.75" customHeight="1">
      <c r="A153" s="7">
        <v>152</v>
      </c>
      <c r="B153" s="6" t="s">
        <v>1897</v>
      </c>
      <c r="C153" s="5" t="s">
        <v>1995</v>
      </c>
      <c r="D153" s="164" t="s">
        <v>1996</v>
      </c>
      <c r="E153" s="166" t="s">
        <v>97</v>
      </c>
      <c r="F153" s="55" t="s">
        <v>1997</v>
      </c>
      <c r="G153" s="55" t="s">
        <v>1998</v>
      </c>
      <c r="H153" s="4" t="s">
        <v>57</v>
      </c>
      <c r="I153" s="4" t="s">
        <v>145</v>
      </c>
      <c r="J153" s="213" t="s">
        <v>59</v>
      </c>
      <c r="K153" s="4" t="s">
        <v>60</v>
      </c>
      <c r="L153" s="4" t="s">
        <v>61</v>
      </c>
      <c r="M153" s="4" t="s">
        <v>62</v>
      </c>
      <c r="N153" s="7" t="s">
        <v>63</v>
      </c>
      <c r="O153" s="4"/>
      <c r="P153" s="4"/>
      <c r="Q153" s="4"/>
      <c r="R153" s="4"/>
    </row>
    <row r="154" spans="1:18" s="3" customFormat="1" ht="63.75" customHeight="1">
      <c r="A154" s="7">
        <v>153</v>
      </c>
      <c r="B154" s="6" t="s">
        <v>1897</v>
      </c>
      <c r="C154" s="5" t="s">
        <v>1995</v>
      </c>
      <c r="D154" s="164" t="s">
        <v>1996</v>
      </c>
      <c r="E154" s="166" t="s">
        <v>100</v>
      </c>
      <c r="F154" s="55" t="s">
        <v>1820</v>
      </c>
      <c r="G154" s="55" t="s">
        <v>1821</v>
      </c>
      <c r="H154" s="4" t="s">
        <v>57</v>
      </c>
      <c r="I154" s="4" t="s">
        <v>145</v>
      </c>
      <c r="J154" s="213" t="s">
        <v>59</v>
      </c>
      <c r="K154" s="4" t="s">
        <v>60</v>
      </c>
      <c r="L154" s="4" t="s">
        <v>61</v>
      </c>
      <c r="M154" s="4" t="s">
        <v>62</v>
      </c>
      <c r="N154" s="7" t="s">
        <v>63</v>
      </c>
      <c r="O154" s="4"/>
      <c r="P154" s="4"/>
      <c r="Q154" s="4"/>
      <c r="R154" s="4"/>
    </row>
    <row r="155" spans="1:18" s="3" customFormat="1" ht="63.75" customHeight="1">
      <c r="A155" s="7">
        <v>154</v>
      </c>
      <c r="B155" s="6" t="s">
        <v>1897</v>
      </c>
      <c r="C155" s="5" t="s">
        <v>1995</v>
      </c>
      <c r="D155" s="164" t="s">
        <v>1996</v>
      </c>
      <c r="E155" s="166" t="s">
        <v>102</v>
      </c>
      <c r="F155" s="55" t="s">
        <v>1822</v>
      </c>
      <c r="G155" s="55" t="s">
        <v>1823</v>
      </c>
      <c r="H155" s="4" t="s">
        <v>57</v>
      </c>
      <c r="I155" s="4" t="s">
        <v>145</v>
      </c>
      <c r="J155" s="213" t="s">
        <v>59</v>
      </c>
      <c r="K155" s="4" t="s">
        <v>60</v>
      </c>
      <c r="L155" s="4" t="s">
        <v>61</v>
      </c>
      <c r="M155" s="4" t="s">
        <v>62</v>
      </c>
      <c r="N155" s="7" t="s">
        <v>63</v>
      </c>
      <c r="O155" s="4"/>
      <c r="P155" s="4"/>
      <c r="Q155" s="4"/>
      <c r="R155" s="4"/>
    </row>
    <row r="156" spans="1:18" s="3" customFormat="1" ht="63.75" customHeight="1">
      <c r="A156" s="7">
        <v>155</v>
      </c>
      <c r="B156" s="6" t="s">
        <v>1897</v>
      </c>
      <c r="C156" s="5" t="s">
        <v>1995</v>
      </c>
      <c r="D156" s="164" t="s">
        <v>1996</v>
      </c>
      <c r="E156" s="166" t="s">
        <v>134</v>
      </c>
      <c r="F156" s="55" t="s">
        <v>1999</v>
      </c>
      <c r="G156" s="55" t="s">
        <v>1825</v>
      </c>
      <c r="H156" s="4" t="s">
        <v>57</v>
      </c>
      <c r="I156" s="4" t="s">
        <v>145</v>
      </c>
      <c r="J156" s="213" t="s">
        <v>59</v>
      </c>
      <c r="K156" s="4" t="s">
        <v>60</v>
      </c>
      <c r="L156" s="4" t="s">
        <v>61</v>
      </c>
      <c r="M156" s="4" t="s">
        <v>62</v>
      </c>
      <c r="N156" s="7" t="s">
        <v>63</v>
      </c>
      <c r="O156" s="4"/>
      <c r="P156" s="4"/>
      <c r="Q156" s="4"/>
      <c r="R156" s="4"/>
    </row>
    <row r="157" spans="1:18" s="3" customFormat="1" ht="63.75" customHeight="1">
      <c r="A157" s="7">
        <v>156</v>
      </c>
      <c r="B157" s="6" t="s">
        <v>1897</v>
      </c>
      <c r="C157" s="5" t="s">
        <v>1995</v>
      </c>
      <c r="D157" s="164" t="s">
        <v>1996</v>
      </c>
      <c r="E157" s="166" t="s">
        <v>135</v>
      </c>
      <c r="F157" s="55" t="s">
        <v>1826</v>
      </c>
      <c r="G157" s="55" t="s">
        <v>1827</v>
      </c>
      <c r="H157" s="4" t="s">
        <v>57</v>
      </c>
      <c r="I157" s="4" t="s">
        <v>145</v>
      </c>
      <c r="J157" s="213" t="s">
        <v>59</v>
      </c>
      <c r="K157" s="4" t="s">
        <v>60</v>
      </c>
      <c r="L157" s="4" t="s">
        <v>61</v>
      </c>
      <c r="M157" s="4" t="s">
        <v>62</v>
      </c>
      <c r="N157" s="7" t="s">
        <v>63</v>
      </c>
      <c r="O157" s="4"/>
      <c r="P157" s="4"/>
      <c r="Q157" s="4"/>
      <c r="R157" s="4"/>
    </row>
    <row r="158" spans="1:18" s="3" customFormat="1" ht="63.75" customHeight="1">
      <c r="A158" s="7">
        <v>157</v>
      </c>
      <c r="B158" s="6" t="s">
        <v>1897</v>
      </c>
      <c r="C158" s="5" t="s">
        <v>1995</v>
      </c>
      <c r="D158" s="164" t="s">
        <v>1996</v>
      </c>
      <c r="E158" s="166" t="s">
        <v>138</v>
      </c>
      <c r="F158" s="55" t="s">
        <v>1828</v>
      </c>
      <c r="G158" s="55" t="s">
        <v>1829</v>
      </c>
      <c r="H158" s="4" t="s">
        <v>57</v>
      </c>
      <c r="I158" s="4" t="s">
        <v>145</v>
      </c>
      <c r="J158" s="213" t="s">
        <v>59</v>
      </c>
      <c r="K158" s="4" t="s">
        <v>60</v>
      </c>
      <c r="L158" s="4" t="s">
        <v>61</v>
      </c>
      <c r="M158" s="4" t="s">
        <v>62</v>
      </c>
      <c r="N158" s="7" t="s">
        <v>63</v>
      </c>
      <c r="O158" s="4"/>
      <c r="P158" s="4"/>
      <c r="Q158" s="4"/>
      <c r="R158" s="4"/>
    </row>
    <row r="159" spans="1:18" s="3" customFormat="1" ht="63.75" customHeight="1">
      <c r="A159" s="7">
        <v>158</v>
      </c>
      <c r="B159" s="6" t="s">
        <v>1897</v>
      </c>
      <c r="C159" s="5" t="s">
        <v>1995</v>
      </c>
      <c r="D159" s="164" t="s">
        <v>1996</v>
      </c>
      <c r="E159" s="166" t="s">
        <v>285</v>
      </c>
      <c r="F159" s="55" t="s">
        <v>1831</v>
      </c>
      <c r="G159" s="55" t="s">
        <v>1832</v>
      </c>
      <c r="H159" s="4" t="s">
        <v>57</v>
      </c>
      <c r="I159" s="4" t="s">
        <v>145</v>
      </c>
      <c r="J159" s="213" t="s">
        <v>59</v>
      </c>
      <c r="K159" s="4" t="s">
        <v>60</v>
      </c>
      <c r="L159" s="4" t="s">
        <v>61</v>
      </c>
      <c r="M159" s="4" t="s">
        <v>62</v>
      </c>
      <c r="N159" s="7" t="s">
        <v>63</v>
      </c>
      <c r="O159" s="4"/>
      <c r="P159" s="4"/>
      <c r="Q159" s="4"/>
      <c r="R159" s="4"/>
    </row>
    <row r="160" spans="1:18" s="3" customFormat="1" ht="63.75" customHeight="1">
      <c r="A160" s="7">
        <v>159</v>
      </c>
      <c r="B160" s="6" t="s">
        <v>1897</v>
      </c>
      <c r="C160" s="5" t="s">
        <v>1995</v>
      </c>
      <c r="D160" s="164" t="s">
        <v>1996</v>
      </c>
      <c r="E160" s="166" t="s">
        <v>288</v>
      </c>
      <c r="F160" s="55" t="s">
        <v>2000</v>
      </c>
      <c r="G160" s="55" t="s">
        <v>2001</v>
      </c>
      <c r="H160" s="4" t="s">
        <v>57</v>
      </c>
      <c r="I160" s="4" t="s">
        <v>145</v>
      </c>
      <c r="J160" s="213" t="s">
        <v>59</v>
      </c>
      <c r="K160" s="4" t="s">
        <v>60</v>
      </c>
      <c r="L160" s="4" t="s">
        <v>61</v>
      </c>
      <c r="M160" s="4" t="s">
        <v>62</v>
      </c>
      <c r="N160" s="7" t="s">
        <v>63</v>
      </c>
      <c r="O160" s="4"/>
      <c r="P160" s="4"/>
      <c r="Q160" s="4"/>
      <c r="R160" s="4"/>
    </row>
    <row r="161" spans="1:18" s="3" customFormat="1" ht="63.75" customHeight="1">
      <c r="A161" s="7">
        <v>160</v>
      </c>
      <c r="B161" s="6" t="s">
        <v>1897</v>
      </c>
      <c r="C161" s="5" t="s">
        <v>1995</v>
      </c>
      <c r="D161" s="164" t="s">
        <v>1996</v>
      </c>
      <c r="E161" s="166" t="s">
        <v>54</v>
      </c>
      <c r="F161" s="55" t="s">
        <v>2002</v>
      </c>
      <c r="G161" s="55" t="s">
        <v>2003</v>
      </c>
      <c r="H161" s="4" t="s">
        <v>57</v>
      </c>
      <c r="I161" s="4" t="s">
        <v>145</v>
      </c>
      <c r="J161" s="213" t="s">
        <v>59</v>
      </c>
      <c r="K161" s="4" t="s">
        <v>60</v>
      </c>
      <c r="L161" s="4" t="s">
        <v>61</v>
      </c>
      <c r="M161" s="4" t="s">
        <v>62</v>
      </c>
      <c r="N161" s="7" t="s">
        <v>63</v>
      </c>
      <c r="O161" s="4"/>
      <c r="P161" s="4"/>
      <c r="Q161" s="4"/>
      <c r="R161" s="4"/>
    </row>
    <row r="162" spans="1:18" s="3" customFormat="1" ht="94.5" customHeight="1">
      <c r="A162" s="7">
        <v>161</v>
      </c>
      <c r="B162" s="6" t="s">
        <v>1897</v>
      </c>
      <c r="C162" s="5" t="s">
        <v>1995</v>
      </c>
      <c r="D162" s="164" t="s">
        <v>1996</v>
      </c>
      <c r="E162" s="166" t="s">
        <v>65</v>
      </c>
      <c r="F162" s="55" t="s">
        <v>1833</v>
      </c>
      <c r="G162" s="55" t="s">
        <v>2004</v>
      </c>
      <c r="H162" s="4" t="s">
        <v>57</v>
      </c>
      <c r="I162" s="4" t="s">
        <v>145</v>
      </c>
      <c r="J162" s="213" t="s">
        <v>59</v>
      </c>
      <c r="K162" s="4" t="s">
        <v>60</v>
      </c>
      <c r="L162" s="4" t="s">
        <v>61</v>
      </c>
      <c r="M162" s="4" t="s">
        <v>62</v>
      </c>
      <c r="N162" s="7" t="s">
        <v>63</v>
      </c>
      <c r="O162" s="4"/>
      <c r="P162" s="4"/>
      <c r="Q162" s="4"/>
      <c r="R162" s="4"/>
    </row>
    <row r="163" spans="1:18" s="3" customFormat="1" ht="50.25" customHeight="1">
      <c r="A163" s="7">
        <v>162</v>
      </c>
      <c r="B163" s="6" t="s">
        <v>1897</v>
      </c>
      <c r="C163" s="5" t="s">
        <v>1995</v>
      </c>
      <c r="D163" s="164" t="s">
        <v>1996</v>
      </c>
      <c r="E163" s="166" t="s">
        <v>82</v>
      </c>
      <c r="F163" s="55" t="s">
        <v>1847</v>
      </c>
      <c r="G163" s="55" t="s">
        <v>1848</v>
      </c>
      <c r="H163" s="4" t="s">
        <v>57</v>
      </c>
      <c r="I163" s="4" t="s">
        <v>109</v>
      </c>
      <c r="J163" s="213" t="s">
        <v>59</v>
      </c>
      <c r="K163" s="4" t="s">
        <v>60</v>
      </c>
      <c r="L163" s="4" t="s">
        <v>61</v>
      </c>
      <c r="M163" s="4" t="s">
        <v>62</v>
      </c>
      <c r="N163" s="7" t="s">
        <v>63</v>
      </c>
      <c r="O163" s="4"/>
      <c r="P163" s="4"/>
      <c r="Q163" s="4"/>
      <c r="R163" s="4"/>
    </row>
    <row r="164" spans="1:18" s="3" customFormat="1" ht="34.5" customHeight="1">
      <c r="A164" s="7">
        <v>163</v>
      </c>
      <c r="B164" s="6" t="s">
        <v>1897</v>
      </c>
      <c r="C164" s="5" t="s">
        <v>1995</v>
      </c>
      <c r="D164" s="164" t="s">
        <v>1996</v>
      </c>
      <c r="E164" s="166" t="s">
        <v>85</v>
      </c>
      <c r="F164" s="55" t="s">
        <v>1849</v>
      </c>
      <c r="G164" s="55" t="s">
        <v>1850</v>
      </c>
      <c r="H164" s="4" t="s">
        <v>57</v>
      </c>
      <c r="I164" s="4" t="s">
        <v>109</v>
      </c>
      <c r="J164" s="213" t="s">
        <v>59</v>
      </c>
      <c r="K164" s="4" t="s">
        <v>60</v>
      </c>
      <c r="L164" s="4" t="s">
        <v>61</v>
      </c>
      <c r="M164" s="4" t="s">
        <v>62</v>
      </c>
      <c r="N164" s="7" t="s">
        <v>63</v>
      </c>
      <c r="O164" s="4"/>
      <c r="P164" s="4"/>
      <c r="Q164" s="4"/>
      <c r="R164" s="4"/>
    </row>
    <row r="165" spans="1:18" s="3" customFormat="1" ht="57.75" customHeight="1">
      <c r="A165" s="7">
        <v>164</v>
      </c>
      <c r="B165" s="6" t="s">
        <v>1897</v>
      </c>
      <c r="C165" s="5" t="s">
        <v>1995</v>
      </c>
      <c r="D165" s="164" t="s">
        <v>1996</v>
      </c>
      <c r="E165" s="166" t="s">
        <v>88</v>
      </c>
      <c r="F165" s="164" t="s">
        <v>1874</v>
      </c>
      <c r="G165" s="164" t="s">
        <v>1875</v>
      </c>
      <c r="H165" s="4" t="s">
        <v>57</v>
      </c>
      <c r="I165" s="4" t="s">
        <v>145</v>
      </c>
      <c r="J165" s="213" t="s">
        <v>59</v>
      </c>
      <c r="K165" s="4" t="s">
        <v>60</v>
      </c>
      <c r="L165" s="4" t="s">
        <v>61</v>
      </c>
      <c r="M165" s="4" t="s">
        <v>62</v>
      </c>
      <c r="N165" s="7" t="s">
        <v>63</v>
      </c>
      <c r="O165" s="4"/>
      <c r="P165" s="4"/>
      <c r="Q165" s="4"/>
      <c r="R165" s="4"/>
    </row>
  </sheetData>
  <autoFilter ref="A1:R165" xr:uid="{00000000-0001-0000-0900-000000000000}"/>
  <phoneticPr fontId="12" type="noConversion"/>
  <conditionalFormatting sqref="N1:N1048576">
    <cfRule type="cellIs" dxfId="1" priority="1" operator="equal">
      <formula>"Fail"</formula>
    </cfRule>
    <cfRule type="cellIs" dxfId="0" priority="2" operator="equal">
      <formula>"Pass"</formula>
    </cfRule>
  </conditionalFormatting>
  <pageMargins left="0.7" right="0.7" top="0.75" bottom="0.75" header="0.3" footer="0.3"/>
  <pageSetup orientation="portrait" horizontalDpi="90" verticalDpi="90"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900-000000000000}">
          <x14:formula1>
            <xm:f>'C:\Users\1194058\Downloads\[ER3 Regression Test Case_Dev1.xlsx]Legends'!#REF!</xm:f>
          </x14:formula1>
          <xm:sqref>I2</xm:sqref>
        </x14:dataValidation>
        <x14:dataValidation type="list" allowBlank="1" showInputMessage="1" showErrorMessage="1" xr:uid="{BBA047B5-2195-4DDE-8DFF-A72E1D13CF28}">
          <x14:formula1>
            <xm:f>dropdown!$A$1:$A$9</xm:f>
          </x14:formula1>
          <xm:sqref>N2:N165</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EEF1B-FB85-4628-ACFA-7EF978C73E33}">
  <sheetPr>
    <tabColor rgb="FF0070C0"/>
  </sheetPr>
  <dimension ref="B1:AP78"/>
  <sheetViews>
    <sheetView showGridLines="0" topLeftCell="B1" zoomScale="70" zoomScaleNormal="70" workbookViewId="0">
      <selection activeCell="F2" sqref="F2"/>
    </sheetView>
  </sheetViews>
  <sheetFormatPr defaultRowHeight="14.45"/>
  <cols>
    <col min="1" max="1" width="4.140625" customWidth="1"/>
    <col min="2" max="2" width="16.42578125" bestFit="1" customWidth="1"/>
    <col min="3" max="4" width="8.140625" style="220" bestFit="1" customWidth="1"/>
    <col min="5" max="5" width="2.5703125" style="220" customWidth="1"/>
    <col min="6" max="6" width="16.42578125" style="220" bestFit="1" customWidth="1"/>
    <col min="7" max="7" width="8.140625" bestFit="1" customWidth="1"/>
    <col min="8" max="8" width="8.7109375" bestFit="1" customWidth="1"/>
    <col min="9" max="9" width="2.42578125" customWidth="1"/>
    <col min="10" max="10" width="16.42578125" bestFit="1" customWidth="1"/>
    <col min="11" max="12" width="8.140625" bestFit="1" customWidth="1"/>
    <col min="13" max="13" width="2.140625" customWidth="1"/>
    <col min="14" max="14" width="16.42578125" bestFit="1" customWidth="1"/>
    <col min="15" max="16" width="8.140625" bestFit="1" customWidth="1"/>
    <col min="17" max="17" width="2.5703125" customWidth="1"/>
    <col min="18" max="18" width="16.42578125" bestFit="1" customWidth="1"/>
    <col min="19" max="20" width="8.140625" bestFit="1" customWidth="1"/>
    <col min="21" max="21" width="2.5703125" customWidth="1"/>
    <col min="22" max="22" width="16.42578125" bestFit="1" customWidth="1"/>
    <col min="23" max="24" width="8.140625" bestFit="1" customWidth="1"/>
    <col min="25" max="25" width="2.5703125" customWidth="1"/>
    <col min="26" max="26" width="16.42578125" bestFit="1" customWidth="1"/>
    <col min="27" max="28" width="8.140625" bestFit="1" customWidth="1"/>
    <col min="29" max="29" width="7.28515625" customWidth="1"/>
    <col min="30" max="30" width="9.5703125" customWidth="1"/>
    <col min="31" max="31" width="11.85546875" style="220" customWidth="1"/>
    <col min="32" max="32" width="11.140625" bestFit="1" customWidth="1"/>
    <col min="33" max="33" width="10.42578125" bestFit="1" customWidth="1"/>
    <col min="34" max="34" width="13.5703125" customWidth="1"/>
    <col min="35" max="35" width="12.85546875" customWidth="1"/>
    <col min="37" max="37" width="10.140625" customWidth="1"/>
    <col min="38" max="38" width="0" hidden="1" customWidth="1"/>
    <col min="40" max="40" width="33" customWidth="1"/>
    <col min="41" max="41" width="7.7109375" customWidth="1"/>
  </cols>
  <sheetData>
    <row r="1" spans="2:38" s="228" customFormat="1" ht="43.5">
      <c r="B1" s="228" t="s">
        <v>2005</v>
      </c>
      <c r="E1" s="229"/>
      <c r="F1" s="228" t="s">
        <v>2006</v>
      </c>
      <c r="J1" s="228" t="s">
        <v>2007</v>
      </c>
      <c r="N1" s="228" t="s">
        <v>2008</v>
      </c>
      <c r="R1" s="228" t="s">
        <v>2009</v>
      </c>
      <c r="V1" s="228" t="s">
        <v>2010</v>
      </c>
      <c r="Z1" s="228" t="s">
        <v>2011</v>
      </c>
      <c r="AD1" s="233"/>
      <c r="AE1" s="233" t="str">
        <f>B1</f>
        <v>Dashboard - PKG Area &amp; Tube</v>
      </c>
      <c r="AF1" s="233" t="str">
        <f>F1</f>
        <v>Dashboard - Processing</v>
      </c>
      <c r="AG1" s="233" t="str">
        <f>J1</f>
        <v>Dashboard - Line</v>
      </c>
      <c r="AH1" s="233" t="str">
        <f>N1</f>
        <v>Reports Tab</v>
      </c>
      <c r="AI1" s="233" t="str">
        <f>R1</f>
        <v>Administration Tab</v>
      </c>
      <c r="AJ1" s="233" t="str">
        <f>V1</f>
        <v>Inputs Tab</v>
      </c>
      <c r="AK1" s="233" t="str">
        <f>Z1</f>
        <v>Dashboard Tab</v>
      </c>
      <c r="AL1" s="230"/>
    </row>
    <row r="2" spans="2:38" ht="29.1">
      <c r="B2" s="231" t="s">
        <v>2012</v>
      </c>
      <c r="C2" s="27" t="s">
        <v>2013</v>
      </c>
      <c r="D2" s="227" t="s">
        <v>2014</v>
      </c>
      <c r="E2" s="27"/>
      <c r="F2" s="231" t="s">
        <v>2012</v>
      </c>
      <c r="G2" s="27" t="s">
        <v>2013</v>
      </c>
      <c r="H2" s="227" t="s">
        <v>2014</v>
      </c>
      <c r="I2" s="227"/>
      <c r="J2" s="231" t="s">
        <v>2012</v>
      </c>
      <c r="K2" s="27" t="s">
        <v>2013</v>
      </c>
      <c r="L2" s="227" t="s">
        <v>2014</v>
      </c>
      <c r="M2" s="227"/>
      <c r="N2" s="231" t="s">
        <v>2012</v>
      </c>
      <c r="O2" s="27" t="s">
        <v>2013</v>
      </c>
      <c r="P2" s="227" t="s">
        <v>2014</v>
      </c>
      <c r="Q2" s="227"/>
      <c r="R2" s="231" t="s">
        <v>2012</v>
      </c>
      <c r="S2" s="27" t="s">
        <v>2013</v>
      </c>
      <c r="T2" s="227" t="s">
        <v>2014</v>
      </c>
      <c r="U2" s="227"/>
      <c r="V2" s="231" t="s">
        <v>2012</v>
      </c>
      <c r="W2" s="27" t="s">
        <v>2013</v>
      </c>
      <c r="X2" s="227" t="s">
        <v>2014</v>
      </c>
      <c r="Y2" s="227"/>
      <c r="Z2" s="231" t="s">
        <v>2012</v>
      </c>
      <c r="AA2" s="27" t="s">
        <v>2013</v>
      </c>
      <c r="AB2" s="227" t="s">
        <v>2014</v>
      </c>
      <c r="AD2" s="236" t="s">
        <v>1932</v>
      </c>
      <c r="AE2" s="232">
        <f t="shared" ref="AE2:AE7" si="0">SUMIF(B:B,$AD2,C:C)</f>
        <v>0</v>
      </c>
      <c r="AF2" s="232">
        <f t="shared" ref="AF2:AF7" si="1">SUMIF(F:F,$AD2,G:G)</f>
        <v>0</v>
      </c>
      <c r="AG2" s="232">
        <f t="shared" ref="AG2:AG7" si="2">SUMIF(J:J,$AD2,K:K)</f>
        <v>0</v>
      </c>
      <c r="AH2" s="232">
        <f t="shared" ref="AH2:AH7" si="3">SUMIF(N:N,$AD2,O:O)</f>
        <v>0</v>
      </c>
      <c r="AI2" s="232">
        <f t="shared" ref="AI2:AI7" si="4">SUMIF(R:R,$AD2,S:S)</f>
        <v>0</v>
      </c>
      <c r="AJ2" s="232">
        <f t="shared" ref="AJ2:AJ7" si="5">SUMIF(V:V,$AD2,W:W)</f>
        <v>0</v>
      </c>
      <c r="AK2" s="232">
        <f t="shared" ref="AK2:AK7" si="6">SUMIF(Z:Z,$AD2,AA:AA)</f>
        <v>0</v>
      </c>
      <c r="AL2" s="18"/>
    </row>
    <row r="3" spans="2:38">
      <c r="B3" s="221" t="s">
        <v>63</v>
      </c>
      <c r="C3" s="220">
        <v>191</v>
      </c>
      <c r="D3" s="226">
        <v>1</v>
      </c>
      <c r="E3"/>
      <c r="F3" s="221" t="s">
        <v>63</v>
      </c>
      <c r="G3" s="220">
        <v>90</v>
      </c>
      <c r="H3" s="226">
        <v>0.75630252100840334</v>
      </c>
      <c r="I3" s="226"/>
      <c r="J3" s="221" t="s">
        <v>63</v>
      </c>
      <c r="K3" s="220">
        <v>123</v>
      </c>
      <c r="L3" s="226">
        <v>0.58018867924528306</v>
      </c>
      <c r="M3" s="226"/>
      <c r="N3" s="221" t="s">
        <v>63</v>
      </c>
      <c r="O3" s="220">
        <v>10</v>
      </c>
      <c r="P3" s="226">
        <v>1</v>
      </c>
      <c r="Q3" s="226"/>
      <c r="R3" s="221" t="s">
        <v>63</v>
      </c>
      <c r="S3" s="220">
        <v>80</v>
      </c>
      <c r="T3" s="226">
        <v>0.97560975609756095</v>
      </c>
      <c r="U3" s="226"/>
      <c r="V3" s="221" t="s">
        <v>63</v>
      </c>
      <c r="W3" s="220">
        <v>57</v>
      </c>
      <c r="X3" s="226">
        <v>0.93442622950819676</v>
      </c>
      <c r="Y3" s="226"/>
      <c r="Z3" s="221" t="s">
        <v>63</v>
      </c>
      <c r="AA3" s="220">
        <v>58</v>
      </c>
      <c r="AB3" s="226">
        <v>1</v>
      </c>
      <c r="AD3" s="236" t="s">
        <v>63</v>
      </c>
      <c r="AE3" s="232">
        <f t="shared" si="0"/>
        <v>191</v>
      </c>
      <c r="AF3" s="232">
        <f t="shared" si="1"/>
        <v>90</v>
      </c>
      <c r="AG3" s="232">
        <f t="shared" si="2"/>
        <v>123</v>
      </c>
      <c r="AH3" s="232">
        <f t="shared" si="3"/>
        <v>10</v>
      </c>
      <c r="AI3" s="232">
        <f t="shared" si="4"/>
        <v>80</v>
      </c>
      <c r="AJ3" s="232">
        <f t="shared" si="5"/>
        <v>57</v>
      </c>
      <c r="AK3" s="232">
        <f t="shared" si="6"/>
        <v>58</v>
      </c>
      <c r="AL3" s="18"/>
    </row>
    <row r="4" spans="2:38">
      <c r="B4" s="221" t="s">
        <v>2015</v>
      </c>
      <c r="C4" s="220">
        <v>191</v>
      </c>
      <c r="D4" s="226">
        <v>1</v>
      </c>
      <c r="E4"/>
      <c r="F4" s="221" t="s">
        <v>177</v>
      </c>
      <c r="G4" s="220">
        <v>29</v>
      </c>
      <c r="H4" s="226">
        <v>0.24369747899159663</v>
      </c>
      <c r="I4" s="225"/>
      <c r="J4" s="221" t="s">
        <v>177</v>
      </c>
      <c r="K4" s="220">
        <v>89</v>
      </c>
      <c r="L4" s="226">
        <v>0.419811320754717</v>
      </c>
      <c r="M4" s="225"/>
      <c r="N4" s="221" t="s">
        <v>2015</v>
      </c>
      <c r="O4" s="220">
        <v>10</v>
      </c>
      <c r="P4" s="226">
        <v>1</v>
      </c>
      <c r="Q4" s="225"/>
      <c r="R4" s="221" t="s">
        <v>177</v>
      </c>
      <c r="S4" s="220">
        <v>2</v>
      </c>
      <c r="T4" s="226">
        <v>2.4390243902439025E-2</v>
      </c>
      <c r="U4" s="225"/>
      <c r="V4" s="221" t="s">
        <v>177</v>
      </c>
      <c r="W4" s="220">
        <v>4</v>
      </c>
      <c r="X4" s="226">
        <v>6.5573770491803282E-2</v>
      </c>
      <c r="Y4" s="225"/>
      <c r="Z4" s="221" t="s">
        <v>2015</v>
      </c>
      <c r="AA4" s="220">
        <v>58</v>
      </c>
      <c r="AB4" s="226">
        <v>1</v>
      </c>
      <c r="AD4" s="236" t="s">
        <v>1933</v>
      </c>
      <c r="AE4" s="232">
        <f t="shared" si="0"/>
        <v>0</v>
      </c>
      <c r="AF4" s="232">
        <f t="shared" si="1"/>
        <v>0</v>
      </c>
      <c r="AG4" s="232">
        <f t="shared" si="2"/>
        <v>0</v>
      </c>
      <c r="AH4" s="232">
        <f t="shared" si="3"/>
        <v>0</v>
      </c>
      <c r="AI4" s="232">
        <f t="shared" si="4"/>
        <v>0</v>
      </c>
      <c r="AJ4" s="232">
        <f t="shared" si="5"/>
        <v>0</v>
      </c>
      <c r="AK4" s="232">
        <f t="shared" si="6"/>
        <v>0</v>
      </c>
      <c r="AL4" s="18"/>
    </row>
    <row r="5" spans="2:38">
      <c r="C5"/>
      <c r="D5"/>
      <c r="E5"/>
      <c r="F5" s="221" t="s">
        <v>2015</v>
      </c>
      <c r="G5" s="220">
        <v>119</v>
      </c>
      <c r="H5" s="226">
        <v>1</v>
      </c>
      <c r="J5" s="221" t="s">
        <v>2015</v>
      </c>
      <c r="K5" s="220">
        <v>212</v>
      </c>
      <c r="L5" s="226">
        <v>1</v>
      </c>
      <c r="R5" s="221" t="s">
        <v>2015</v>
      </c>
      <c r="S5" s="220">
        <v>82</v>
      </c>
      <c r="T5" s="226">
        <v>1</v>
      </c>
      <c r="V5" s="221" t="s">
        <v>2015</v>
      </c>
      <c r="W5" s="220">
        <v>61</v>
      </c>
      <c r="X5" s="226">
        <v>1</v>
      </c>
      <c r="AD5" s="236" t="s">
        <v>1935</v>
      </c>
      <c r="AE5" s="232">
        <f t="shared" si="0"/>
        <v>0</v>
      </c>
      <c r="AF5" s="232">
        <f t="shared" si="1"/>
        <v>0</v>
      </c>
      <c r="AG5" s="232">
        <f t="shared" si="2"/>
        <v>0</v>
      </c>
      <c r="AH5" s="232">
        <f t="shared" si="3"/>
        <v>0</v>
      </c>
      <c r="AI5" s="232">
        <f t="shared" si="4"/>
        <v>0</v>
      </c>
      <c r="AJ5" s="232">
        <f t="shared" si="5"/>
        <v>0</v>
      </c>
      <c r="AK5" s="232">
        <f t="shared" si="6"/>
        <v>0</v>
      </c>
      <c r="AL5" s="18"/>
    </row>
    <row r="6" spans="2:38">
      <c r="C6"/>
      <c r="D6"/>
      <c r="E6"/>
      <c r="F6"/>
      <c r="AD6" s="236" t="s">
        <v>177</v>
      </c>
      <c r="AE6" s="232">
        <f t="shared" si="0"/>
        <v>0</v>
      </c>
      <c r="AF6" s="232">
        <f t="shared" si="1"/>
        <v>29</v>
      </c>
      <c r="AG6" s="232">
        <f t="shared" si="2"/>
        <v>89</v>
      </c>
      <c r="AH6" s="232">
        <f t="shared" si="3"/>
        <v>0</v>
      </c>
      <c r="AI6" s="232">
        <f t="shared" si="4"/>
        <v>2</v>
      </c>
      <c r="AJ6" s="232">
        <f t="shared" si="5"/>
        <v>4</v>
      </c>
      <c r="AK6" s="232">
        <f t="shared" si="6"/>
        <v>0</v>
      </c>
      <c r="AL6" s="18"/>
    </row>
    <row r="7" spans="2:38">
      <c r="C7"/>
      <c r="D7"/>
      <c r="E7"/>
      <c r="F7"/>
      <c r="AD7" s="236" t="s">
        <v>1934</v>
      </c>
      <c r="AE7" s="232">
        <f t="shared" si="0"/>
        <v>0</v>
      </c>
      <c r="AF7" s="232">
        <f t="shared" si="1"/>
        <v>0</v>
      </c>
      <c r="AG7" s="232">
        <f t="shared" si="2"/>
        <v>0</v>
      </c>
      <c r="AH7" s="232">
        <f t="shared" si="3"/>
        <v>0</v>
      </c>
      <c r="AI7" s="232">
        <f t="shared" si="4"/>
        <v>0</v>
      </c>
      <c r="AJ7" s="232">
        <f t="shared" si="5"/>
        <v>0</v>
      </c>
      <c r="AK7" s="232">
        <f t="shared" si="6"/>
        <v>0</v>
      </c>
      <c r="AL7" s="18"/>
    </row>
    <row r="8" spans="2:38" ht="15.6">
      <c r="C8"/>
      <c r="D8"/>
      <c r="E8"/>
      <c r="F8"/>
      <c r="AD8" s="236" t="s">
        <v>2016</v>
      </c>
      <c r="AE8" s="234">
        <f t="shared" ref="AE8:AK8" si="7">SUM(AE2:AE5,AE7)</f>
        <v>191</v>
      </c>
      <c r="AF8" s="234">
        <f t="shared" si="7"/>
        <v>90</v>
      </c>
      <c r="AG8" s="234">
        <f t="shared" si="7"/>
        <v>123</v>
      </c>
      <c r="AH8" s="234">
        <f t="shared" si="7"/>
        <v>10</v>
      </c>
      <c r="AI8" s="234">
        <f t="shared" si="7"/>
        <v>80</v>
      </c>
      <c r="AJ8" s="234">
        <f t="shared" si="7"/>
        <v>57</v>
      </c>
      <c r="AK8" s="234">
        <f t="shared" si="7"/>
        <v>58</v>
      </c>
      <c r="AL8" s="235">
        <f>SUM(AE8:AK8)</f>
        <v>609</v>
      </c>
    </row>
    <row r="9" spans="2:38">
      <c r="C9"/>
      <c r="D9"/>
      <c r="E9"/>
      <c r="F9"/>
      <c r="AF9" t="s">
        <v>2017</v>
      </c>
      <c r="AG9" t="s">
        <v>2018</v>
      </c>
    </row>
    <row r="10" spans="2:38">
      <c r="C10"/>
      <c r="D10"/>
      <c r="E10"/>
      <c r="F10"/>
      <c r="AE10" s="224" t="s">
        <v>2019</v>
      </c>
      <c r="AF10" s="224">
        <f>SUM(AE8:AK8)</f>
        <v>609</v>
      </c>
      <c r="AG10" s="224"/>
      <c r="AH10" s="224" t="s">
        <v>2019</v>
      </c>
      <c r="AI10" s="224">
        <f>AF10</f>
        <v>609</v>
      </c>
      <c r="AJ10" s="224"/>
    </row>
    <row r="11" spans="2:38">
      <c r="C11"/>
      <c r="D11"/>
      <c r="E11"/>
      <c r="F11"/>
      <c r="AE11" s="224" t="s">
        <v>1932</v>
      </c>
      <c r="AF11" s="253">
        <f>SUM(AE2:AK2)/$AF$10</f>
        <v>0</v>
      </c>
      <c r="AG11" s="254">
        <f>SUM(AE2:AL2)</f>
        <v>0</v>
      </c>
      <c r="AH11" s="265" t="s">
        <v>2020</v>
      </c>
      <c r="AI11" s="266">
        <f>SUM(AE2:AK2,AE4:AK5,AE7:AK7)</f>
        <v>0</v>
      </c>
      <c r="AJ11" s="267">
        <f>AI11/AI10</f>
        <v>0</v>
      </c>
    </row>
    <row r="12" spans="2:38">
      <c r="C12"/>
      <c r="D12"/>
      <c r="E12"/>
      <c r="F12"/>
      <c r="AE12" s="224" t="s">
        <v>63</v>
      </c>
      <c r="AF12" s="253">
        <f t="shared" ref="AF12:AF14" si="8">SUM(AE3:AK3)/$AF$10</f>
        <v>1</v>
      </c>
      <c r="AG12" s="254">
        <f>SUM(AE3:AL3)</f>
        <v>609</v>
      </c>
      <c r="AH12" s="265"/>
      <c r="AI12" s="266"/>
      <c r="AJ12" s="268"/>
    </row>
    <row r="13" spans="2:38" ht="24" customHeight="1">
      <c r="C13"/>
      <c r="D13"/>
      <c r="E13"/>
      <c r="F13"/>
      <c r="AE13" s="224" t="s">
        <v>1933</v>
      </c>
      <c r="AF13" s="253">
        <f t="shared" si="8"/>
        <v>0</v>
      </c>
      <c r="AG13" s="254">
        <f>SUM(AE4:AL4)</f>
        <v>0</v>
      </c>
      <c r="AH13" s="265"/>
      <c r="AI13" s="266"/>
      <c r="AJ13" s="269"/>
    </row>
    <row r="14" spans="2:38">
      <c r="C14"/>
      <c r="D14"/>
      <c r="E14"/>
      <c r="F14"/>
      <c r="AE14" s="224" t="s">
        <v>1935</v>
      </c>
      <c r="AF14" s="253">
        <f t="shared" si="8"/>
        <v>0</v>
      </c>
      <c r="AG14" s="254">
        <f>SUM(AE5:AL5)</f>
        <v>0</v>
      </c>
      <c r="AH14" s="224" t="s">
        <v>63</v>
      </c>
      <c r="AI14" s="224">
        <f>SUM(AE3:AK3)</f>
        <v>609</v>
      </c>
      <c r="AJ14" s="251">
        <f>AI14/AI10</f>
        <v>1</v>
      </c>
    </row>
    <row r="15" spans="2:38">
      <c r="C15"/>
      <c r="D15"/>
      <c r="E15"/>
      <c r="F15"/>
      <c r="AE15" s="224" t="s">
        <v>1934</v>
      </c>
      <c r="AF15" s="253">
        <f>SUM(AE7:AK7)/$AF$10</f>
        <v>0</v>
      </c>
      <c r="AG15" s="254">
        <f>SUM(AE7:AL7)</f>
        <v>0</v>
      </c>
    </row>
    <row r="16" spans="2:38">
      <c r="C16"/>
      <c r="D16"/>
      <c r="E16"/>
      <c r="F16"/>
      <c r="AE16" s="224" t="s">
        <v>177</v>
      </c>
      <c r="AF16" s="251">
        <f>SUM(AE6:AK6)/$AF$10</f>
        <v>0.20361247947454844</v>
      </c>
      <c r="AG16" s="254">
        <f>SUM(AE6:AL6)</f>
        <v>124</v>
      </c>
    </row>
    <row r="17" spans="3:42">
      <c r="C17"/>
      <c r="D17"/>
      <c r="E17"/>
      <c r="F17"/>
      <c r="AG17" s="226"/>
      <c r="AO17" s="220" t="s">
        <v>2021</v>
      </c>
    </row>
    <row r="18" spans="3:42">
      <c r="C18"/>
      <c r="D18"/>
      <c r="E18"/>
      <c r="F18"/>
      <c r="AN18" t="s">
        <v>2022</v>
      </c>
      <c r="AO18" s="241">
        <v>44827</v>
      </c>
      <c r="AP18" t="s">
        <v>2023</v>
      </c>
    </row>
    <row r="19" spans="3:42">
      <c r="C19"/>
      <c r="D19"/>
      <c r="E19"/>
      <c r="F19"/>
      <c r="AN19" t="s">
        <v>2024</v>
      </c>
      <c r="AO19" s="241">
        <v>44832</v>
      </c>
      <c r="AP19" t="s">
        <v>2023</v>
      </c>
    </row>
    <row r="20" spans="3:42">
      <c r="C20"/>
      <c r="D20"/>
      <c r="E20"/>
      <c r="F20"/>
    </row>
    <row r="21" spans="3:42">
      <c r="C21"/>
      <c r="D21"/>
      <c r="E21"/>
      <c r="F21"/>
      <c r="AN21" t="s">
        <v>2025</v>
      </c>
    </row>
    <row r="22" spans="3:42">
      <c r="C22"/>
      <c r="D22"/>
      <c r="E22"/>
      <c r="F22"/>
      <c r="AN22" t="s">
        <v>2026</v>
      </c>
      <c r="AO22" s="241">
        <v>44826</v>
      </c>
    </row>
    <row r="23" spans="3:42">
      <c r="C23"/>
      <c r="D23"/>
      <c r="E23"/>
      <c r="F23"/>
      <c r="AN23" t="s">
        <v>2027</v>
      </c>
      <c r="AO23" s="241">
        <v>44826</v>
      </c>
    </row>
    <row r="24" spans="3:42">
      <c r="C24"/>
      <c r="D24"/>
      <c r="E24"/>
      <c r="F24"/>
      <c r="AN24" t="s">
        <v>2028</v>
      </c>
      <c r="AO24" s="241">
        <v>44830</v>
      </c>
    </row>
    <row r="25" spans="3:42">
      <c r="C25"/>
      <c r="D25"/>
      <c r="E25"/>
      <c r="F25"/>
      <c r="AN25" t="s">
        <v>2029</v>
      </c>
    </row>
    <row r="26" spans="3:42">
      <c r="C26"/>
      <c r="D26"/>
      <c r="E26"/>
      <c r="F26"/>
    </row>
    <row r="27" spans="3:42">
      <c r="C27"/>
      <c r="D27"/>
      <c r="E27"/>
      <c r="F27"/>
    </row>
    <row r="28" spans="3:42">
      <c r="C28"/>
      <c r="D28"/>
      <c r="E28"/>
      <c r="F28"/>
    </row>
    <row r="29" spans="3:42">
      <c r="C29"/>
      <c r="D29"/>
      <c r="E29"/>
      <c r="F29"/>
    </row>
    <row r="30" spans="3:42">
      <c r="C30"/>
      <c r="D30"/>
      <c r="E30"/>
      <c r="F30"/>
    </row>
    <row r="31" spans="3:42">
      <c r="C31"/>
      <c r="D31"/>
      <c r="E31"/>
      <c r="F31"/>
    </row>
    <row r="32" spans="3:42">
      <c r="C32"/>
      <c r="D32"/>
      <c r="E32"/>
      <c r="F32"/>
    </row>
    <row r="33" spans="3:6">
      <c r="C33"/>
      <c r="D33"/>
      <c r="E33"/>
      <c r="F33"/>
    </row>
    <row r="34" spans="3:6">
      <c r="C34"/>
      <c r="D34"/>
      <c r="E34"/>
      <c r="F34"/>
    </row>
    <row r="35" spans="3:6">
      <c r="C35"/>
      <c r="D35"/>
      <c r="E35"/>
      <c r="F35"/>
    </row>
    <row r="36" spans="3:6">
      <c r="C36"/>
      <c r="D36"/>
      <c r="E36"/>
      <c r="F36"/>
    </row>
    <row r="37" spans="3:6">
      <c r="C37"/>
      <c r="D37"/>
      <c r="E37"/>
      <c r="F37"/>
    </row>
    <row r="38" spans="3:6">
      <c r="C38"/>
      <c r="D38"/>
      <c r="E38"/>
      <c r="F38"/>
    </row>
    <row r="39" spans="3:6">
      <c r="C39"/>
      <c r="D39"/>
      <c r="E39"/>
      <c r="F39"/>
    </row>
    <row r="40" spans="3:6">
      <c r="C40"/>
      <c r="D40"/>
      <c r="E40"/>
      <c r="F40"/>
    </row>
    <row r="41" spans="3:6">
      <c r="C41"/>
      <c r="D41"/>
      <c r="E41"/>
      <c r="F41"/>
    </row>
    <row r="42" spans="3:6">
      <c r="C42"/>
      <c r="D42"/>
      <c r="E42"/>
      <c r="F42"/>
    </row>
    <row r="43" spans="3:6">
      <c r="C43"/>
      <c r="D43"/>
      <c r="E43"/>
      <c r="F43"/>
    </row>
    <row r="44" spans="3:6">
      <c r="C44"/>
      <c r="D44"/>
      <c r="E44"/>
      <c r="F44"/>
    </row>
    <row r="45" spans="3:6">
      <c r="C45"/>
      <c r="D45"/>
      <c r="E45"/>
      <c r="F45"/>
    </row>
    <row r="46" spans="3:6">
      <c r="C46"/>
      <c r="D46"/>
      <c r="E46"/>
      <c r="F46"/>
    </row>
    <row r="47" spans="3:6">
      <c r="C47"/>
      <c r="D47"/>
      <c r="E47"/>
      <c r="F47"/>
    </row>
    <row r="48" spans="3:6">
      <c r="C48"/>
      <c r="D48"/>
      <c r="E48"/>
      <c r="F48"/>
    </row>
    <row r="49" spans="3:6">
      <c r="C49"/>
      <c r="D49"/>
      <c r="E49"/>
      <c r="F49"/>
    </row>
    <row r="50" spans="3:6">
      <c r="C50"/>
      <c r="D50"/>
      <c r="E50"/>
      <c r="F50"/>
    </row>
    <row r="51" spans="3:6">
      <c r="C51"/>
      <c r="D51"/>
      <c r="E51"/>
      <c r="F51"/>
    </row>
    <row r="52" spans="3:6">
      <c r="C52"/>
      <c r="D52"/>
      <c r="E52"/>
      <c r="F52"/>
    </row>
    <row r="53" spans="3:6">
      <c r="C53"/>
      <c r="D53"/>
      <c r="E53"/>
      <c r="F53"/>
    </row>
    <row r="54" spans="3:6">
      <c r="C54"/>
      <c r="D54"/>
      <c r="E54"/>
      <c r="F54"/>
    </row>
    <row r="55" spans="3:6">
      <c r="C55"/>
      <c r="D55"/>
      <c r="E55"/>
      <c r="F55"/>
    </row>
    <row r="56" spans="3:6">
      <c r="C56"/>
      <c r="D56"/>
      <c r="E56"/>
      <c r="F56"/>
    </row>
    <row r="57" spans="3:6">
      <c r="C57"/>
      <c r="D57"/>
      <c r="E57"/>
      <c r="F57"/>
    </row>
    <row r="58" spans="3:6">
      <c r="C58"/>
      <c r="D58"/>
      <c r="E58"/>
      <c r="F58"/>
    </row>
    <row r="59" spans="3:6">
      <c r="C59"/>
      <c r="D59"/>
      <c r="E59"/>
      <c r="F59"/>
    </row>
    <row r="60" spans="3:6">
      <c r="C60"/>
      <c r="D60"/>
      <c r="E60"/>
      <c r="F60"/>
    </row>
    <row r="61" spans="3:6">
      <c r="C61"/>
      <c r="D61"/>
      <c r="E61"/>
      <c r="F61"/>
    </row>
    <row r="62" spans="3:6">
      <c r="C62"/>
      <c r="D62"/>
      <c r="E62"/>
      <c r="F62"/>
    </row>
    <row r="63" spans="3:6">
      <c r="C63"/>
      <c r="D63"/>
      <c r="E63"/>
      <c r="F63"/>
    </row>
    <row r="64" spans="3:6">
      <c r="C64"/>
      <c r="D64"/>
      <c r="E64"/>
      <c r="F64"/>
    </row>
    <row r="65" spans="3:6">
      <c r="C65"/>
      <c r="D65"/>
      <c r="E65"/>
      <c r="F65"/>
    </row>
    <row r="66" spans="3:6">
      <c r="C66"/>
      <c r="D66"/>
      <c r="E66"/>
      <c r="F66"/>
    </row>
    <row r="67" spans="3:6">
      <c r="C67"/>
      <c r="D67"/>
      <c r="E67"/>
      <c r="F67"/>
    </row>
    <row r="68" spans="3:6">
      <c r="C68"/>
      <c r="D68"/>
      <c r="E68"/>
      <c r="F68"/>
    </row>
    <row r="69" spans="3:6">
      <c r="C69"/>
      <c r="D69"/>
      <c r="E69"/>
      <c r="F69"/>
    </row>
    <row r="70" spans="3:6">
      <c r="C70"/>
      <c r="D70"/>
      <c r="E70"/>
      <c r="F70"/>
    </row>
    <row r="71" spans="3:6">
      <c r="C71"/>
      <c r="D71"/>
      <c r="E71"/>
      <c r="F71"/>
    </row>
    <row r="72" spans="3:6">
      <c r="C72"/>
      <c r="D72"/>
      <c r="E72"/>
      <c r="F72"/>
    </row>
    <row r="73" spans="3:6">
      <c r="C73"/>
      <c r="D73"/>
      <c r="E73"/>
      <c r="F73"/>
    </row>
    <row r="74" spans="3:6">
      <c r="C74"/>
      <c r="D74"/>
      <c r="E74"/>
      <c r="F74"/>
    </row>
    <row r="75" spans="3:6">
      <c r="C75"/>
      <c r="D75"/>
      <c r="E75"/>
      <c r="F75"/>
    </row>
    <row r="76" spans="3:6">
      <c r="C76"/>
      <c r="D76"/>
      <c r="E76"/>
      <c r="F76"/>
    </row>
    <row r="77" spans="3:6">
      <c r="C77"/>
      <c r="D77"/>
      <c r="E77"/>
      <c r="F77"/>
    </row>
    <row r="78" spans="3:6">
      <c r="C78"/>
      <c r="D78"/>
      <c r="E78"/>
      <c r="F78"/>
    </row>
  </sheetData>
  <mergeCells count="3">
    <mergeCell ref="AH11:AH13"/>
    <mergeCell ref="AI11:AI13"/>
    <mergeCell ref="AJ11:AJ13"/>
  </mergeCells>
  <pageMargins left="0.7" right="0.7" top="0.75" bottom="0.75" header="0.3" footer="0.3"/>
  <pageSetup orientation="portrait" horizontalDpi="300" verticalDpi="300" r:id="rId8"/>
  <drawing r:id="rId9"/>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B03FB-127F-435B-9688-B9F4254E3B82}">
  <sheetPr>
    <tabColor theme="5" tint="-0.249977111117893"/>
  </sheetPr>
  <dimension ref="B1:T80"/>
  <sheetViews>
    <sheetView showGridLines="0" zoomScale="70" zoomScaleNormal="70" zoomScalePageLayoutView="70" workbookViewId="0">
      <selection activeCell="F2" sqref="F2"/>
    </sheetView>
  </sheetViews>
  <sheetFormatPr defaultRowHeight="14.45"/>
  <cols>
    <col min="1" max="1" width="4.140625" customWidth="1"/>
    <col min="2" max="2" width="16.42578125" bestFit="1" customWidth="1"/>
    <col min="3" max="3" width="13.85546875" style="220" bestFit="1" customWidth="1"/>
    <col min="4" max="4" width="14.85546875" style="220" bestFit="1" customWidth="1"/>
    <col min="5" max="5" width="2.5703125" style="220" customWidth="1"/>
    <col min="6" max="6" width="17.140625" style="220" bestFit="1" customWidth="1"/>
    <col min="7" max="7" width="15" bestFit="1" customWidth="1"/>
    <col min="8" max="8" width="16" bestFit="1" customWidth="1"/>
    <col min="9" max="9" width="2.42578125" customWidth="1"/>
    <col min="10" max="10" width="16.42578125" bestFit="1" customWidth="1"/>
    <col min="11" max="11" width="13.85546875" bestFit="1" customWidth="1"/>
    <col min="12" max="12" width="14.85546875" bestFit="1" customWidth="1"/>
    <col min="13" max="13" width="3.28515625" customWidth="1"/>
    <col min="14" max="14" width="12.42578125" bestFit="1" customWidth="1"/>
    <col min="15" max="15" width="21.28515625" style="220" customWidth="1"/>
    <col min="16" max="16" width="20.5703125" customWidth="1"/>
    <col min="17" max="17" width="17.85546875" customWidth="1"/>
  </cols>
  <sheetData>
    <row r="1" spans="2:20" s="228" customFormat="1">
      <c r="B1" s="228" t="s">
        <v>2030</v>
      </c>
      <c r="E1" s="229"/>
      <c r="F1" s="228" t="s">
        <v>2031</v>
      </c>
      <c r="J1" s="228" t="s">
        <v>2032</v>
      </c>
      <c r="N1" s="233" t="s">
        <v>2033</v>
      </c>
      <c r="O1" s="236" t="s">
        <v>2030</v>
      </c>
      <c r="P1" s="236" t="s">
        <v>2031</v>
      </c>
      <c r="Q1" s="236" t="s">
        <v>2032</v>
      </c>
    </row>
    <row r="2" spans="2:20">
      <c r="B2" s="222" t="s">
        <v>2012</v>
      </c>
      <c r="C2" t="s">
        <v>2013</v>
      </c>
      <c r="D2" s="220" t="s">
        <v>2014</v>
      </c>
      <c r="E2"/>
      <c r="F2" s="222" t="s">
        <v>2012</v>
      </c>
      <c r="G2" t="s">
        <v>2013</v>
      </c>
      <c r="H2" s="220" t="s">
        <v>2014</v>
      </c>
      <c r="I2" s="220"/>
      <c r="J2" s="222" t="s">
        <v>2012</v>
      </c>
      <c r="K2" t="s">
        <v>2013</v>
      </c>
      <c r="L2" s="220" t="s">
        <v>2014</v>
      </c>
      <c r="N2" s="236" t="s">
        <v>1932</v>
      </c>
      <c r="O2" s="224">
        <f>SUMIF(B:B,N2,C:C)</f>
        <v>0</v>
      </c>
      <c r="P2" s="224">
        <f>SUMIF(F:F,N2,G:G)</f>
        <v>0</v>
      </c>
      <c r="Q2" s="224">
        <f>SUMIF(J:J,N2,K:K)</f>
        <v>0</v>
      </c>
    </row>
    <row r="3" spans="2:20">
      <c r="B3" s="221" t="s">
        <v>63</v>
      </c>
      <c r="C3" s="220">
        <v>163</v>
      </c>
      <c r="D3" s="226">
        <v>0.99390243902439024</v>
      </c>
      <c r="E3"/>
      <c r="F3" s="221" t="s">
        <v>63</v>
      </c>
      <c r="G3" s="220">
        <v>85</v>
      </c>
      <c r="H3" s="226">
        <v>0.92391304347826086</v>
      </c>
      <c r="I3" s="226"/>
      <c r="J3" s="221" t="s">
        <v>63</v>
      </c>
      <c r="K3" s="220">
        <v>33</v>
      </c>
      <c r="L3" s="226">
        <v>1</v>
      </c>
      <c r="N3" s="236" t="s">
        <v>63</v>
      </c>
      <c r="O3" s="224">
        <f>SUMIF(B:B,N3,C:C)</f>
        <v>163</v>
      </c>
      <c r="P3" s="224">
        <f t="shared" ref="P3:P7" si="0">SUMIF(F:F,N3,G:G)</f>
        <v>85</v>
      </c>
      <c r="Q3" s="224">
        <f t="shared" ref="Q3:Q7" si="1">SUMIF(J:J,N3,K:K)</f>
        <v>33</v>
      </c>
    </row>
    <row r="4" spans="2:20">
      <c r="B4" s="221" t="s">
        <v>177</v>
      </c>
      <c r="C4" s="220">
        <v>1</v>
      </c>
      <c r="D4" s="226">
        <v>6.0975609756097563E-3</v>
      </c>
      <c r="E4"/>
      <c r="F4" s="221" t="s">
        <v>177</v>
      </c>
      <c r="G4" s="220">
        <v>7</v>
      </c>
      <c r="H4" s="226">
        <v>7.6086956521739135E-2</v>
      </c>
      <c r="I4" s="225"/>
      <c r="J4" s="221" t="s">
        <v>2015</v>
      </c>
      <c r="K4" s="220">
        <v>33</v>
      </c>
      <c r="L4" s="225">
        <v>1</v>
      </c>
      <c r="N4" s="236" t="s">
        <v>1933</v>
      </c>
      <c r="O4" s="224">
        <f t="shared" ref="O4:O7" si="2">SUMIF(B:B,N4,C:C)</f>
        <v>0</v>
      </c>
      <c r="P4" s="224">
        <f t="shared" si="0"/>
        <v>0</v>
      </c>
      <c r="Q4" s="224">
        <f t="shared" si="1"/>
        <v>0</v>
      </c>
    </row>
    <row r="5" spans="2:20">
      <c r="B5" s="221" t="s">
        <v>2015</v>
      </c>
      <c r="C5" s="220">
        <v>164</v>
      </c>
      <c r="D5" s="225">
        <v>1</v>
      </c>
      <c r="E5"/>
      <c r="F5" s="221" t="s">
        <v>2015</v>
      </c>
      <c r="G5" s="220">
        <v>92</v>
      </c>
      <c r="H5" s="225">
        <v>1</v>
      </c>
      <c r="N5" s="236" t="s">
        <v>1935</v>
      </c>
      <c r="O5" s="224">
        <f t="shared" si="2"/>
        <v>0</v>
      </c>
      <c r="P5" s="224">
        <f t="shared" si="0"/>
        <v>0</v>
      </c>
      <c r="Q5" s="224">
        <f t="shared" si="1"/>
        <v>0</v>
      </c>
    </row>
    <row r="6" spans="2:20">
      <c r="C6"/>
      <c r="D6"/>
      <c r="E6"/>
      <c r="F6"/>
      <c r="N6" s="236" t="s">
        <v>177</v>
      </c>
      <c r="O6" s="224">
        <f t="shared" si="2"/>
        <v>1</v>
      </c>
      <c r="P6" s="224">
        <f t="shared" si="0"/>
        <v>7</v>
      </c>
      <c r="Q6" s="224">
        <f t="shared" si="1"/>
        <v>0</v>
      </c>
    </row>
    <row r="7" spans="2:20">
      <c r="C7"/>
      <c r="D7"/>
      <c r="E7"/>
      <c r="F7"/>
      <c r="N7" s="236" t="s">
        <v>1934</v>
      </c>
      <c r="O7" s="224">
        <f t="shared" si="2"/>
        <v>0</v>
      </c>
      <c r="P7" s="224">
        <f t="shared" si="0"/>
        <v>0</v>
      </c>
      <c r="Q7" s="224">
        <f t="shared" si="1"/>
        <v>0</v>
      </c>
    </row>
    <row r="8" spans="2:20">
      <c r="C8"/>
      <c r="D8"/>
      <c r="E8"/>
      <c r="F8"/>
      <c r="N8" s="236" t="s">
        <v>2016</v>
      </c>
      <c r="O8" s="224">
        <f>SUM(O2:O5,O7)</f>
        <v>163</v>
      </c>
      <c r="P8" s="224">
        <f>SUM(P2:P5,P7)</f>
        <v>85</v>
      </c>
      <c r="Q8" s="224">
        <f>SUM(Q2:Q5,Q7)</f>
        <v>33</v>
      </c>
    </row>
    <row r="9" spans="2:20">
      <c r="C9"/>
      <c r="D9"/>
      <c r="E9"/>
      <c r="F9"/>
      <c r="N9" s="18"/>
      <c r="O9" s="224"/>
      <c r="P9" s="18"/>
      <c r="Q9" s="18"/>
    </row>
    <row r="10" spans="2:20">
      <c r="C10"/>
      <c r="D10"/>
      <c r="E10"/>
      <c r="F10"/>
      <c r="N10" s="18"/>
      <c r="O10" s="224"/>
      <c r="P10" s="18"/>
      <c r="Q10" s="18"/>
    </row>
    <row r="11" spans="2:20">
      <c r="C11"/>
      <c r="D11"/>
      <c r="E11"/>
      <c r="F11"/>
    </row>
    <row r="12" spans="2:20">
      <c r="C12"/>
      <c r="D12"/>
      <c r="E12"/>
      <c r="F12"/>
      <c r="O12" s="224" t="s">
        <v>2019</v>
      </c>
      <c r="P12" s="224">
        <f>SUM(O8:Q8)</f>
        <v>281</v>
      </c>
      <c r="R12" s="224" t="s">
        <v>2019</v>
      </c>
      <c r="S12" s="224">
        <f>P12</f>
        <v>281</v>
      </c>
      <c r="T12" s="224"/>
    </row>
    <row r="13" spans="2:20">
      <c r="C13"/>
      <c r="D13"/>
      <c r="E13"/>
      <c r="F13"/>
      <c r="O13" s="224" t="s">
        <v>1932</v>
      </c>
      <c r="P13" s="251">
        <f>SUM(O2:Q2)/$P$12</f>
        <v>0</v>
      </c>
      <c r="Q13" s="254">
        <f>SUM(O2:Q2)</f>
        <v>0</v>
      </c>
      <c r="R13" s="265" t="s">
        <v>2020</v>
      </c>
      <c r="S13" s="266">
        <f>SUM(O2:Q2,O4:Q4,O5:Q5,O7:Q7)</f>
        <v>0</v>
      </c>
      <c r="T13" s="267">
        <f>S13/S12</f>
        <v>0</v>
      </c>
    </row>
    <row r="14" spans="2:20">
      <c r="C14"/>
      <c r="D14"/>
      <c r="E14"/>
      <c r="F14"/>
      <c r="O14" s="224" t="s">
        <v>63</v>
      </c>
      <c r="P14" s="251">
        <f t="shared" ref="P14:P16" si="3">SUM(O3:Q3)/$P$12</f>
        <v>1</v>
      </c>
      <c r="Q14" s="254">
        <f>SUM(O3:Q3)</f>
        <v>281</v>
      </c>
      <c r="R14" s="265"/>
      <c r="S14" s="266"/>
      <c r="T14" s="268"/>
    </row>
    <row r="15" spans="2:20">
      <c r="C15"/>
      <c r="D15"/>
      <c r="E15"/>
      <c r="F15"/>
      <c r="O15" s="224" t="s">
        <v>1933</v>
      </c>
      <c r="P15" s="251">
        <f>SUM(O4:Q4)/$P$12</f>
        <v>0</v>
      </c>
      <c r="Q15" s="254">
        <f>SUM(O4:Q4)</f>
        <v>0</v>
      </c>
      <c r="R15" s="265"/>
      <c r="S15" s="266"/>
      <c r="T15" s="269"/>
    </row>
    <row r="16" spans="2:20">
      <c r="C16"/>
      <c r="D16"/>
      <c r="E16"/>
      <c r="F16"/>
      <c r="O16" s="224" t="s">
        <v>1935</v>
      </c>
      <c r="P16" s="251">
        <f t="shared" si="3"/>
        <v>0</v>
      </c>
      <c r="Q16" s="254">
        <f>SUM(O5:Q5)</f>
        <v>0</v>
      </c>
      <c r="R16" s="224" t="s">
        <v>63</v>
      </c>
      <c r="S16" s="224">
        <f>SUM(O3:Q3)</f>
        <v>281</v>
      </c>
      <c r="T16" s="251">
        <f>S16/S12</f>
        <v>1</v>
      </c>
    </row>
    <row r="17" spans="15:17" customFormat="1">
      <c r="O17" s="224" t="s">
        <v>1934</v>
      </c>
      <c r="P17" s="251">
        <f>SUM(O7:Q7)/$P$12</f>
        <v>0</v>
      </c>
      <c r="Q17" s="254">
        <f>SUM(O7:Q7)</f>
        <v>0</v>
      </c>
    </row>
    <row r="18" spans="15:17" customFormat="1">
      <c r="O18" s="224" t="s">
        <v>177</v>
      </c>
      <c r="P18" s="251">
        <f>SUM(O6:Q6)/$P$12</f>
        <v>2.8469750889679714E-2</v>
      </c>
      <c r="Q18" s="254">
        <f>SUM(O6:Q6)</f>
        <v>8</v>
      </c>
    </row>
    <row r="19" spans="15:17" customFormat="1">
      <c r="O19" s="220"/>
    </row>
    <row r="20" spans="15:17" customFormat="1"/>
    <row r="21" spans="15:17" customFormat="1">
      <c r="O21" s="220"/>
    </row>
    <row r="22" spans="15:17" customFormat="1">
      <c r="O22" s="220"/>
    </row>
    <row r="23" spans="15:17" customFormat="1">
      <c r="O23" s="220"/>
    </row>
    <row r="24" spans="15:17" customFormat="1">
      <c r="O24" s="220"/>
    </row>
    <row r="25" spans="15:17" customFormat="1">
      <c r="O25" s="220"/>
    </row>
    <row r="26" spans="15:17" customFormat="1">
      <c r="O26" s="220"/>
    </row>
    <row r="27" spans="15:17" customFormat="1">
      <c r="O27" s="220"/>
    </row>
    <row r="28" spans="15:17" customFormat="1">
      <c r="O28" s="220"/>
    </row>
    <row r="29" spans="15:17" customFormat="1">
      <c r="O29" s="220"/>
    </row>
    <row r="30" spans="15:17" customFormat="1">
      <c r="O30" s="220"/>
    </row>
    <row r="31" spans="15:17" customFormat="1">
      <c r="O31" s="220"/>
    </row>
    <row r="32" spans="15:17" customFormat="1">
      <c r="O32" s="220"/>
    </row>
    <row r="33" spans="15:15" customFormat="1">
      <c r="O33" s="220"/>
    </row>
    <row r="34" spans="15:15" customFormat="1">
      <c r="O34" s="220"/>
    </row>
    <row r="35" spans="15:15" customFormat="1">
      <c r="O35" s="220"/>
    </row>
    <row r="36" spans="15:15" customFormat="1">
      <c r="O36" s="220"/>
    </row>
    <row r="37" spans="15:15" customFormat="1">
      <c r="O37" s="220"/>
    </row>
    <row r="38" spans="15:15" customFormat="1">
      <c r="O38" s="220"/>
    </row>
    <row r="39" spans="15:15" customFormat="1">
      <c r="O39" s="220"/>
    </row>
    <row r="40" spans="15:15" customFormat="1">
      <c r="O40" s="220"/>
    </row>
    <row r="41" spans="15:15" customFormat="1">
      <c r="O41" s="220"/>
    </row>
    <row r="42" spans="15:15" customFormat="1">
      <c r="O42" s="220"/>
    </row>
    <row r="43" spans="15:15" customFormat="1">
      <c r="O43" s="220"/>
    </row>
    <row r="44" spans="15:15" customFormat="1">
      <c r="O44" s="220"/>
    </row>
    <row r="45" spans="15:15" customFormat="1">
      <c r="O45" s="220"/>
    </row>
    <row r="46" spans="15:15" customFormat="1">
      <c r="O46" s="220"/>
    </row>
    <row r="47" spans="15:15" customFormat="1">
      <c r="O47" s="220"/>
    </row>
    <row r="48" spans="15:15" customFormat="1">
      <c r="O48" s="220"/>
    </row>
    <row r="49" spans="15:15" customFormat="1">
      <c r="O49" s="220"/>
    </row>
    <row r="50" spans="15:15" customFormat="1">
      <c r="O50" s="220"/>
    </row>
    <row r="51" spans="15:15" customFormat="1">
      <c r="O51" s="220"/>
    </row>
    <row r="52" spans="15:15" customFormat="1">
      <c r="O52" s="220"/>
    </row>
    <row r="53" spans="15:15" customFormat="1">
      <c r="O53" s="220"/>
    </row>
    <row r="54" spans="15:15" customFormat="1">
      <c r="O54" s="220"/>
    </row>
    <row r="55" spans="15:15" customFormat="1">
      <c r="O55" s="220"/>
    </row>
    <row r="56" spans="15:15" customFormat="1">
      <c r="O56" s="220"/>
    </row>
    <row r="57" spans="15:15" customFormat="1">
      <c r="O57" s="220"/>
    </row>
    <row r="58" spans="15:15" customFormat="1">
      <c r="O58" s="220"/>
    </row>
    <row r="59" spans="15:15" customFormat="1">
      <c r="O59" s="220"/>
    </row>
    <row r="60" spans="15:15" customFormat="1">
      <c r="O60" s="220"/>
    </row>
    <row r="61" spans="15:15" customFormat="1">
      <c r="O61" s="220"/>
    </row>
    <row r="62" spans="15:15" customFormat="1">
      <c r="O62" s="220"/>
    </row>
    <row r="63" spans="15:15" customFormat="1">
      <c r="O63" s="220"/>
    </row>
    <row r="64" spans="15:15" customFormat="1">
      <c r="O64" s="220"/>
    </row>
    <row r="65" spans="15:15" customFormat="1">
      <c r="O65" s="220"/>
    </row>
    <row r="66" spans="15:15" customFormat="1">
      <c r="O66" s="220"/>
    </row>
    <row r="67" spans="15:15" customFormat="1">
      <c r="O67" s="220"/>
    </row>
    <row r="68" spans="15:15" customFormat="1">
      <c r="O68" s="220"/>
    </row>
    <row r="69" spans="15:15" customFormat="1">
      <c r="O69" s="220"/>
    </row>
    <row r="70" spans="15:15" customFormat="1">
      <c r="O70" s="220"/>
    </row>
    <row r="71" spans="15:15" customFormat="1">
      <c r="O71" s="220"/>
    </row>
    <row r="72" spans="15:15" customFormat="1">
      <c r="O72" s="220"/>
    </row>
    <row r="73" spans="15:15" customFormat="1">
      <c r="O73" s="220"/>
    </row>
    <row r="74" spans="15:15" customFormat="1">
      <c r="O74" s="220"/>
    </row>
    <row r="75" spans="15:15" customFormat="1">
      <c r="O75" s="220"/>
    </row>
    <row r="76" spans="15:15" customFormat="1">
      <c r="O76" s="220"/>
    </row>
    <row r="77" spans="15:15" customFormat="1">
      <c r="O77" s="220"/>
    </row>
    <row r="78" spans="15:15" customFormat="1">
      <c r="O78" s="220"/>
    </row>
    <row r="79" spans="15:15" customFormat="1">
      <c r="O79" s="220"/>
    </row>
    <row r="80" spans="15:15" customFormat="1">
      <c r="O80" s="220"/>
    </row>
  </sheetData>
  <mergeCells count="3">
    <mergeCell ref="R13:R15"/>
    <mergeCell ref="S13:S15"/>
    <mergeCell ref="T13:T15"/>
  </mergeCells>
  <pageMargins left="0.7" right="0.7" top="0.75" bottom="0.75" header="0.3" footer="0.3"/>
  <pageSetup orientation="portrait" horizontalDpi="300" verticalDpi="300" r:id="rId4"/>
  <drawing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F521F-4333-4EF2-B2CB-07CB75FC0169}">
  <dimension ref="B3:H12"/>
  <sheetViews>
    <sheetView showGridLines="0" workbookViewId="0">
      <selection activeCell="D7" sqref="D7"/>
    </sheetView>
  </sheetViews>
  <sheetFormatPr defaultRowHeight="14.45"/>
  <cols>
    <col min="3" max="3" width="9.140625" style="220"/>
    <col min="4" max="4" width="16.5703125" customWidth="1"/>
    <col min="5" max="5" width="6.85546875" customWidth="1"/>
    <col min="8" max="8" width="9.140625" style="220"/>
  </cols>
  <sheetData>
    <row r="3" spans="2:7">
      <c r="D3" s="220" t="s">
        <v>2034</v>
      </c>
      <c r="E3" s="220"/>
    </row>
    <row r="4" spans="2:7">
      <c r="B4" t="s">
        <v>2019</v>
      </c>
      <c r="D4" s="220">
        <f>'TWX Status'!AF10+'SSRS Status'!P12</f>
        <v>890</v>
      </c>
      <c r="E4" s="220"/>
    </row>
    <row r="5" spans="2:7">
      <c r="B5" s="224" t="s">
        <v>1932</v>
      </c>
      <c r="C5" s="259">
        <f>D5/$D$4</f>
        <v>0</v>
      </c>
      <c r="D5" s="252">
        <f>'TWX Status'!AG11+'SSRS Status'!Q13</f>
        <v>0</v>
      </c>
      <c r="F5" s="270"/>
      <c r="G5" s="220"/>
    </row>
    <row r="6" spans="2:7">
      <c r="B6" s="224" t="s">
        <v>63</v>
      </c>
      <c r="C6" s="259">
        <f>D6/$D$4</f>
        <v>1</v>
      </c>
      <c r="D6" s="252">
        <f>'TWX Status'!AG12+'SSRS Status'!Q14</f>
        <v>890</v>
      </c>
      <c r="F6" s="270"/>
      <c r="G6" s="220"/>
    </row>
    <row r="7" spans="2:7">
      <c r="B7" s="224" t="s">
        <v>1933</v>
      </c>
      <c r="C7" s="259">
        <f>D7/$D$4</f>
        <v>0</v>
      </c>
      <c r="D7" s="252">
        <f>'TWX Status'!AG13+'SSRS Status'!Q15</f>
        <v>0</v>
      </c>
      <c r="F7" s="270"/>
      <c r="G7" s="220"/>
    </row>
    <row r="8" spans="2:7">
      <c r="B8" s="224" t="s">
        <v>1935</v>
      </c>
      <c r="C8" s="259">
        <f>D8/$D$4</f>
        <v>0</v>
      </c>
      <c r="D8" s="224">
        <f>'TWX Status'!AG14+'SSRS Status'!Q16</f>
        <v>0</v>
      </c>
      <c r="F8" s="255"/>
      <c r="G8" s="220"/>
    </row>
    <row r="9" spans="2:7">
      <c r="B9" s="224" t="s">
        <v>1934</v>
      </c>
      <c r="C9" s="259">
        <f>D9/$D$4</f>
        <v>0</v>
      </c>
      <c r="D9" s="224">
        <f>'TWX Status'!AG15+'SSRS Status'!Q17</f>
        <v>0</v>
      </c>
      <c r="G9" s="220"/>
    </row>
    <row r="10" spans="2:7">
      <c r="B10" s="224" t="s">
        <v>177</v>
      </c>
      <c r="C10" s="224"/>
      <c r="D10" s="224">
        <f>'TWX Status'!AG16+'SSRS Status'!Q18</f>
        <v>132</v>
      </c>
      <c r="E10" s="256"/>
      <c r="G10" s="220"/>
    </row>
    <row r="12" spans="2:7">
      <c r="D12" s="220"/>
    </row>
  </sheetData>
  <mergeCells count="1">
    <mergeCell ref="F5:F7"/>
  </mergeCells>
  <pageMargins left="0.7" right="0.7" top="0.75" bottom="0.75" header="0.3" footer="0.3"/>
  <pageSetup orientation="portrait" horizontalDpi="300" verticalDpi="3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6925dc13-9722-49f0-89ea-15c64dad4a0b" xsi:nil="true"/>
    <lcf76f155ced4ddcb4097134ff3c332f xmlns="8d97bb5a-098e-4ddc-b695-78ce2430ad85">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AF0809E158B754291210C3490F35649" ma:contentTypeVersion="19" ma:contentTypeDescription="Create a new document." ma:contentTypeScope="" ma:versionID="8265f549318154722fc92b1e30b31109">
  <xsd:schema xmlns:xsd="http://www.w3.org/2001/XMLSchema" xmlns:xs="http://www.w3.org/2001/XMLSchema" xmlns:p="http://schemas.microsoft.com/office/2006/metadata/properties" xmlns:ns2="6925dc13-9722-49f0-89ea-15c64dad4a0b" xmlns:ns3="8d97bb5a-098e-4ddc-b695-78ce2430ad85" targetNamespace="http://schemas.microsoft.com/office/2006/metadata/properties" ma:root="true" ma:fieldsID="079756aa18c024c44fa8b2396e5e4e1a" ns2:_="" ns3:_="">
    <xsd:import namespace="6925dc13-9722-49f0-89ea-15c64dad4a0b"/>
    <xsd:import namespace="8d97bb5a-098e-4ddc-b695-78ce2430ad8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LengthInSecond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5dc13-9722-49f0-89ea-15c64dad4a0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23d988da-c6f6-4494-a0b8-ef028ef4f177}" ma:internalName="TaxCatchAll" ma:showField="CatchAllData" ma:web="6925dc13-9722-49f0-89ea-15c64dad4a0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d97bb5a-098e-4ddc-b695-78ce2430ad8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b9ae8bc6-2808-436b-8758-b62c6fb37c0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Location" ma:index="22"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58B8746-A10B-4EAB-BF0B-AD1C30C0D6B0}"/>
</file>

<file path=customXml/itemProps2.xml><?xml version="1.0" encoding="utf-8"?>
<ds:datastoreItem xmlns:ds="http://schemas.openxmlformats.org/officeDocument/2006/customXml" ds:itemID="{C33E0810-540D-4674-B9D9-21D60397620D}"/>
</file>

<file path=customXml/itemProps3.xml><?xml version="1.0" encoding="utf-8"?>
<ds:datastoreItem xmlns:ds="http://schemas.openxmlformats.org/officeDocument/2006/customXml" ds:itemID="{F465FA57-B0CD-45B5-A04D-15C0002C022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1600529</dc:creator>
  <cp:keywords/>
  <dc:description/>
  <cp:lastModifiedBy/>
  <cp:revision/>
  <dcterms:created xsi:type="dcterms:W3CDTF">2020-08-07T09:29:48Z</dcterms:created>
  <dcterms:modified xsi:type="dcterms:W3CDTF">2023-01-16T07:48:25Z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0x0101002AF0809E158B754291210C3490F35649</vt:lpwstr>
  </property>
  <property fmtid="{D5CDD505-2E9C-101B-9397-08002B2CF9AE}" pid="3" name="MediaServiceImageTags">
    <vt:lpwstr/>
  </property>
  <property fmtid="{D5CDD505-2E9C-101B-9397-08002B2CF9AE}" pid="4" name="Order">
    <vt:r8>1262100</vt:r8>
  </property>
  <property fmtid="{D5CDD505-2E9C-101B-9397-08002B2CF9AE}" pid="5" name="_ExtendedDescription">
    <vt:lpwstr/>
  </property>
  <property fmtid="{D5CDD505-2E9C-101B-9397-08002B2CF9AE}" pid="6" name="MSIP_Label_a0819fa7-4367-4500-ba88-dd630d977609_Enabled">
    <vt:lpwstr>true</vt:lpwstr>
  </property>
  <property fmtid="{D5CDD505-2E9C-101B-9397-08002B2CF9AE}" pid="7" name="MSIP_Label_a0819fa7-4367-4500-ba88-dd630d977609_SetDate">
    <vt:lpwstr>2022-08-02T10:15:10Z</vt:lpwstr>
  </property>
  <property fmtid="{D5CDD505-2E9C-101B-9397-08002B2CF9AE}" pid="8" name="MSIP_Label_a0819fa7-4367-4500-ba88-dd630d977609_Method">
    <vt:lpwstr>Standard</vt:lpwstr>
  </property>
  <property fmtid="{D5CDD505-2E9C-101B-9397-08002B2CF9AE}" pid="9" name="MSIP_Label_a0819fa7-4367-4500-ba88-dd630d977609_Name">
    <vt:lpwstr>a0819fa7-4367-4500-ba88-dd630d977609</vt:lpwstr>
  </property>
  <property fmtid="{D5CDD505-2E9C-101B-9397-08002B2CF9AE}" pid="10" name="MSIP_Label_a0819fa7-4367-4500-ba88-dd630d977609_SiteId">
    <vt:lpwstr>63ce7d59-2f3e-42cd-a8cc-be764cff5eb6</vt:lpwstr>
  </property>
  <property fmtid="{D5CDD505-2E9C-101B-9397-08002B2CF9AE}" pid="11" name="MSIP_Label_a0819fa7-4367-4500-ba88-dd630d977609_ActionId">
    <vt:lpwstr>b25a6e14-bdd8-48a0-8895-6f6c72943e48</vt:lpwstr>
  </property>
  <property fmtid="{D5CDD505-2E9C-101B-9397-08002B2CF9AE}" pid="12" name="MSIP_Label_a0819fa7-4367-4500-ba88-dd630d977609_ContentBits">
    <vt:lpwstr>0</vt:lpwstr>
  </property>
</Properties>
</file>